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11.xml" ContentType="application/vnd.openxmlformats-officedocument.drawing+xml"/>
  <Override PartName="/xl/ctrlProps/ctrlProp24.xml" ContentType="application/vnd.ms-excel.controlproperties+xml"/>
  <Override PartName="/xl/ctrlProps/ctrlProp2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ARBUCK\users\amam\lchance\Ownership-Transfers\2024\For-Web-Posting\"/>
    </mc:Choice>
  </mc:AlternateContent>
  <bookViews>
    <workbookView xWindow="0" yWindow="45" windowWidth="14220" windowHeight="12120" tabRatio="653"/>
  </bookViews>
  <sheets>
    <sheet name="1. Explanation of Transfer" sheetId="15" r:id="rId1"/>
    <sheet name="2. Ownership Transfer Form" sheetId="8" state="hidden" r:id="rId2"/>
    <sheet name="2. Transfer Info" sheetId="2" r:id="rId3"/>
    <sheet name="3. Org Charts" sheetId="1" r:id="rId4"/>
    <sheet name="3.1. Board Roster" sheetId="47" r:id="rId5"/>
    <sheet name="4. New Org Chart Info" sheetId="29" r:id="rId6"/>
    <sheet name="5. Previous Participation" sheetId="48" r:id="rId7"/>
    <sheet name="6. Agmts to Transfer" sheetId="20" r:id="rId8"/>
    <sheet name="7. Tenant Notif Cert" sheetId="10" r:id="rId9"/>
    <sheet name="7. Auth to Release Credit" sheetId="14" state="hidden" r:id="rId10"/>
    <sheet name="8. Credit Limit Cert" sheetId="12" r:id="rId11"/>
    <sheet name="9. Proposed Owner Cert" sheetId="36" r:id="rId12"/>
    <sheet name="10. Cert. of Finanical Stmts" sheetId="34" r:id="rId13"/>
    <sheet name="Exhibits A - G" sheetId="16" r:id="rId14"/>
    <sheet name="A. Org Docs" sheetId="30" r:id="rId15"/>
    <sheet name="B. Nonprofit Participation" sheetId="25" r:id="rId16"/>
    <sheet name="C. HUB Participation" sheetId="23" r:id="rId17"/>
    <sheet name="D. ROFR" sheetId="28" r:id="rId18"/>
    <sheet name="E. Property Sale Proforma" sheetId="31" r:id="rId19"/>
    <sheet name="E.1. Rent Schedule" sheetId="38" r:id="rId20"/>
    <sheet name="E.2. Utility Allowance" sheetId="39" r:id="rId21"/>
    <sheet name="E.3. Annual Operating Expenses" sheetId="40" r:id="rId22"/>
    <sheet name="E.4. 30-YR Pro forma" sheetId="41" r:id="rId23"/>
    <sheet name="F. Compliance Plan" sheetId="32" r:id="rId24"/>
    <sheet name="G. PRA 811 Documents" sheetId="44" r:id="rId25"/>
  </sheets>
  <externalReferences>
    <externalReference r:id="rId26"/>
    <externalReference r:id="rId27"/>
  </externalReferences>
  <definedNames>
    <definedName name="_xlnm._FilterDatabase" localSheetId="19" hidden="1">'E.1. Rent Schedule'!$E$6:$O$70</definedName>
    <definedName name="_xlnm.Print_Area" localSheetId="0">'1. Explanation of Transfer'!$A$1:$J$32</definedName>
    <definedName name="_xlnm.Print_Area" localSheetId="12">'10. Cert. of Finanical Stmts'!$A$1:$AO$30</definedName>
    <definedName name="_xlnm.Print_Area" localSheetId="1">'2. Ownership Transfer Form'!$A$1:$AN$55</definedName>
    <definedName name="_xlnm.Print_Area" localSheetId="2">'2. Transfer Info'!$A$1:$AL$98</definedName>
    <definedName name="_xlnm.Print_Area" localSheetId="3">'3. Org Charts'!$A$1:$AC$63</definedName>
    <definedName name="_xlnm.Print_Area" localSheetId="4">'3.1. Board Roster'!$A$1:$AR$157</definedName>
    <definedName name="_xlnm.Print_Area" localSheetId="5">'4. New Org Chart Info'!$A$1:$AL$367</definedName>
    <definedName name="_xlnm.Print_Area" localSheetId="6">'5. Previous Participation'!$A$1:$AW$73</definedName>
    <definedName name="_xlnm.Print_Area" localSheetId="7">'6. Agmts to Transfer'!$A$1:$J$5</definedName>
    <definedName name="_xlnm.Print_Area" localSheetId="9">'7. Auth to Release Credit'!$A$1:$AO$21</definedName>
    <definedName name="_xlnm.Print_Area" localSheetId="8">'7. Tenant Notif Cert'!$A$1:$AO$45</definedName>
    <definedName name="_xlnm.Print_Area" localSheetId="10">'8. Credit Limit Cert'!$A$1:$AG$57</definedName>
    <definedName name="_xlnm.Print_Area" localSheetId="11">'9. Proposed Owner Cert'!$B$1:$AP$37</definedName>
    <definedName name="_xlnm.Print_Area" localSheetId="15">'B. Nonprofit Participation'!$A$1:$J$12</definedName>
    <definedName name="_xlnm.Print_Area" localSheetId="16">'C. HUB Participation'!$A$1:$J$12</definedName>
    <definedName name="_xlnm.Print_Area" localSheetId="19">'E.1. Rent Schedule'!$A$2:$N$86</definedName>
    <definedName name="_xlnm.Print_Area" localSheetId="20">'E.2. Utility Allowance'!$A$2:$J$49</definedName>
    <definedName name="_xlnm.Print_Area" localSheetId="21">'E.3. Annual Operating Expenses'!$A$1:$L$66</definedName>
    <definedName name="_xlnm.Print_Area" localSheetId="22">'E.4. 30-YR Pro forma'!$A$1:$L$35</definedName>
    <definedName name="ratings" localSheetId="2">'[1]Site Information Form'!$CI$23:$CI$26</definedName>
    <definedName name="ratings" localSheetId="4">#REF!</definedName>
    <definedName name="ratings" localSheetId="5">'[1]Site Information Form'!$CI$23:$CI$26</definedName>
    <definedName name="ratings" localSheetId="6">#REF!</definedName>
    <definedName name="ratings" localSheetId="24">#REF!</definedName>
    <definedName name="ratings">#REF!</definedName>
    <definedName name="RentSchedule">'[2]Site Information Form'!$CI$23:$CI$26</definedName>
    <definedName name="Z_B11C3B0B_07EB_4FBD_AA0A_0B7F047FC877_.wvu.FilterData" localSheetId="19" hidden="1">'E.1. Rent Schedule'!$E$6:$O$70</definedName>
    <definedName name="Z_B11C3B0B_07EB_4FBD_AA0A_0B7F047FC877_.wvu.PrintArea" localSheetId="19" hidden="1">'E.1. Rent Schedule'!$A$2:$N$85</definedName>
    <definedName name="Z_B11C3B0B_07EB_4FBD_AA0A_0B7F047FC877_.wvu.PrintArea" localSheetId="21" hidden="1">'E.3. Annual Operating Expenses'!$A$1:$L$66</definedName>
    <definedName name="Z_B11C3B0B_07EB_4FBD_AA0A_0B7F047FC877_.wvu.PrintArea" localSheetId="22" hidden="1">'E.4. 30-YR Pro forma'!$A$1:$I$32</definedName>
    <definedName name="Z_C2BFC8A6_C38D_4F5C_A755_3B89A8F9C5BB_.wvu.FilterData" localSheetId="19" hidden="1">'E.1. Rent Schedule'!$E$6:$O$70</definedName>
    <definedName name="Z_C2BFC8A6_C38D_4F5C_A755_3B89A8F9C5BB_.wvu.PrintArea" localSheetId="19" hidden="1">'E.1. Rent Schedule'!$A$2:$N$85</definedName>
    <definedName name="Z_C2BFC8A6_C38D_4F5C_A755_3B89A8F9C5BB_.wvu.PrintArea" localSheetId="21" hidden="1">'E.3. Annual Operating Expenses'!$A$1:$L$66</definedName>
    <definedName name="Z_C2BFC8A6_C38D_4F5C_A755_3B89A8F9C5BB_.wvu.PrintArea" localSheetId="22" hidden="1">'E.4. 30-YR Pro forma'!$A$1:$I$32</definedName>
    <definedName name="Z_F0E2A6A9_3542_4E71_B02C_A55305F8CE98_.wvu.FilterData" localSheetId="19" hidden="1">'E.1. Rent Schedule'!$E$6:$O$70</definedName>
  </definedNames>
  <calcPr calcId="162913"/>
</workbook>
</file>

<file path=xl/calcChain.xml><?xml version="1.0" encoding="utf-8"?>
<calcChain xmlns="http://schemas.openxmlformats.org/spreadsheetml/2006/main">
  <c r="J10" i="38" l="1"/>
  <c r="N10" i="38"/>
  <c r="J11" i="38"/>
  <c r="N11" i="38"/>
  <c r="J12" i="38"/>
  <c r="N12" i="38"/>
  <c r="J13" i="38"/>
  <c r="N13" i="38"/>
  <c r="J14" i="38"/>
  <c r="N14" i="38"/>
  <c r="J15" i="38"/>
  <c r="N15" i="38"/>
  <c r="J16" i="38"/>
  <c r="N16" i="38"/>
  <c r="J17" i="38"/>
  <c r="N17" i="38"/>
  <c r="J18" i="38"/>
  <c r="N18" i="38"/>
  <c r="J19" i="38"/>
  <c r="N19" i="38"/>
  <c r="J20" i="38"/>
  <c r="N20" i="38"/>
  <c r="J21" i="38"/>
  <c r="N21" i="38"/>
  <c r="J22" i="38"/>
  <c r="N22" i="38"/>
  <c r="J23" i="38"/>
  <c r="N23" i="38"/>
  <c r="J24" i="38"/>
  <c r="N24" i="38"/>
  <c r="J25" i="38"/>
  <c r="N25" i="38"/>
  <c r="J26" i="38"/>
  <c r="N26" i="38"/>
  <c r="J27" i="38"/>
  <c r="N27" i="38"/>
  <c r="J28" i="38"/>
  <c r="N28" i="38"/>
  <c r="J29" i="38"/>
  <c r="N29" i="38"/>
  <c r="J30" i="38"/>
  <c r="N30" i="38"/>
  <c r="J31" i="38"/>
  <c r="N31" i="38"/>
  <c r="J32" i="38"/>
  <c r="N32" i="38"/>
  <c r="J33" i="38"/>
  <c r="N33" i="38"/>
  <c r="J34" i="38"/>
  <c r="N34" i="38"/>
  <c r="J35" i="38"/>
  <c r="N35" i="38"/>
  <c r="J36" i="38"/>
  <c r="N36" i="38"/>
  <c r="AC330" i="29" l="1"/>
  <c r="M330" i="29"/>
  <c r="E328" i="29"/>
  <c r="AC304" i="29"/>
  <c r="M304" i="29"/>
  <c r="E302" i="29"/>
  <c r="K3" i="36" l="1"/>
  <c r="K5" i="12"/>
  <c r="D27" i="36" l="1"/>
  <c r="U35" i="2" l="1"/>
  <c r="B11" i="16"/>
  <c r="AC538" i="29" l="1"/>
  <c r="M538" i="29"/>
  <c r="AC512" i="29"/>
  <c r="M512" i="29"/>
  <c r="AC486" i="29"/>
  <c r="M486" i="29"/>
  <c r="AC460" i="29"/>
  <c r="M460" i="29"/>
  <c r="AC434" i="29"/>
  <c r="M434" i="29"/>
  <c r="AC408" i="29"/>
  <c r="M408" i="29"/>
  <c r="AC382" i="29"/>
  <c r="M382" i="29"/>
  <c r="AC356" i="29"/>
  <c r="M356" i="29"/>
  <c r="AC278" i="29"/>
  <c r="M278" i="29"/>
  <c r="AC252" i="29"/>
  <c r="M252" i="29"/>
  <c r="AC226" i="29"/>
  <c r="M226" i="29"/>
  <c r="AC175" i="29"/>
  <c r="M175" i="29"/>
  <c r="AC124" i="29"/>
  <c r="M124" i="29"/>
  <c r="AC73" i="29"/>
  <c r="M73" i="29"/>
  <c r="AC21" i="29"/>
  <c r="M21" i="29"/>
  <c r="E78" i="2"/>
  <c r="E484" i="29"/>
  <c r="E510" i="29"/>
  <c r="E536" i="29"/>
  <c r="E19" i="29"/>
  <c r="E71" i="29"/>
  <c r="E122" i="29"/>
  <c r="E173" i="29"/>
  <c r="E224" i="29"/>
  <c r="E250" i="29"/>
  <c r="E276" i="29"/>
  <c r="E354" i="29"/>
  <c r="E380" i="29"/>
  <c r="E406" i="29"/>
  <c r="E432" i="29"/>
  <c r="E458" i="29"/>
  <c r="B5" i="16"/>
  <c r="E22" i="2"/>
  <c r="K3" i="38"/>
  <c r="H11" i="39" s="1"/>
  <c r="C3" i="38"/>
  <c r="D3" i="40" s="1"/>
  <c r="B24" i="41"/>
  <c r="C20" i="41"/>
  <c r="D20" i="41" s="1"/>
  <c r="E20" i="41" s="1"/>
  <c r="F20" i="41" s="1"/>
  <c r="G20" i="41" s="1"/>
  <c r="H20" i="41" s="1"/>
  <c r="I20" i="41" s="1"/>
  <c r="J20" i="41" s="1"/>
  <c r="K20" i="41" s="1"/>
  <c r="L20" i="41" s="1"/>
  <c r="C19" i="41"/>
  <c r="D19" i="41" s="1"/>
  <c r="E19" i="41" s="1"/>
  <c r="F19" i="41" s="1"/>
  <c r="G19" i="41" s="1"/>
  <c r="H19" i="41" s="1"/>
  <c r="I19" i="41" s="1"/>
  <c r="J19" i="41" s="1"/>
  <c r="K19" i="41" s="1"/>
  <c r="L19" i="41" s="1"/>
  <c r="C18" i="41"/>
  <c r="D18" i="41" s="1"/>
  <c r="E18" i="41" s="1"/>
  <c r="F18" i="41" s="1"/>
  <c r="G18" i="41" s="1"/>
  <c r="H18" i="41" s="1"/>
  <c r="I18" i="41" s="1"/>
  <c r="J18" i="41" s="1"/>
  <c r="K18" i="41" s="1"/>
  <c r="L18" i="41" s="1"/>
  <c r="C15" i="41"/>
  <c r="D15" i="41" s="1"/>
  <c r="E15" i="41" s="1"/>
  <c r="F15" i="41" s="1"/>
  <c r="G15" i="41" s="1"/>
  <c r="H15" i="41" s="1"/>
  <c r="I15" i="41" s="1"/>
  <c r="J15" i="41" s="1"/>
  <c r="K15" i="41" s="1"/>
  <c r="L15" i="41" s="1"/>
  <c r="C11" i="41"/>
  <c r="B9" i="41"/>
  <c r="B12" i="41" s="1"/>
  <c r="B25" i="41" s="1"/>
  <c r="L65" i="40"/>
  <c r="A64" i="40"/>
  <c r="A63" i="40"/>
  <c r="A62" i="40"/>
  <c r="A61" i="40"/>
  <c r="L56" i="40"/>
  <c r="C23" i="41" s="1"/>
  <c r="D23" i="41" s="1"/>
  <c r="E23" i="41" s="1"/>
  <c r="F23" i="41" s="1"/>
  <c r="G23" i="41" s="1"/>
  <c r="H23" i="41" s="1"/>
  <c r="I23" i="41" s="1"/>
  <c r="J23" i="41" s="1"/>
  <c r="K23" i="41" s="1"/>
  <c r="L23" i="41" s="1"/>
  <c r="D55" i="40"/>
  <c r="D54" i="40"/>
  <c r="L48" i="40"/>
  <c r="C22" i="41" s="1"/>
  <c r="D22" i="41" s="1"/>
  <c r="E22" i="41" s="1"/>
  <c r="F22" i="41" s="1"/>
  <c r="G22" i="41" s="1"/>
  <c r="H22" i="41" s="1"/>
  <c r="I22" i="41" s="1"/>
  <c r="J22" i="41" s="1"/>
  <c r="K22" i="41" s="1"/>
  <c r="L22" i="41" s="1"/>
  <c r="L47" i="40"/>
  <c r="C21" i="41" s="1"/>
  <c r="D21" i="41" s="1"/>
  <c r="E21" i="41" s="1"/>
  <c r="F21" i="41" s="1"/>
  <c r="G21" i="41" s="1"/>
  <c r="H21" i="41" s="1"/>
  <c r="I21" i="41" s="1"/>
  <c r="J21" i="41" s="1"/>
  <c r="K21" i="41" s="1"/>
  <c r="L21" i="41" s="1"/>
  <c r="D46" i="40"/>
  <c r="D45" i="40"/>
  <c r="J40" i="40"/>
  <c r="L39" i="40"/>
  <c r="D38" i="40"/>
  <c r="D37" i="40"/>
  <c r="L31" i="40"/>
  <c r="C17" i="41" s="1"/>
  <c r="D17" i="41" s="1"/>
  <c r="E17" i="41" s="1"/>
  <c r="F17" i="41" s="1"/>
  <c r="G17" i="41" s="1"/>
  <c r="H17" i="41" s="1"/>
  <c r="I17" i="41" s="1"/>
  <c r="J17" i="41" s="1"/>
  <c r="K17" i="41" s="1"/>
  <c r="L17" i="41" s="1"/>
  <c r="D30" i="40"/>
  <c r="D29" i="40"/>
  <c r="L21" i="40"/>
  <c r="C16" i="41" s="1"/>
  <c r="D16" i="41" s="1"/>
  <c r="E16" i="41" s="1"/>
  <c r="F16" i="41" s="1"/>
  <c r="G16" i="41" s="1"/>
  <c r="H16" i="41" s="1"/>
  <c r="I16" i="41" s="1"/>
  <c r="J16" i="41" s="1"/>
  <c r="K16" i="41" s="1"/>
  <c r="L16" i="41" s="1"/>
  <c r="D20" i="40"/>
  <c r="D19" i="40"/>
  <c r="J15" i="40"/>
  <c r="L14" i="40"/>
  <c r="C14" i="41" s="1"/>
  <c r="D13" i="40"/>
  <c r="D12" i="40"/>
  <c r="N85" i="38"/>
  <c r="N82" i="38"/>
  <c r="F82" i="38"/>
  <c r="F83" i="38" s="1"/>
  <c r="N81" i="38"/>
  <c r="F80" i="38"/>
  <c r="D80" i="38" s="1"/>
  <c r="N79" i="38"/>
  <c r="L79" i="38" s="1"/>
  <c r="F79" i="38"/>
  <c r="E79" i="38" s="1"/>
  <c r="N78" i="38"/>
  <c r="M78" i="38" s="1"/>
  <c r="F78" i="38"/>
  <c r="D78" i="38" s="1"/>
  <c r="N77" i="38"/>
  <c r="F77" i="38"/>
  <c r="D77" i="38" s="1"/>
  <c r="N76" i="38"/>
  <c r="M76" i="38" s="1"/>
  <c r="N73" i="38"/>
  <c r="N74" i="38" s="1"/>
  <c r="F73" i="38"/>
  <c r="F72" i="38"/>
  <c r="N71" i="38"/>
  <c r="L71" i="38" s="1"/>
  <c r="N70" i="38"/>
  <c r="L70" i="38" s="1"/>
  <c r="F70" i="38"/>
  <c r="D70" i="38" s="1"/>
  <c r="N69" i="38"/>
  <c r="M69" i="38" s="1"/>
  <c r="F69" i="38"/>
  <c r="E69" i="38" s="1"/>
  <c r="N68" i="38"/>
  <c r="L68" i="38" s="1"/>
  <c r="F68" i="38"/>
  <c r="E68" i="38" s="1"/>
  <c r="N67" i="38"/>
  <c r="L67" i="38" s="1"/>
  <c r="F67" i="38"/>
  <c r="M66" i="38"/>
  <c r="L66" i="38"/>
  <c r="N60" i="38"/>
  <c r="C8" i="41" s="1"/>
  <c r="D8" i="41" s="1"/>
  <c r="E8" i="41" s="1"/>
  <c r="F8" i="41" s="1"/>
  <c r="G8" i="41" s="1"/>
  <c r="H8" i="41" s="1"/>
  <c r="I8" i="41" s="1"/>
  <c r="J8" i="41" s="1"/>
  <c r="K8" i="41" s="1"/>
  <c r="L8" i="41" s="1"/>
  <c r="J59" i="38"/>
  <c r="G59" i="38"/>
  <c r="J58" i="38"/>
  <c r="G58" i="38"/>
  <c r="G57" i="38"/>
  <c r="F56" i="38"/>
  <c r="N55" i="38"/>
  <c r="J55" i="38"/>
  <c r="N54" i="38"/>
  <c r="J54" i="38"/>
  <c r="N53" i="38"/>
  <c r="J53" i="38"/>
  <c r="N52" i="38"/>
  <c r="J52" i="38"/>
  <c r="N51" i="38"/>
  <c r="J51" i="38"/>
  <c r="N50" i="38"/>
  <c r="J50" i="38"/>
  <c r="N49" i="38"/>
  <c r="J49" i="38"/>
  <c r="N48" i="38"/>
  <c r="J48" i="38"/>
  <c r="N47" i="38"/>
  <c r="J47" i="38"/>
  <c r="N46" i="38"/>
  <c r="J46" i="38"/>
  <c r="N45" i="38"/>
  <c r="J45" i="38"/>
  <c r="N44" i="38"/>
  <c r="J44" i="38"/>
  <c r="N43" i="38"/>
  <c r="J43" i="38"/>
  <c r="N42" i="38"/>
  <c r="J42" i="38"/>
  <c r="N41" i="38"/>
  <c r="J41" i="38"/>
  <c r="N40" i="38"/>
  <c r="J40" i="38"/>
  <c r="N39" i="38"/>
  <c r="J39" i="38"/>
  <c r="N38" i="38"/>
  <c r="J38" i="38"/>
  <c r="N37" i="38"/>
  <c r="J37" i="38"/>
  <c r="N9" i="38"/>
  <c r="J9" i="38"/>
  <c r="N8" i="38"/>
  <c r="J8" i="38"/>
  <c r="B9" i="16"/>
  <c r="E65" i="2"/>
  <c r="B10" i="16"/>
  <c r="B6" i="16"/>
  <c r="B7" i="16"/>
  <c r="B8" i="16"/>
  <c r="U38" i="2"/>
  <c r="U30" i="2"/>
  <c r="Y41" i="2"/>
  <c r="S50" i="2"/>
  <c r="E19" i="2"/>
  <c r="C34" i="10"/>
  <c r="U24" i="2"/>
  <c r="J4" i="10"/>
  <c r="AJ4" i="10"/>
  <c r="N56" i="38" l="1"/>
  <c r="J56" i="38"/>
  <c r="D79" i="38"/>
  <c r="J3" i="40"/>
  <c r="H4" i="41"/>
  <c r="C11" i="39"/>
  <c r="B4" i="41"/>
  <c r="N83" i="38"/>
  <c r="N84" i="38" s="1"/>
  <c r="G60" i="38"/>
  <c r="N72" i="38"/>
  <c r="N75" i="38" s="1"/>
  <c r="L69" i="38"/>
  <c r="F81" i="38"/>
  <c r="F84" i="38" s="1"/>
  <c r="M67" i="38"/>
  <c r="E77" i="38"/>
  <c r="L78" i="38"/>
  <c r="L76" i="38"/>
  <c r="D69" i="38"/>
  <c r="F74" i="38"/>
  <c r="C7" i="41"/>
  <c r="N61" i="38"/>
  <c r="B33" i="41"/>
  <c r="B32" i="41"/>
  <c r="C24" i="41"/>
  <c r="D14" i="41"/>
  <c r="N80" i="38"/>
  <c r="M77" i="38" s="1"/>
  <c r="L57" i="40"/>
  <c r="E70" i="38"/>
  <c r="M79" i="38"/>
  <c r="D68" i="38"/>
  <c r="M68" i="38"/>
  <c r="M70" i="38"/>
  <c r="M71" i="38"/>
  <c r="E78" i="38"/>
  <c r="E80" i="38"/>
  <c r="F71" i="38"/>
  <c r="F75" i="38" l="1"/>
  <c r="L77" i="38"/>
  <c r="D67" i="38"/>
  <c r="E67" i="38"/>
  <c r="J58" i="40"/>
  <c r="J57" i="40"/>
  <c r="C9" i="41"/>
  <c r="D7" i="41"/>
  <c r="D24" i="41"/>
  <c r="E14" i="41"/>
  <c r="N62" i="38"/>
  <c r="N64" i="38" s="1"/>
  <c r="E24" i="41" l="1"/>
  <c r="F14" i="41"/>
  <c r="C10" i="41"/>
  <c r="C12" i="41" s="1"/>
  <c r="C25" i="41" s="1"/>
  <c r="N65" i="38"/>
  <c r="L59" i="40" s="1"/>
  <c r="D9" i="41"/>
  <c r="E7" i="41"/>
  <c r="L66" i="40" l="1"/>
  <c r="J65" i="40"/>
  <c r="F24" i="41"/>
  <c r="G14" i="41"/>
  <c r="D10" i="41"/>
  <c r="D12" i="41" s="1"/>
  <c r="D25" i="41" s="1"/>
  <c r="E9" i="41"/>
  <c r="F7" i="41"/>
  <c r="C33" i="41"/>
  <c r="C32" i="41"/>
  <c r="E10" i="41" l="1"/>
  <c r="E12" i="41" s="1"/>
  <c r="E25" i="41" s="1"/>
  <c r="G24" i="41"/>
  <c r="H14" i="41"/>
  <c r="F9" i="41"/>
  <c r="G7" i="41"/>
  <c r="D32" i="41"/>
  <c r="D33" i="41"/>
  <c r="F10" i="41" l="1"/>
  <c r="F12" i="41" s="1"/>
  <c r="F25" i="41" s="1"/>
  <c r="G9" i="41"/>
  <c r="H7" i="41"/>
  <c r="E33" i="41"/>
  <c r="E32" i="41"/>
  <c r="H24" i="41"/>
  <c r="I14" i="41"/>
  <c r="F33" i="41" l="1"/>
  <c r="F32" i="41"/>
  <c r="G10" i="41"/>
  <c r="G12" i="41" s="1"/>
  <c r="G25" i="41" s="1"/>
  <c r="J14" i="41"/>
  <c r="I24" i="41"/>
  <c r="H9" i="41"/>
  <c r="I7" i="41"/>
  <c r="J24" i="41" l="1"/>
  <c r="K14" i="41"/>
  <c r="H10" i="41"/>
  <c r="H12" i="41" s="1"/>
  <c r="H25" i="41" s="1"/>
  <c r="G33" i="41"/>
  <c r="G32" i="41"/>
  <c r="I9" i="41"/>
  <c r="J7" i="41"/>
  <c r="H32" i="41" l="1"/>
  <c r="H33" i="41"/>
  <c r="K24" i="41"/>
  <c r="L14" i="41"/>
  <c r="L24" i="41" s="1"/>
  <c r="I10" i="41"/>
  <c r="I12" i="41" s="1"/>
  <c r="I25" i="41" s="1"/>
  <c r="J9" i="41"/>
  <c r="K7" i="41"/>
  <c r="I33" i="41" l="1"/>
  <c r="I32" i="41"/>
  <c r="J10" i="41"/>
  <c r="J12" i="41" s="1"/>
  <c r="J25" i="41" s="1"/>
  <c r="K9" i="41"/>
  <c r="L7" i="41"/>
  <c r="L9" i="41" s="1"/>
  <c r="K10" i="41" l="1"/>
  <c r="K12" i="41" s="1"/>
  <c r="K25" i="41" s="1"/>
  <c r="L10" i="41"/>
  <c r="L12" i="41" s="1"/>
  <c r="L25" i="41" s="1"/>
  <c r="J33" i="41"/>
  <c r="J32" i="41"/>
  <c r="K33" i="41" l="1"/>
  <c r="K32" i="41"/>
  <c r="L32" i="41"/>
  <c r="L33" i="41"/>
</calcChain>
</file>

<file path=xl/comments1.xml><?xml version="1.0" encoding="utf-8"?>
<comments xmlns="http://schemas.openxmlformats.org/spreadsheetml/2006/main">
  <authors>
    <author>TDHCA</author>
  </authors>
  <commentList>
    <comment ref="A36" authorId="0" shapeId="0">
      <text>
        <r>
          <rPr>
            <b/>
            <sz val="8"/>
            <color indexed="81"/>
            <rFont val="Tahoma"/>
            <family val="2"/>
          </rPr>
          <t>TDHCA:</t>
        </r>
        <r>
          <rPr>
            <sz val="8"/>
            <color indexed="81"/>
            <rFont val="Tahoma"/>
            <family val="2"/>
          </rPr>
          <t xml:space="preserve">
if additional rows are needed, select rows 36-56, right click and select "Unhide."</t>
        </r>
      </text>
    </comment>
  </commentList>
</comments>
</file>

<file path=xl/sharedStrings.xml><?xml version="1.0" encoding="utf-8"?>
<sst xmlns="http://schemas.openxmlformats.org/spreadsheetml/2006/main" count="1624" uniqueCount="552">
  <si>
    <t>The organization charts must include:</t>
  </si>
  <si>
    <t>In the case of:</t>
  </si>
  <si>
    <t>(A)</t>
  </si>
  <si>
    <t>(B)</t>
  </si>
  <si>
    <t>(C)</t>
  </si>
  <si>
    <t>Org. Chart Example:</t>
  </si>
  <si>
    <t>Note that the percentage refers to the entity to which the Person is directly connected, not to the whole Development Owner.</t>
  </si>
  <si>
    <t>Yes</t>
  </si>
  <si>
    <t>Limited Partnership</t>
  </si>
  <si>
    <t>No</t>
  </si>
  <si>
    <t>Limited Liability Company</t>
  </si>
  <si>
    <t>Corporation</t>
  </si>
  <si>
    <t>Non-Profit</t>
  </si>
  <si>
    <t>Address:</t>
  </si>
  <si>
    <t>City:</t>
  </si>
  <si>
    <t>State:</t>
  </si>
  <si>
    <t>Zip:</t>
  </si>
  <si>
    <t>Previous TDHCA Experience?</t>
  </si>
  <si>
    <t>Phone:</t>
  </si>
  <si>
    <t>Email:</t>
  </si>
  <si>
    <t>1.</t>
  </si>
  <si>
    <t>2.</t>
  </si>
  <si>
    <t>3.</t>
  </si>
  <si>
    <t>4.</t>
  </si>
  <si>
    <t>5.</t>
  </si>
  <si>
    <t>6.</t>
  </si>
  <si>
    <t>7.</t>
  </si>
  <si>
    <t>8.</t>
  </si>
  <si>
    <t>9.</t>
  </si>
  <si>
    <t>10.</t>
  </si>
  <si>
    <t>11.</t>
  </si>
  <si>
    <t>12.</t>
  </si>
  <si>
    <t>13.</t>
  </si>
  <si>
    <t>14.</t>
  </si>
  <si>
    <t>15.</t>
  </si>
  <si>
    <t>16.</t>
  </si>
  <si>
    <t>17.</t>
  </si>
  <si>
    <t>18.</t>
  </si>
  <si>
    <t>19.</t>
  </si>
  <si>
    <t>20.</t>
  </si>
  <si>
    <t>21.</t>
  </si>
  <si>
    <t>22.</t>
  </si>
  <si>
    <t>23.</t>
  </si>
  <si>
    <t>24.</t>
  </si>
  <si>
    <t>TDHCA ID#</t>
  </si>
  <si>
    <t>Property Name</t>
  </si>
  <si>
    <t>Property City</t>
  </si>
  <si>
    <t>Program</t>
  </si>
  <si>
    <t>Title</t>
  </si>
  <si>
    <t>Development Name:</t>
  </si>
  <si>
    <t>By:</t>
  </si>
  <si>
    <t>Signature of Authorized Representative</t>
  </si>
  <si>
    <t>Printed Name</t>
  </si>
  <si>
    <t>Date</t>
  </si>
  <si>
    <t xml:space="preserve">Sworn to and subscribed before me on the </t>
  </si>
  <si>
    <t>day of</t>
  </si>
  <si>
    <t>,</t>
  </si>
  <si>
    <t>by</t>
  </si>
  <si>
    <t>.</t>
  </si>
  <si>
    <t>(Personalized Seal)</t>
  </si>
  <si>
    <t>Notary Public Signature</t>
  </si>
  <si>
    <t>My Commission Expires:</t>
  </si>
  <si>
    <t>Proposed Development Owner Entity Name</t>
  </si>
  <si>
    <t>Office</t>
  </si>
  <si>
    <t>Extension</t>
  </si>
  <si>
    <t>Property Information</t>
  </si>
  <si>
    <t>HOME</t>
  </si>
  <si>
    <t>HTF</t>
  </si>
  <si>
    <t>Other</t>
  </si>
  <si>
    <t>Property Name:</t>
  </si>
  <si>
    <t>Selling Owner, Departing General Partner or Other Departing Member of Owner</t>
  </si>
  <si>
    <t>Contact:</t>
  </si>
  <si>
    <t xml:space="preserve">Principal Contact for Buyer(s), Incoming Owner(s), Incoming General Partner(s) </t>
  </si>
  <si>
    <t>Certification of Tenant Notification</t>
  </si>
  <si>
    <t>Property ID Number:</t>
  </si>
  <si>
    <t>Date of Notification:</t>
  </si>
  <si>
    <t>Pre-Transfer and Post-Transfer Organization Charts</t>
  </si>
  <si>
    <t xml:space="preserve">Corporations - Principals include the executive director and all members of the board (with percentage of ownership reflected for each member as applicable). </t>
  </si>
  <si>
    <t>Name and role of Person or Entity completing this form:</t>
  </si>
  <si>
    <t>Which is:</t>
  </si>
  <si>
    <t>Region:</t>
  </si>
  <si>
    <t>% Ownership:</t>
  </si>
  <si>
    <t>% of Dev. Fee:</t>
  </si>
  <si>
    <t>Under penalty of perjury, I certify that this information and these statements are true, complete, and accurate:</t>
  </si>
  <si>
    <t>This form must be completed for each person that will be a new member of the development owner after the ownership change and for any new developer, guarantor or related party.</t>
  </si>
  <si>
    <t>Name of subject property:</t>
  </si>
  <si>
    <t>a new member of the Development Owner after ownership change or transfer</t>
  </si>
  <si>
    <t>a new related party with respect to a new member of the Development Owner</t>
  </si>
  <si>
    <t>a new Developer</t>
  </si>
  <si>
    <t>an Affiliate to the Development Owner</t>
  </si>
  <si>
    <t xml:space="preserve">a  new Guarantor </t>
  </si>
  <si>
    <t>I hereby certify that the foregoing is a complete list of Developments in Texas that are governed by the Qualified Allocation Plan and Rules of the same year as the subject property, the Developments named being all those in which I seek or currently possess an ownership, developer, guarantor or related party interest. I certify that the transfer under consideration does not violate the limitation stated in the applicable QAP.</t>
  </si>
  <si>
    <t>I acknowledge that if the Department determines that a Development Owner, Developer, Related Party or Guarantor has interests that violate the credit limitation of any year, the Department may refuse to issue an approval for an ownership change or transfer and notify the Internal Revenue Service of any noncompliance with the terms of an allocation.</t>
  </si>
  <si>
    <t>I have applied to become a Principal of the Development Owner of a property that received funding from the Texas Department of Housing and Community Affairs ("TDHCA") which will be investigating my financial position. As a result of credit inquiries, I am aware that it may become necessary to complete a criminal background check. I am further aware that this investigation may include my employment status, information regarding bank deposits, information from other credit institutions and law enforcement agencies, and verification of rental property income, as is necessary to determine my eligibility for this credit assistance.</t>
  </si>
  <si>
    <t>I hereby authorize the release of any and all information requested by TDHCA, and specifically authorize TDHCA to obtain information on my credit history. Furthermore, I hereby authorize the use of a photocopy of this authorization to be used for all legal purposes for which the original may be used, and request that it be honored as if it were the original. I understand that further authorizations for release of specific information may be required. I authorize the State to verify any of the information contained in the application or this financial statement from any source named therein or any source that would have a reasonable expectation to be able to verify any of the information provided or my ability to fulfill potential obligations under a future agreement with the State. I also agree to provide the State audited financial statements if it is deemed necessary to reconcile the statements made herein as part of its underwriting process.</t>
  </si>
  <si>
    <t>I hereby certify that the figures and the statements contained herein, submitted by me for the purposes of becoming a participant in the ownership and/or control of property financed by the Texas Department of Housing and Community Affairs, are true and give a correct showing of my financial condition as of this date.</t>
  </si>
  <si>
    <t>Ownership Transfer Information</t>
  </si>
  <si>
    <t>Printed Name of Authorized Representative</t>
  </si>
  <si>
    <t>Social Security Number for Authorized Representative</t>
  </si>
  <si>
    <t>Current or Proposed Development Owner Name</t>
  </si>
  <si>
    <t>Taxpayer ID:</t>
  </si>
  <si>
    <t>Entity:</t>
  </si>
  <si>
    <t>Entity</t>
  </si>
  <si>
    <t>Name of Property Manager to be Replaced (only if Property Manager will change)</t>
  </si>
  <si>
    <t>Name of New Property Manager (only if Property Manager will change)</t>
  </si>
  <si>
    <t>Current Owner:</t>
  </si>
  <si>
    <t>Date of Transfer:</t>
  </si>
  <si>
    <t>The names and ownership percentages of all Persons having an ownership interest in the Development Owner. If the property has not been placed in service, the Developer organization chart must also be included.</t>
  </si>
  <si>
    <t>þ</t>
  </si>
  <si>
    <t>Ownership Transfer Contact Information</t>
  </si>
  <si>
    <t>Description of persons and organizations departing and entering</t>
  </si>
  <si>
    <t>Change(s) in percentage(s) of interest</t>
  </si>
  <si>
    <t>Explanation of the reason for the ownership change</t>
  </si>
  <si>
    <t>Type of Transfer:</t>
  </si>
  <si>
    <t>Already Occurred</t>
  </si>
  <si>
    <t xml:space="preserve">TDHCA  ID#:  </t>
  </si>
  <si>
    <t>OR</t>
  </si>
  <si>
    <t>Contact Name:</t>
  </si>
  <si>
    <t>Property Sale</t>
  </si>
  <si>
    <t>Addition of Developer/Guarantor</t>
  </si>
  <si>
    <t>Transfer of GP Interest</t>
  </si>
  <si>
    <t>Check #:</t>
  </si>
  <si>
    <t xml:space="preserve"> Ownership Transfer Fee Submitted?</t>
  </si>
  <si>
    <t>Extension:</t>
  </si>
  <si>
    <t>(</t>
  </si>
  <si>
    <t>)</t>
  </si>
  <si>
    <t>-</t>
  </si>
  <si>
    <t>Title Company:</t>
  </si>
  <si>
    <t>Title Company Contact:</t>
  </si>
  <si>
    <t>Sale will be:</t>
  </si>
  <si>
    <t>Financed</t>
  </si>
  <si>
    <t>Amount of New Financing (if any):    $</t>
  </si>
  <si>
    <t>Addition of GP Member(s)</t>
  </si>
  <si>
    <t xml:space="preserve">TDHCA ID#:  </t>
  </si>
  <si>
    <t>LIHTC 9%</t>
  </si>
  <si>
    <t>Tax Exempt 4%</t>
  </si>
  <si>
    <t>Organization Name:</t>
  </si>
  <si>
    <t>Entity Role:</t>
  </si>
  <si>
    <t>Did this property receive points for a HUB?</t>
  </si>
  <si>
    <t>Did this property receive points for non-profit participation?</t>
  </si>
  <si>
    <t>Will the non-profit change?</t>
  </si>
  <si>
    <t>Will the HUB change?</t>
  </si>
  <si>
    <t>Foreclosure</t>
  </si>
  <si>
    <t>Non-Controlling Related Party Transfer</t>
  </si>
  <si>
    <t>Org Type:</t>
  </si>
  <si>
    <t>Date Formed:</t>
  </si>
  <si>
    <t>TDHCA Experience?</t>
  </si>
  <si>
    <t>Y</t>
  </si>
  <si>
    <t>N</t>
  </si>
  <si>
    <t>%</t>
  </si>
  <si>
    <t>Nonprofit entities, public housing authorities, publicly traded corporations, individual board members and executive directors must be included in the Organization charts.</t>
  </si>
  <si>
    <t>Any and all trusts must list all beneficiaries that are not just financial beneficiaries but have the legal ability to control or direct activities of the trust.</t>
  </si>
  <si>
    <t>Authorized Agent:</t>
  </si>
  <si>
    <t>Does the ROFR process apply?</t>
  </si>
  <si>
    <t>Have Forms 8609 been issued for this property?</t>
  </si>
  <si>
    <t>Primary Program:</t>
  </si>
  <si>
    <t>CMTS#:</t>
  </si>
  <si>
    <t>9% HTC</t>
  </si>
  <si>
    <t>4% Tax Exempt</t>
  </si>
  <si>
    <t>Exchange</t>
  </si>
  <si>
    <t>TCAP</t>
  </si>
  <si>
    <t>NSP</t>
  </si>
  <si>
    <t>Changes to LP or Investment LP</t>
  </si>
  <si>
    <t>Affiliate Transfer (no new individuals)</t>
  </si>
  <si>
    <t>Proposed Owner:</t>
  </si>
  <si>
    <t>Authorized Officer:</t>
  </si>
  <si>
    <t>Total Reserves:</t>
  </si>
  <si>
    <t>$</t>
  </si>
  <si>
    <t>Amount of Reserves to transfer:</t>
  </si>
  <si>
    <t>Agreements Among Parties to Transfer</t>
  </si>
  <si>
    <t xml:space="preserve">Financial Information </t>
  </si>
  <si>
    <t>Compliance Status</t>
  </si>
  <si>
    <t>Date Submitted:</t>
  </si>
  <si>
    <t>Entity # 1</t>
  </si>
  <si>
    <t>Entity # 2</t>
  </si>
  <si>
    <t>Entity # 3</t>
  </si>
  <si>
    <t>Entity # 4</t>
  </si>
  <si>
    <t>Management Agent will be replaced at the time of Transfer.</t>
  </si>
  <si>
    <t xml:space="preserve">New Management Agent Information </t>
  </si>
  <si>
    <t>Was the above or any of its members formed in a state other than Texas?</t>
  </si>
  <si>
    <t>Any Corrective Action for noncompliance items currently in review?</t>
  </si>
  <si>
    <t>Formed Outside TX?</t>
  </si>
  <si>
    <t>Date of Last Financial Statement:</t>
  </si>
  <si>
    <t>Total Liquid Assets and Cash On Hand:</t>
  </si>
  <si>
    <t>Proposed Owner Experience Summary</t>
  </si>
  <si>
    <t>Does the proposed Owner or its members have experience in affordable housing operations or management?</t>
  </si>
  <si>
    <t>Years of Cumulative Experience as indicated above:</t>
  </si>
  <si>
    <t>Less than 5</t>
  </si>
  <si>
    <t>No Experience</t>
  </si>
  <si>
    <t>20+</t>
  </si>
  <si>
    <t>5+</t>
  </si>
  <si>
    <t>10+</t>
  </si>
  <si>
    <t>15+</t>
  </si>
  <si>
    <t>30+</t>
  </si>
  <si>
    <t xml:space="preserve">Include a short statement regarding proposed Owner experience in affordable housing operations and management, including experience of any new management agent, if any. </t>
  </si>
  <si>
    <t>HUB</t>
  </si>
  <si>
    <t>New Proposed Owner Information</t>
  </si>
  <si>
    <t>Organizations &amp; Persons with a Direct Interest in the Proposed Development Owner</t>
  </si>
  <si>
    <t>N/A</t>
  </si>
  <si>
    <t>List of Exhibits</t>
  </si>
  <si>
    <t>Exhibit A.  Organizational Documents</t>
  </si>
  <si>
    <t xml:space="preserve">Exhibit D.  Right of First Refusal (ROFR) </t>
  </si>
  <si>
    <t>Exhibit F.  Compliance Plan</t>
  </si>
  <si>
    <t>Exhibit C.  Historically Underutilized Business (HUB) Participation</t>
  </si>
  <si>
    <t xml:space="preserve">If applicable, provide a corrective action plan identifying a timeline for correcting any outstanding non-compliance issues and include a summary of how all items will be corrected and by whom.  </t>
  </si>
  <si>
    <r>
      <t xml:space="preserve">Section 2306.6713, Texas Government Code, requires development owners to certify that tenants in the Development have been notified in writing of any proposed transfer of ownership. Tenants must be notified at least 30 days before the transfer request is submitted to the Department. </t>
    </r>
    <r>
      <rPr>
        <sz val="11"/>
        <color rgb="FFC00000"/>
        <rFont val="Calibri"/>
        <family val="2"/>
      </rPr>
      <t>A copy of the form letter used as the notification must be attached to this certification for review.</t>
    </r>
  </si>
  <si>
    <t>Is this property in or past year 15 of its Compliance Period?</t>
  </si>
  <si>
    <t>Exhibit B.  Nonprofit Set-Aside, CHDO, or Joint Venture</t>
  </si>
  <si>
    <t>Addition of Board Members</t>
  </si>
  <si>
    <t xml:space="preserve">If the property received points and the non-profit will change, the new non-profit's involvement in the operation of the Development throughout the Compliance period must be described.  </t>
  </si>
  <si>
    <t>If the property received points and the HUB will change, the new HUB's involvement in the operation of the Development throughout the Compliance period must be described.</t>
  </si>
  <si>
    <t xml:space="preserve"> complete to the best of my knowledge.</t>
  </si>
  <si>
    <t>The information contained in this statement, including any attachments hereto, is true, correct and</t>
  </si>
  <si>
    <t>I, the undersigned, being duly sworn, hereby represent and certify under penalty of perjury that tenants</t>
  </si>
  <si>
    <t>in the Development were notified in writing of the proposed transfer on:</t>
  </si>
  <si>
    <t>List of Natural Persons (Indicate Previous TDHCA Experience by selecting "Y" or "N")</t>
  </si>
  <si>
    <t>List of Nautral Persons (Indicate Previous TDHCA Experience by selecting "Y" or "N")</t>
  </si>
  <si>
    <t xml:space="preserve"> Entity # 5</t>
  </si>
  <si>
    <t>Entity # 6</t>
  </si>
  <si>
    <t>Entity # 7</t>
  </si>
  <si>
    <t>Entity # 8</t>
  </si>
  <si>
    <t>Entity # 9</t>
  </si>
  <si>
    <t>Entity # 10</t>
  </si>
  <si>
    <t>Entity # 11</t>
  </si>
  <si>
    <t>Entity # 12</t>
  </si>
  <si>
    <t>Entity # 13</t>
  </si>
  <si>
    <t>Entity # 14</t>
  </si>
  <si>
    <t>Entity # 15</t>
  </si>
  <si>
    <t>I hereby certify that the figures and the statements contained herein, submitted by me for the purposes of becoming a participant in the ownership and/or control of property that has received or will receive funding from the Texas Department of Housing and Community Affairs, are true and give a correct representation of my financial condition and applicant eligibility as of this date.</t>
  </si>
  <si>
    <t>Credit Limit Certification  (Only 9% HTC developments awarded in the last 5 yrs)</t>
  </si>
  <si>
    <t>Email Address:</t>
  </si>
  <si>
    <t>Signature</t>
  </si>
  <si>
    <t>If applicable, provide a copy of the 501(c )(3) or (4) determination letter from the IRS if not already provided in this packet and the proposed Owner is a qualified non-profit, or a letter dated within the last 24 months from the Department evidencing ROFR conditions were satisfied and a copy of the final Sales Contract.</t>
  </si>
  <si>
    <t>Any uncorrected issues of noncompliance beyond the Corrective Action Period?</t>
  </si>
  <si>
    <t>Terms of New Financing (if any):</t>
  </si>
  <si>
    <t>yr Am</t>
  </si>
  <si>
    <t>yr Term</t>
  </si>
  <si>
    <t>% Interest</t>
  </si>
  <si>
    <t>Two charts must be submitted, one to describe the ownership structure before the change in ownership and one to describe the structure after the change. All organizations and natural persons that did or will own and/or control the subject property must be included in the charts.  Any entity shown must include ownership to the level of natural persons and include percentages of interest.</t>
  </si>
  <si>
    <t>Owner Certification &amp; Agreement to Comply with the LURA</t>
  </si>
  <si>
    <t>Person/Role:</t>
  </si>
  <si>
    <t>City &amp; State of Home Address:</t>
  </si>
  <si>
    <t>Community Affairs:</t>
  </si>
  <si>
    <t>CEAP</t>
  </si>
  <si>
    <t>DOE</t>
  </si>
  <si>
    <t>HHSP</t>
  </si>
  <si>
    <t>CSBG</t>
  </si>
  <si>
    <t>ESG</t>
  </si>
  <si>
    <t>CFDC</t>
  </si>
  <si>
    <t>HTF/OCI:</t>
  </si>
  <si>
    <t>AYBR</t>
  </si>
  <si>
    <t>Bootstrap</t>
  </si>
  <si>
    <t>Self-Help</t>
  </si>
  <si>
    <t>Other:</t>
  </si>
  <si>
    <t>Use the list of links or use the tab key to begin the form</t>
  </si>
  <si>
    <t>Navigation Links</t>
  </si>
  <si>
    <t xml:space="preserve">Development Name: </t>
  </si>
  <si>
    <t>TDHCA #:</t>
  </si>
  <si>
    <t>total net rentable square feet per unit type</t>
  </si>
  <si>
    <t>Private Activity Bond Priority (For Tax-Exempt Bond Developments ONLY):</t>
  </si>
  <si>
    <t>total monthly rent per unit type</t>
  </si>
  <si>
    <t>total monthly rent</t>
  </si>
  <si>
    <t>HTC Unit Designation</t>
  </si>
  <si>
    <r>
      <t xml:space="preserve">HOME Unit Designation
</t>
    </r>
    <r>
      <rPr>
        <sz val="9"/>
        <rFont val="Calibri"/>
        <family val="2"/>
      </rPr>
      <t>(Rent/Inc)</t>
    </r>
    <r>
      <rPr>
        <sz val="10"/>
        <rFont val="Calibri"/>
        <family val="2"/>
      </rPr>
      <t xml:space="preserve"> </t>
    </r>
  </si>
  <si>
    <t>HTF Unit Designation</t>
  </si>
  <si>
    <t xml:space="preserve">MRB Unit Designation </t>
  </si>
  <si>
    <t>Other Designation/Subsidy</t>
  </si>
  <si>
    <t># of Units</t>
  </si>
  <si>
    <t># of Bedrooms</t>
  </si>
  <si>
    <t># of Baths</t>
  </si>
  <si>
    <t>Unit Size (Net Rentable Sq. Ft.)</t>
  </si>
  <si>
    <t>Total Net Rentable Sq. Ft.</t>
  </si>
  <si>
    <t>Gross Rent</t>
  </si>
  <si>
    <t>Tenant Paid Utility Allow.</t>
  </si>
  <si>
    <t>Tenant Paid Rent</t>
  </si>
  <si>
    <t>Total Monthly Rent</t>
  </si>
  <si>
    <t>total nonrental income</t>
  </si>
  <si>
    <t>(A) x (B)</t>
  </si>
  <si>
    <t>(D)</t>
  </si>
  <si>
    <t>(E)</t>
  </si>
  <si>
    <t>(A) x (E)</t>
  </si>
  <si>
    <t>total potential gross monthly income</t>
  </si>
  <si>
    <t>total effective gross monthly income</t>
  </si>
  <si>
    <t>total effective gross annual income</t>
  </si>
  <si>
    <t>TOTAL</t>
  </si>
  <si>
    <t xml:space="preserve">   Non Rental Income</t>
  </si>
  <si>
    <t>per unit/month for:</t>
  </si>
  <si>
    <t>+ TOTAL NONRENTAL INCOME</t>
  </si>
  <si>
    <t>per unit/month</t>
  </si>
  <si>
    <t>= POTENTIAL GROSS MONTHLY INCOME</t>
  </si>
  <si>
    <r>
      <t>-</t>
    </r>
    <r>
      <rPr>
        <sz val="11"/>
        <rFont val="Calibri"/>
        <family val="2"/>
      </rPr>
      <t xml:space="preserve"> Provision for Vacancy &amp; Collection Loss </t>
    </r>
  </si>
  <si>
    <t>% of Potential Gross Income:</t>
  </si>
  <si>
    <r>
      <t>-</t>
    </r>
    <r>
      <rPr>
        <sz val="11"/>
        <rFont val="Calibri"/>
        <family val="2"/>
      </rPr>
      <t xml:space="preserve"> Rental Concessions</t>
    </r>
  </si>
  <si>
    <t>= EFFECTIVE GROSS MONTHLY INCOME</t>
  </si>
  <si>
    <t>x 12 = EFFECTIVE GROSS ANNUAL INCOME</t>
  </si>
  <si>
    <t>% of LI</t>
  </si>
  <si>
    <t>% of Total</t>
  </si>
  <si>
    <t>TC30%</t>
  </si>
  <si>
    <t>HTF30%</t>
  </si>
  <si>
    <t>TC40%</t>
  </si>
  <si>
    <t>HOUSING</t>
  </si>
  <si>
    <t>HTF40%</t>
  </si>
  <si>
    <t>TC50%</t>
  </si>
  <si>
    <t>HTF50%</t>
  </si>
  <si>
    <t>TC60%</t>
  </si>
  <si>
    <t>HTF60%</t>
  </si>
  <si>
    <t>TAX</t>
  </si>
  <si>
    <t>HTC LI Total</t>
  </si>
  <si>
    <t>TRUST</t>
  </si>
  <si>
    <t>HTF80%</t>
  </si>
  <si>
    <t>TCEO</t>
  </si>
  <si>
    <t>HTF LI Total</t>
  </si>
  <si>
    <t>CREDITS</t>
  </si>
  <si>
    <t>MR</t>
  </si>
  <si>
    <t>MR Total</t>
  </si>
  <si>
    <t>FUND</t>
  </si>
  <si>
    <t>TC Total</t>
  </si>
  <si>
    <t>HTF Total</t>
  </si>
  <si>
    <t>MRB30%</t>
  </si>
  <si>
    <t>LH/50%</t>
  </si>
  <si>
    <t>MRB40%</t>
  </si>
  <si>
    <t>HH/60%</t>
  </si>
  <si>
    <t>MORTGAGE</t>
  </si>
  <si>
    <t>MRB50%</t>
  </si>
  <si>
    <t>HH/80%</t>
  </si>
  <si>
    <t>MRB60%</t>
  </si>
  <si>
    <t>HOME LI Total</t>
  </si>
  <si>
    <t>MRB LI Total</t>
  </si>
  <si>
    <t>EO</t>
  </si>
  <si>
    <t>REVENUE</t>
  </si>
  <si>
    <t>MRBMR</t>
  </si>
  <si>
    <t>MRBMR Total</t>
  </si>
  <si>
    <t>BOND</t>
  </si>
  <si>
    <t>MRB Total</t>
  </si>
  <si>
    <t>HOME Total</t>
  </si>
  <si>
    <t>OTHER</t>
  </si>
  <si>
    <t>Total OT Units</t>
  </si>
  <si>
    <t>DO NOT MOVE/DELETE THESE #'s(USED FOR DROPDOWNS)</t>
  </si>
  <si>
    <t>30%/30%</t>
  </si>
  <si>
    <t>Private Activity Bond Priorities</t>
  </si>
  <si>
    <t xml:space="preserve">Priority 1a </t>
  </si>
  <si>
    <t>Priority 1b</t>
  </si>
  <si>
    <t>Priority 1c</t>
  </si>
  <si>
    <t>Priority 2</t>
  </si>
  <si>
    <t>Priority 3</t>
  </si>
  <si>
    <t>use tab key to complete this form and arrow keys to access other cells.</t>
  </si>
  <si>
    <t>Applicant must attach to this form documentation from the source of the “Utility Allowance” estimate used in completing the Rent Schedule provided in the Application Packet. This exhibit must clearly indicate which utility costs are included in the estimate.</t>
  </si>
  <si>
    <t>NOTE:</t>
  </si>
  <si>
    <t>If more than one entity (Sec. 8 administrator, public housing authority) is responsible for setting the utility allowance(s) in the area of the development location, then the selected utility allowance must be the one which most closely reflects the actual expenses.</t>
  </si>
  <si>
    <t>If an independent utility cost evaluation is conducted it must include confirming documentation from all the relevant utility providers.</t>
  </si>
  <si>
    <t>If other reductions to the tenant rent is required such as the cost of flood insurance for the tenant's contents, documentation for these reductions to gross rent should also be attached.</t>
  </si>
  <si>
    <t>TDHCA:</t>
  </si>
  <si>
    <t>Utility</t>
  </si>
  <si>
    <t>Who Pays</t>
  </si>
  <si>
    <t>Energy Source</t>
  </si>
  <si>
    <t>0BR</t>
  </si>
  <si>
    <t>1BR</t>
  </si>
  <si>
    <t>2BR</t>
  </si>
  <si>
    <t>3BR</t>
  </si>
  <si>
    <t>4BR</t>
  </si>
  <si>
    <t>Source of Utility Allowance &amp; Effective Date</t>
  </si>
  <si>
    <t>Heating</t>
  </si>
  <si>
    <t>Cooking</t>
  </si>
  <si>
    <t>Other Electric</t>
  </si>
  <si>
    <t>Air Conditioning</t>
  </si>
  <si>
    <t>Water Heater</t>
  </si>
  <si>
    <t>Water</t>
  </si>
  <si>
    <t>Sewer</t>
  </si>
  <si>
    <t>Trash</t>
  </si>
  <si>
    <t>flat fee</t>
  </si>
  <si>
    <t>other</t>
  </si>
  <si>
    <t>Other (Describe)</t>
  </si>
  <si>
    <t>Don't forget to add your utility allowance documentation behind this exhibit!</t>
  </si>
  <si>
    <t>tenant</t>
  </si>
  <si>
    <t>electric</t>
  </si>
  <si>
    <t>landlord</t>
  </si>
  <si>
    <t>natural gas</t>
  </si>
  <si>
    <t>propane</t>
  </si>
  <si>
    <t>oil</t>
  </si>
  <si>
    <t>General &amp; Administrative Expenses</t>
  </si>
  <si>
    <t xml:space="preserve">Accounting </t>
  </si>
  <si>
    <t>Advertising</t>
  </si>
  <si>
    <t>Legal fees</t>
  </si>
  <si>
    <t>Leased equipment</t>
  </si>
  <si>
    <t xml:space="preserve">Postage &amp; office supplies </t>
  </si>
  <si>
    <t>Telephone</t>
  </si>
  <si>
    <t>Total General &amp; Administrative Expenses:</t>
  </si>
  <si>
    <t>Management Fee:</t>
  </si>
  <si>
    <t>Percent of Effective Gross Income:</t>
  </si>
  <si>
    <t>Payroll, Payroll Tax &amp; Employee Benefits</t>
  </si>
  <si>
    <t>Management</t>
  </si>
  <si>
    <t>Maintenance</t>
  </si>
  <si>
    <t xml:space="preserve">Other </t>
  </si>
  <si>
    <t>Total Payroll, Payroll Tax &amp; Employee Benefits:</t>
  </si>
  <si>
    <t>Repairs &amp; Maintenance</t>
  </si>
  <si>
    <t>Elevator</t>
  </si>
  <si>
    <t>Exterminating</t>
  </si>
  <si>
    <t>Grounds</t>
  </si>
  <si>
    <t>Repairs &amp; Make Ready</t>
  </si>
  <si>
    <t>Supplies</t>
  </si>
  <si>
    <t>Pool</t>
  </si>
  <si>
    <t>Total Repairs &amp; Maintenance:</t>
  </si>
  <si>
    <r>
      <t>Utilities</t>
    </r>
    <r>
      <rPr>
        <sz val="10"/>
        <rFont val="Calibri"/>
        <family val="2"/>
      </rPr>
      <t xml:space="preserve"> (Enter </t>
    </r>
    <r>
      <rPr>
        <u/>
        <sz val="10"/>
        <rFont val="Calibri"/>
        <family val="2"/>
      </rPr>
      <t>development owner</t>
    </r>
    <r>
      <rPr>
        <sz val="10"/>
        <rFont val="Calibri"/>
        <family val="2"/>
      </rPr>
      <t xml:space="preserve"> expense)</t>
    </r>
  </si>
  <si>
    <t>Electric</t>
  </si>
  <si>
    <t>Natural gas</t>
  </si>
  <si>
    <t>Water &amp; sewer</t>
  </si>
  <si>
    <t>Total Utilities:</t>
  </si>
  <si>
    <t>Annual Property Insurance:</t>
  </si>
  <si>
    <t>Rate per net rentable square foot:</t>
  </si>
  <si>
    <t>Property Taxes:</t>
  </si>
  <si>
    <t>Published Capitalization Rate:</t>
  </si>
  <si>
    <t>Source:</t>
  </si>
  <si>
    <t>Annual Property Taxes:</t>
  </si>
  <si>
    <t>Payments in Lieu of Taxes:</t>
  </si>
  <si>
    <t>Other Taxes</t>
  </si>
  <si>
    <t>Total Property Taxes:</t>
  </si>
  <si>
    <t>Reserve for Replacements:</t>
  </si>
  <si>
    <t>Annual reserves per unit:</t>
  </si>
  <si>
    <t>Other Expenses</t>
  </si>
  <si>
    <t>Cable TV</t>
  </si>
  <si>
    <t>Supportive service contract fees</t>
  </si>
  <si>
    <t>TDHCA Compliance fees</t>
  </si>
  <si>
    <t>Security</t>
  </si>
  <si>
    <t>Total Other Expenses:</t>
  </si>
  <si>
    <t>TOTAL ANNUAL EXPENSES</t>
  </si>
  <si>
    <t>Expense per unit:</t>
  </si>
  <si>
    <t>Expense to Income Ratio:</t>
  </si>
  <si>
    <t>NET OPERATING INCOME (before debt service)</t>
  </si>
  <si>
    <t>Annual Debt Service</t>
  </si>
  <si>
    <t>TOTAL ANNUAL DEBT SERVICE</t>
  </si>
  <si>
    <t>Debt Coverage Ratio:</t>
  </si>
  <si>
    <t xml:space="preserve">NET CASH FLOW </t>
  </si>
  <si>
    <r>
      <t xml:space="preserve">The pro forma should be based on the operating income and expense information for the base year (first year of stabilized occupancy using today’s best estimates of rental income and expenses), and principal and interest debt service. The Department currently considers an annual growth rate of </t>
    </r>
    <r>
      <rPr>
        <b/>
        <i/>
        <u/>
        <sz val="11"/>
        <rFont val="Calibri"/>
        <family val="2"/>
      </rPr>
      <t>2%</t>
    </r>
    <r>
      <rPr>
        <i/>
        <sz val="11"/>
        <rFont val="Calibri"/>
        <family val="2"/>
      </rPr>
      <t xml:space="preserve"> for income and </t>
    </r>
    <r>
      <rPr>
        <b/>
        <i/>
        <u/>
        <sz val="11"/>
        <rFont val="Calibri"/>
        <family val="2"/>
      </rPr>
      <t>3%</t>
    </r>
    <r>
      <rPr>
        <i/>
        <sz val="11"/>
        <rFont val="Calibri"/>
        <family val="2"/>
      </rPr>
      <t xml:space="preserve"> for expenses to be reasonably conservative estimates. Written explanation for any deviations from these growth rates or for assumptions other than straight-line growth made during the pro forma period should be attached to this exhibit.</t>
    </r>
  </si>
  <si>
    <t>INCOME</t>
  </si>
  <si>
    <t>LEASE-UP</t>
  </si>
  <si>
    <t>YEAR 1</t>
  </si>
  <si>
    <t>YEAR 2</t>
  </si>
  <si>
    <t>YEAR 3</t>
  </si>
  <si>
    <t>YEAR 4</t>
  </si>
  <si>
    <t>YEAR 5</t>
  </si>
  <si>
    <t>YEAR 10</t>
  </si>
  <si>
    <t>YEAR 15</t>
  </si>
  <si>
    <t>YEAR 20</t>
  </si>
  <si>
    <t>YEAR 25</t>
  </si>
  <si>
    <t>YEAR 30</t>
  </si>
  <si>
    <t xml:space="preserve">POTENTIAL GROSS ANNUAL RENTAL INCOME </t>
  </si>
  <si>
    <t>Secondary Income</t>
  </si>
  <si>
    <t>POTENTIAL GROSS ANNUAL INCOME</t>
  </si>
  <si>
    <t>Provision for Vacancy &amp; Collection Loss</t>
  </si>
  <si>
    <t>Rental Concessions</t>
  </si>
  <si>
    <t>EFFECTIVE GROSS ANNUAL INCOME</t>
  </si>
  <si>
    <t>EXPENSES</t>
  </si>
  <si>
    <t>Management Fee</t>
  </si>
  <si>
    <t xml:space="preserve">Electric &amp; Gas Utilities </t>
  </si>
  <si>
    <t>Water, Sewer &amp; Trash Utilities</t>
  </si>
  <si>
    <t>Annual Property Insurance Premiums</t>
  </si>
  <si>
    <t>Property Tax</t>
  </si>
  <si>
    <t>Reserve for Replacements</t>
  </si>
  <si>
    <t>Other Expenses:</t>
  </si>
  <si>
    <t>NET OPERATING INCOME</t>
  </si>
  <si>
    <t>DEBT SERVICE</t>
  </si>
  <si>
    <t>First Deed of Trust Annual Loan Payment</t>
  </si>
  <si>
    <t>Second Deed of Trust Annual Loan Payment</t>
  </si>
  <si>
    <t>Third Deed of Trust Annual Loan Payment</t>
  </si>
  <si>
    <t>Other Annual Required Payment:</t>
  </si>
  <si>
    <t>NET CASH FLOW</t>
  </si>
  <si>
    <t>Debt Coverage Ratio</t>
  </si>
  <si>
    <t>E.1.- Proforma Rent Schedule</t>
  </si>
  <si>
    <t>E.2. - Proforma Utility Allowance Information</t>
  </si>
  <si>
    <t>E.3. - Proforma Annual Operating Expenses</t>
  </si>
  <si>
    <t>E.4. - 30 YEAR RENTAL HOUSING OPERATING PRO FORMA</t>
  </si>
  <si>
    <t>The below list has been generated based on your responses in other parts of the Ownership Transfer packet and should be reviewed once the packet is complete.  This list is provided as a convenience based on indicated entries and may reflect errors or omissions; failure to represent an exhibit below does not waive any requirement to which the current or proposed Owner is subject under the Ownership Transfer Rule in Section 10.406 or the Post Award Activities Manual.  Staff may request additional information or documentation as needed.  Review and submit applicable items below using the provided coversheets.</t>
  </si>
  <si>
    <t>Lender (if any):</t>
  </si>
  <si>
    <t>Cash Sale</t>
  </si>
  <si>
    <t>Has construction been completed?</t>
  </si>
  <si>
    <t>Complete the below information concerning this transfer.  Information related to this and other forms in this packet may be found in the Post Award Activities Manual on the Department's Asset Management page.</t>
  </si>
  <si>
    <t>If applicable, provide a current HUB Certificate behind this tab and a copy of the agreement that outlines the role and responsibility of the HUB in managing or co-managing the property. Refer to the Post Award Activities Manual for specific requirements.  If requesting a HUB removal, you may submit the Amendment Cover sheet, copy of fee payment, and amendment request under this tab or can include a short summary regarding when such information will be provided.</t>
  </si>
  <si>
    <t>Occupation</t>
  </si>
  <si>
    <t>Fax or Email</t>
  </si>
  <si>
    <t>Ext.</t>
  </si>
  <si>
    <t>Phone</t>
  </si>
  <si>
    <t>Zip</t>
  </si>
  <si>
    <t>State</t>
  </si>
  <si>
    <t>City</t>
  </si>
  <si>
    <t>Address</t>
  </si>
  <si>
    <t>Name</t>
  </si>
  <si>
    <t xml:space="preserve">Financial statements are attached for all new proposed entities/individuals with a </t>
  </si>
  <si>
    <t>controlling interest.</t>
  </si>
  <si>
    <t>The Rules of the Texas Department of Housing and Community Affairs ("the Department") stipulate that, for the specified year, the Department shall not allocate more than the amount of tax credits stated in the applicable QAP to any Applicant (which includes Affiliates), Developer, or entity that provides, or is anticipated to provide, for a fee, a guarantee to secure equity or financing for development or mortgage of the subject property. The undersigned represents to the Department that the following is a list of all developments that would be affected by the rules just stated with respect to the subject property.</t>
  </si>
  <si>
    <t>New Organization Chart Information</t>
  </si>
  <si>
    <t>Exhibit E.  New Financing Pro Forma</t>
  </si>
  <si>
    <t>Is this property participating in the Section 811 PRA program?</t>
  </si>
  <si>
    <t>Exhibit G.  PRA 811 Documents</t>
  </si>
  <si>
    <t>Limited liability companies - Principals include all the managing members and all other members.  Note that for properties</t>
  </si>
  <si>
    <t>debarment (this includes all LP parties).  Additional information may be requested as needed for verification purposes.</t>
  </si>
  <si>
    <t xml:space="preserve">As applicable, provide a copy of the Section 811 PRA Program Owner Participation Agreement, Rental Assistance Contract (Parts I and II), and the Recorded Use Agreement.  </t>
  </si>
  <si>
    <r>
      <t xml:space="preserve">with HOME, TCAP, NHTF, PRA 811, or other Direct Loan funds, </t>
    </r>
    <r>
      <rPr>
        <b/>
        <i/>
        <sz val="10"/>
        <color theme="1"/>
        <rFont val="Calibri"/>
        <family val="2"/>
        <scheme val="minor"/>
      </rPr>
      <t>all natural person Owners</t>
    </r>
    <r>
      <rPr>
        <sz val="10"/>
        <color theme="1"/>
        <rFont val="Calibri"/>
        <family val="2"/>
        <scheme val="minor"/>
      </rPr>
      <t xml:space="preserve"> must be checked for federal</t>
    </r>
  </si>
  <si>
    <t>Notary Public, State of:</t>
  </si>
  <si>
    <t xml:space="preserve">County of:  </t>
  </si>
  <si>
    <t>Explanation of Transfer</t>
  </si>
  <si>
    <t>Include written request behind this tab.  Request should include:</t>
  </si>
  <si>
    <t>Property Financing (Only if Property Sale or Refinancing is Occurring with Transfer)</t>
  </si>
  <si>
    <t>Closing Date Scheduled:</t>
  </si>
  <si>
    <t>Partnerships - Principals include all General Partners and Special LPs (any LP that is not the Syndicator is a "Special LP");</t>
  </si>
  <si>
    <t>Certification of Financial Statements</t>
  </si>
  <si>
    <t>NOTE:  This certification certifies figures and statements as a true and correct representation of financial condition.</t>
  </si>
  <si>
    <t xml:space="preserve">This certification must be completed for each proposed new controlling entity/individual and financial statements for all new proposed controlling entities/individuals must be submitted. </t>
  </si>
  <si>
    <t>I have applied to become a Principal of the Development Owner of a property that has received or will receive funding from the Texas Department of Housing and Community Affairs ("TDHCA").  As part of this transfer application, I understand that TDHCA will investigate my financial position and status as a new applicant entering into this arrangement.  I understand that verification of eligible applicant status under 10 TAC §11.202(1)(A)-(N) may include an investigation to determine my eligibility for participation in TDHCA's programs.</t>
  </si>
  <si>
    <t>I understand that further authorizations for release of specific information may be required. I authorize the State to verify any of the information contained in this application or in any financial statement from any source that would have a reasonable expectation to be able to verify any of the information provided or my ability to fulfill potential obligations under a future agreement with the State. I also agree to provide the State with audited financial statements if it is deemed necessary to reconcile or verify the statements made herein.</t>
  </si>
  <si>
    <t xml:space="preserve">Certificate of Authority from the Texas Secretary of State to do business in Texas for any proposed new General Partner/Managing Member of the Development Owner.  </t>
  </si>
  <si>
    <t>Provide the following behind this Exhibit:</t>
  </si>
  <si>
    <t>Certificate from the state in which proposed new controlling entities are registered to conduct business.</t>
  </si>
  <si>
    <t xml:space="preserve">Copies of governing documents such as articles of incorporation or organization, bylaws, limited partnership agreements, operating agreements, and/or company agreements verifying the relationship and authority for each controlling entity indicated in this packet. </t>
  </si>
  <si>
    <t xml:space="preserve">Exhibit 3.1. - Board Roster </t>
  </si>
  <si>
    <t>If the transfer involves new financing for the Development, provide the following:</t>
  </si>
  <si>
    <t xml:space="preserve">Term Sheet or Commitment Letter from Lender that identified the loan amount, interest rate, and terms;  </t>
  </si>
  <si>
    <t>Copy of the new lender's pro forma;  OR</t>
  </si>
  <si>
    <t xml:space="preserve">Updated TDHCA pro forma (forms are provided behind this tab as E1 - E4) showing the impact of new financing commitments.  </t>
  </si>
  <si>
    <t>https://www.tdhca.texas.gov/compliance-reports</t>
  </si>
  <si>
    <t>https://www.tdhca.texas.gov/financial-reports</t>
  </si>
  <si>
    <t>If Development received a Multifamily Direct Loan (MFDL), will the loan be paid off at time of sale?</t>
  </si>
  <si>
    <t xml:space="preserve">Complete thIs form for all proposed new controlling entities managed by a Board.  List organization's Board Members, Directors, and Officers.   </t>
  </si>
  <si>
    <t>Organizations Controlled by a Board Must Complete this Form.</t>
  </si>
  <si>
    <t>WAP</t>
  </si>
  <si>
    <t>LIHEAP</t>
  </si>
  <si>
    <t>HOME:</t>
  </si>
  <si>
    <t>HBA</t>
  </si>
  <si>
    <t>PWD</t>
  </si>
  <si>
    <t>TBRA</t>
  </si>
  <si>
    <t>DR</t>
  </si>
  <si>
    <t>HRA</t>
  </si>
  <si>
    <t>SFD</t>
  </si>
  <si>
    <t>Previous Participation Form</t>
  </si>
  <si>
    <t>Form must be completed separately for each proposed new member (i.e. organizations, entities, natural persons, etc.) that has or will have a controlling interest or oversight in the ownership transfer being considered. This form should also be completed for each board member, individual with signature authority, executive director, or elected official that represents the person/entity (as applicable).</t>
  </si>
  <si>
    <t>Applicant Legal Name</t>
  </si>
  <si>
    <t>List experience with all TDHCA rental development programs (including: HTC, HTC Exchange, Direct Loan (HOME, TCAP, NHTF, NSP, SHTF, RHD), and BOND) that you have controlled at any time.</t>
  </si>
  <si>
    <t xml:space="preserve">By selecting this box I certify that I have no prior experience with any TDHCA administered affordable rental program. </t>
  </si>
  <si>
    <t>Control began (mm/yy)</t>
  </si>
  <si>
    <t>Control  End (mm/yy)</t>
  </si>
  <si>
    <t>Identify all Community Affairs and Single Family department programs that you have participated in within the last three(3) years by placing an "x" next to the program name.</t>
  </si>
  <si>
    <t xml:space="preserve">By selecting this box I certify that I have no prior experience with any TDHCA Single Family or Community Affairs Programs. </t>
  </si>
  <si>
    <t>Post Award Activities Manual</t>
  </si>
  <si>
    <t>Click Link to:</t>
  </si>
  <si>
    <r>
      <t xml:space="preserve">Behind this tab provide copies of all </t>
    </r>
    <r>
      <rPr>
        <i/>
        <sz val="12"/>
        <color theme="1"/>
        <rFont val="Calibri"/>
        <family val="2"/>
        <scheme val="minor"/>
      </rPr>
      <t>executed</t>
    </r>
    <r>
      <rPr>
        <sz val="12"/>
        <color theme="1"/>
        <rFont val="Calibri"/>
        <family val="2"/>
        <scheme val="minor"/>
      </rPr>
      <t xml:space="preserve"> agreements among parties to transfer.  If drafts will be submitted, provide an explanation of why executed agreements are not available.
</t>
    </r>
    <r>
      <rPr>
        <i/>
        <sz val="12"/>
        <color theme="1"/>
        <rFont val="Calibri"/>
        <family val="2"/>
        <scheme val="minor"/>
      </rPr>
      <t xml:space="preserve">For additional guidance, refer to the </t>
    </r>
    <r>
      <rPr>
        <i/>
        <sz val="12"/>
        <color rgb="FF0070C0"/>
        <rFont val="Calibri"/>
        <family val="2"/>
        <scheme val="minor"/>
      </rPr>
      <t>Post Award Activities Manual</t>
    </r>
    <r>
      <rPr>
        <i/>
        <sz val="12"/>
        <color theme="1"/>
        <rFont val="Calibri"/>
        <family val="2"/>
        <scheme val="minor"/>
      </rPr>
      <t>.</t>
    </r>
  </si>
  <si>
    <t xml:space="preserve">Not Applicable. </t>
  </si>
  <si>
    <t xml:space="preserve">Documenation Enclosed. </t>
  </si>
  <si>
    <t xml:space="preserve">The Development does not have outstanding non-compliance issues. </t>
  </si>
  <si>
    <t>Action plan and timeline enclosed.</t>
  </si>
  <si>
    <t>Provide the requested information for all partnerships, corporations, limited liability companies, trusts, non-profits, or any other public or private entity and their Affiliates identified on the New Owner Organization Chart.  Any Organization that owns or controls another organization should be identified as a separate entity.  All natural persons with a percentage of ownership interest must be listed below each entity (Board members should be listed below non-profits).  All new entities of the proposed Owner will be checked for Certificates of Reservation and Account Status with the Texas Secretary of State and the Texas Comptroller.  If filings are foreign, cannot be found or are not current, do not represent structures as indicated, or if signatory authority cannot be verified, additional documentation will be requested.  (Note - Entity Names, natural persons, and ownership percentage should coincide with the Owner and Developer Organization Charts).</t>
  </si>
  <si>
    <t>As a Principal or authorized officer of the Development Owner, acting on behalf of the Development Owner, the undersigned hereby requests approval from the Texas Department of Housing and Community Affairs (“TDHCA”) for the sale, transfer, or exchange of the Development or a portion of controlling interest for the Development listed above. The undersigned certifies that all new and existing Principals &amp; authorized officers have read, understand, and agree to abide by Chapters 1, 2, 10, 11, 12, and 13, as applicable, of Title 10 of the Texas Administrative Code (10 TAC) and all provisions under which the application and allocation of Department funds were made, including but not limited to the Qualified Allocation Plan, Department and Program Rules, applicable Federal program rules (such as Internal Revenue Code Section 42, the HOME Final Rule, etc.), the Section 811 Program Use Agreement, Rental Assistance Contracts, and Owner Participation Agreement (if subject to Section 811 Program requirements), and each Declaration of Land Use Restrictive Covenants/Land Use Restriction Agreement (“LURA”) to which the Development is or will be subject. The undersigned certifies that all new and existing Principals or authorized officers understand and agree to abide by tenant protection provisions and rent restrictions as required by the LURA and State and Federal program rules as amended, including, but not limited to, Section 42 provisions for Housing Tax Credit properties that entitles tenants of any low income unit, upon termination of the Declaration, to occupy such unit in accordance with the provisions of the LURA for a period of three years following such termination, unless tenancy is terminated upon a showing of good cause or eviction. The undersigned certifies that all statements and representations made in this certification and application for ownership transfer, including all supporting materials and statements concerning organizational structures and financial capacity for all entities, are true and correct under penalty of law, including Chapter 37 of the Texas Penal Code titled Perjury and Other Falsification, and are subject to criminal penalties as defined by the State of Texas. Additionally, the undersigned certifies that all draft versions of documents submitted as part of this this transfer accurately represent the final versions of said documents, and no significant material changes will be made to said documents that would impact the results of the ownership transfer represented and reviewed. The undersigned certifies that none of the criteria in subparagraphs (A)‐(M) of 10 TAC §11.202(1), related to ineligible applicants, applies to any current or proposed applicant entity or Principal of the proposed Ownership Transfer. The undersigned further certifies that if the Development participates in the Section 811 Program, that tenants residing in units assisted with Section 811 PRA Program funds (“Assisted Units”) will not be disrupted as a consequence of the transfer, that the proposed Development Owner is in compliance with all HUD requirements, and that the proposed Development Owner is aware of the predetermined number of Assisted Units in the Development which will survive this transfer and will require the assignment of required Section 811 Program contracts following approval of the transfer request. The undersigned hereby certifies that he/she has the authority to execute this certification.</t>
  </si>
  <si>
    <t>If applicable, provide the 501(c)(3) or (4) letter, articles of incorporation and bylaws indicating fostering affordable housing as an exempt purpose of the organization, and copies of agreements, CHDO certification packages or Self Certifications, and legal opinions as requested in the Post Award Activities Manual.</t>
  </si>
  <si>
    <t>Note:  The new owner will be responsible for submitting the required Annual Owner's Compliance Reports (AOCR) and the Annual Owner's Financial Certification (AOFC).  For information regarding these reports, please refer to https://www.tdhca.texas.gov/compliance-reports and https://www.tdhca.texas.gov/financial-reports. The new owner will be responsible for obtaining all necessary information from the seller for completion of the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</si>
</sst>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_);[Red]\(&quot;$&quot;#,##0\)"/>
    <numFmt numFmtId="44" formatCode="_(&quot;$&quot;* #,##0.00_);_(&quot;$&quot;* \(#,##0.00\);_(&quot;$&quot;* &quot;-&quot;??_);_(@_)"/>
    <numFmt numFmtId="43" formatCode="_(* #,##0.00_);_(* \(#,##0.00\);_(* &quot;-&quot;??_);_(@_)"/>
    <numFmt numFmtId="164" formatCode="\(###\)\ ###\-####"/>
    <numFmt numFmtId="165" formatCode="[&lt;=9999999]###\-####;\(###\)\ ###\-####"/>
    <numFmt numFmtId="166" formatCode="m/d/yy;@"/>
    <numFmt numFmtId="167" formatCode="mm/dd/yy;@"/>
    <numFmt numFmtId="168" formatCode="_(* #,##0_);_(* \(#,##0\);_(* &quot;-&quot;??_);_(@_)"/>
    <numFmt numFmtId="169" formatCode="#,##0.0"/>
    <numFmt numFmtId="170" formatCode="&quot;$&quot;#,##0.00"/>
    <numFmt numFmtId="171" formatCode="_(&quot;$&quot;* #,##0_);_(&quot;$&quot;* \(#,##0\);_(&quot;$&quot;* &quot;-&quot;??_);_(@_)"/>
  </numFmts>
  <fonts count="103" x14ac:knownFonts="1">
    <font>
      <sz val="11"/>
      <color theme="1"/>
      <name val="Calibri"/>
      <family val="2"/>
      <scheme val="minor"/>
    </font>
    <font>
      <b/>
      <sz val="16"/>
      <color indexed="8"/>
      <name val="Calibri"/>
      <family val="2"/>
    </font>
    <font>
      <b/>
      <sz val="10"/>
      <color indexed="8"/>
      <name val="Calibri"/>
      <family val="2"/>
    </font>
    <font>
      <sz val="10"/>
      <color theme="1"/>
      <name val="Calibri"/>
      <family val="2"/>
      <scheme val="minor"/>
    </font>
    <font>
      <sz val="10"/>
      <color indexed="8"/>
      <name val="Calibri"/>
      <family val="2"/>
    </font>
    <font>
      <sz val="11"/>
      <color rgb="FF0000FF"/>
      <name val="Calibri"/>
      <family val="2"/>
    </font>
    <font>
      <b/>
      <sz val="11"/>
      <color indexed="8"/>
      <name val="Calibri"/>
      <family val="2"/>
    </font>
    <font>
      <sz val="11"/>
      <color indexed="48"/>
      <name val="Calibri"/>
      <family val="2"/>
    </font>
    <font>
      <b/>
      <sz val="11"/>
      <color rgb="FF0000FF"/>
      <name val="Calibri"/>
      <family val="2"/>
    </font>
    <font>
      <sz val="11"/>
      <color indexed="8"/>
      <name val="Calibri"/>
      <family val="2"/>
    </font>
    <font>
      <sz val="11"/>
      <name val="Calibri"/>
      <family val="2"/>
    </font>
    <font>
      <sz val="10"/>
      <name val="Calibri"/>
      <family val="2"/>
    </font>
    <font>
      <sz val="11"/>
      <color rgb="FF0000FF"/>
      <name val="Calibri"/>
      <family val="2"/>
      <scheme val="minor"/>
    </font>
    <font>
      <sz val="10"/>
      <name val="Arial"/>
      <family val="2"/>
    </font>
    <font>
      <b/>
      <sz val="11"/>
      <color theme="1"/>
      <name val="Calibri"/>
      <family val="2"/>
      <scheme val="minor"/>
    </font>
    <font>
      <b/>
      <sz val="11"/>
      <name val="Calibri"/>
      <family val="2"/>
    </font>
    <font>
      <sz val="10"/>
      <color indexed="48"/>
      <name val="Calibri"/>
      <family val="2"/>
    </font>
    <font>
      <i/>
      <sz val="11"/>
      <color rgb="FF0000FF"/>
      <name val="Calibri"/>
      <family val="2"/>
    </font>
    <font>
      <b/>
      <sz val="16"/>
      <color theme="1"/>
      <name val="Calibri"/>
      <family val="2"/>
    </font>
    <font>
      <u/>
      <sz val="10"/>
      <color indexed="12"/>
      <name val="Arial"/>
      <family val="2"/>
    </font>
    <font>
      <b/>
      <sz val="9"/>
      <name val="Calibri"/>
      <family val="2"/>
    </font>
    <font>
      <sz val="9"/>
      <name val="Calibri"/>
      <family val="2"/>
    </font>
    <font>
      <sz val="11"/>
      <name val="Calibri"/>
      <family val="2"/>
      <scheme val="minor"/>
    </font>
    <font>
      <i/>
      <sz val="9"/>
      <color rgb="FF0000FF"/>
      <name val="Calibri"/>
      <family val="2"/>
    </font>
    <font>
      <u/>
      <sz val="10"/>
      <name val="Arial"/>
      <family val="2"/>
    </font>
    <font>
      <u/>
      <sz val="11"/>
      <name val="Arial"/>
      <family val="2"/>
    </font>
    <font>
      <sz val="10"/>
      <color theme="0"/>
      <name val="Calibri"/>
      <family val="2"/>
    </font>
    <font>
      <sz val="12"/>
      <color theme="1"/>
      <name val="Calibri"/>
      <family val="2"/>
      <scheme val="minor"/>
    </font>
    <font>
      <b/>
      <sz val="14"/>
      <name val="Wingdings"/>
      <charset val="2"/>
    </font>
    <font>
      <sz val="11"/>
      <color theme="1"/>
      <name val="Wingdings"/>
      <charset val="2"/>
    </font>
    <font>
      <sz val="9"/>
      <color theme="1"/>
      <name val="Calibri"/>
      <family val="2"/>
      <scheme val="minor"/>
    </font>
    <font>
      <i/>
      <sz val="11"/>
      <name val="Calibri"/>
      <family val="2"/>
      <scheme val="minor"/>
    </font>
    <font>
      <i/>
      <sz val="11"/>
      <color theme="1"/>
      <name val="Calibri"/>
      <family val="2"/>
      <scheme val="minor"/>
    </font>
    <font>
      <b/>
      <sz val="11"/>
      <name val="Calibri"/>
      <family val="2"/>
      <scheme val="minor"/>
    </font>
    <font>
      <i/>
      <sz val="9"/>
      <color theme="1"/>
      <name val="Calibri"/>
      <family val="2"/>
      <scheme val="minor"/>
    </font>
    <font>
      <b/>
      <sz val="10"/>
      <name val="Calibri"/>
      <family val="2"/>
    </font>
    <font>
      <b/>
      <sz val="12"/>
      <color theme="1"/>
      <name val="Calibri"/>
      <family val="2"/>
      <scheme val="minor"/>
    </font>
    <font>
      <i/>
      <sz val="12"/>
      <color theme="1"/>
      <name val="Calibri"/>
      <family val="2"/>
      <scheme val="minor"/>
    </font>
    <font>
      <sz val="9"/>
      <color theme="0"/>
      <name val="Calibri"/>
      <family val="2"/>
    </font>
    <font>
      <sz val="11"/>
      <color rgb="FFC00000"/>
      <name val="Calibri"/>
      <family val="2"/>
      <scheme val="minor"/>
    </font>
    <font>
      <sz val="11"/>
      <color rgb="FFC00000"/>
      <name val="Calibri"/>
      <family val="2"/>
    </font>
    <font>
      <sz val="10"/>
      <color rgb="FF0000FF"/>
      <name val="Calibri"/>
      <family val="2"/>
      <scheme val="minor"/>
    </font>
    <font>
      <i/>
      <sz val="11"/>
      <color rgb="FF0000FF"/>
      <name val="Calibri"/>
      <family val="2"/>
      <scheme val="minor"/>
    </font>
    <font>
      <sz val="10"/>
      <color rgb="FF0000FF"/>
      <name val="Calibri"/>
      <family val="2"/>
    </font>
    <font>
      <b/>
      <sz val="11"/>
      <color rgb="FF0000FF"/>
      <name val="Calibri"/>
      <family val="2"/>
      <scheme val="minor"/>
    </font>
    <font>
      <b/>
      <sz val="16"/>
      <color theme="1"/>
      <name val="Calibri"/>
      <family val="2"/>
      <scheme val="minor"/>
    </font>
    <font>
      <sz val="11"/>
      <color indexed="12"/>
      <name val="Calibri"/>
      <family val="2"/>
    </font>
    <font>
      <b/>
      <sz val="11"/>
      <color indexed="12"/>
      <name val="Calibri"/>
      <family val="2"/>
    </font>
    <font>
      <u/>
      <sz val="6"/>
      <color theme="0"/>
      <name val="Arial"/>
      <family val="2"/>
    </font>
    <font>
      <sz val="10"/>
      <name val="Calibri"/>
      <family val="2"/>
      <scheme val="minor"/>
    </font>
    <font>
      <sz val="8"/>
      <color theme="0"/>
      <name val="Calibri"/>
      <family val="2"/>
      <scheme val="minor"/>
    </font>
    <font>
      <b/>
      <sz val="12"/>
      <name val="Calibri"/>
      <family val="2"/>
      <scheme val="minor"/>
    </font>
    <font>
      <u/>
      <sz val="8"/>
      <color theme="0"/>
      <name val="Calibri"/>
      <family val="2"/>
      <scheme val="minor"/>
    </font>
    <font>
      <b/>
      <sz val="10"/>
      <name val="Calibri"/>
      <family val="2"/>
      <scheme val="minor"/>
    </font>
    <font>
      <b/>
      <sz val="12"/>
      <color indexed="12"/>
      <name val="Calibri"/>
      <family val="2"/>
      <scheme val="minor"/>
    </font>
    <font>
      <u/>
      <sz val="8"/>
      <color theme="0"/>
      <name val="Arial"/>
      <family val="2"/>
    </font>
    <font>
      <b/>
      <sz val="12"/>
      <color rgb="FF0000FF"/>
      <name val="Calibri"/>
      <family val="2"/>
      <scheme val="minor"/>
    </font>
    <font>
      <sz val="12"/>
      <name val="Calibri"/>
      <family val="2"/>
      <scheme val="minor"/>
    </font>
    <font>
      <sz val="9"/>
      <name val="Calibri"/>
      <family val="2"/>
      <scheme val="minor"/>
    </font>
    <font>
      <i/>
      <sz val="10"/>
      <name val="Calibri"/>
      <family val="2"/>
      <scheme val="minor"/>
    </font>
    <font>
      <sz val="11"/>
      <color indexed="12"/>
      <name val="Calibri"/>
      <family val="2"/>
      <scheme val="minor"/>
    </font>
    <font>
      <sz val="10"/>
      <color rgb="FFFF0000"/>
      <name val="Calibri"/>
      <family val="2"/>
      <scheme val="minor"/>
    </font>
    <font>
      <b/>
      <i/>
      <sz val="11"/>
      <color rgb="FF0070C0"/>
      <name val="Calibri"/>
      <family val="2"/>
      <scheme val="minor"/>
    </font>
    <font>
      <b/>
      <sz val="9"/>
      <name val="Calibri"/>
      <family val="2"/>
      <scheme val="minor"/>
    </font>
    <font>
      <sz val="10"/>
      <color indexed="10"/>
      <name val="Calibri"/>
      <family val="2"/>
      <scheme val="minor"/>
    </font>
    <font>
      <sz val="10"/>
      <color indexed="12"/>
      <name val="Calibri"/>
      <family val="2"/>
      <scheme val="minor"/>
    </font>
    <font>
      <sz val="8"/>
      <name val="Calibri"/>
      <family val="2"/>
      <scheme val="minor"/>
    </font>
    <font>
      <sz val="14"/>
      <name val="Calibri"/>
      <family val="2"/>
      <scheme val="minor"/>
    </font>
    <font>
      <b/>
      <sz val="10"/>
      <color theme="0"/>
      <name val="Calibri"/>
      <family val="2"/>
      <scheme val="minor"/>
    </font>
    <font>
      <sz val="10"/>
      <color theme="0"/>
      <name val="Calibri"/>
      <family val="2"/>
      <scheme val="minor"/>
    </font>
    <font>
      <b/>
      <sz val="8"/>
      <color indexed="81"/>
      <name val="Tahoma"/>
      <family val="2"/>
    </font>
    <font>
      <sz val="8"/>
      <color indexed="81"/>
      <name val="Tahoma"/>
      <family val="2"/>
    </font>
    <font>
      <sz val="6"/>
      <color theme="0"/>
      <name val="Calibri"/>
      <family val="2"/>
      <scheme val="minor"/>
    </font>
    <font>
      <i/>
      <sz val="9"/>
      <name val="Calibri"/>
      <family val="2"/>
      <scheme val="minor"/>
    </font>
    <font>
      <b/>
      <i/>
      <sz val="10"/>
      <name val="Calibri"/>
      <family val="2"/>
      <scheme val="minor"/>
    </font>
    <font>
      <b/>
      <i/>
      <sz val="9"/>
      <name val="Calibri"/>
      <family val="2"/>
      <scheme val="minor"/>
    </font>
    <font>
      <u/>
      <sz val="10"/>
      <name val="Calibri"/>
      <family val="2"/>
      <scheme val="minor"/>
    </font>
    <font>
      <i/>
      <sz val="10"/>
      <color indexed="12"/>
      <name val="Calibri"/>
      <family val="2"/>
      <scheme val="minor"/>
    </font>
    <font>
      <sz val="10"/>
      <color indexed="62"/>
      <name val="Calibri"/>
      <family val="2"/>
      <scheme val="minor"/>
    </font>
    <font>
      <u/>
      <sz val="10"/>
      <name val="Calibri"/>
      <family val="2"/>
    </font>
    <font>
      <b/>
      <sz val="8"/>
      <name val="Calibri"/>
      <family val="2"/>
      <scheme val="minor"/>
    </font>
    <font>
      <b/>
      <sz val="10"/>
      <color indexed="10"/>
      <name val="Calibri"/>
      <family val="2"/>
      <scheme val="minor"/>
    </font>
    <font>
      <b/>
      <i/>
      <u/>
      <sz val="11"/>
      <name val="Calibri"/>
      <family val="2"/>
    </font>
    <font>
      <i/>
      <sz val="11"/>
      <name val="Calibri"/>
      <family val="2"/>
    </font>
    <font>
      <b/>
      <sz val="6"/>
      <name val="Calibri"/>
      <family val="2"/>
      <scheme val="minor"/>
    </font>
    <font>
      <sz val="8"/>
      <color indexed="12"/>
      <name val="Calibri"/>
      <family val="2"/>
      <scheme val="minor"/>
    </font>
    <font>
      <sz val="12"/>
      <color indexed="12"/>
      <name val="Calibri"/>
      <family val="2"/>
      <scheme val="minor"/>
    </font>
    <font>
      <sz val="10"/>
      <color rgb="FFFF0000"/>
      <name val="Calibri"/>
      <family val="2"/>
    </font>
    <font>
      <b/>
      <sz val="10"/>
      <color rgb="FFFF0000"/>
      <name val="Calibri"/>
      <family val="2"/>
    </font>
    <font>
      <b/>
      <sz val="10"/>
      <color theme="0"/>
      <name val="Calibri"/>
      <family val="2"/>
    </font>
    <font>
      <i/>
      <sz val="11"/>
      <color rgb="FFC00000"/>
      <name val="Calibri"/>
      <family val="2"/>
      <scheme val="minor"/>
    </font>
    <font>
      <i/>
      <sz val="11"/>
      <color rgb="FFC00000"/>
      <name val="Calibri"/>
      <family val="2"/>
    </font>
    <font>
      <b/>
      <i/>
      <sz val="10"/>
      <color theme="1"/>
      <name val="Calibri"/>
      <family val="2"/>
      <scheme val="minor"/>
    </font>
    <font>
      <i/>
      <u/>
      <sz val="11"/>
      <color rgb="FF0000FF"/>
      <name val="Calibri"/>
      <family val="2"/>
    </font>
    <font>
      <b/>
      <sz val="10.5"/>
      <color theme="1"/>
      <name val="Calibri"/>
      <family val="2"/>
      <scheme val="minor"/>
    </font>
    <font>
      <sz val="10.5"/>
      <color theme="1"/>
      <name val="Calibri"/>
      <family val="2"/>
      <scheme val="minor"/>
    </font>
    <font>
      <sz val="10.5"/>
      <color indexed="8"/>
      <name val="Calibri"/>
      <family val="2"/>
    </font>
    <font>
      <b/>
      <i/>
      <sz val="11"/>
      <color rgb="FFC00000"/>
      <name val="Calibri"/>
      <family val="2"/>
      <scheme val="minor"/>
    </font>
    <font>
      <b/>
      <sz val="11"/>
      <color theme="5" tint="-0.249977111117893"/>
      <name val="Calibri"/>
      <family val="2"/>
      <scheme val="minor"/>
    </font>
    <font>
      <sz val="11"/>
      <color theme="5" tint="-0.249977111117893"/>
      <name val="Calibri"/>
      <family val="2"/>
      <scheme val="minor"/>
    </font>
    <font>
      <b/>
      <i/>
      <sz val="9"/>
      <color theme="5" tint="-0.249977111117893"/>
      <name val="Calibri"/>
      <family val="2"/>
      <scheme val="minor"/>
    </font>
    <font>
      <i/>
      <u/>
      <sz val="10"/>
      <color rgb="FF0070C0"/>
      <name val="Arial"/>
      <family val="2"/>
    </font>
    <font>
      <i/>
      <sz val="12"/>
      <color rgb="FF0070C0"/>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indexed="26"/>
        <bgColor indexed="64"/>
      </patternFill>
    </fill>
    <fill>
      <patternFill patternType="solid">
        <fgColor rgb="FFFFFFCC"/>
        <bgColor indexed="64"/>
      </patternFill>
    </fill>
    <fill>
      <patternFill patternType="solid">
        <fgColor indexed="22"/>
        <bgColor indexed="64"/>
      </patternFill>
    </fill>
    <fill>
      <patternFill patternType="solid">
        <fgColor theme="0"/>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9"/>
        <bgColor indexed="64"/>
      </patternFill>
    </fill>
  </fills>
  <borders count="88">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bottom style="thin">
        <color indexed="64"/>
      </bottom>
      <diagonal/>
    </border>
    <border>
      <left style="hair">
        <color indexed="64"/>
      </left>
      <right style="hair">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thin">
        <color indexed="64"/>
      </right>
      <top/>
      <bottom style="hair">
        <color indexed="64"/>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double">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s>
  <cellStyleXfs count="23">
    <xf numFmtId="0" fontId="0"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9" fillId="0" borderId="0" applyNumberFormat="0" applyFill="0" applyBorder="0" applyAlignment="0" applyProtection="0">
      <alignment vertical="top"/>
      <protection locked="0"/>
    </xf>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 fillId="0" borderId="0"/>
    <xf numFmtId="9" fontId="9" fillId="0" borderId="0" applyFont="0" applyFill="0" applyBorder="0" applyAlignment="0" applyProtection="0"/>
    <xf numFmtId="9" fontId="9" fillId="0" borderId="0" applyFont="0" applyFill="0" applyBorder="0" applyAlignment="0" applyProtection="0"/>
    <xf numFmtId="44" fontId="13" fillId="0" borderId="0" applyFont="0" applyFill="0" applyBorder="0" applyAlignment="0" applyProtection="0"/>
    <xf numFmtId="0" fontId="13" fillId="0" borderId="0"/>
  </cellStyleXfs>
  <cellXfs count="1013">
    <xf numFmtId="0" fontId="0" fillId="0" borderId="0" xfId="0"/>
    <xf numFmtId="0" fontId="0" fillId="0" borderId="0" xfId="0" applyProtection="1"/>
    <xf numFmtId="0" fontId="3" fillId="0" borderId="0" xfId="0" applyFont="1" applyProtection="1"/>
    <xf numFmtId="0" fontId="4" fillId="0" borderId="0" xfId="0" applyFont="1" applyProtection="1"/>
    <xf numFmtId="0" fontId="2" fillId="0" borderId="0" xfId="0" applyFont="1" applyProtection="1"/>
    <xf numFmtId="0" fontId="4" fillId="0" borderId="0" xfId="0" applyFont="1" applyAlignment="1" applyProtection="1"/>
    <xf numFmtId="0" fontId="0" fillId="0" borderId="2" xfId="0" applyFont="1" applyBorder="1" applyProtection="1"/>
    <xf numFmtId="0" fontId="5" fillId="0" borderId="2" xfId="0" applyFont="1" applyFill="1" applyBorder="1" applyAlignment="1" applyProtection="1"/>
    <xf numFmtId="0" fontId="0" fillId="0" borderId="0" xfId="0" applyFont="1" applyBorder="1" applyProtection="1"/>
    <xf numFmtId="0" fontId="4" fillId="0" borderId="0" xfId="0" applyFont="1" applyBorder="1" applyProtection="1"/>
    <xf numFmtId="0" fontId="5" fillId="0" borderId="0" xfId="0" applyFont="1" applyFill="1" applyBorder="1" applyAlignment="1" applyProtection="1"/>
    <xf numFmtId="0" fontId="4" fillId="0" borderId="2" xfId="0" applyFont="1" applyBorder="1" applyProtection="1"/>
    <xf numFmtId="0" fontId="4" fillId="0" borderId="6" xfId="0" applyFont="1" applyBorder="1" applyProtection="1"/>
    <xf numFmtId="0" fontId="0" fillId="0" borderId="0" xfId="0" applyFont="1" applyFill="1" applyBorder="1" applyProtection="1"/>
    <xf numFmtId="0" fontId="7" fillId="0" borderId="0" xfId="0" applyFont="1" applyFill="1" applyBorder="1" applyAlignment="1" applyProtection="1"/>
    <xf numFmtId="164" fontId="5" fillId="0" borderId="0" xfId="0" applyNumberFormat="1" applyFont="1" applyFill="1" applyBorder="1" applyAlignment="1" applyProtection="1"/>
    <xf numFmtId="0" fontId="0" fillId="0" borderId="8" xfId="0" applyFont="1" applyBorder="1" applyProtection="1"/>
    <xf numFmtId="0" fontId="8" fillId="0" borderId="0" xfId="0" applyFont="1" applyFill="1" applyBorder="1" applyAlignment="1" applyProtection="1"/>
    <xf numFmtId="0" fontId="0" fillId="0" borderId="0" xfId="0" applyFont="1" applyProtection="1"/>
    <xf numFmtId="0" fontId="8" fillId="3" borderId="5" xfId="0" applyFont="1" applyFill="1" applyBorder="1" applyAlignment="1" applyProtection="1">
      <alignment horizontal="center" vertical="center"/>
      <protection locked="0"/>
    </xf>
    <xf numFmtId="0" fontId="0" fillId="0" borderId="0" xfId="0" applyFont="1" applyFill="1" applyProtection="1"/>
    <xf numFmtId="0" fontId="4" fillId="0" borderId="0" xfId="0" applyFont="1" applyFill="1" applyProtection="1"/>
    <xf numFmtId="0" fontId="10" fillId="0" borderId="0" xfId="0" applyFont="1" applyFill="1" applyBorder="1" applyAlignment="1" applyProtection="1"/>
    <xf numFmtId="0" fontId="3" fillId="0" borderId="0" xfId="0" applyFont="1" applyAlignment="1" applyProtection="1">
      <alignment vertical="top" wrapText="1"/>
    </xf>
    <xf numFmtId="0" fontId="4" fillId="0" borderId="0" xfId="0" applyFont="1" applyAlignment="1" applyProtection="1">
      <alignment vertical="top" wrapText="1"/>
    </xf>
    <xf numFmtId="0" fontId="2" fillId="0" borderId="0" xfId="0" applyFont="1" applyAlignment="1" applyProtection="1"/>
    <xf numFmtId="0" fontId="0" fillId="0" borderId="0" xfId="0" applyFont="1" applyAlignment="1" applyProtection="1"/>
    <xf numFmtId="0" fontId="10" fillId="0" borderId="0" xfId="6" applyFont="1" applyFill="1" applyAlignment="1" applyProtection="1">
      <alignment vertical="top" wrapText="1"/>
    </xf>
    <xf numFmtId="0" fontId="10" fillId="0" borderId="0" xfId="6" applyFont="1" applyFill="1" applyAlignment="1" applyProtection="1">
      <alignment vertical="top"/>
    </xf>
    <xf numFmtId="0" fontId="11" fillId="0" borderId="0" xfId="6" applyFont="1" applyFill="1" applyAlignment="1" applyProtection="1">
      <alignment vertical="top" wrapText="1"/>
    </xf>
    <xf numFmtId="0" fontId="16" fillId="0" borderId="0" xfId="6" applyFont="1" applyFill="1" applyBorder="1" applyAlignment="1" applyProtection="1">
      <alignment vertical="top" wrapText="1"/>
    </xf>
    <xf numFmtId="0" fontId="5" fillId="0" borderId="0" xfId="6" applyFont="1" applyFill="1" applyBorder="1" applyAlignment="1" applyProtection="1">
      <alignment horizontal="center" vertical="top"/>
    </xf>
    <xf numFmtId="0" fontId="6" fillId="0" borderId="0" xfId="0" applyFont="1" applyFill="1" applyBorder="1" applyAlignment="1" applyProtection="1">
      <alignment horizontal="center"/>
    </xf>
    <xf numFmtId="0" fontId="5" fillId="0" borderId="0" xfId="0" applyFont="1" applyFill="1" applyBorder="1" applyAlignment="1" applyProtection="1">
      <alignment horizontal="center"/>
    </xf>
    <xf numFmtId="0" fontId="10" fillId="0" borderId="0" xfId="5" applyFont="1" applyFill="1" applyAlignment="1" applyProtection="1">
      <alignment horizontal="justify" vertical="top"/>
    </xf>
    <xf numFmtId="0" fontId="10" fillId="0" borderId="0" xfId="5" applyFont="1" applyFill="1" applyBorder="1" applyAlignment="1" applyProtection="1">
      <alignment vertical="top"/>
    </xf>
    <xf numFmtId="0" fontId="0" fillId="0" borderId="0" xfId="0" applyFill="1" applyBorder="1" applyAlignment="1" applyProtection="1"/>
    <xf numFmtId="0" fontId="0" fillId="0" borderId="0" xfId="0" applyFont="1" applyFill="1" applyBorder="1" applyAlignment="1" applyProtection="1"/>
    <xf numFmtId="0" fontId="0" fillId="0" borderId="0" xfId="0" applyAlignment="1" applyProtection="1"/>
    <xf numFmtId="0" fontId="0" fillId="0" borderId="0" xfId="0" applyFill="1" applyBorder="1" applyAlignment="1" applyProtection="1">
      <alignment horizontal="left"/>
    </xf>
    <xf numFmtId="0" fontId="1" fillId="0" borderId="0" xfId="0" applyFont="1" applyFill="1" applyBorder="1" applyAlignment="1" applyProtection="1">
      <alignment vertical="center"/>
    </xf>
    <xf numFmtId="49" fontId="15" fillId="0" borderId="1" xfId="0" applyNumberFormat="1" applyFont="1" applyBorder="1" applyProtection="1"/>
    <xf numFmtId="0" fontId="15" fillId="0" borderId="2" xfId="0" applyFont="1" applyBorder="1" applyProtection="1"/>
    <xf numFmtId="0" fontId="10" fillId="0" borderId="2" xfId="0" applyFont="1" applyBorder="1" applyProtection="1"/>
    <xf numFmtId="0" fontId="10" fillId="0" borderId="6" xfId="0" applyFont="1" applyBorder="1" applyProtection="1"/>
    <xf numFmtId="0" fontId="10" fillId="0" borderId="8" xfId="0" applyFont="1" applyBorder="1" applyProtection="1"/>
    <xf numFmtId="0" fontId="15" fillId="0" borderId="0" xfId="0" applyFont="1" applyBorder="1" applyProtection="1"/>
    <xf numFmtId="0" fontId="10" fillId="0" borderId="0" xfId="0" applyFont="1" applyBorder="1" applyProtection="1"/>
    <xf numFmtId="0" fontId="10" fillId="0" borderId="9" xfId="0" applyFont="1" applyBorder="1" applyProtection="1"/>
    <xf numFmtId="0" fontId="10" fillId="0" borderId="3" xfId="0" applyFont="1" applyBorder="1" applyProtection="1"/>
    <xf numFmtId="0" fontId="10" fillId="0" borderId="4" xfId="0" applyFont="1" applyBorder="1" applyProtection="1"/>
    <xf numFmtId="0" fontId="15" fillId="0" borderId="4" xfId="0" applyFont="1" applyBorder="1" applyProtection="1"/>
    <xf numFmtId="0" fontId="10" fillId="0" borderId="7" xfId="0" applyFont="1" applyBorder="1" applyProtection="1"/>
    <xf numFmtId="0" fontId="0" fillId="0" borderId="0" xfId="0" applyFill="1" applyProtection="1"/>
    <xf numFmtId="49" fontId="15" fillId="0" borderId="8" xfId="0" applyNumberFormat="1" applyFont="1" applyBorder="1" applyProtection="1"/>
    <xf numFmtId="0" fontId="15" fillId="0" borderId="0" xfId="0" applyFont="1" applyBorder="1" applyAlignment="1" applyProtection="1">
      <alignment horizontal="centerContinuous"/>
    </xf>
    <xf numFmtId="0" fontId="10" fillId="0" borderId="0" xfId="0" applyFont="1" applyBorder="1" applyAlignment="1" applyProtection="1">
      <alignment horizontal="centerContinuous"/>
    </xf>
    <xf numFmtId="0" fontId="20" fillId="0" borderId="0" xfId="0" applyFont="1" applyBorder="1" applyAlignment="1" applyProtection="1">
      <alignment horizontal="centerContinuous" vertical="top"/>
    </xf>
    <xf numFmtId="0" fontId="21" fillId="0" borderId="0" xfId="0" applyFont="1" applyBorder="1" applyAlignment="1" applyProtection="1">
      <alignment horizontal="centerContinuous" vertical="top"/>
    </xf>
    <xf numFmtId="0" fontId="0" fillId="0" borderId="4" xfId="0" applyBorder="1" applyProtection="1"/>
    <xf numFmtId="0" fontId="11" fillId="0" borderId="0" xfId="6" applyFont="1" applyFill="1" applyAlignment="1" applyProtection="1">
      <alignment vertical="top"/>
    </xf>
    <xf numFmtId="0" fontId="6" fillId="0" borderId="0" xfId="0" applyFont="1" applyFill="1" applyBorder="1" applyAlignment="1" applyProtection="1">
      <alignment vertical="center"/>
    </xf>
    <xf numFmtId="0" fontId="6" fillId="0" borderId="0" xfId="0" applyFont="1" applyAlignment="1" applyProtection="1">
      <alignment vertical="center"/>
    </xf>
    <xf numFmtId="0" fontId="6" fillId="0" borderId="0" xfId="0" applyFont="1" applyFill="1" applyBorder="1" applyAlignment="1" applyProtection="1"/>
    <xf numFmtId="0" fontId="0" fillId="0" borderId="0" xfId="0" applyAlignment="1" applyProtection="1">
      <alignment horizontal="centerContinuous"/>
    </xf>
    <xf numFmtId="0" fontId="6" fillId="0" borderId="2" xfId="0" applyFont="1" applyBorder="1" applyAlignment="1" applyProtection="1">
      <alignment horizontal="centerContinuous"/>
    </xf>
    <xf numFmtId="0" fontId="0" fillId="0" borderId="0" xfId="0" applyFont="1" applyAlignment="1" applyProtection="1">
      <alignment horizontal="centerContinuous"/>
    </xf>
    <xf numFmtId="0" fontId="0" fillId="0" borderId="8" xfId="0" applyBorder="1" applyProtection="1"/>
    <xf numFmtId="0" fontId="0" fillId="0" borderId="9" xfId="0" applyBorder="1" applyProtection="1"/>
    <xf numFmtId="0" fontId="14" fillId="0" borderId="0" xfId="0" applyFont="1" applyBorder="1" applyProtection="1"/>
    <xf numFmtId="0" fontId="4" fillId="0" borderId="0" xfId="0" applyFont="1" applyFill="1" applyBorder="1" applyAlignment="1" applyProtection="1">
      <alignment horizontal="justify" vertical="top" wrapText="1"/>
    </xf>
    <xf numFmtId="0" fontId="4" fillId="0" borderId="4" xfId="0" applyFont="1" applyBorder="1" applyProtection="1"/>
    <xf numFmtId="0" fontId="0" fillId="0" borderId="2" xfId="0" applyFont="1" applyFill="1" applyBorder="1" applyProtection="1"/>
    <xf numFmtId="0" fontId="4" fillId="0" borderId="9" xfId="0" applyFont="1" applyBorder="1" applyProtection="1"/>
    <xf numFmtId="0" fontId="0" fillId="0" borderId="4" xfId="0" applyFont="1" applyBorder="1" applyProtection="1"/>
    <xf numFmtId="0" fontId="4" fillId="0" borderId="7" xfId="0" applyFont="1" applyBorder="1" applyProtection="1"/>
    <xf numFmtId="0" fontId="0" fillId="0" borderId="4" xfId="0" applyFont="1" applyFill="1" applyBorder="1" applyProtection="1"/>
    <xf numFmtId="49" fontId="6" fillId="0" borderId="0" xfId="0" applyNumberFormat="1" applyFont="1" applyBorder="1" applyAlignment="1" applyProtection="1">
      <alignment horizontal="center" vertical="center"/>
    </xf>
    <xf numFmtId="0" fontId="0" fillId="0" borderId="3" xfId="0" applyFont="1" applyBorder="1" applyProtection="1"/>
    <xf numFmtId="0" fontId="0" fillId="0" borderId="0" xfId="0" applyProtection="1"/>
    <xf numFmtId="0" fontId="26" fillId="0" borderId="0" xfId="0" applyFont="1" applyProtection="1"/>
    <xf numFmtId="0" fontId="6" fillId="0" borderId="0" xfId="0" applyFont="1" applyAlignment="1" applyProtection="1"/>
    <xf numFmtId="0" fontId="0" fillId="0" borderId="0" xfId="0" applyAlignment="1" applyProtection="1">
      <alignment wrapText="1"/>
    </xf>
    <xf numFmtId="0" fontId="4" fillId="0" borderId="0" xfId="0" applyFont="1" applyAlignment="1" applyProtection="1">
      <alignment horizontal="center"/>
    </xf>
    <xf numFmtId="0" fontId="0" fillId="0" borderId="0" xfId="0" applyAlignment="1" applyProtection="1">
      <alignment horizontal="left" vertical="top"/>
    </xf>
    <xf numFmtId="0" fontId="0" fillId="0" borderId="0" xfId="0" applyFont="1" applyAlignment="1" applyProtection="1">
      <alignment horizontal="left" vertical="top"/>
    </xf>
    <xf numFmtId="0" fontId="0" fillId="0" borderId="0" xfId="0" applyAlignment="1" applyProtection="1">
      <alignment horizontal="left"/>
    </xf>
    <xf numFmtId="0" fontId="14" fillId="0" borderId="0" xfId="0" applyFont="1" applyAlignment="1" applyProtection="1">
      <alignment horizontal="left" vertical="top"/>
    </xf>
    <xf numFmtId="0" fontId="0" fillId="0" borderId="8" xfId="0" applyBorder="1" applyAlignment="1" applyProtection="1">
      <alignment vertical="top"/>
    </xf>
    <xf numFmtId="0" fontId="0" fillId="0" borderId="0" xfId="0" applyFont="1" applyAlignment="1" applyProtection="1">
      <alignment vertical="top" wrapText="1"/>
    </xf>
    <xf numFmtId="0" fontId="0"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ont="1" applyAlignment="1" applyProtection="1">
      <alignment vertical="center"/>
    </xf>
    <xf numFmtId="10" fontId="9" fillId="0" borderId="0" xfId="12" applyNumberFormat="1" applyFont="1" applyProtection="1"/>
    <xf numFmtId="0" fontId="6" fillId="0" borderId="0" xfId="0" applyFont="1" applyBorder="1" applyAlignment="1" applyProtection="1">
      <alignment horizontal="centerContinuous"/>
    </xf>
    <xf numFmtId="0" fontId="4" fillId="0" borderId="0" xfId="0" applyFont="1" applyAlignment="1" applyProtection="1">
      <alignment horizontal="centerContinuous"/>
    </xf>
    <xf numFmtId="0" fontId="0" fillId="0" borderId="2" xfId="0" applyBorder="1" applyAlignment="1" applyProtection="1">
      <alignment horizontal="centerContinuous"/>
    </xf>
    <xf numFmtId="0" fontId="15" fillId="0" borderId="2" xfId="5" applyFont="1" applyFill="1" applyBorder="1" applyAlignment="1" applyProtection="1">
      <alignment horizontal="centerContinuous" vertical="top"/>
    </xf>
    <xf numFmtId="0" fontId="10" fillId="0" borderId="0" xfId="5" applyFont="1" applyFill="1" applyAlignment="1" applyProtection="1">
      <alignment horizontal="centerContinuous" vertical="top"/>
    </xf>
    <xf numFmtId="0" fontId="15" fillId="0" borderId="0" xfId="0" applyFont="1" applyFill="1" applyBorder="1" applyAlignment="1" applyProtection="1">
      <alignment horizontal="center"/>
    </xf>
    <xf numFmtId="0" fontId="3" fillId="0" borderId="0" xfId="0" applyFont="1" applyAlignment="1" applyProtection="1">
      <alignment vertical="top" wrapText="1"/>
    </xf>
    <xf numFmtId="0" fontId="0" fillId="0" borderId="0" xfId="0" applyProtection="1"/>
    <xf numFmtId="0" fontId="0" fillId="0" borderId="0" xfId="0" applyBorder="1" applyProtection="1"/>
    <xf numFmtId="0" fontId="25" fillId="0" borderId="0" xfId="9" applyFont="1" applyFill="1" applyBorder="1" applyAlignment="1" applyProtection="1">
      <protection locked="0"/>
    </xf>
    <xf numFmtId="0" fontId="0" fillId="0" borderId="0" xfId="0" applyFill="1" applyBorder="1" applyProtection="1"/>
    <xf numFmtId="0" fontId="24" fillId="0" borderId="9" xfId="9" applyFont="1" applyFill="1" applyBorder="1" applyAlignment="1" applyProtection="1">
      <protection locked="0"/>
    </xf>
    <xf numFmtId="0" fontId="10" fillId="0" borderId="3" xfId="0" applyFont="1" applyFill="1" applyBorder="1" applyProtection="1"/>
    <xf numFmtId="0" fontId="10" fillId="0" borderId="4" xfId="0" applyFont="1" applyFill="1" applyBorder="1" applyProtection="1"/>
    <xf numFmtId="0" fontId="15" fillId="0" borderId="4" xfId="0" applyFont="1" applyFill="1" applyBorder="1" applyAlignment="1" applyProtection="1">
      <alignment horizontal="center"/>
    </xf>
    <xf numFmtId="0" fontId="10" fillId="0" borderId="7" xfId="0" applyFont="1" applyFill="1" applyBorder="1" applyProtection="1"/>
    <xf numFmtId="0" fontId="15" fillId="0" borderId="2" xfId="0" applyFont="1" applyFill="1" applyBorder="1" applyProtection="1"/>
    <xf numFmtId="0" fontId="10" fillId="0" borderId="2" xfId="0" applyFont="1" applyFill="1" applyBorder="1" applyProtection="1"/>
    <xf numFmtId="0" fontId="28"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top"/>
      <protection locked="0"/>
    </xf>
    <xf numFmtId="0" fontId="29" fillId="0" borderId="0" xfId="0" applyFont="1" applyAlignment="1">
      <alignment horizontal="right"/>
    </xf>
    <xf numFmtId="0" fontId="4" fillId="0" borderId="1" xfId="0" applyFont="1" applyBorder="1" applyProtection="1"/>
    <xf numFmtId="0" fontId="4" fillId="0" borderId="8" xfId="0" applyFont="1" applyBorder="1" applyProtection="1"/>
    <xf numFmtId="0" fontId="4" fillId="0" borderId="3" xfId="0" applyFont="1" applyBorder="1" applyProtection="1"/>
    <xf numFmtId="0" fontId="5" fillId="0" borderId="0" xfId="0" applyFont="1" applyFill="1" applyBorder="1" applyAlignment="1" applyProtection="1">
      <protection locked="0"/>
    </xf>
    <xf numFmtId="0" fontId="0" fillId="0" borderId="0" xfId="0" applyFont="1" applyBorder="1" applyAlignment="1" applyProtection="1">
      <alignment vertical="center"/>
    </xf>
    <xf numFmtId="0" fontId="0" fillId="0" borderId="4" xfId="0" applyFont="1" applyFill="1" applyBorder="1" applyAlignment="1" applyProtection="1">
      <alignment horizontal="left"/>
    </xf>
    <xf numFmtId="0" fontId="4" fillId="0" borderId="0" xfId="0" applyFont="1" applyFill="1" applyBorder="1" applyProtection="1"/>
    <xf numFmtId="0" fontId="4" fillId="0" borderId="4" xfId="0" applyFont="1" applyFill="1" applyBorder="1" applyProtection="1"/>
    <xf numFmtId="49" fontId="10" fillId="4" borderId="4" xfId="0" applyNumberFormat="1" applyFont="1" applyFill="1" applyBorder="1" applyAlignment="1" applyProtection="1">
      <protection locked="0"/>
    </xf>
    <xf numFmtId="49" fontId="10" fillId="0" borderId="0" xfId="0" applyNumberFormat="1" applyFont="1" applyFill="1" applyBorder="1" applyAlignment="1" applyProtection="1">
      <protection locked="0"/>
    </xf>
    <xf numFmtId="0" fontId="4" fillId="0" borderId="0" xfId="0" applyFont="1" applyFill="1" applyBorder="1" applyAlignment="1" applyProtection="1">
      <alignment horizontal="center"/>
    </xf>
    <xf numFmtId="0" fontId="4" fillId="0" borderId="0" xfId="0" applyFont="1" applyFill="1" applyBorder="1" applyAlignment="1" applyProtection="1"/>
    <xf numFmtId="0" fontId="4" fillId="0" borderId="4" xfId="0" applyFont="1" applyFill="1" applyBorder="1" applyAlignment="1" applyProtection="1">
      <alignment horizontal="center"/>
    </xf>
    <xf numFmtId="0" fontId="4" fillId="0" borderId="4" xfId="0" applyFont="1" applyFill="1" applyBorder="1" applyAlignment="1" applyProtection="1"/>
    <xf numFmtId="0" fontId="4" fillId="0" borderId="0" xfId="0" applyFont="1" applyFill="1" applyBorder="1" applyAlignment="1" applyProtection="1">
      <alignment horizontal="right"/>
    </xf>
    <xf numFmtId="0" fontId="14" fillId="0" borderId="2" xfId="0" applyFont="1" applyBorder="1" applyProtection="1"/>
    <xf numFmtId="0" fontId="0" fillId="0" borderId="0" xfId="0" applyFill="1" applyBorder="1" applyAlignment="1" applyProtection="1">
      <alignment vertical="top" wrapText="1"/>
    </xf>
    <xf numFmtId="0" fontId="0" fillId="0" borderId="0" xfId="0" applyFont="1" applyFill="1" applyBorder="1" applyAlignment="1" applyProtection="1">
      <alignment vertical="top" wrapText="1"/>
    </xf>
    <xf numFmtId="0" fontId="21" fillId="0" borderId="0" xfId="0" applyFont="1" applyBorder="1" applyAlignment="1" applyProtection="1">
      <alignment horizontal="centerContinuous"/>
    </xf>
    <xf numFmtId="0" fontId="21" fillId="0" borderId="0" xfId="0" applyFont="1" applyBorder="1" applyProtection="1"/>
    <xf numFmtId="0" fontId="20" fillId="0" borderId="0" xfId="0" applyFont="1" applyBorder="1" applyAlignment="1" applyProtection="1">
      <alignment horizontal="centerContinuous"/>
    </xf>
    <xf numFmtId="49" fontId="20" fillId="0" borderId="8" xfId="0" applyNumberFormat="1" applyFont="1" applyBorder="1" applyProtection="1"/>
    <xf numFmtId="0" fontId="20" fillId="0" borderId="0" xfId="0" applyFont="1" applyBorder="1" applyProtection="1"/>
    <xf numFmtId="0" fontId="21" fillId="0" borderId="9" xfId="0" applyFont="1" applyBorder="1" applyProtection="1"/>
    <xf numFmtId="0" fontId="30" fillId="0" borderId="0" xfId="0" applyFont="1" applyFill="1" applyProtection="1"/>
    <xf numFmtId="0" fontId="10" fillId="4" borderId="4" xfId="0" applyFont="1" applyFill="1" applyBorder="1" applyProtection="1"/>
    <xf numFmtId="0" fontId="0" fillId="0" borderId="0" xfId="0" applyFont="1" applyBorder="1" applyAlignment="1" applyProtection="1"/>
    <xf numFmtId="0" fontId="9" fillId="0" borderId="0" xfId="0" applyFont="1" applyFill="1" applyBorder="1" applyAlignment="1" applyProtection="1"/>
    <xf numFmtId="0" fontId="4" fillId="0" borderId="9" xfId="0" applyFont="1" applyFill="1" applyBorder="1" applyProtection="1"/>
    <xf numFmtId="0" fontId="9" fillId="0" borderId="4" xfId="0" applyFont="1" applyFill="1" applyBorder="1" applyAlignment="1" applyProtection="1"/>
    <xf numFmtId="0" fontId="4" fillId="0" borderId="8" xfId="0" applyFont="1" applyFill="1" applyBorder="1" applyProtection="1"/>
    <xf numFmtId="0" fontId="34" fillId="0" borderId="0" xfId="0" applyFont="1" applyBorder="1" applyProtection="1"/>
    <xf numFmtId="0" fontId="34" fillId="0" borderId="0" xfId="0" applyFont="1" applyFill="1" applyBorder="1" applyProtection="1"/>
    <xf numFmtId="0" fontId="0" fillId="0" borderId="4" xfId="0" applyFill="1" applyBorder="1" applyProtection="1"/>
    <xf numFmtId="0" fontId="0" fillId="0" borderId="0" xfId="0" applyBorder="1" applyProtection="1"/>
    <xf numFmtId="0" fontId="35" fillId="0" borderId="2" xfId="0" applyFont="1" applyBorder="1" applyProtection="1"/>
    <xf numFmtId="0" fontId="6" fillId="0" borderId="0" xfId="0" applyFont="1" applyBorder="1" applyAlignment="1" applyProtection="1"/>
    <xf numFmtId="0" fontId="0" fillId="0" borderId="2" xfId="0" applyFont="1" applyFill="1" applyBorder="1" applyAlignment="1" applyProtection="1"/>
    <xf numFmtId="0" fontId="0" fillId="0" borderId="2" xfId="0" applyFont="1" applyFill="1" applyBorder="1" applyAlignment="1" applyProtection="1">
      <alignment horizontal="center"/>
    </xf>
    <xf numFmtId="0" fontId="6" fillId="0" borderId="8" xfId="0" applyFont="1" applyBorder="1" applyAlignment="1" applyProtection="1"/>
    <xf numFmtId="0" fontId="5" fillId="0" borderId="4" xfId="0" applyFont="1" applyFill="1" applyBorder="1" applyAlignment="1" applyProtection="1"/>
    <xf numFmtId="0" fontId="15" fillId="0" borderId="1" xfId="0" applyFont="1" applyBorder="1" applyProtection="1"/>
    <xf numFmtId="0" fontId="15" fillId="0" borderId="8" xfId="0" applyFont="1" applyBorder="1" applyProtection="1"/>
    <xf numFmtId="0" fontId="5" fillId="0" borderId="4" xfId="0" applyFont="1" applyFill="1" applyBorder="1" applyAlignment="1" applyProtection="1">
      <protection locked="0"/>
    </xf>
    <xf numFmtId="0" fontId="11" fillId="0" borderId="0" xfId="0" applyFont="1" applyProtection="1"/>
    <xf numFmtId="0" fontId="0" fillId="0" borderId="0" xfId="0" applyFill="1" applyBorder="1" applyAlignment="1" applyProtection="1">
      <alignment horizontal="right"/>
    </xf>
    <xf numFmtId="0" fontId="32" fillId="0" borderId="0" xfId="0" applyFont="1" applyFill="1" applyBorder="1" applyProtection="1"/>
    <xf numFmtId="0" fontId="14" fillId="0" borderId="2" xfId="0" applyFont="1" applyFill="1" applyBorder="1" applyProtection="1"/>
    <xf numFmtId="0" fontId="0" fillId="0" borderId="8" xfId="0" applyFont="1" applyFill="1" applyBorder="1" applyProtection="1"/>
    <xf numFmtId="0" fontId="22" fillId="0" borderId="0" xfId="0" applyFont="1" applyFill="1" applyBorder="1" applyProtection="1"/>
    <xf numFmtId="0" fontId="11" fillId="0" borderId="0" xfId="0" applyFont="1" applyFill="1" applyBorder="1" applyAlignment="1" applyProtection="1">
      <alignment horizontal="right"/>
    </xf>
    <xf numFmtId="0" fontId="11" fillId="0" borderId="0" xfId="0" applyFont="1" applyFill="1" applyBorder="1" applyAlignment="1" applyProtection="1">
      <alignment horizontal="center"/>
    </xf>
    <xf numFmtId="0" fontId="11" fillId="0" borderId="0" xfId="0" applyFont="1" applyFill="1" applyBorder="1" applyAlignment="1" applyProtection="1"/>
    <xf numFmtId="0" fontId="22" fillId="0" borderId="0" xfId="0" applyFont="1" applyFill="1" applyBorder="1" applyAlignment="1" applyProtection="1">
      <alignment horizontal="center"/>
    </xf>
    <xf numFmtId="0" fontId="22" fillId="0" borderId="0" xfId="0" applyFont="1" applyFill="1" applyBorder="1" applyAlignment="1" applyProtection="1"/>
    <xf numFmtId="49" fontId="6" fillId="0" borderId="0" xfId="0" applyNumberFormat="1" applyFont="1" applyFill="1" applyBorder="1" applyAlignment="1" applyProtection="1">
      <alignment horizontal="center" vertical="center"/>
    </xf>
    <xf numFmtId="0" fontId="0" fillId="0" borderId="0" xfId="0" applyFont="1" applyFill="1" applyBorder="1" applyAlignment="1" applyProtection="1">
      <protection locked="0"/>
    </xf>
    <xf numFmtId="0" fontId="4" fillId="0" borderId="7" xfId="0" applyFont="1" applyFill="1" applyBorder="1" applyProtection="1"/>
    <xf numFmtId="0" fontId="5" fillId="0" borderId="0" xfId="0" applyFont="1" applyFill="1" applyBorder="1" applyAlignment="1" applyProtection="1">
      <alignment horizontal="left"/>
    </xf>
    <xf numFmtId="0" fontId="0" fillId="0" borderId="0" xfId="0" applyFont="1" applyFill="1" applyBorder="1" applyProtection="1">
      <protection locked="0"/>
    </xf>
    <xf numFmtId="0" fontId="4" fillId="0" borderId="0" xfId="0" applyFont="1" applyFill="1" applyBorder="1" applyProtection="1">
      <protection locked="0"/>
    </xf>
    <xf numFmtId="0" fontId="0" fillId="0" borderId="0" xfId="0" applyFill="1" applyBorder="1" applyAlignment="1" applyProtection="1">
      <protection locked="0"/>
    </xf>
    <xf numFmtId="0" fontId="4" fillId="0" borderId="0" xfId="0" applyFont="1" applyFill="1" applyBorder="1" applyAlignment="1" applyProtection="1">
      <protection locked="0"/>
    </xf>
    <xf numFmtId="0" fontId="0" fillId="0" borderId="0" xfId="0" applyFont="1" applyFill="1" applyBorder="1" applyAlignment="1" applyProtection="1">
      <alignment vertical="center"/>
    </xf>
    <xf numFmtId="49" fontId="6" fillId="0" borderId="4" xfId="0" applyNumberFormat="1" applyFont="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0" fontId="5" fillId="0" borderId="7" xfId="0" applyFont="1" applyFill="1" applyBorder="1" applyAlignment="1" applyProtection="1">
      <protection locked="0"/>
    </xf>
    <xf numFmtId="49" fontId="6" fillId="0" borderId="0" xfId="0" applyNumberFormat="1" applyFont="1" applyFill="1" applyBorder="1" applyAlignment="1" applyProtection="1">
      <alignment horizontal="left" vertical="center"/>
    </xf>
    <xf numFmtId="0" fontId="28" fillId="0" borderId="0" xfId="0" applyFont="1" applyFill="1" applyBorder="1" applyAlignment="1" applyProtection="1">
      <alignment horizontal="right" vertical="center"/>
      <protection locked="0"/>
    </xf>
    <xf numFmtId="0" fontId="0" fillId="0" borderId="2" xfId="0" applyFill="1" applyBorder="1" applyAlignment="1" applyProtection="1"/>
    <xf numFmtId="0" fontId="0" fillId="0" borderId="2" xfId="0" applyFill="1" applyBorder="1" applyAlignment="1" applyProtection="1">
      <alignment horizontal="center"/>
    </xf>
    <xf numFmtId="0" fontId="38" fillId="0" borderId="0" xfId="0" applyFont="1" applyBorder="1" applyAlignment="1" applyProtection="1">
      <alignment horizontal="centerContinuous" vertical="top"/>
    </xf>
    <xf numFmtId="0" fontId="39" fillId="0" borderId="0" xfId="0" applyFont="1" applyFill="1" applyBorder="1" applyProtection="1"/>
    <xf numFmtId="0" fontId="39" fillId="0" borderId="0" xfId="0" applyFont="1" applyBorder="1" applyProtection="1"/>
    <xf numFmtId="0" fontId="11" fillId="0" borderId="0" xfId="0" applyFont="1" applyFill="1" applyBorder="1" applyProtection="1"/>
    <xf numFmtId="0" fontId="0" fillId="0" borderId="1" xfId="0" applyFont="1" applyBorder="1" applyProtection="1"/>
    <xf numFmtId="0" fontId="32" fillId="0" borderId="2" xfId="0" applyFont="1" applyBorder="1" applyProtection="1"/>
    <xf numFmtId="0" fontId="17" fillId="0" borderId="2" xfId="0" applyFont="1" applyFill="1" applyBorder="1" applyAlignment="1" applyProtection="1"/>
    <xf numFmtId="0" fontId="34" fillId="0" borderId="4" xfId="0" applyFont="1" applyBorder="1" applyProtection="1"/>
    <xf numFmtId="0" fontId="34" fillId="0" borderId="4" xfId="0" applyFont="1" applyFill="1" applyBorder="1" applyProtection="1"/>
    <xf numFmtId="0" fontId="39" fillId="0" borderId="4" xfId="0" applyFont="1" applyFill="1" applyBorder="1" applyProtection="1"/>
    <xf numFmtId="0" fontId="0" fillId="0" borderId="9" xfId="0" applyFont="1" applyFill="1" applyBorder="1" applyAlignment="1" applyProtection="1"/>
    <xf numFmtId="0" fontId="14" fillId="0" borderId="0" xfId="0" applyFont="1" applyFill="1" applyBorder="1" applyProtection="1"/>
    <xf numFmtId="0" fontId="0" fillId="0" borderId="0" xfId="0"/>
    <xf numFmtId="0" fontId="0" fillId="0" borderId="0" xfId="0" applyFont="1" applyFill="1" applyBorder="1" applyAlignment="1" applyProtection="1">
      <alignment horizontal="center" vertical="center"/>
    </xf>
    <xf numFmtId="16" fontId="11" fillId="0" borderId="0" xfId="0" applyNumberFormat="1" applyFont="1" applyProtection="1"/>
    <xf numFmtId="0" fontId="11" fillId="0" borderId="0" xfId="0" applyNumberFormat="1" applyFont="1" applyProtection="1"/>
    <xf numFmtId="0" fontId="0" fillId="0" borderId="2" xfId="0" applyFont="1" applyFill="1" applyBorder="1" applyAlignment="1" applyProtection="1">
      <alignment horizontal="left"/>
    </xf>
    <xf numFmtId="0" fontId="4" fillId="0" borderId="2" xfId="0" applyFont="1" applyFill="1" applyBorder="1" applyProtection="1"/>
    <xf numFmtId="0" fontId="9" fillId="0" borderId="2" xfId="0" applyFont="1" applyFill="1" applyBorder="1" applyAlignment="1" applyProtection="1"/>
    <xf numFmtId="0" fontId="4" fillId="0" borderId="2" xfId="0" applyFont="1" applyFill="1" applyBorder="1" applyAlignment="1" applyProtection="1"/>
    <xf numFmtId="0" fontId="4" fillId="0" borderId="2" xfId="0" applyFont="1" applyFill="1" applyBorder="1" applyAlignment="1" applyProtection="1">
      <alignment horizontal="center"/>
    </xf>
    <xf numFmtId="0" fontId="0" fillId="0" borderId="3" xfId="0" applyFont="1" applyFill="1" applyBorder="1" applyProtection="1"/>
    <xf numFmtId="0" fontId="0" fillId="0" borderId="4" xfId="0" applyFont="1" applyFill="1" applyBorder="1" applyAlignment="1" applyProtection="1">
      <alignment horizontal="left" vertical="center"/>
    </xf>
    <xf numFmtId="0" fontId="39" fillId="0" borderId="0" xfId="0" applyFont="1" applyAlignment="1">
      <alignment horizontal="center"/>
    </xf>
    <xf numFmtId="0" fontId="0" fillId="0" borderId="0" xfId="0" applyBorder="1" applyAlignment="1">
      <alignment horizontal="left" vertical="center" wrapText="1"/>
    </xf>
    <xf numFmtId="0" fontId="0" fillId="0" borderId="0" xfId="0" applyFont="1" applyBorder="1" applyAlignment="1">
      <alignment horizontal="left" vertical="center" wrapText="1"/>
    </xf>
    <xf numFmtId="0" fontId="26" fillId="0" borderId="0" xfId="0" applyFont="1" applyFill="1" applyProtection="1"/>
    <xf numFmtId="0" fontId="40" fillId="0" borderId="4" xfId="0" applyFont="1" applyFill="1" applyBorder="1" applyAlignment="1" applyProtection="1"/>
    <xf numFmtId="0" fontId="0" fillId="0" borderId="0" xfId="0" applyFont="1" applyFill="1" applyBorder="1" applyAlignment="1" applyProtection="1">
      <alignment horizontal="center"/>
    </xf>
    <xf numFmtId="0" fontId="21" fillId="0" borderId="0" xfId="0" applyFont="1" applyBorder="1" applyAlignment="1" applyProtection="1">
      <alignment horizontal="center" vertical="top"/>
    </xf>
    <xf numFmtId="0" fontId="0" fillId="0" borderId="0" xfId="0" applyFont="1" applyFill="1" applyBorder="1" applyAlignment="1" applyProtection="1">
      <alignment horizontal="left"/>
    </xf>
    <xf numFmtId="0" fontId="0" fillId="0" borderId="0" xfId="0"/>
    <xf numFmtId="0" fontId="0" fillId="0" borderId="0" xfId="0" applyFill="1" applyBorder="1" applyAlignment="1" applyProtection="1">
      <alignment horizontal="center"/>
    </xf>
    <xf numFmtId="0" fontId="5" fillId="0" borderId="4" xfId="0" applyFont="1" applyFill="1" applyBorder="1" applyAlignment="1" applyProtection="1">
      <alignment horizontal="center"/>
      <protection locked="0"/>
    </xf>
    <xf numFmtId="0" fontId="0" fillId="0" borderId="4" xfId="0" applyFont="1" applyFill="1" applyBorder="1" applyAlignment="1" applyProtection="1"/>
    <xf numFmtId="0" fontId="0" fillId="0" borderId="4" xfId="0" applyFont="1" applyFill="1" applyBorder="1" applyAlignment="1" applyProtection="1">
      <alignment horizontal="center"/>
    </xf>
    <xf numFmtId="0" fontId="10" fillId="0" borderId="0" xfId="6" applyFont="1" applyFill="1" applyAlignment="1" applyProtection="1">
      <alignment vertical="top"/>
    </xf>
    <xf numFmtId="0" fontId="5" fillId="4" borderId="4" xfId="0" applyFont="1" applyFill="1" applyBorder="1" applyAlignment="1" applyProtection="1">
      <alignment horizontal="left" vertical="center"/>
      <protection locked="0"/>
    </xf>
    <xf numFmtId="0" fontId="0" fillId="0" borderId="0" xfId="0" applyFont="1" applyFill="1" applyBorder="1" applyAlignment="1" applyProtection="1">
      <alignment horizontal="center"/>
    </xf>
    <xf numFmtId="0" fontId="0" fillId="0" borderId="0" xfId="0" applyFont="1" applyFill="1" applyBorder="1" applyAlignment="1" applyProtection="1">
      <alignment horizontal="left"/>
    </xf>
    <xf numFmtId="0" fontId="0" fillId="0" borderId="0" xfId="0" applyProtection="1"/>
    <xf numFmtId="0" fontId="5" fillId="3" borderId="4" xfId="0" applyFont="1" applyFill="1" applyBorder="1" applyAlignment="1" applyProtection="1">
      <alignment horizontal="center"/>
      <protection locked="0"/>
    </xf>
    <xf numFmtId="49" fontId="10" fillId="0" borderId="0" xfId="0" applyNumberFormat="1" applyFont="1" applyFill="1" applyBorder="1" applyAlignment="1" applyProtection="1">
      <alignment vertical="center"/>
    </xf>
    <xf numFmtId="49" fontId="10" fillId="0" borderId="9" xfId="0" applyNumberFormat="1" applyFont="1" applyFill="1" applyBorder="1" applyAlignment="1" applyProtection="1">
      <alignment vertical="center"/>
    </xf>
    <xf numFmtId="14" fontId="5" fillId="0" borderId="0" xfId="0" applyNumberFormat="1" applyFont="1" applyFill="1" applyBorder="1" applyAlignment="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right"/>
    </xf>
    <xf numFmtId="0" fontId="5"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5" fillId="0" borderId="9" xfId="0" applyFont="1" applyFill="1" applyBorder="1" applyAlignment="1" applyProtection="1"/>
    <xf numFmtId="0" fontId="5" fillId="0" borderId="4" xfId="0" applyFont="1" applyFill="1" applyBorder="1" applyAlignment="1" applyProtection="1">
      <alignment horizontal="center"/>
    </xf>
    <xf numFmtId="0" fontId="5" fillId="0" borderId="7" xfId="0" applyFont="1" applyFill="1" applyBorder="1" applyAlignment="1" applyProtection="1"/>
    <xf numFmtId="0" fontId="4" fillId="0" borderId="0" xfId="0" applyFont="1" applyBorder="1" applyProtection="1">
      <protection locked="0"/>
    </xf>
    <xf numFmtId="0" fontId="4" fillId="0" borderId="0" xfId="0" applyFont="1" applyProtection="1">
      <protection locked="0"/>
    </xf>
    <xf numFmtId="0" fontId="0" fillId="0" borderId="0" xfId="0" applyFill="1" applyBorder="1" applyProtection="1">
      <protection locked="0"/>
    </xf>
    <xf numFmtId="0" fontId="0" fillId="0" borderId="3" xfId="0" applyFont="1" applyBorder="1" applyProtection="1">
      <protection locked="0"/>
    </xf>
    <xf numFmtId="0" fontId="0" fillId="0" borderId="4" xfId="0" applyFont="1" applyBorder="1" applyProtection="1">
      <protection locked="0"/>
    </xf>
    <xf numFmtId="49" fontId="6" fillId="0" borderId="4" xfId="0" applyNumberFormat="1" applyFont="1" applyBorder="1" applyAlignment="1" applyProtection="1">
      <alignment horizontal="center" vertical="center"/>
      <protection locked="0"/>
    </xf>
    <xf numFmtId="49" fontId="6" fillId="0" borderId="4" xfId="0" applyNumberFormat="1" applyFont="1" applyFill="1" applyBorder="1" applyAlignment="1" applyProtection="1">
      <alignment horizontal="center" vertical="center"/>
      <protection locked="0"/>
    </xf>
    <xf numFmtId="164" fontId="5" fillId="0" borderId="0" xfId="0" applyNumberFormat="1" applyFont="1" applyFill="1" applyBorder="1" applyAlignment="1" applyProtection="1">
      <protection locked="0"/>
    </xf>
    <xf numFmtId="0" fontId="0" fillId="0" borderId="0" xfId="0" applyFill="1"/>
    <xf numFmtId="0" fontId="5" fillId="0" borderId="0" xfId="0" applyFont="1" applyFill="1" applyBorder="1" applyAlignment="1" applyProtection="1">
      <alignment horizontal="center"/>
    </xf>
    <xf numFmtId="0" fontId="0" fillId="0" borderId="0" xfId="0" applyProtection="1"/>
    <xf numFmtId="0" fontId="11" fillId="0" borderId="0" xfId="6" applyFont="1" applyFill="1" applyAlignment="1" applyProtection="1">
      <alignment vertical="top"/>
    </xf>
    <xf numFmtId="0" fontId="12" fillId="4" borderId="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4" xfId="0" applyFont="1" applyFill="1" applyBorder="1" applyAlignment="1" applyProtection="1">
      <alignment horizontal="left" vertical="center"/>
      <protection locked="0"/>
    </xf>
    <xf numFmtId="0" fontId="43" fillId="0" borderId="0" xfId="0" applyFont="1" applyProtection="1"/>
    <xf numFmtId="0" fontId="43"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center"/>
    </xf>
    <xf numFmtId="0" fontId="5" fillId="0" borderId="0" xfId="0" applyFont="1" applyFill="1" applyBorder="1" applyAlignment="1" applyProtection="1">
      <alignment horizontal="center"/>
    </xf>
    <xf numFmtId="0" fontId="12"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left"/>
    </xf>
    <xf numFmtId="0" fontId="0" fillId="0" borderId="0" xfId="0" applyFill="1" applyBorder="1" applyAlignment="1" applyProtection="1">
      <alignment horizontal="center"/>
    </xf>
    <xf numFmtId="0" fontId="0" fillId="0" borderId="0" xfId="0" applyProtection="1"/>
    <xf numFmtId="0" fontId="10" fillId="0" borderId="0" xfId="6" applyFont="1" applyFill="1" applyAlignment="1" applyProtection="1">
      <alignment horizontal="justify" vertical="top" wrapText="1"/>
    </xf>
    <xf numFmtId="0" fontId="12" fillId="0" borderId="0" xfId="0" applyFont="1" applyFill="1" applyBorder="1" applyAlignment="1" applyProtection="1">
      <alignment horizontal="center" vertical="center"/>
      <protection locked="0"/>
    </xf>
    <xf numFmtId="0" fontId="0" fillId="0" borderId="0" xfId="0" applyProtection="1"/>
    <xf numFmtId="0" fontId="11" fillId="0" borderId="0" xfId="0" applyFont="1" applyFill="1" applyProtection="1"/>
    <xf numFmtId="0" fontId="0" fillId="0" borderId="0" xfId="0" applyProtection="1"/>
    <xf numFmtId="0" fontId="10"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4" fillId="0" borderId="0" xfId="0" applyFont="1" applyFill="1" applyBorder="1" applyAlignment="1" applyProtection="1">
      <alignment horizontal="left"/>
    </xf>
    <xf numFmtId="0" fontId="0" fillId="0" borderId="0" xfId="0" applyFont="1"/>
    <xf numFmtId="0" fontId="0" fillId="0" borderId="0" xfId="0" applyFill="1" applyBorder="1"/>
    <xf numFmtId="0" fontId="47" fillId="3" borderId="5" xfId="0" applyFont="1" applyFill="1" applyBorder="1" applyAlignment="1" applyProtection="1">
      <alignment horizontal="center" vertical="center"/>
      <protection locked="0"/>
    </xf>
    <xf numFmtId="0" fontId="0" fillId="0" borderId="0" xfId="0" applyBorder="1"/>
    <xf numFmtId="0" fontId="48" fillId="0" borderId="0" xfId="9" applyFont="1" applyAlignment="1" applyProtection="1"/>
    <xf numFmtId="0" fontId="49" fillId="0" borderId="0" xfId="5" applyFont="1" applyProtection="1"/>
    <xf numFmtId="168" fontId="50" fillId="6" borderId="0" xfId="1" applyNumberFormat="1" applyFont="1" applyFill="1" applyAlignment="1" applyProtection="1">
      <alignment horizontal="right"/>
    </xf>
    <xf numFmtId="0" fontId="41" fillId="0" borderId="0" xfId="5" applyFont="1" applyProtection="1"/>
    <xf numFmtId="0" fontId="52" fillId="6" borderId="0" xfId="5" applyFont="1" applyFill="1" applyProtection="1"/>
    <xf numFmtId="0" fontId="53" fillId="0" borderId="0" xfId="5" applyFont="1" applyBorder="1" applyAlignment="1" applyProtection="1">
      <alignment horizontal="left"/>
    </xf>
    <xf numFmtId="0" fontId="54" fillId="0" borderId="0" xfId="5" applyFont="1" applyFill="1" applyBorder="1" applyAlignment="1" applyProtection="1"/>
    <xf numFmtId="0" fontId="55" fillId="6" borderId="0" xfId="9" applyFont="1" applyFill="1" applyAlignment="1" applyProtection="1"/>
    <xf numFmtId="0" fontId="41" fillId="0" borderId="0" xfId="5" applyFont="1" applyAlignment="1" applyProtection="1">
      <alignment horizontal="right"/>
    </xf>
    <xf numFmtId="0" fontId="54" fillId="0" borderId="0" xfId="5" applyFont="1" applyFill="1" applyBorder="1" applyAlignment="1" applyProtection="1">
      <alignment horizontal="left"/>
    </xf>
    <xf numFmtId="0" fontId="57" fillId="0" borderId="0" xfId="5" applyFont="1" applyBorder="1" applyAlignment="1" applyProtection="1"/>
    <xf numFmtId="0" fontId="53" fillId="0" borderId="0" xfId="5" applyFont="1" applyBorder="1" applyAlignment="1" applyProtection="1">
      <alignment horizontal="right"/>
    </xf>
    <xf numFmtId="0" fontId="58" fillId="0" borderId="4" xfId="5" applyFont="1" applyFill="1" applyBorder="1" applyProtection="1"/>
    <xf numFmtId="0" fontId="49" fillId="0" borderId="4" xfId="5" applyFont="1" applyFill="1" applyBorder="1" applyProtection="1"/>
    <xf numFmtId="0" fontId="59" fillId="0" borderId="0" xfId="5" applyFont="1" applyBorder="1" applyAlignment="1" applyProtection="1">
      <alignment horizontal="left"/>
    </xf>
    <xf numFmtId="0" fontId="59" fillId="0" borderId="10" xfId="5" applyFont="1" applyBorder="1" applyAlignment="1" applyProtection="1">
      <alignment horizontal="left"/>
    </xf>
    <xf numFmtId="0" fontId="55" fillId="6" borderId="0" xfId="9" applyFont="1" applyFill="1" applyBorder="1" applyAlignment="1" applyProtection="1">
      <alignment horizontal="left"/>
    </xf>
    <xf numFmtId="0" fontId="49" fillId="0" borderId="26" xfId="5" applyFont="1" applyBorder="1" applyAlignment="1" applyProtection="1">
      <alignment horizontal="center" vertical="center" wrapText="1"/>
    </xf>
    <xf numFmtId="0" fontId="49" fillId="0" borderId="27" xfId="5" applyFont="1" applyBorder="1" applyAlignment="1" applyProtection="1">
      <alignment horizontal="center" vertical="center" wrapText="1"/>
    </xf>
    <xf numFmtId="0" fontId="49" fillId="0" borderId="28" xfId="5" applyFont="1" applyBorder="1" applyAlignment="1" applyProtection="1">
      <alignment horizontal="center" vertical="center" wrapText="1"/>
    </xf>
    <xf numFmtId="168" fontId="49" fillId="0" borderId="29" xfId="1" applyNumberFormat="1" applyFont="1" applyBorder="1" applyAlignment="1" applyProtection="1">
      <alignment horizontal="center" vertical="center" wrapText="1"/>
    </xf>
    <xf numFmtId="0" fontId="22" fillId="0" borderId="30" xfId="5" applyFont="1" applyBorder="1" applyProtection="1"/>
    <xf numFmtId="0" fontId="58" fillId="0" borderId="31" xfId="5" applyFont="1" applyBorder="1" applyAlignment="1" applyProtection="1">
      <alignment horizontal="center"/>
    </xf>
    <xf numFmtId="0" fontId="22" fillId="0" borderId="31" xfId="5" applyFont="1" applyBorder="1" applyProtection="1"/>
    <xf numFmtId="0" fontId="22" fillId="0" borderId="32" xfId="5" applyFont="1" applyBorder="1" applyProtection="1"/>
    <xf numFmtId="0" fontId="22" fillId="0" borderId="19" xfId="5" applyFont="1" applyBorder="1" applyProtection="1"/>
    <xf numFmtId="3" fontId="33" fillId="0" borderId="33" xfId="5" applyNumberFormat="1" applyFont="1" applyBorder="1" applyAlignment="1" applyProtection="1">
      <alignment horizontal="center"/>
    </xf>
    <xf numFmtId="3" fontId="33" fillId="0" borderId="31" xfId="5" applyNumberFormat="1" applyFont="1" applyBorder="1" applyAlignment="1" applyProtection="1"/>
    <xf numFmtId="3" fontId="33" fillId="0" borderId="33" xfId="5" applyNumberFormat="1" applyFont="1" applyBorder="1" applyAlignment="1" applyProtection="1"/>
    <xf numFmtId="37" fontId="33" fillId="0" borderId="0" xfId="1" applyNumberFormat="1" applyFont="1" applyBorder="1" applyAlignment="1" applyProtection="1">
      <alignment horizontal="center"/>
    </xf>
    <xf numFmtId="37" fontId="33" fillId="0" borderId="33" xfId="1" applyNumberFormat="1" applyFont="1" applyBorder="1" applyAlignment="1" applyProtection="1">
      <alignment horizontal="center" wrapText="1"/>
    </xf>
    <xf numFmtId="37" fontId="33" fillId="0" borderId="7" xfId="1" applyNumberFormat="1" applyFont="1" applyBorder="1" applyAlignment="1" applyProtection="1">
      <alignment horizontal="center"/>
    </xf>
    <xf numFmtId="37" fontId="22" fillId="0" borderId="27" xfId="1" applyNumberFormat="1" applyFont="1" applyBorder="1" applyAlignment="1" applyProtection="1">
      <alignment vertical="center"/>
    </xf>
    <xf numFmtId="168" fontId="22" fillId="0" borderId="29" xfId="1" applyNumberFormat="1" applyFont="1" applyBorder="1" applyAlignment="1" applyProtection="1">
      <alignment vertical="center"/>
    </xf>
    <xf numFmtId="0" fontId="60" fillId="7" borderId="36" xfId="5" applyFont="1" applyFill="1" applyBorder="1" applyAlignment="1" applyProtection="1">
      <alignment horizontal="center"/>
      <protection locked="0"/>
    </xf>
    <xf numFmtId="9" fontId="60" fillId="7" borderId="17" xfId="8" applyFont="1" applyFill="1" applyBorder="1" applyAlignment="1" applyProtection="1">
      <alignment horizontal="center"/>
      <protection locked="0"/>
    </xf>
    <xf numFmtId="0" fontId="60" fillId="7" borderId="17" xfId="5" applyFont="1" applyFill="1" applyBorder="1" applyAlignment="1" applyProtection="1">
      <alignment horizontal="center"/>
      <protection locked="0"/>
    </xf>
    <xf numFmtId="0" fontId="60" fillId="7" borderId="17" xfId="5" applyFont="1" applyFill="1" applyBorder="1" applyProtection="1">
      <protection locked="0"/>
    </xf>
    <xf numFmtId="3" fontId="60" fillId="7" borderId="17" xfId="5" applyNumberFormat="1" applyFont="1" applyFill="1" applyBorder="1" applyAlignment="1" applyProtection="1">
      <alignment horizontal="center" vertical="center"/>
      <protection locked="0"/>
    </xf>
    <xf numFmtId="169" fontId="60" fillId="7" borderId="17" xfId="5" applyNumberFormat="1" applyFont="1" applyFill="1" applyBorder="1" applyAlignment="1" applyProtection="1">
      <alignment horizontal="center" vertical="center"/>
      <protection locked="0"/>
    </xf>
    <xf numFmtId="37" fontId="60" fillId="7" borderId="17" xfId="1" applyNumberFormat="1" applyFont="1" applyFill="1" applyBorder="1" applyAlignment="1" applyProtection="1">
      <alignment vertical="center"/>
      <protection locked="0"/>
    </xf>
    <xf numFmtId="37" fontId="22" fillId="0" borderId="17" xfId="1" applyNumberFormat="1" applyFont="1" applyBorder="1" applyAlignment="1" applyProtection="1">
      <alignment vertical="center"/>
    </xf>
    <xf numFmtId="168" fontId="22" fillId="0" borderId="37" xfId="1" applyNumberFormat="1" applyFont="1" applyBorder="1" applyAlignment="1" applyProtection="1">
      <alignment vertical="center"/>
    </xf>
    <xf numFmtId="0" fontId="50" fillId="6" borderId="0" xfId="5" applyFont="1" applyFill="1" applyProtection="1"/>
    <xf numFmtId="37" fontId="22" fillId="0" borderId="38" xfId="1" applyNumberFormat="1" applyFont="1" applyBorder="1" applyAlignment="1" applyProtection="1">
      <alignment vertical="center"/>
    </xf>
    <xf numFmtId="0" fontId="61" fillId="0" borderId="0" xfId="5" applyFont="1" applyProtection="1"/>
    <xf numFmtId="9" fontId="60" fillId="7" borderId="39" xfId="8" applyFont="1" applyFill="1" applyBorder="1" applyAlignment="1" applyProtection="1">
      <alignment horizontal="center"/>
      <protection locked="0"/>
    </xf>
    <xf numFmtId="0" fontId="60" fillId="7" borderId="39" xfId="5" applyFont="1" applyFill="1" applyBorder="1" applyAlignment="1" applyProtection="1">
      <alignment horizontal="center"/>
      <protection locked="0"/>
    </xf>
    <xf numFmtId="0" fontId="60" fillId="7" borderId="39" xfId="5" applyFont="1" applyFill="1" applyBorder="1" applyProtection="1">
      <protection locked="0"/>
    </xf>
    <xf numFmtId="3" fontId="60" fillId="7" borderId="39" xfId="5" applyNumberFormat="1" applyFont="1" applyFill="1" applyBorder="1" applyAlignment="1" applyProtection="1">
      <alignment horizontal="center" vertical="center"/>
      <protection locked="0"/>
    </xf>
    <xf numFmtId="169" fontId="60" fillId="7" borderId="39" xfId="5" applyNumberFormat="1" applyFont="1" applyFill="1" applyBorder="1" applyAlignment="1" applyProtection="1">
      <alignment horizontal="center" vertical="center"/>
      <protection locked="0"/>
    </xf>
    <xf numFmtId="37" fontId="60" fillId="7" borderId="39" xfId="1" applyNumberFormat="1" applyFont="1" applyFill="1" applyBorder="1" applyAlignment="1" applyProtection="1">
      <alignment vertical="center"/>
      <protection locked="0"/>
    </xf>
    <xf numFmtId="37" fontId="22" fillId="0" borderId="39" xfId="1" applyNumberFormat="1" applyFont="1" applyBorder="1" applyAlignment="1" applyProtection="1">
      <alignment vertical="center"/>
    </xf>
    <xf numFmtId="168" fontId="22" fillId="0" borderId="40" xfId="1" applyNumberFormat="1" applyFont="1" applyBorder="1" applyAlignment="1" applyProtection="1">
      <alignment vertical="center"/>
    </xf>
    <xf numFmtId="0" fontId="22" fillId="0" borderId="2" xfId="5" applyFont="1" applyFill="1" applyBorder="1" applyAlignment="1" applyProtection="1">
      <alignment horizontal="right"/>
    </xf>
    <xf numFmtId="3" fontId="22" fillId="0" borderId="41" xfId="5" applyNumberFormat="1" applyFont="1" applyBorder="1" applyProtection="1"/>
    <xf numFmtId="37" fontId="22" fillId="0" borderId="24" xfId="5" applyNumberFormat="1" applyFont="1" applyBorder="1" applyProtection="1"/>
    <xf numFmtId="168" fontId="22" fillId="0" borderId="44" xfId="5" applyNumberFormat="1" applyFont="1" applyBorder="1" applyProtection="1"/>
    <xf numFmtId="0" fontId="22" fillId="0" borderId="0" xfId="5" applyFont="1" applyProtection="1"/>
    <xf numFmtId="0" fontId="22" fillId="0" borderId="1" xfId="5" applyFont="1" applyBorder="1" applyAlignment="1" applyProtection="1">
      <alignment vertical="center"/>
    </xf>
    <xf numFmtId="0" fontId="22" fillId="0" borderId="2" xfId="5" applyFont="1" applyBorder="1" applyAlignment="1" applyProtection="1">
      <alignment vertical="center"/>
    </xf>
    <xf numFmtId="170" fontId="22" fillId="0" borderId="35" xfId="5" applyNumberFormat="1" applyFont="1" applyFill="1" applyBorder="1" applyAlignment="1" applyProtection="1">
      <alignment vertical="center"/>
    </xf>
    <xf numFmtId="0" fontId="49" fillId="0" borderId="2" xfId="5" applyFont="1" applyBorder="1" applyAlignment="1" applyProtection="1">
      <alignment vertical="center"/>
    </xf>
    <xf numFmtId="0" fontId="22" fillId="0" borderId="28" xfId="5" applyFont="1" applyBorder="1" applyAlignment="1" applyProtection="1">
      <alignment vertical="center"/>
    </xf>
    <xf numFmtId="0" fontId="22" fillId="0" borderId="8" xfId="5" applyFont="1" applyBorder="1" applyAlignment="1" applyProtection="1">
      <alignment vertical="center"/>
    </xf>
    <xf numFmtId="0" fontId="22" fillId="0" borderId="0" xfId="5" applyFont="1" applyBorder="1" applyAlignment="1" applyProtection="1">
      <alignment vertical="center"/>
    </xf>
    <xf numFmtId="4" fontId="22" fillId="0" borderId="38" xfId="5" applyNumberFormat="1" applyFont="1" applyFill="1" applyBorder="1" applyAlignment="1" applyProtection="1">
      <alignment vertical="center"/>
    </xf>
    <xf numFmtId="0" fontId="49" fillId="0" borderId="0" xfId="5" applyFont="1" applyBorder="1" applyAlignment="1" applyProtection="1">
      <alignment vertical="center"/>
    </xf>
    <xf numFmtId="0" fontId="63" fillId="0" borderId="8" xfId="5" quotePrefix="1" applyFont="1" applyBorder="1" applyAlignment="1" applyProtection="1">
      <alignment horizontal="left" vertical="center"/>
    </xf>
    <xf numFmtId="170" fontId="33" fillId="0" borderId="39" xfId="5" applyNumberFormat="1" applyFont="1" applyFill="1" applyBorder="1" applyAlignment="1" applyProtection="1">
      <alignment vertical="center"/>
    </xf>
    <xf numFmtId="0" fontId="31" fillId="0" borderId="0" xfId="5" applyFont="1" applyFill="1" applyBorder="1" applyAlignment="1" applyProtection="1">
      <alignment horizontal="left" vertical="center"/>
    </xf>
    <xf numFmtId="0" fontId="31" fillId="0" borderId="19" xfId="5" applyFont="1" applyFill="1" applyBorder="1" applyAlignment="1" applyProtection="1">
      <alignment horizontal="left" vertical="center"/>
    </xf>
    <xf numFmtId="168" fontId="22" fillId="0" borderId="46" xfId="1" applyNumberFormat="1" applyFont="1" applyBorder="1" applyAlignment="1" applyProtection="1">
      <alignment horizontal="right" vertical="center"/>
    </xf>
    <xf numFmtId="168" fontId="22" fillId="0" borderId="44" xfId="1" applyNumberFormat="1" applyFont="1" applyBorder="1" applyAlignment="1" applyProtection="1">
      <alignment horizontal="right" vertical="center"/>
    </xf>
    <xf numFmtId="0" fontId="33" fillId="0" borderId="47" xfId="5" quotePrefix="1" applyFont="1" applyBorder="1" applyAlignment="1" applyProtection="1">
      <alignment vertical="center"/>
    </xf>
    <xf numFmtId="0" fontId="22" fillId="0" borderId="48" xfId="5" applyFont="1" applyBorder="1" applyAlignment="1" applyProtection="1">
      <alignment vertical="center"/>
    </xf>
    <xf numFmtId="0" fontId="22" fillId="0" borderId="48" xfId="5" applyFont="1" applyBorder="1" applyAlignment="1" applyProtection="1">
      <alignment horizontal="right" vertical="center"/>
    </xf>
    <xf numFmtId="10" fontId="60" fillId="7" borderId="21" xfId="8" applyNumberFormat="1" applyFont="1" applyFill="1" applyBorder="1" applyAlignment="1" applyProtection="1">
      <alignment vertical="center"/>
      <protection locked="0"/>
    </xf>
    <xf numFmtId="168" fontId="60" fillId="7" borderId="49" xfId="1" applyNumberFormat="1" applyFont="1" applyFill="1" applyBorder="1" applyAlignment="1" applyProtection="1">
      <alignment horizontal="right" vertical="center"/>
      <protection locked="0"/>
    </xf>
    <xf numFmtId="43" fontId="50" fillId="6" borderId="0" xfId="1" applyFont="1" applyFill="1" applyProtection="1"/>
    <xf numFmtId="0" fontId="22" fillId="0" borderId="0" xfId="5" applyFont="1" applyBorder="1" applyProtection="1"/>
    <xf numFmtId="168" fontId="22" fillId="0" borderId="14" xfId="1" applyNumberFormat="1" applyFont="1" applyBorder="1" applyAlignment="1" applyProtection="1">
      <alignment horizontal="right" vertical="center"/>
    </xf>
    <xf numFmtId="0" fontId="64" fillId="0" borderId="0" xfId="5" applyFont="1" applyProtection="1"/>
    <xf numFmtId="0" fontId="65" fillId="0" borderId="0" xfId="5" applyFont="1" applyProtection="1"/>
    <xf numFmtId="0" fontId="53" fillId="0" borderId="1" xfId="5" applyFont="1" applyFill="1" applyBorder="1" applyAlignment="1" applyProtection="1">
      <alignment horizontal="left"/>
    </xf>
    <xf numFmtId="0" fontId="53" fillId="0" borderId="2" xfId="5" applyFont="1" applyFill="1" applyBorder="1" applyAlignment="1" applyProtection="1">
      <alignment horizontal="left"/>
    </xf>
    <xf numFmtId="0" fontId="53" fillId="0" borderId="50" xfId="5" applyFont="1" applyFill="1" applyBorder="1" applyAlignment="1" applyProtection="1">
      <alignment horizontal="center"/>
    </xf>
    <xf numFmtId="0" fontId="53" fillId="0" borderId="6" xfId="5" applyFont="1" applyFill="1" applyBorder="1" applyAlignment="1" applyProtection="1">
      <alignment horizontal="left"/>
    </xf>
    <xf numFmtId="0" fontId="53" fillId="0" borderId="0" xfId="5" applyFont="1" applyFill="1" applyBorder="1" applyAlignment="1" applyProtection="1">
      <alignment horizontal="left"/>
    </xf>
    <xf numFmtId="0" fontId="41" fillId="0" borderId="0" xfId="5" applyFont="1" applyFill="1" applyProtection="1"/>
    <xf numFmtId="0" fontId="64" fillId="0" borderId="0" xfId="5" applyFont="1" applyFill="1" applyProtection="1"/>
    <xf numFmtId="0" fontId="65" fillId="0" borderId="0" xfId="5" applyFont="1" applyFill="1" applyProtection="1"/>
    <xf numFmtId="0" fontId="49" fillId="0" borderId="0" xfId="5" applyFont="1" applyFill="1" applyProtection="1"/>
    <xf numFmtId="0" fontId="22" fillId="0" borderId="1" xfId="5" applyFont="1" applyFill="1" applyBorder="1" applyProtection="1"/>
    <xf numFmtId="0" fontId="22" fillId="0" borderId="2" xfId="5" applyFont="1" applyFill="1" applyBorder="1" applyProtection="1"/>
    <xf numFmtId="0" fontId="53" fillId="0" borderId="1" xfId="5" applyFont="1" applyFill="1" applyBorder="1" applyAlignment="1" applyProtection="1">
      <alignment vertical="center"/>
    </xf>
    <xf numFmtId="9" fontId="49" fillId="0" borderId="50" xfId="8" applyFont="1" applyFill="1" applyBorder="1" applyAlignment="1" applyProtection="1">
      <alignment vertical="center"/>
    </xf>
    <xf numFmtId="3" fontId="49" fillId="0" borderId="6" xfId="5" applyNumberFormat="1" applyFont="1" applyFill="1" applyBorder="1" applyAlignment="1" applyProtection="1">
      <alignment vertical="center"/>
    </xf>
    <xf numFmtId="0" fontId="22" fillId="0" borderId="8" xfId="5" applyFont="1" applyFill="1" applyBorder="1" applyAlignment="1" applyProtection="1">
      <alignment horizontal="left"/>
    </xf>
    <xf numFmtId="0" fontId="22" fillId="0" borderId="0" xfId="5" applyFont="1" applyFill="1" applyBorder="1" applyProtection="1"/>
    <xf numFmtId="0" fontId="53" fillId="0" borderId="8" xfId="5" applyFont="1" applyFill="1" applyBorder="1" applyAlignment="1" applyProtection="1">
      <alignment vertical="center"/>
    </xf>
    <xf numFmtId="9" fontId="49" fillId="0" borderId="51" xfId="8" applyFont="1" applyFill="1" applyBorder="1" applyAlignment="1" applyProtection="1">
      <alignment vertical="center"/>
    </xf>
    <xf numFmtId="3" fontId="49" fillId="0" borderId="9" xfId="5" applyNumberFormat="1" applyFont="1" applyFill="1" applyBorder="1" applyAlignment="1" applyProtection="1">
      <alignment vertical="center"/>
    </xf>
    <xf numFmtId="0" fontId="33" fillId="0" borderId="8" xfId="5" applyFont="1" applyFill="1" applyBorder="1" applyProtection="1"/>
    <xf numFmtId="0" fontId="22" fillId="0" borderId="8" xfId="5" applyFont="1" applyFill="1" applyBorder="1" applyProtection="1"/>
    <xf numFmtId="0" fontId="53" fillId="2" borderId="8" xfId="5" applyFont="1" applyFill="1" applyBorder="1" applyAlignment="1" applyProtection="1">
      <alignment vertical="center"/>
    </xf>
    <xf numFmtId="9" fontId="49" fillId="2" borderId="51" xfId="8" applyFont="1" applyFill="1" applyBorder="1" applyAlignment="1" applyProtection="1">
      <alignment vertical="center"/>
    </xf>
    <xf numFmtId="3" fontId="49" fillId="2" borderId="9" xfId="5" applyNumberFormat="1" applyFont="1" applyFill="1" applyBorder="1" applyAlignment="1" applyProtection="1">
      <alignment vertical="center"/>
    </xf>
    <xf numFmtId="0" fontId="53" fillId="2" borderId="51" xfId="5" applyFont="1" applyFill="1" applyBorder="1" applyAlignment="1" applyProtection="1">
      <alignment vertical="center"/>
    </xf>
    <xf numFmtId="0" fontId="53" fillId="0" borderId="51" xfId="5" applyFont="1" applyFill="1" applyBorder="1" applyAlignment="1" applyProtection="1">
      <alignment vertical="center"/>
    </xf>
    <xf numFmtId="0" fontId="53" fillId="2" borderId="52" xfId="5" applyFont="1" applyFill="1" applyBorder="1" applyAlignment="1" applyProtection="1">
      <alignment vertical="center"/>
    </xf>
    <xf numFmtId="9" fontId="49" fillId="2" borderId="53" xfId="8" applyFont="1" applyFill="1" applyBorder="1" applyAlignment="1" applyProtection="1">
      <alignment vertical="center"/>
    </xf>
    <xf numFmtId="3" fontId="49" fillId="2" borderId="54" xfId="5" applyNumberFormat="1" applyFont="1" applyFill="1" applyBorder="1" applyAlignment="1" applyProtection="1">
      <alignment vertical="center"/>
    </xf>
    <xf numFmtId="0" fontId="53" fillId="2" borderId="53" xfId="5" applyFont="1" applyFill="1" applyBorder="1" applyAlignment="1" applyProtection="1">
      <alignment vertical="center"/>
    </xf>
    <xf numFmtId="0" fontId="22" fillId="0" borderId="3" xfId="5" applyFont="1" applyFill="1" applyBorder="1" applyProtection="1"/>
    <xf numFmtId="0" fontId="22" fillId="0" borderId="4" xfId="5" applyFont="1" applyFill="1" applyBorder="1" applyProtection="1"/>
    <xf numFmtId="3" fontId="49" fillId="0" borderId="7" xfId="5" applyNumberFormat="1" applyFont="1" applyFill="1" applyBorder="1" applyAlignment="1" applyProtection="1">
      <alignment vertical="center"/>
    </xf>
    <xf numFmtId="0" fontId="22" fillId="0" borderId="7" xfId="5" applyFont="1" applyFill="1" applyBorder="1" applyProtection="1"/>
    <xf numFmtId="0" fontId="53" fillId="0" borderId="55" xfId="5" applyFont="1" applyFill="1" applyBorder="1" applyAlignment="1" applyProtection="1">
      <alignment vertical="center"/>
    </xf>
    <xf numFmtId="0" fontId="53" fillId="0" borderId="56" xfId="5" applyFont="1" applyFill="1" applyBorder="1" applyAlignment="1" applyProtection="1">
      <alignment vertical="center"/>
    </xf>
    <xf numFmtId="3" fontId="49" fillId="0" borderId="57" xfId="5" applyNumberFormat="1" applyFont="1" applyFill="1" applyBorder="1" applyAlignment="1" applyProtection="1">
      <alignment vertical="center"/>
    </xf>
    <xf numFmtId="0" fontId="53" fillId="0" borderId="58" xfId="5" applyFont="1" applyFill="1" applyBorder="1" applyAlignment="1" applyProtection="1">
      <alignment horizontal="left" vertical="center"/>
    </xf>
    <xf numFmtId="0" fontId="53" fillId="0" borderId="50" xfId="5" applyFont="1" applyFill="1" applyBorder="1" applyAlignment="1" applyProtection="1">
      <alignment horizontal="left" vertical="center"/>
    </xf>
    <xf numFmtId="3" fontId="49" fillId="0" borderId="59" xfId="5" applyNumberFormat="1" applyFont="1" applyFill="1" applyBorder="1" applyAlignment="1" applyProtection="1">
      <alignment vertical="center"/>
    </xf>
    <xf numFmtId="9" fontId="53" fillId="0" borderId="58" xfId="5" applyNumberFormat="1" applyFont="1" applyFill="1" applyBorder="1" applyAlignment="1" applyProtection="1">
      <alignment horizontal="left" vertical="center"/>
    </xf>
    <xf numFmtId="0" fontId="41" fillId="0" borderId="0" xfId="5" applyFont="1" applyFill="1" applyAlignment="1" applyProtection="1">
      <alignment horizontal="center"/>
    </xf>
    <xf numFmtId="0" fontId="49" fillId="2" borderId="51" xfId="5" applyFont="1" applyFill="1" applyBorder="1" applyAlignment="1" applyProtection="1">
      <alignment vertical="center"/>
    </xf>
    <xf numFmtId="0" fontId="53" fillId="0" borderId="8" xfId="5" applyFont="1" applyFill="1" applyBorder="1" applyAlignment="1" applyProtection="1"/>
    <xf numFmtId="0" fontId="49" fillId="0" borderId="51" xfId="5" applyFont="1" applyFill="1" applyBorder="1" applyAlignment="1" applyProtection="1"/>
    <xf numFmtId="0" fontId="49" fillId="2" borderId="53" xfId="5" applyFont="1" applyFill="1" applyBorder="1" applyAlignment="1" applyProtection="1">
      <alignment vertical="center"/>
    </xf>
    <xf numFmtId="0" fontId="53" fillId="2" borderId="52" xfId="5" applyFont="1" applyFill="1" applyBorder="1" applyAlignment="1" applyProtection="1"/>
    <xf numFmtId="0" fontId="53" fillId="2" borderId="53" xfId="5" applyFont="1" applyFill="1" applyBorder="1" applyAlignment="1" applyProtection="1"/>
    <xf numFmtId="0" fontId="49" fillId="0" borderId="24" xfId="5" applyFont="1" applyFill="1" applyBorder="1" applyProtection="1"/>
    <xf numFmtId="0" fontId="49" fillId="0" borderId="14" xfId="5" applyFont="1" applyFill="1" applyBorder="1" applyProtection="1"/>
    <xf numFmtId="0" fontId="53" fillId="0" borderId="3" xfId="5" applyFont="1" applyFill="1" applyBorder="1" applyProtection="1"/>
    <xf numFmtId="0" fontId="53" fillId="0" borderId="13" xfId="5" applyFont="1" applyFill="1" applyBorder="1" applyAlignment="1" applyProtection="1">
      <alignment vertical="center"/>
    </xf>
    <xf numFmtId="0" fontId="53" fillId="0" borderId="24" xfId="5" applyFont="1" applyFill="1" applyBorder="1" applyAlignment="1" applyProtection="1">
      <alignment vertical="center"/>
    </xf>
    <xf numFmtId="0" fontId="33" fillId="0" borderId="0" xfId="5" applyFont="1" applyAlignment="1" applyProtection="1"/>
    <xf numFmtId="168" fontId="66" fillId="6" borderId="0" xfId="1" applyNumberFormat="1" applyFont="1" applyFill="1" applyAlignment="1" applyProtection="1">
      <alignment horizontal="right"/>
    </xf>
    <xf numFmtId="0" fontId="49" fillId="0" borderId="0" xfId="5" applyFont="1" applyAlignment="1" applyProtection="1"/>
    <xf numFmtId="0" fontId="67" fillId="0" borderId="0" xfId="5" applyFont="1" applyAlignment="1" applyProtection="1">
      <alignment horizontal="left"/>
    </xf>
    <xf numFmtId="0" fontId="22" fillId="0" borderId="0" xfId="5" applyFont="1" applyAlignment="1" applyProtection="1"/>
    <xf numFmtId="0" fontId="68" fillId="0" borderId="0" xfId="5" applyFont="1" applyProtection="1"/>
    <xf numFmtId="0" fontId="69" fillId="0" borderId="0" xfId="5" applyFont="1" applyProtection="1"/>
    <xf numFmtId="0" fontId="69" fillId="0" borderId="0" xfId="5" applyFont="1" applyAlignment="1" applyProtection="1">
      <alignment horizontal="left"/>
    </xf>
    <xf numFmtId="9" fontId="69" fillId="0" borderId="0" xfId="5" applyNumberFormat="1" applyFont="1" applyProtection="1"/>
    <xf numFmtId="1" fontId="69" fillId="0" borderId="0" xfId="5" applyNumberFormat="1" applyFont="1" applyAlignment="1" applyProtection="1">
      <alignment horizontal="right"/>
    </xf>
    <xf numFmtId="1" fontId="69" fillId="0" borderId="0" xfId="5" applyNumberFormat="1" applyFont="1" applyProtection="1"/>
    <xf numFmtId="0" fontId="72" fillId="0" borderId="0" xfId="5" applyFont="1" applyProtection="1"/>
    <xf numFmtId="0" fontId="59" fillId="0" borderId="0" xfId="5" applyFont="1" applyFill="1" applyBorder="1" applyAlignment="1" applyProtection="1">
      <alignment horizontal="justify" wrapText="1"/>
    </xf>
    <xf numFmtId="0" fontId="59" fillId="0" borderId="0" xfId="5" applyFont="1" applyFill="1" applyBorder="1" applyAlignment="1" applyProtection="1">
      <alignment horizontal="left" wrapText="1"/>
    </xf>
    <xf numFmtId="0" fontId="22" fillId="0" borderId="0" xfId="5" applyFont="1" applyFill="1" applyBorder="1" applyAlignment="1" applyProtection="1">
      <alignment horizontal="left" wrapText="1"/>
    </xf>
    <xf numFmtId="0" fontId="59" fillId="0" borderId="0" xfId="5" applyFont="1" applyBorder="1" applyAlignment="1" applyProtection="1">
      <alignment horizontal="left" wrapText="1"/>
    </xf>
    <xf numFmtId="0" fontId="49" fillId="0" borderId="0" xfId="5" applyFont="1" applyBorder="1" applyAlignment="1" applyProtection="1">
      <alignment horizontal="left" wrapText="1" indent="1"/>
    </xf>
    <xf numFmtId="0" fontId="53" fillId="8" borderId="17" xfId="5" applyFont="1" applyFill="1" applyBorder="1" applyAlignment="1" applyProtection="1">
      <alignment horizontal="center"/>
    </xf>
    <xf numFmtId="0" fontId="74" fillId="8" borderId="17" xfId="5" applyFont="1" applyFill="1" applyBorder="1" applyAlignment="1" applyProtection="1">
      <alignment horizontal="center" wrapText="1"/>
    </xf>
    <xf numFmtId="0" fontId="53" fillId="8" borderId="17" xfId="5" applyFont="1" applyFill="1" applyBorder="1" applyAlignment="1" applyProtection="1">
      <alignment horizontal="right"/>
    </xf>
    <xf numFmtId="0" fontId="65" fillId="9" borderId="17" xfId="5" applyFont="1" applyFill="1" applyBorder="1" applyAlignment="1" applyProtection="1">
      <alignment horizontal="center"/>
    </xf>
    <xf numFmtId="0" fontId="49" fillId="0" borderId="0" xfId="5" applyFont="1" applyBorder="1" applyAlignment="1" applyProtection="1">
      <alignment horizontal="right"/>
    </xf>
    <xf numFmtId="168" fontId="49" fillId="0" borderId="0" xfId="1" applyNumberFormat="1" applyFont="1" applyBorder="1" applyAlignment="1" applyProtection="1">
      <alignment horizontal="left"/>
    </xf>
    <xf numFmtId="0" fontId="49" fillId="0" borderId="11" xfId="5" applyFont="1" applyFill="1" applyBorder="1" applyAlignment="1" applyProtection="1">
      <alignment horizontal="center"/>
    </xf>
    <xf numFmtId="0" fontId="49" fillId="0" borderId="11" xfId="5" applyFont="1" applyFill="1" applyBorder="1" applyProtection="1"/>
    <xf numFmtId="168" fontId="49" fillId="0" borderId="10" xfId="1" applyNumberFormat="1" applyFont="1" applyBorder="1" applyAlignment="1" applyProtection="1">
      <alignment horizontal="left"/>
    </xf>
    <xf numFmtId="0" fontId="49" fillId="0" borderId="10" xfId="5" applyFont="1" applyBorder="1" applyProtection="1"/>
    <xf numFmtId="0" fontId="49" fillId="0" borderId="0" xfId="5" applyFont="1" applyFill="1" applyBorder="1" applyProtection="1"/>
    <xf numFmtId="0" fontId="49" fillId="0" borderId="0" xfId="5" applyFont="1" applyBorder="1" applyProtection="1"/>
    <xf numFmtId="168" fontId="49" fillId="0" borderId="0" xfId="1" applyNumberFormat="1" applyFont="1" applyBorder="1" applyAlignment="1" applyProtection="1"/>
    <xf numFmtId="168" fontId="49" fillId="0" borderId="0" xfId="1" applyNumberFormat="1" applyFont="1" applyFill="1" applyBorder="1" applyAlignment="1" applyProtection="1"/>
    <xf numFmtId="0" fontId="49" fillId="0" borderId="0" xfId="5" applyFont="1" applyAlignment="1" applyProtection="1">
      <alignment vertical="center"/>
    </xf>
    <xf numFmtId="0" fontId="76" fillId="0" borderId="1" xfId="5" applyFont="1" applyBorder="1" applyProtection="1"/>
    <xf numFmtId="0" fontId="49" fillId="0" borderId="2" xfId="5" applyFont="1" applyBorder="1" applyProtection="1"/>
    <xf numFmtId="0" fontId="49" fillId="0" borderId="28" xfId="5" applyFont="1" applyBorder="1" applyProtection="1"/>
    <xf numFmtId="0" fontId="49" fillId="5" borderId="6" xfId="5" applyFont="1" applyFill="1" applyBorder="1" applyProtection="1"/>
    <xf numFmtId="43" fontId="49" fillId="0" borderId="0" xfId="1" applyNumberFormat="1" applyFont="1" applyFill="1" applyBorder="1" applyAlignment="1" applyProtection="1"/>
    <xf numFmtId="0" fontId="49" fillId="0" borderId="19" xfId="5" applyFont="1" applyBorder="1" applyProtection="1"/>
    <xf numFmtId="0" fontId="49" fillId="5" borderId="9" xfId="5" applyFont="1" applyFill="1" applyBorder="1" applyProtection="1"/>
    <xf numFmtId="43" fontId="49" fillId="0" borderId="0" xfId="1" applyNumberFormat="1" applyFont="1" applyFill="1" applyBorder="1" applyAlignment="1" applyProtection="1">
      <alignment horizontal="center"/>
    </xf>
    <xf numFmtId="43" fontId="49" fillId="0" borderId="0" xfId="1" applyFont="1" applyFill="1" applyBorder="1" applyAlignment="1" applyProtection="1">
      <alignment horizontal="center"/>
    </xf>
    <xf numFmtId="0" fontId="49" fillId="5" borderId="49" xfId="5" applyFont="1" applyFill="1" applyBorder="1" applyProtection="1"/>
    <xf numFmtId="0" fontId="49" fillId="5" borderId="45" xfId="5" applyFont="1" applyFill="1" applyBorder="1" applyProtection="1"/>
    <xf numFmtId="0" fontId="49" fillId="0" borderId="21" xfId="5" applyFont="1" applyBorder="1" applyProtection="1"/>
    <xf numFmtId="171" fontId="49" fillId="0" borderId="54" xfId="3" applyNumberFormat="1" applyFont="1" applyBorder="1" applyProtection="1"/>
    <xf numFmtId="0" fontId="49" fillId="0" borderId="12" xfId="5" applyFont="1" applyBorder="1" applyProtection="1"/>
    <xf numFmtId="0" fontId="66" fillId="0" borderId="12" xfId="5" applyFont="1" applyFill="1" applyBorder="1" applyAlignment="1" applyProtection="1">
      <alignment horizontal="right" vertical="center"/>
    </xf>
    <xf numFmtId="0" fontId="66" fillId="0" borderId="12" xfId="5" applyFont="1" applyFill="1" applyBorder="1" applyAlignment="1" applyProtection="1">
      <alignment horizontal="left" vertical="center"/>
    </xf>
    <xf numFmtId="0" fontId="49" fillId="0" borderId="12" xfId="5" applyFont="1" applyBorder="1" applyAlignment="1" applyProtection="1">
      <alignment horizontal="right" vertical="center"/>
    </xf>
    <xf numFmtId="9" fontId="49" fillId="0" borderId="12" xfId="8" applyFont="1" applyFill="1" applyBorder="1" applyAlignment="1" applyProtection="1">
      <alignment horizontal="right" vertical="center"/>
    </xf>
    <xf numFmtId="0" fontId="49" fillId="0" borderId="23" xfId="5" applyFont="1" applyBorder="1" applyAlignment="1" applyProtection="1">
      <alignment horizontal="right" vertical="center"/>
    </xf>
    <xf numFmtId="0" fontId="66" fillId="0" borderId="12" xfId="5" applyFont="1" applyBorder="1" applyAlignment="1" applyProtection="1">
      <alignment horizontal="right" vertical="center"/>
    </xf>
    <xf numFmtId="10" fontId="66" fillId="0" borderId="12" xfId="8" applyNumberFormat="1" applyFont="1" applyFill="1" applyBorder="1" applyAlignment="1" applyProtection="1">
      <alignment horizontal="right" vertical="center"/>
    </xf>
    <xf numFmtId="0" fontId="49" fillId="0" borderId="23" xfId="5" applyFont="1" applyBorder="1" applyProtection="1"/>
    <xf numFmtId="0" fontId="76" fillId="0" borderId="8" xfId="5" applyFont="1" applyBorder="1" applyProtection="1"/>
    <xf numFmtId="44" fontId="49" fillId="5" borderId="9" xfId="3" applyFont="1" applyFill="1" applyBorder="1" applyProtection="1"/>
    <xf numFmtId="44" fontId="49" fillId="5" borderId="49" xfId="3" applyFont="1" applyFill="1" applyBorder="1" applyProtection="1"/>
    <xf numFmtId="44" fontId="49" fillId="5" borderId="45" xfId="3" applyFont="1" applyFill="1" applyBorder="1" applyProtection="1"/>
    <xf numFmtId="171" fontId="49" fillId="0" borderId="54" xfId="3" applyNumberFormat="1" applyFont="1" applyFill="1" applyBorder="1" applyProtection="1"/>
    <xf numFmtId="0" fontId="49" fillId="0" borderId="11" xfId="5" applyFont="1" applyBorder="1" applyProtection="1"/>
    <xf numFmtId="44" fontId="49" fillId="5" borderId="54" xfId="3" applyFont="1" applyFill="1" applyBorder="1" applyProtection="1"/>
    <xf numFmtId="0" fontId="49" fillId="0" borderId="0" xfId="5" applyFont="1" applyAlignment="1" applyProtection="1">
      <alignment horizontal="center"/>
    </xf>
    <xf numFmtId="0" fontId="49" fillId="0" borderId="0" xfId="5" applyFont="1" applyBorder="1" applyAlignment="1" applyProtection="1">
      <alignment horizontal="center"/>
    </xf>
    <xf numFmtId="0" fontId="49" fillId="0" borderId="8" xfId="5" applyFont="1" applyBorder="1" applyProtection="1"/>
    <xf numFmtId="171" fontId="49" fillId="0" borderId="9" xfId="3" applyNumberFormat="1" applyFont="1" applyFill="1" applyBorder="1" applyProtection="1"/>
    <xf numFmtId="0" fontId="66" fillId="0" borderId="12" xfId="5" applyFont="1" applyBorder="1" applyAlignment="1" applyProtection="1">
      <alignment vertical="center"/>
    </xf>
    <xf numFmtId="0" fontId="49" fillId="0" borderId="12" xfId="5" applyFont="1" applyBorder="1" applyAlignment="1" applyProtection="1">
      <alignment horizontal="right"/>
    </xf>
    <xf numFmtId="4" fontId="66" fillId="0" borderId="12" xfId="5" applyNumberFormat="1" applyFont="1" applyFill="1" applyBorder="1" applyAlignment="1" applyProtection="1">
      <alignment horizontal="right" vertical="center"/>
    </xf>
    <xf numFmtId="10" fontId="49" fillId="0" borderId="0" xfId="5" applyNumberFormat="1" applyFont="1" applyProtection="1"/>
    <xf numFmtId="0" fontId="49" fillId="0" borderId="0" xfId="5" applyFont="1" applyAlignment="1" applyProtection="1">
      <alignment horizontal="left" indent="1"/>
    </xf>
    <xf numFmtId="0" fontId="49" fillId="10" borderId="19" xfId="5" applyFont="1" applyFill="1" applyBorder="1" applyProtection="1"/>
    <xf numFmtId="0" fontId="49" fillId="0" borderId="10" xfId="5" applyFont="1" applyBorder="1" applyAlignment="1" applyProtection="1">
      <alignment horizontal="right"/>
    </xf>
    <xf numFmtId="171" fontId="49" fillId="0" borderId="37" xfId="3" applyNumberFormat="1" applyFont="1" applyBorder="1" applyProtection="1"/>
    <xf numFmtId="0" fontId="66" fillId="0" borderId="12" xfId="5" applyFont="1" applyBorder="1" applyAlignment="1" applyProtection="1">
      <alignment horizontal="right"/>
    </xf>
    <xf numFmtId="0" fontId="49" fillId="0" borderId="12" xfId="5" applyFont="1" applyFill="1" applyBorder="1" applyAlignment="1" applyProtection="1">
      <alignment horizontal="center"/>
    </xf>
    <xf numFmtId="0" fontId="49" fillId="5" borderId="54" xfId="5" applyFont="1" applyFill="1" applyBorder="1" applyProtection="1"/>
    <xf numFmtId="0" fontId="66" fillId="0" borderId="11" xfId="5" applyFont="1" applyBorder="1" applyAlignment="1" applyProtection="1">
      <alignment vertical="center"/>
    </xf>
    <xf numFmtId="0" fontId="66" fillId="0" borderId="11" xfId="5" applyFont="1" applyBorder="1" applyAlignment="1" applyProtection="1">
      <alignment horizontal="right" vertical="center"/>
    </xf>
    <xf numFmtId="0" fontId="49" fillId="0" borderId="11" xfId="5" applyFont="1" applyBorder="1" applyAlignment="1" applyProtection="1">
      <alignment horizontal="right"/>
    </xf>
    <xf numFmtId="0" fontId="66" fillId="0" borderId="11" xfId="5" applyFont="1" applyFill="1" applyBorder="1" applyAlignment="1" applyProtection="1">
      <alignment horizontal="right" vertical="center"/>
    </xf>
    <xf numFmtId="168" fontId="66" fillId="0" borderId="11" xfId="1" applyNumberFormat="1" applyFont="1" applyFill="1" applyBorder="1" applyAlignment="1" applyProtection="1">
      <alignment horizontal="right" vertical="center"/>
    </xf>
    <xf numFmtId="0" fontId="49" fillId="0" borderId="16" xfId="5" applyFont="1" applyBorder="1" applyProtection="1"/>
    <xf numFmtId="171" fontId="49" fillId="0" borderId="62" xfId="3" applyNumberFormat="1" applyFont="1" applyBorder="1" applyProtection="1"/>
    <xf numFmtId="44" fontId="49" fillId="0" borderId="0" xfId="5" applyNumberFormat="1" applyFont="1" applyProtection="1"/>
    <xf numFmtId="0" fontId="49" fillId="5" borderId="52" xfId="5" applyFont="1" applyFill="1" applyBorder="1" applyProtection="1"/>
    <xf numFmtId="0" fontId="49" fillId="5" borderId="10" xfId="5" applyFont="1" applyFill="1" applyBorder="1" applyProtection="1"/>
    <xf numFmtId="0" fontId="66" fillId="0" borderId="10" xfId="5" applyFont="1" applyBorder="1" applyAlignment="1" applyProtection="1">
      <alignment vertical="center"/>
    </xf>
    <xf numFmtId="0" fontId="66" fillId="0" borderId="10" xfId="5" applyFont="1" applyBorder="1" applyAlignment="1" applyProtection="1">
      <alignment horizontal="right" vertical="center"/>
    </xf>
    <xf numFmtId="0" fontId="66" fillId="0" borderId="10" xfId="5" applyFont="1" applyFill="1" applyBorder="1" applyAlignment="1" applyProtection="1">
      <alignment horizontal="right" vertical="center"/>
    </xf>
    <xf numFmtId="10" fontId="80" fillId="0" borderId="10" xfId="8" applyNumberFormat="1" applyFont="1" applyFill="1" applyBorder="1" applyAlignment="1" applyProtection="1">
      <alignment horizontal="right" vertical="center"/>
    </xf>
    <xf numFmtId="0" fontId="49" fillId="0" borderId="12" xfId="5" applyFont="1" applyBorder="1" applyAlignment="1" applyProtection="1"/>
    <xf numFmtId="171" fontId="49" fillId="0" borderId="61" xfId="3" applyNumberFormat="1" applyFont="1" applyFill="1" applyBorder="1" applyProtection="1"/>
    <xf numFmtId="0" fontId="49" fillId="0" borderId="0" xfId="5" applyFont="1" applyBorder="1" applyAlignment="1" applyProtection="1"/>
    <xf numFmtId="0" fontId="49" fillId="0" borderId="0" xfId="5" applyFont="1" applyFill="1" applyBorder="1" applyAlignment="1" applyProtection="1"/>
    <xf numFmtId="0" fontId="49" fillId="0" borderId="63" xfId="5" applyFont="1" applyBorder="1" applyProtection="1"/>
    <xf numFmtId="0" fontId="49" fillId="0" borderId="64" xfId="5" applyFont="1" applyBorder="1" applyProtection="1"/>
    <xf numFmtId="0" fontId="66" fillId="0" borderId="64" xfId="5" applyFont="1" applyBorder="1" applyAlignment="1" applyProtection="1">
      <alignment vertical="center"/>
    </xf>
    <xf numFmtId="0" fontId="66" fillId="0" borderId="64" xfId="5" applyFont="1" applyBorder="1" applyAlignment="1" applyProtection="1">
      <alignment horizontal="right" vertical="center"/>
    </xf>
    <xf numFmtId="0" fontId="66" fillId="0" borderId="64" xfId="5" applyFont="1" applyFill="1" applyBorder="1" applyAlignment="1" applyProtection="1">
      <alignment horizontal="right" vertical="center"/>
    </xf>
    <xf numFmtId="2" fontId="66" fillId="0" borderId="65" xfId="5" applyNumberFormat="1" applyFont="1" applyFill="1" applyBorder="1" applyAlignment="1" applyProtection="1">
      <alignment horizontal="right" vertical="center"/>
    </xf>
    <xf numFmtId="0" fontId="49" fillId="0" borderId="66" xfId="5" applyFont="1" applyBorder="1" applyProtection="1"/>
    <xf numFmtId="171" fontId="49" fillId="0" borderId="67" xfId="3" applyNumberFormat="1" applyFont="1" applyFill="1" applyBorder="1" applyProtection="1"/>
    <xf numFmtId="0" fontId="49" fillId="0" borderId="3" xfId="5" applyFont="1" applyBorder="1" applyProtection="1"/>
    <xf numFmtId="0" fontId="49" fillId="0" borderId="4" xfId="5" applyFont="1" applyBorder="1" applyProtection="1"/>
    <xf numFmtId="0" fontId="49" fillId="0" borderId="32" xfId="5" applyFont="1" applyBorder="1" applyProtection="1"/>
    <xf numFmtId="171" fontId="49" fillId="0" borderId="7" xfId="3" applyNumberFormat="1" applyFont="1" applyBorder="1" applyProtection="1"/>
    <xf numFmtId="0" fontId="81" fillId="0" borderId="0" xfId="5" applyFont="1" applyAlignment="1" applyProtection="1">
      <alignment horizontal="right"/>
    </xf>
    <xf numFmtId="0" fontId="53" fillId="0" borderId="0" xfId="5" applyFont="1" applyBorder="1" applyAlignment="1" applyProtection="1">
      <alignment horizontal="center"/>
    </xf>
    <xf numFmtId="0" fontId="51" fillId="0" borderId="0" xfId="5" applyFont="1" applyFill="1" applyBorder="1" applyAlignment="1" applyProtection="1"/>
    <xf numFmtId="0" fontId="53" fillId="0" borderId="5" xfId="5" applyFont="1" applyBorder="1" applyAlignment="1" applyProtection="1">
      <alignment horizontal="center" wrapText="1"/>
    </xf>
    <xf numFmtId="0" fontId="84" fillId="0" borderId="43" xfId="5" applyFont="1" applyFill="1" applyBorder="1" applyAlignment="1" applyProtection="1">
      <alignment horizontal="center" wrapText="1"/>
    </xf>
    <xf numFmtId="0" fontId="80" fillId="0" borderId="43" xfId="5" applyFont="1" applyBorder="1" applyAlignment="1" applyProtection="1">
      <alignment horizontal="center"/>
    </xf>
    <xf numFmtId="6" fontId="66" fillId="0" borderId="68" xfId="5" applyNumberFormat="1" applyFont="1" applyFill="1" applyBorder="1" applyProtection="1"/>
    <xf numFmtId="38" fontId="66" fillId="0" borderId="21" xfId="5" applyNumberFormat="1" applyFont="1" applyFill="1" applyBorder="1" applyProtection="1"/>
    <xf numFmtId="6" fontId="49" fillId="0" borderId="21" xfId="5" applyNumberFormat="1" applyFont="1" applyFill="1" applyBorder="1" applyProtection="1"/>
    <xf numFmtId="0" fontId="53" fillId="0" borderId="52" xfId="5" applyFont="1" applyBorder="1" applyAlignment="1" applyProtection="1">
      <alignment horizontal="center" wrapText="1"/>
    </xf>
    <xf numFmtId="0" fontId="49" fillId="0" borderId="10" xfId="5" applyFont="1" applyFill="1" applyBorder="1" applyProtection="1"/>
    <xf numFmtId="38" fontId="66" fillId="0" borderId="68" xfId="5" applyNumberFormat="1" applyFont="1" applyFill="1" applyBorder="1" applyProtection="1"/>
    <xf numFmtId="2" fontId="66" fillId="5" borderId="21" xfId="5" applyNumberFormat="1" applyFont="1" applyFill="1" applyBorder="1" applyProtection="1"/>
    <xf numFmtId="0" fontId="66" fillId="0" borderId="0" xfId="5" applyFont="1" applyBorder="1" applyAlignment="1" applyProtection="1">
      <alignment wrapText="1"/>
    </xf>
    <xf numFmtId="0" fontId="53" fillId="0" borderId="0" xfId="5" applyFont="1" applyFill="1" applyBorder="1" applyProtection="1"/>
    <xf numFmtId="0" fontId="60" fillId="4" borderId="34" xfId="5" applyFont="1" applyFill="1" applyBorder="1" applyAlignment="1" applyProtection="1">
      <alignment horizontal="center"/>
      <protection locked="0"/>
    </xf>
    <xf numFmtId="9" fontId="60" fillId="4" borderId="35" xfId="8" applyFont="1" applyFill="1" applyBorder="1" applyAlignment="1" applyProtection="1">
      <alignment horizontal="center"/>
      <protection locked="0"/>
    </xf>
    <xf numFmtId="0" fontId="60" fillId="4" borderId="35" xfId="5" applyFont="1" applyFill="1" applyBorder="1" applyAlignment="1" applyProtection="1">
      <alignment horizontal="center"/>
      <protection locked="0"/>
    </xf>
    <xf numFmtId="0" fontId="60" fillId="4" borderId="35" xfId="5" applyFont="1" applyFill="1" applyBorder="1" applyProtection="1">
      <protection locked="0"/>
    </xf>
    <xf numFmtId="3" fontId="60" fillId="4" borderId="35" xfId="5" applyNumberFormat="1" applyFont="1" applyFill="1" applyBorder="1" applyAlignment="1" applyProtection="1">
      <alignment horizontal="center" vertical="center"/>
      <protection locked="0"/>
    </xf>
    <xf numFmtId="169" fontId="60" fillId="4" borderId="35" xfId="5" applyNumberFormat="1" applyFont="1" applyFill="1" applyBorder="1" applyAlignment="1" applyProtection="1">
      <alignment horizontal="center" vertical="center"/>
      <protection locked="0"/>
    </xf>
    <xf numFmtId="37" fontId="60" fillId="4" borderId="35" xfId="1" applyNumberFormat="1" applyFont="1" applyFill="1" applyBorder="1" applyAlignment="1" applyProtection="1">
      <alignment vertical="center"/>
      <protection locked="0"/>
    </xf>
    <xf numFmtId="0" fontId="60" fillId="4" borderId="36" xfId="5" applyFont="1" applyFill="1" applyBorder="1" applyAlignment="1" applyProtection="1">
      <alignment horizontal="center"/>
      <protection locked="0"/>
    </xf>
    <xf numFmtId="9" fontId="60" fillId="4" borderId="17" xfId="8" applyFont="1" applyFill="1" applyBorder="1" applyAlignment="1" applyProtection="1">
      <alignment horizontal="center"/>
      <protection locked="0"/>
    </xf>
    <xf numFmtId="0" fontId="60" fillId="4" borderId="17" xfId="5" applyFont="1" applyFill="1" applyBorder="1" applyAlignment="1" applyProtection="1">
      <alignment horizontal="center"/>
      <protection locked="0"/>
    </xf>
    <xf numFmtId="0" fontId="60" fillId="4" borderId="17" xfId="5" applyFont="1" applyFill="1" applyBorder="1" applyProtection="1">
      <protection locked="0"/>
    </xf>
    <xf numFmtId="3" fontId="60" fillId="4" borderId="17" xfId="5" applyNumberFormat="1" applyFont="1" applyFill="1" applyBorder="1" applyAlignment="1" applyProtection="1">
      <alignment horizontal="center" vertical="center"/>
      <protection locked="0"/>
    </xf>
    <xf numFmtId="169" fontId="60" fillId="4" borderId="17" xfId="5" applyNumberFormat="1" applyFont="1" applyFill="1" applyBorder="1" applyAlignment="1" applyProtection="1">
      <alignment horizontal="center" vertical="center"/>
      <protection locked="0"/>
    </xf>
    <xf numFmtId="37" fontId="60" fillId="4" borderId="17" xfId="1" applyNumberFormat="1" applyFont="1" applyFill="1" applyBorder="1" applyAlignment="1" applyProtection="1">
      <alignment vertical="center"/>
      <protection locked="0"/>
    </xf>
    <xf numFmtId="168" fontId="60" fillId="4" borderId="45" xfId="1" applyNumberFormat="1" applyFont="1" applyFill="1" applyBorder="1" applyAlignment="1" applyProtection="1">
      <alignment horizontal="right" vertical="center"/>
      <protection locked="0"/>
    </xf>
    <xf numFmtId="0" fontId="65" fillId="4" borderId="38" xfId="5" applyFont="1" applyFill="1" applyBorder="1" applyAlignment="1" applyProtection="1">
      <alignment horizontal="center"/>
      <protection locked="0"/>
    </xf>
    <xf numFmtId="4" fontId="65" fillId="4" borderId="38" xfId="5" applyNumberFormat="1" applyFont="1" applyFill="1" applyBorder="1" applyAlignment="1" applyProtection="1">
      <alignment horizontal="center" wrapText="1"/>
      <protection locked="0"/>
    </xf>
    <xf numFmtId="0" fontId="65" fillId="4" borderId="17" xfId="5" applyFont="1" applyFill="1" applyBorder="1" applyAlignment="1" applyProtection="1">
      <alignment horizontal="center"/>
      <protection locked="0"/>
    </xf>
    <xf numFmtId="4" fontId="65" fillId="4" borderId="17" xfId="5" applyNumberFormat="1" applyFont="1" applyFill="1" applyBorder="1" applyAlignment="1" applyProtection="1">
      <alignment horizontal="center" wrapText="1"/>
      <protection locked="0"/>
    </xf>
    <xf numFmtId="3" fontId="65" fillId="4" borderId="10" xfId="1" applyNumberFormat="1" applyFont="1" applyFill="1" applyBorder="1" applyAlignment="1" applyProtection="1">
      <alignment horizontal="right"/>
      <protection locked="0"/>
    </xf>
    <xf numFmtId="3" fontId="65" fillId="4" borderId="12" xfId="1" applyNumberFormat="1" applyFont="1" applyFill="1" applyBorder="1" applyAlignment="1" applyProtection="1">
      <alignment horizontal="right"/>
      <protection locked="0"/>
    </xf>
    <xf numFmtId="171" fontId="65" fillId="4" borderId="61" xfId="3" applyNumberFormat="1" applyFont="1" applyFill="1" applyBorder="1" applyProtection="1">
      <protection locked="0"/>
    </xf>
    <xf numFmtId="10" fontId="65" fillId="4" borderId="10" xfId="8" applyNumberFormat="1" applyFont="1" applyFill="1" applyBorder="1" applyProtection="1">
      <protection locked="0"/>
    </xf>
    <xf numFmtId="3" fontId="65" fillId="4" borderId="12" xfId="5" applyNumberFormat="1" applyFont="1" applyFill="1" applyBorder="1" applyAlignment="1" applyProtection="1">
      <alignment horizontal="center"/>
      <protection locked="0"/>
    </xf>
    <xf numFmtId="3" fontId="65" fillId="4" borderId="10" xfId="5" applyNumberFormat="1" applyFont="1" applyFill="1" applyBorder="1" applyAlignment="1" applyProtection="1">
      <alignment horizontal="right"/>
      <protection locked="0"/>
    </xf>
    <xf numFmtId="3" fontId="65" fillId="4" borderId="12" xfId="5" applyNumberFormat="1" applyFont="1" applyFill="1" applyBorder="1" applyAlignment="1" applyProtection="1">
      <alignment horizontal="right"/>
      <protection locked="0"/>
    </xf>
    <xf numFmtId="3" fontId="65" fillId="4" borderId="0" xfId="5" applyNumberFormat="1" applyFont="1" applyFill="1" applyBorder="1" applyAlignment="1" applyProtection="1">
      <alignment horizontal="right"/>
      <protection locked="0"/>
    </xf>
    <xf numFmtId="38" fontId="85" fillId="4" borderId="21" xfId="5" applyNumberFormat="1" applyFont="1" applyFill="1" applyBorder="1" applyProtection="1">
      <protection locked="0"/>
    </xf>
    <xf numFmtId="6" fontId="85" fillId="4" borderId="68" xfId="5" applyNumberFormat="1" applyFont="1" applyFill="1" applyBorder="1" applyProtection="1">
      <protection locked="0"/>
    </xf>
    <xf numFmtId="0" fontId="12" fillId="4" borderId="4" xfId="0" applyFont="1" applyFill="1" applyBorder="1" applyAlignment="1" applyProtection="1">
      <alignment horizontal="center" vertical="center"/>
      <protection locked="0"/>
    </xf>
    <xf numFmtId="0" fontId="12" fillId="0" borderId="0" xfId="0" applyFont="1" applyBorder="1" applyProtection="1"/>
    <xf numFmtId="0" fontId="4" fillId="0" borderId="0" xfId="0" applyFont="1"/>
    <xf numFmtId="0" fontId="87" fillId="0" borderId="0" xfId="0" applyFont="1"/>
    <xf numFmtId="0" fontId="26" fillId="0" borderId="0" xfId="0" applyFont="1"/>
    <xf numFmtId="0" fontId="2" fillId="0" borderId="0" xfId="0" applyFont="1"/>
    <xf numFmtId="0" fontId="88" fillId="0" borderId="0" xfId="0" applyFont="1"/>
    <xf numFmtId="0" fontId="89" fillId="0" borderId="0" xfId="0" applyFont="1"/>
    <xf numFmtId="0" fontId="6" fillId="0" borderId="21" xfId="0" applyFont="1" applyBorder="1"/>
    <xf numFmtId="0" fontId="6" fillId="0" borderId="10" xfId="0" applyFont="1" applyBorder="1"/>
    <xf numFmtId="0" fontId="6" fillId="0" borderId="20" xfId="0" applyFont="1" applyBorder="1"/>
    <xf numFmtId="0" fontId="0" fillId="0" borderId="0" xfId="0" applyFont="1" applyBorder="1"/>
    <xf numFmtId="0" fontId="6" fillId="0" borderId="19" xfId="0" applyFont="1" applyBorder="1"/>
    <xf numFmtId="0" fontId="6" fillId="0" borderId="0" xfId="0" applyFont="1" applyBorder="1"/>
    <xf numFmtId="0" fontId="6" fillId="0" borderId="18" xfId="0" applyFont="1" applyBorder="1"/>
    <xf numFmtId="0" fontId="0" fillId="0" borderId="16" xfId="0" applyFont="1" applyBorder="1"/>
    <xf numFmtId="0" fontId="0" fillId="0" borderId="11" xfId="0" applyFont="1" applyBorder="1"/>
    <xf numFmtId="0" fontId="0" fillId="0" borderId="15" xfId="0" applyFont="1" applyBorder="1"/>
    <xf numFmtId="0" fontId="12" fillId="0" borderId="0" xfId="0" applyFont="1" applyBorder="1"/>
    <xf numFmtId="0" fontId="0" fillId="0" borderId="19" xfId="0" applyFont="1" applyBorder="1"/>
    <xf numFmtId="0" fontId="12" fillId="4" borderId="4" xfId="0" applyFont="1" applyFill="1" applyBorder="1" applyAlignment="1" applyProtection="1">
      <alignment horizontal="left" vertical="center"/>
      <protection locked="0"/>
    </xf>
    <xf numFmtId="0" fontId="43" fillId="4" borderId="4" xfId="0" applyFont="1" applyFill="1" applyBorder="1" applyAlignment="1" applyProtection="1">
      <alignment horizontal="left" vertical="center"/>
      <protection locked="0"/>
    </xf>
    <xf numFmtId="0" fontId="12" fillId="4"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0" fillId="0" borderId="0" xfId="0" applyProtection="1"/>
    <xf numFmtId="0" fontId="90" fillId="0" borderId="0" xfId="0" applyFont="1" applyProtection="1"/>
    <xf numFmtId="0" fontId="12" fillId="4" borderId="5" xfId="0" applyFont="1" applyFill="1" applyBorder="1" applyProtection="1">
      <protection locked="0"/>
    </xf>
    <xf numFmtId="0" fontId="0" fillId="0" borderId="0" xfId="0" applyFont="1" applyFill="1" applyBorder="1" applyAlignment="1" applyProtection="1">
      <alignment horizontal="center"/>
    </xf>
    <xf numFmtId="0" fontId="12"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left"/>
    </xf>
    <xf numFmtId="0" fontId="3" fillId="0" borderId="0" xfId="0" applyFont="1" applyAlignment="1" applyProtection="1">
      <alignment horizontal="left" vertical="top"/>
    </xf>
    <xf numFmtId="0" fontId="0" fillId="0" borderId="0" xfId="0"/>
    <xf numFmtId="0" fontId="12" fillId="0" borderId="0" xfId="0" applyFont="1" applyFill="1" applyBorder="1" applyAlignment="1" applyProtection="1">
      <alignment horizontal="left" vertical="top" wrapText="1"/>
      <protection locked="0"/>
    </xf>
    <xf numFmtId="0" fontId="5" fillId="0" borderId="0" xfId="0" applyFont="1" applyFill="1" applyBorder="1" applyAlignment="1" applyProtection="1">
      <alignment horizontal="center"/>
    </xf>
    <xf numFmtId="0" fontId="0" fillId="0" borderId="0" xfId="0" applyProtection="1"/>
    <xf numFmtId="0" fontId="6" fillId="0" borderId="2" xfId="0" applyFont="1" applyFill="1" applyBorder="1" applyAlignment="1" applyProtection="1">
      <alignment horizontal="center"/>
    </xf>
    <xf numFmtId="0" fontId="6" fillId="0" borderId="2" xfId="0" applyFont="1" applyBorder="1" applyAlignment="1" applyProtection="1">
      <alignment horizontal="center"/>
    </xf>
    <xf numFmtId="0" fontId="2" fillId="0" borderId="0" xfId="0" applyFont="1" applyAlignment="1" applyProtection="1">
      <alignment horizontal="center"/>
    </xf>
    <xf numFmtId="0" fontId="0" fillId="0" borderId="0" xfId="0" applyProtection="1"/>
    <xf numFmtId="0" fontId="0" fillId="0" borderId="4" xfId="0" applyFont="1" applyFill="1" applyBorder="1" applyAlignment="1" applyProtection="1"/>
    <xf numFmtId="0" fontId="6" fillId="0" borderId="2" xfId="0" applyFont="1" applyBorder="1" applyAlignment="1" applyProtection="1">
      <alignment horizontal="center"/>
    </xf>
    <xf numFmtId="0" fontId="14" fillId="0" borderId="0" xfId="0" applyFont="1" applyFill="1" applyBorder="1" applyAlignment="1" applyProtection="1"/>
    <xf numFmtId="0" fontId="14" fillId="0" borderId="0" xfId="0" applyFont="1" applyProtection="1"/>
    <xf numFmtId="0" fontId="6" fillId="0" borderId="0" xfId="0" applyFont="1" applyBorder="1" applyAlignment="1" applyProtection="1">
      <alignment horizontal="center"/>
    </xf>
    <xf numFmtId="0" fontId="0" fillId="0" borderId="0" xfId="0" applyBorder="1" applyAlignment="1" applyProtection="1"/>
    <xf numFmtId="0" fontId="15" fillId="0" borderId="0" xfId="6" applyFont="1" applyFill="1" applyAlignment="1" applyProtection="1">
      <alignment vertical="top"/>
    </xf>
    <xf numFmtId="0" fontId="0" fillId="0" borderId="0" xfId="0" applyProtection="1"/>
    <xf numFmtId="0" fontId="95" fillId="0" borderId="0" xfId="0" applyFont="1" applyProtection="1"/>
    <xf numFmtId="0" fontId="95" fillId="0" borderId="0" xfId="0" applyFont="1" applyFill="1" applyBorder="1" applyAlignment="1" applyProtection="1"/>
    <xf numFmtId="0" fontId="96" fillId="0" borderId="0" xfId="0" applyFont="1" applyProtection="1"/>
    <xf numFmtId="0" fontId="0" fillId="0" borderId="0" xfId="0" applyFill="1" applyBorder="1" applyAlignment="1" applyProtection="1">
      <alignment vertical="top"/>
    </xf>
    <xf numFmtId="0" fontId="33" fillId="0" borderId="2" xfId="0" applyFont="1" applyBorder="1" applyProtection="1"/>
    <xf numFmtId="0" fontId="0" fillId="0" borderId="0" xfId="0" applyProtection="1"/>
    <xf numFmtId="0" fontId="10" fillId="0" borderId="0" xfId="6" applyFont="1" applyFill="1" applyAlignment="1" applyProtection="1">
      <alignment horizontal="justify" vertical="top" wrapText="1"/>
    </xf>
    <xf numFmtId="0" fontId="12"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center"/>
    </xf>
    <xf numFmtId="0" fontId="0" fillId="0" borderId="0" xfId="0" applyFont="1" applyFill="1" applyBorder="1" applyAlignment="1" applyProtection="1">
      <alignment horizontal="left"/>
    </xf>
    <xf numFmtId="0" fontId="5" fillId="0" borderId="0" xfId="0" applyFont="1" applyFill="1" applyBorder="1" applyAlignment="1" applyProtection="1">
      <alignment horizontal="center"/>
    </xf>
    <xf numFmtId="0" fontId="3" fillId="0" borderId="0" xfId="0" applyFont="1" applyAlignment="1" applyProtection="1">
      <alignment horizontal="left" vertical="top"/>
    </xf>
    <xf numFmtId="0" fontId="0" fillId="0" borderId="0" xfId="0" applyFill="1" applyBorder="1" applyAlignment="1" applyProtection="1">
      <alignment horizontal="center"/>
    </xf>
    <xf numFmtId="0" fontId="5" fillId="0" borderId="4" xfId="0" applyFont="1" applyFill="1" applyBorder="1" applyAlignment="1" applyProtection="1">
      <alignment horizontal="center"/>
    </xf>
    <xf numFmtId="0" fontId="0" fillId="0" borderId="0" xfId="0" applyProtection="1"/>
    <xf numFmtId="0" fontId="0" fillId="0" borderId="0" xfId="0"/>
    <xf numFmtId="0" fontId="97" fillId="0" borderId="0" xfId="0" applyFont="1" applyAlignment="1" applyProtection="1">
      <alignment wrapText="1"/>
    </xf>
    <xf numFmtId="0" fontId="0" fillId="0" borderId="0" xfId="0" applyFont="1" applyAlignment="1" applyProtection="1">
      <alignment horizontal="center" vertical="center" wrapText="1"/>
    </xf>
    <xf numFmtId="0" fontId="98" fillId="0" borderId="0" xfId="0" applyFont="1" applyProtection="1"/>
    <xf numFmtId="0" fontId="99" fillId="0" borderId="0" xfId="0" applyFont="1" applyProtection="1"/>
    <xf numFmtId="0" fontId="0" fillId="0" borderId="0" xfId="0" applyAlignment="1">
      <alignment wrapText="1"/>
    </xf>
    <xf numFmtId="0" fontId="6" fillId="0" borderId="70" xfId="0" applyFont="1" applyBorder="1"/>
    <xf numFmtId="0" fontId="6" fillId="0" borderId="4" xfId="0" applyFont="1" applyBorder="1"/>
    <xf numFmtId="0" fontId="6" fillId="0" borderId="32" xfId="0" applyFont="1" applyBorder="1"/>
    <xf numFmtId="0" fontId="19" fillId="0" borderId="0" xfId="9" applyAlignment="1" applyProtection="1"/>
    <xf numFmtId="0" fontId="0" fillId="0" borderId="0" xfId="0" applyProtection="1">
      <protection locked="0"/>
    </xf>
    <xf numFmtId="0" fontId="0" fillId="0" borderId="0" xfId="0" applyAlignment="1" applyProtection="1">
      <alignment vertical="top" wrapText="1"/>
      <protection locked="0"/>
    </xf>
    <xf numFmtId="0" fontId="0" fillId="0" borderId="0" xfId="0" applyFont="1" applyProtection="1">
      <protection locked="0"/>
    </xf>
    <xf numFmtId="0" fontId="0" fillId="0" borderId="0" xfId="0" applyAlignment="1" applyProtection="1">
      <protection locked="0"/>
    </xf>
    <xf numFmtId="0" fontId="0" fillId="0" borderId="0" xfId="0" applyFont="1" applyAlignment="1" applyProtection="1">
      <protection locked="0"/>
    </xf>
    <xf numFmtId="0" fontId="0" fillId="0" borderId="0" xfId="0" applyFill="1" applyProtection="1">
      <protection locked="0"/>
    </xf>
    <xf numFmtId="49" fontId="6" fillId="0" borderId="0" xfId="0" applyNumberFormat="1" applyFont="1" applyProtection="1">
      <protection locked="0"/>
    </xf>
    <xf numFmtId="0" fontId="6" fillId="0" borderId="0" xfId="0" applyFont="1" applyAlignment="1" applyProtection="1">
      <alignment vertical="top" wrapText="1"/>
      <protection locked="0"/>
    </xf>
    <xf numFmtId="0" fontId="0" fillId="0" borderId="0" xfId="0" applyBorder="1" applyAlignment="1" applyProtection="1">
      <alignment vertical="top" wrapText="1"/>
      <protection locked="0"/>
    </xf>
    <xf numFmtId="0" fontId="6" fillId="0" borderId="0" xfId="0" applyFont="1" applyAlignment="1" applyProtection="1">
      <alignment horizontal="justify" vertical="top" wrapText="1"/>
      <protection locked="0"/>
    </xf>
    <xf numFmtId="0" fontId="0" fillId="0" borderId="8" xfId="0" applyBorder="1" applyProtection="1">
      <protection locked="0"/>
    </xf>
    <xf numFmtId="0" fontId="0" fillId="0" borderId="0" xfId="0" applyBorder="1" applyProtection="1">
      <protection locked="0"/>
    </xf>
    <xf numFmtId="0" fontId="101" fillId="0" borderId="0" xfId="9" applyFont="1" applyAlignment="1" applyProtection="1">
      <alignment horizontal="center"/>
    </xf>
    <xf numFmtId="0" fontId="14" fillId="0" borderId="0" xfId="0" applyFont="1" applyBorder="1"/>
    <xf numFmtId="0" fontId="27" fillId="0" borderId="0" xfId="0" applyFont="1" applyFill="1" applyBorder="1"/>
    <xf numFmtId="0" fontId="49" fillId="0" borderId="6" xfId="5" applyFont="1" applyBorder="1" applyProtection="1"/>
    <xf numFmtId="0" fontId="49" fillId="0" borderId="9" xfId="5" applyFont="1" applyBorder="1" applyProtection="1"/>
    <xf numFmtId="0" fontId="49" fillId="0" borderId="71" xfId="5" applyFont="1" applyBorder="1" applyProtection="1"/>
    <xf numFmtId="0" fontId="49" fillId="0" borderId="69" xfId="5" applyFont="1" applyBorder="1" applyProtection="1"/>
    <xf numFmtId="0" fontId="76" fillId="0" borderId="71" xfId="5" applyFont="1" applyBorder="1" applyProtection="1"/>
    <xf numFmtId="0" fontId="49" fillId="0" borderId="72" xfId="5" applyFont="1" applyBorder="1" applyProtection="1"/>
    <xf numFmtId="0" fontId="49" fillId="0" borderId="73" xfId="5" applyFont="1" applyBorder="1" applyProtection="1"/>
    <xf numFmtId="0" fontId="49" fillId="0" borderId="61" xfId="5" applyFont="1" applyBorder="1" applyProtection="1"/>
    <xf numFmtId="0" fontId="49" fillId="0" borderId="74" xfId="5" applyFont="1" applyBorder="1" applyProtection="1"/>
    <xf numFmtId="0" fontId="80" fillId="0" borderId="14" xfId="5" applyFont="1" applyBorder="1" applyAlignment="1" applyProtection="1">
      <alignment horizontal="center"/>
    </xf>
    <xf numFmtId="38" fontId="85" fillId="4" borderId="75" xfId="5" applyNumberFormat="1" applyFont="1" applyFill="1" applyBorder="1" applyProtection="1">
      <protection locked="0"/>
    </xf>
    <xf numFmtId="0" fontId="66" fillId="0" borderId="47" xfId="5" applyFont="1" applyBorder="1" applyAlignment="1" applyProtection="1">
      <alignment horizontal="left" wrapText="1"/>
    </xf>
    <xf numFmtId="0" fontId="66" fillId="0" borderId="52" xfId="5" applyFont="1" applyBorder="1" applyAlignment="1" applyProtection="1">
      <alignment horizontal="left" wrapText="1"/>
    </xf>
    <xf numFmtId="0" fontId="66" fillId="0" borderId="47" xfId="5" applyFont="1" applyBorder="1" applyAlignment="1" applyProtection="1">
      <alignment wrapText="1"/>
    </xf>
    <xf numFmtId="0" fontId="66" fillId="0" borderId="52" xfId="5" applyFont="1" applyFill="1" applyBorder="1" applyAlignment="1" applyProtection="1">
      <alignment wrapText="1"/>
    </xf>
    <xf numFmtId="0" fontId="66" fillId="0" borderId="52" xfId="5" applyFont="1" applyBorder="1" applyAlignment="1" applyProtection="1">
      <alignment wrapText="1"/>
    </xf>
    <xf numFmtId="0" fontId="49" fillId="0" borderId="52" xfId="5" applyFont="1" applyBorder="1" applyAlignment="1" applyProtection="1">
      <alignment wrapText="1"/>
    </xf>
    <xf numFmtId="0" fontId="66" fillId="0" borderId="76" xfId="5" applyFont="1" applyBorder="1" applyAlignment="1" applyProtection="1">
      <alignment wrapText="1"/>
    </xf>
    <xf numFmtId="0" fontId="66" fillId="0" borderId="77" xfId="5" applyFont="1" applyBorder="1" applyAlignment="1" applyProtection="1">
      <alignment wrapText="1"/>
    </xf>
    <xf numFmtId="0" fontId="53" fillId="0" borderId="52" xfId="5" applyFont="1" applyBorder="1" applyAlignment="1" applyProtection="1">
      <alignment wrapText="1"/>
    </xf>
    <xf numFmtId="0" fontId="66" fillId="0" borderId="3" xfId="5" applyFont="1" applyBorder="1" applyAlignment="1" applyProtection="1">
      <alignment wrapText="1"/>
    </xf>
    <xf numFmtId="0" fontId="85" fillId="4" borderId="76" xfId="5" applyFont="1" applyFill="1" applyBorder="1" applyAlignment="1" applyProtection="1">
      <alignment wrapText="1"/>
      <protection locked="0"/>
    </xf>
    <xf numFmtId="0" fontId="85" fillId="4" borderId="78" xfId="5" applyFont="1" applyFill="1" applyBorder="1" applyAlignment="1" applyProtection="1">
      <alignment wrapText="1"/>
      <protection locked="0"/>
    </xf>
    <xf numFmtId="6" fontId="85" fillId="4" borderId="79" xfId="5" applyNumberFormat="1" applyFont="1" applyFill="1" applyBorder="1" applyProtection="1">
      <protection locked="0"/>
    </xf>
    <xf numFmtId="38" fontId="85" fillId="4" borderId="38" xfId="5" applyNumberFormat="1" applyFont="1" applyFill="1" applyBorder="1" applyProtection="1">
      <protection locked="0"/>
    </xf>
    <xf numFmtId="6" fontId="66" fillId="0" borderId="80" xfId="5" applyNumberFormat="1" applyFont="1" applyFill="1" applyBorder="1" applyProtection="1"/>
    <xf numFmtId="6" fontId="49" fillId="0" borderId="38" xfId="5" applyNumberFormat="1" applyFont="1" applyFill="1" applyBorder="1" applyProtection="1"/>
    <xf numFmtId="0" fontId="49" fillId="0" borderId="20" xfId="5" applyFont="1" applyFill="1" applyBorder="1" applyProtection="1"/>
    <xf numFmtId="6" fontId="85" fillId="4" borderId="80" xfId="5" applyNumberFormat="1" applyFont="1" applyFill="1" applyBorder="1" applyProtection="1">
      <protection locked="0"/>
    </xf>
    <xf numFmtId="38" fontId="85" fillId="4" borderId="80" xfId="5" applyNumberFormat="1" applyFont="1" applyFill="1" applyBorder="1" applyProtection="1">
      <protection locked="0"/>
    </xf>
    <xf numFmtId="2" fontId="66" fillId="5" borderId="38" xfId="5" applyNumberFormat="1" applyFont="1" applyFill="1" applyBorder="1" applyProtection="1"/>
    <xf numFmtId="38" fontId="85" fillId="4" borderId="81" xfId="5" applyNumberFormat="1" applyFont="1" applyFill="1" applyBorder="1" applyProtection="1">
      <protection locked="0"/>
    </xf>
    <xf numFmtId="6" fontId="66" fillId="0" borderId="82" xfId="5" applyNumberFormat="1" applyFont="1" applyFill="1" applyBorder="1" applyProtection="1"/>
    <xf numFmtId="38" fontId="66" fillId="0" borderId="83" xfId="5" applyNumberFormat="1" applyFont="1" applyFill="1" applyBorder="1" applyProtection="1"/>
    <xf numFmtId="6" fontId="66" fillId="0" borderId="62" xfId="5" applyNumberFormat="1" applyFont="1" applyFill="1" applyBorder="1" applyProtection="1"/>
    <xf numFmtId="38" fontId="66" fillId="0" borderId="54" xfId="5" applyNumberFormat="1" applyFont="1" applyFill="1" applyBorder="1" applyProtection="1"/>
    <xf numFmtId="38" fontId="85" fillId="4" borderId="61" xfId="5" applyNumberFormat="1" applyFont="1" applyFill="1" applyBorder="1" applyProtection="1">
      <protection locked="0"/>
    </xf>
    <xf numFmtId="6" fontId="49" fillId="0" borderId="61" xfId="5" applyNumberFormat="1" applyFont="1" applyFill="1" applyBorder="1" applyProtection="1"/>
    <xf numFmtId="0" fontId="49" fillId="0" borderId="61" xfId="5" applyFont="1" applyFill="1" applyBorder="1" applyProtection="1"/>
    <xf numFmtId="6" fontId="66" fillId="0" borderId="84" xfId="5" applyNumberFormat="1" applyFont="1" applyFill="1" applyBorder="1" applyProtection="1"/>
    <xf numFmtId="38" fontId="66" fillId="0" borderId="85" xfId="5" applyNumberFormat="1" applyFont="1" applyFill="1" applyBorder="1" applyProtection="1"/>
    <xf numFmtId="38" fontId="66" fillId="0" borderId="86" xfId="5" applyNumberFormat="1" applyFont="1" applyFill="1" applyBorder="1" applyProtection="1"/>
    <xf numFmtId="6" fontId="85" fillId="4" borderId="84" xfId="5" applyNumberFormat="1" applyFont="1" applyFill="1" applyBorder="1" applyProtection="1">
      <protection locked="0"/>
    </xf>
    <xf numFmtId="6" fontId="85" fillId="4" borderId="85" xfId="5" applyNumberFormat="1" applyFont="1" applyFill="1" applyBorder="1" applyProtection="1">
      <protection locked="0"/>
    </xf>
    <xf numFmtId="6" fontId="49" fillId="0" borderId="54" xfId="5" applyNumberFormat="1" applyFont="1" applyFill="1" applyBorder="1" applyProtection="1"/>
    <xf numFmtId="2" fontId="66" fillId="5" borderId="61" xfId="5" applyNumberFormat="1" applyFont="1" applyFill="1" applyBorder="1" applyProtection="1"/>
    <xf numFmtId="38" fontId="85" fillId="4" borderId="87" xfId="5" applyNumberFormat="1" applyFont="1" applyFill="1" applyBorder="1" applyProtection="1">
      <protection locked="0"/>
    </xf>
    <xf numFmtId="0" fontId="36" fillId="4" borderId="0" xfId="0" applyFont="1" applyFill="1" applyBorder="1"/>
    <xf numFmtId="0" fontId="78" fillId="0" borderId="10" xfId="5" applyFont="1" applyBorder="1" applyProtection="1"/>
    <xf numFmtId="0" fontId="49" fillId="0" borderId="54" xfId="5" applyFont="1" applyBorder="1" applyProtection="1"/>
    <xf numFmtId="0" fontId="1" fillId="2" borderId="13" xfId="0" applyFont="1" applyFill="1" applyBorder="1" applyAlignment="1" applyProtection="1">
      <alignment horizontal="center" vertical="center"/>
    </xf>
    <xf numFmtId="0" fontId="1" fillId="2" borderId="24" xfId="0" applyFont="1" applyFill="1" applyBorder="1" applyAlignment="1" applyProtection="1">
      <alignment horizontal="center" vertical="center"/>
    </xf>
    <xf numFmtId="0" fontId="1" fillId="2" borderId="14" xfId="0" applyFont="1" applyFill="1" applyBorder="1" applyAlignment="1" applyProtection="1">
      <alignment horizontal="center" vertical="center"/>
    </xf>
    <xf numFmtId="0" fontId="27" fillId="0" borderId="0" xfId="0" applyFont="1" applyBorder="1" applyAlignment="1">
      <alignment horizontal="center" wrapText="1"/>
    </xf>
    <xf numFmtId="0" fontId="1" fillId="0" borderId="2" xfId="0" applyFont="1" applyFill="1" applyBorder="1" applyAlignment="1" applyProtection="1">
      <alignment horizontal="center" vertical="center"/>
    </xf>
    <xf numFmtId="0" fontId="15" fillId="0" borderId="0" xfId="0" applyFont="1" applyFill="1" applyBorder="1" applyAlignment="1" applyProtection="1">
      <alignment horizontal="center" vertical="top"/>
      <protection locked="0"/>
    </xf>
    <xf numFmtId="0" fontId="15" fillId="4" borderId="4" xfId="0" applyFont="1" applyFill="1" applyBorder="1" applyAlignment="1" applyProtection="1">
      <alignment horizontal="center"/>
    </xf>
    <xf numFmtId="0" fontId="15" fillId="4" borderId="4" xfId="0" applyFont="1" applyFill="1" applyBorder="1" applyAlignment="1" applyProtection="1">
      <alignment horizontal="center" vertical="top"/>
      <protection locked="0"/>
    </xf>
    <xf numFmtId="0" fontId="20" fillId="0" borderId="2" xfId="0" applyFont="1" applyBorder="1" applyAlignment="1" applyProtection="1">
      <alignment horizontal="center" vertical="top"/>
    </xf>
    <xf numFmtId="0" fontId="20" fillId="0" borderId="2" xfId="0" applyFont="1" applyBorder="1" applyAlignment="1" applyProtection="1">
      <alignment horizontal="center"/>
    </xf>
    <xf numFmtId="0" fontId="15" fillId="0" borderId="0" xfId="0" applyFont="1" applyFill="1" applyBorder="1" applyAlignment="1" applyProtection="1">
      <alignment horizontal="center"/>
    </xf>
    <xf numFmtId="165" fontId="15" fillId="4" borderId="4" xfId="0" applyNumberFormat="1" applyFont="1" applyFill="1" applyBorder="1" applyAlignment="1" applyProtection="1">
      <alignment horizontal="left"/>
      <protection locked="0"/>
    </xf>
    <xf numFmtId="0" fontId="10" fillId="4" borderId="4" xfId="0" applyFont="1" applyFill="1" applyBorder="1" applyAlignment="1" applyProtection="1">
      <alignment horizontal="left"/>
      <protection locked="0"/>
    </xf>
    <xf numFmtId="0" fontId="24" fillId="4" borderId="4" xfId="9" applyFont="1" applyFill="1" applyBorder="1" applyAlignment="1" applyProtection="1">
      <alignment horizontal="left"/>
      <protection locked="0"/>
    </xf>
    <xf numFmtId="0" fontId="15" fillId="4" borderId="4" xfId="0" applyFont="1" applyFill="1" applyBorder="1" applyAlignment="1" applyProtection="1">
      <alignment horizontal="left"/>
      <protection locked="0"/>
    </xf>
    <xf numFmtId="0" fontId="15" fillId="0" borderId="0" xfId="0" applyFont="1" applyBorder="1" applyAlignment="1" applyProtection="1">
      <alignment horizontal="center"/>
    </xf>
    <xf numFmtId="0" fontId="22" fillId="4" borderId="4" xfId="0" applyFont="1" applyFill="1" applyBorder="1" applyAlignment="1" applyProtection="1">
      <alignment horizontal="left"/>
      <protection locked="0"/>
    </xf>
    <xf numFmtId="0" fontId="18" fillId="2" borderId="1" xfId="0" applyFont="1" applyFill="1" applyBorder="1" applyAlignment="1" applyProtection="1">
      <alignment horizontal="center" vertical="center"/>
    </xf>
    <xf numFmtId="0" fontId="18" fillId="2" borderId="2" xfId="0" applyFont="1" applyFill="1" applyBorder="1" applyAlignment="1" applyProtection="1">
      <alignment horizontal="center" vertical="center"/>
    </xf>
    <xf numFmtId="0" fontId="18" fillId="2" borderId="6" xfId="0" applyFont="1" applyFill="1" applyBorder="1" applyAlignment="1" applyProtection="1">
      <alignment horizontal="center" vertical="center"/>
    </xf>
    <xf numFmtId="0" fontId="18" fillId="2" borderId="3" xfId="0" applyFont="1" applyFill="1" applyBorder="1" applyAlignment="1" applyProtection="1">
      <alignment horizontal="center" vertical="center"/>
    </xf>
    <xf numFmtId="0" fontId="18" fillId="2" borderId="4" xfId="0" applyFont="1" applyFill="1" applyBorder="1" applyAlignment="1" applyProtection="1">
      <alignment horizontal="center" vertical="center"/>
    </xf>
    <xf numFmtId="0" fontId="18" fillId="2" borderId="7" xfId="0" applyFont="1" applyFill="1" applyBorder="1" applyAlignment="1" applyProtection="1">
      <alignment horizontal="center" vertical="center"/>
    </xf>
    <xf numFmtId="49" fontId="10" fillId="4" borderId="4" xfId="0" applyNumberFormat="1" applyFont="1" applyFill="1" applyBorder="1" applyAlignment="1" applyProtection="1">
      <alignment horizontal="center"/>
      <protection locked="0"/>
    </xf>
    <xf numFmtId="0" fontId="20" fillId="0" borderId="0" xfId="0" applyFont="1" applyFill="1" applyBorder="1" applyAlignment="1" applyProtection="1">
      <alignment horizontal="center"/>
    </xf>
    <xf numFmtId="0" fontId="0" fillId="0" borderId="0" xfId="0" applyFill="1" applyBorder="1" applyAlignment="1" applyProtection="1">
      <alignment wrapText="1"/>
    </xf>
    <xf numFmtId="0" fontId="12" fillId="4" borderId="4" xfId="0" applyFont="1" applyFill="1" applyBorder="1" applyAlignment="1" applyProtection="1">
      <alignment horizontal="center"/>
      <protection locked="0"/>
    </xf>
    <xf numFmtId="0" fontId="42" fillId="4" borderId="1" xfId="0" applyFont="1" applyFill="1" applyBorder="1" applyAlignment="1" applyProtection="1">
      <alignment horizontal="left" vertical="top" wrapText="1"/>
      <protection locked="0"/>
    </xf>
    <xf numFmtId="0" fontId="44" fillId="4" borderId="2" xfId="0" applyFont="1" applyFill="1" applyBorder="1" applyAlignment="1" applyProtection="1">
      <alignment horizontal="left" vertical="top" wrapText="1"/>
      <protection locked="0"/>
    </xf>
    <xf numFmtId="0" fontId="44" fillId="4" borderId="6" xfId="0" applyFont="1" applyFill="1" applyBorder="1" applyAlignment="1" applyProtection="1">
      <alignment horizontal="left" vertical="top" wrapText="1"/>
      <protection locked="0"/>
    </xf>
    <xf numFmtId="0" fontId="44" fillId="4" borderId="8" xfId="0" applyFont="1" applyFill="1" applyBorder="1" applyAlignment="1" applyProtection="1">
      <alignment horizontal="left" vertical="top" wrapText="1"/>
      <protection locked="0"/>
    </xf>
    <xf numFmtId="0" fontId="44" fillId="4" borderId="0" xfId="0" applyFont="1" applyFill="1" applyBorder="1" applyAlignment="1" applyProtection="1">
      <alignment horizontal="left" vertical="top" wrapText="1"/>
      <protection locked="0"/>
    </xf>
    <xf numFmtId="0" fontId="44" fillId="4" borderId="9"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0" fontId="44" fillId="4" borderId="4" xfId="0" applyFont="1" applyFill="1" applyBorder="1" applyAlignment="1" applyProtection="1">
      <alignment horizontal="left" vertical="top" wrapText="1"/>
      <protection locked="0"/>
    </xf>
    <xf numFmtId="0" fontId="44" fillId="4" borderId="7" xfId="0" applyFont="1" applyFill="1" applyBorder="1" applyAlignment="1" applyProtection="1">
      <alignment horizontal="left" vertical="top" wrapText="1"/>
      <protection locked="0"/>
    </xf>
    <xf numFmtId="0" fontId="0" fillId="0" borderId="0" xfId="0" applyFont="1" applyFill="1" applyBorder="1" applyAlignment="1" applyProtection="1">
      <alignment horizontal="center"/>
    </xf>
    <xf numFmtId="0" fontId="5" fillId="4" borderId="4" xfId="0" applyFont="1" applyFill="1" applyBorder="1" applyAlignment="1" applyProtection="1">
      <alignment horizontal="center"/>
      <protection locked="0"/>
    </xf>
    <xf numFmtId="0" fontId="12" fillId="4" borderId="4" xfId="0" applyFont="1" applyFill="1" applyBorder="1" applyAlignment="1" applyProtection="1">
      <alignment horizontal="left" vertical="center"/>
      <protection locked="0"/>
    </xf>
    <xf numFmtId="0" fontId="5" fillId="4" borderId="4" xfId="0" applyFont="1" applyFill="1" applyBorder="1" applyAlignment="1" applyProtection="1">
      <alignment horizontal="center" vertical="center"/>
      <protection locked="0"/>
    </xf>
    <xf numFmtId="0" fontId="9" fillId="0" borderId="0" xfId="0" applyFont="1" applyFill="1" applyBorder="1" applyAlignment="1" applyProtection="1">
      <alignment horizontal="center"/>
    </xf>
    <xf numFmtId="0" fontId="5" fillId="4" borderId="4" xfId="0" applyFont="1" applyFill="1" applyBorder="1" applyAlignment="1" applyProtection="1">
      <alignment horizontal="left" vertical="center"/>
      <protection locked="0"/>
    </xf>
    <xf numFmtId="0" fontId="43" fillId="4" borderId="4" xfId="0" applyFont="1" applyFill="1" applyBorder="1" applyAlignment="1" applyProtection="1">
      <alignment horizontal="left" vertical="center"/>
      <protection locked="0"/>
    </xf>
    <xf numFmtId="0" fontId="12" fillId="4" borderId="4" xfId="0" applyFont="1" applyFill="1" applyBorder="1" applyAlignment="1" applyProtection="1">
      <alignment horizontal="center" vertical="center"/>
      <protection locked="0"/>
    </xf>
    <xf numFmtId="0" fontId="12" fillId="4" borderId="4" xfId="0" applyFont="1" applyFill="1" applyBorder="1" applyAlignment="1" applyProtection="1">
      <alignment horizontal="left"/>
      <protection locked="0"/>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5" fillId="0" borderId="2" xfId="0" applyFont="1" applyFill="1" applyBorder="1" applyAlignment="1" applyProtection="1">
      <alignment horizontal="left"/>
    </xf>
    <xf numFmtId="14"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center"/>
    </xf>
    <xf numFmtId="0" fontId="0" fillId="0" borderId="0" xfId="0" applyBorder="1" applyAlignment="1" applyProtection="1">
      <alignment horizontal="left"/>
    </xf>
    <xf numFmtId="49" fontId="5" fillId="4" borderId="4" xfId="0" applyNumberFormat="1" applyFont="1" applyFill="1" applyBorder="1" applyAlignment="1" applyProtection="1">
      <alignment horizontal="center" vertical="center"/>
      <protection locked="0"/>
    </xf>
    <xf numFmtId="0" fontId="39" fillId="0" borderId="0" xfId="0" applyFont="1" applyFill="1" applyBorder="1" applyAlignment="1" applyProtection="1">
      <alignment horizontal="left"/>
    </xf>
    <xf numFmtId="0" fontId="39" fillId="0" borderId="9" xfId="0" applyFont="1" applyFill="1" applyBorder="1" applyAlignment="1" applyProtection="1">
      <alignment horizontal="left"/>
    </xf>
    <xf numFmtId="166" fontId="12" fillId="4" borderId="4" xfId="0" applyNumberFormat="1" applyFont="1" applyFill="1" applyBorder="1" applyAlignment="1" applyProtection="1">
      <alignment horizontal="center"/>
      <protection locked="0"/>
    </xf>
    <xf numFmtId="0" fontId="100" fillId="0" borderId="4" xfId="0" applyFont="1" applyBorder="1" applyAlignment="1" applyProtection="1">
      <alignment vertical="center" wrapText="1"/>
    </xf>
    <xf numFmtId="0" fontId="10" fillId="0" borderId="2" xfId="0" applyFont="1" applyBorder="1" applyAlignment="1" applyProtection="1">
      <alignment horizontal="left" vertical="top" wrapText="1"/>
    </xf>
    <xf numFmtId="0" fontId="10" fillId="0" borderId="0" xfId="0" applyFont="1" applyBorder="1" applyAlignment="1" applyProtection="1">
      <alignment horizontal="left" vertical="top" wrapText="1"/>
    </xf>
    <xf numFmtId="0" fontId="10" fillId="0" borderId="4" xfId="0" applyFont="1" applyBorder="1" applyAlignment="1" applyProtection="1">
      <alignment horizontal="left" vertical="top" wrapText="1"/>
    </xf>
    <xf numFmtId="0" fontId="5" fillId="4" borderId="4" xfId="0" applyNumberFormat="1" applyFont="1" applyFill="1" applyBorder="1" applyAlignment="1" applyProtection="1">
      <alignment horizontal="center" vertical="center"/>
      <protection locked="0"/>
    </xf>
    <xf numFmtId="0" fontId="21" fillId="0" borderId="0" xfId="0" applyFont="1" applyBorder="1" applyAlignment="1" applyProtection="1">
      <alignment horizontal="center" vertical="top"/>
    </xf>
    <xf numFmtId="0" fontId="12" fillId="4" borderId="2" xfId="0" applyFont="1" applyFill="1" applyBorder="1" applyAlignment="1" applyProtection="1">
      <alignment horizontal="left" vertical="top" wrapText="1"/>
      <protection locked="0"/>
    </xf>
    <xf numFmtId="0" fontId="12" fillId="4" borderId="6" xfId="0" applyFont="1" applyFill="1" applyBorder="1" applyAlignment="1" applyProtection="1">
      <alignment horizontal="left" vertical="top" wrapText="1"/>
      <protection locked="0"/>
    </xf>
    <xf numFmtId="0" fontId="12" fillId="4" borderId="8" xfId="0" applyFont="1" applyFill="1" applyBorder="1" applyAlignment="1" applyProtection="1">
      <alignment horizontal="left" vertical="top" wrapText="1"/>
      <protection locked="0"/>
    </xf>
    <xf numFmtId="0" fontId="12" fillId="4" borderId="0" xfId="0" applyFont="1" applyFill="1" applyBorder="1" applyAlignment="1" applyProtection="1">
      <alignment horizontal="left" vertical="top" wrapText="1"/>
      <protection locked="0"/>
    </xf>
    <xf numFmtId="0" fontId="12" fillId="4" borderId="9" xfId="0" applyFont="1" applyFill="1" applyBorder="1" applyAlignment="1" applyProtection="1">
      <alignment horizontal="left" vertical="top" wrapText="1"/>
      <protection locked="0"/>
    </xf>
    <xf numFmtId="0" fontId="12" fillId="4" borderId="3" xfId="0" applyFont="1" applyFill="1" applyBorder="1" applyAlignment="1" applyProtection="1">
      <alignment horizontal="left" vertical="top" wrapText="1"/>
      <protection locked="0"/>
    </xf>
    <xf numFmtId="0" fontId="12" fillId="4" borderId="4" xfId="0" applyFont="1" applyFill="1" applyBorder="1" applyAlignment="1" applyProtection="1">
      <alignment horizontal="left" vertical="top" wrapText="1"/>
      <protection locked="0"/>
    </xf>
    <xf numFmtId="0" fontId="12" fillId="4" borderId="7"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xf>
    <xf numFmtId="0" fontId="41" fillId="4" borderId="4" xfId="0" applyFont="1" applyFill="1" applyBorder="1" applyAlignment="1" applyProtection="1">
      <alignment horizontal="left" vertical="center"/>
      <protection locked="0"/>
    </xf>
    <xf numFmtId="0" fontId="0" fillId="0" borderId="0" xfId="0" applyFont="1" applyBorder="1" applyAlignment="1" applyProtection="1">
      <alignment horizontal="center"/>
    </xf>
    <xf numFmtId="14" fontId="12" fillId="4" borderId="4" xfId="0" applyNumberFormat="1" applyFont="1" applyFill="1" applyBorder="1" applyAlignment="1" applyProtection="1">
      <alignment horizontal="left" vertical="center"/>
      <protection locked="0"/>
    </xf>
    <xf numFmtId="0" fontId="4" fillId="0" borderId="0" xfId="0" applyFont="1" applyAlignment="1" applyProtection="1">
      <alignment vertical="top" wrapText="1"/>
    </xf>
    <xf numFmtId="0" fontId="4" fillId="0" borderId="0" xfId="0" applyFont="1" applyAlignment="1" applyProtection="1">
      <alignment horizontal="left" vertical="top" wrapText="1"/>
    </xf>
    <xf numFmtId="0" fontId="3" fillId="0" borderId="0" xfId="0" applyFont="1" applyAlignment="1" applyProtection="1">
      <alignment horizontal="justify" vertical="top" wrapText="1"/>
    </xf>
    <xf numFmtId="0" fontId="3"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0" xfId="0" applyFont="1" applyBorder="1" applyAlignment="1" applyProtection="1">
      <alignment horizontal="justify" wrapText="1"/>
    </xf>
    <xf numFmtId="0" fontId="3" fillId="0" borderId="0" xfId="0" applyFont="1" applyAlignment="1" applyProtection="1">
      <alignment horizontal="justify"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xf>
    <xf numFmtId="164" fontId="5" fillId="3" borderId="70" xfId="0" applyNumberFormat="1" applyFont="1" applyFill="1" applyBorder="1" applyAlignment="1" applyProtection="1">
      <alignment horizontal="left"/>
      <protection locked="0"/>
    </xf>
    <xf numFmtId="164" fontId="5" fillId="3" borderId="4" xfId="0" applyNumberFormat="1" applyFont="1" applyFill="1" applyBorder="1" applyAlignment="1" applyProtection="1">
      <alignment horizontal="left"/>
      <protection locked="0"/>
    </xf>
    <xf numFmtId="0" fontId="5" fillId="3" borderId="4" xfId="0" applyFont="1" applyFill="1" applyBorder="1" applyAlignment="1" applyProtection="1">
      <alignment horizontal="center"/>
      <protection locked="0"/>
    </xf>
    <xf numFmtId="0" fontId="5" fillId="3" borderId="4" xfId="0" applyFont="1" applyFill="1" applyBorder="1" applyProtection="1">
      <protection locked="0"/>
    </xf>
    <xf numFmtId="0" fontId="5" fillId="3" borderId="32" xfId="0" applyFont="1" applyFill="1" applyBorder="1" applyProtection="1">
      <protection locked="0"/>
    </xf>
    <xf numFmtId="0" fontId="5" fillId="3" borderId="70" xfId="0" applyFont="1" applyFill="1" applyBorder="1" applyProtection="1">
      <protection locked="0"/>
    </xf>
    <xf numFmtId="0" fontId="5" fillId="3" borderId="70" xfId="0" applyFont="1" applyFill="1" applyBorder="1" applyAlignment="1" applyProtection="1">
      <protection locked="0"/>
    </xf>
    <xf numFmtId="0" fontId="5" fillId="3" borderId="4" xfId="0" applyFont="1" applyFill="1" applyBorder="1" applyAlignment="1" applyProtection="1">
      <protection locked="0"/>
    </xf>
    <xf numFmtId="0" fontId="5" fillId="3" borderId="32" xfId="0" applyFont="1" applyFill="1" applyBorder="1" applyAlignment="1" applyProtection="1">
      <alignment horizontal="center"/>
      <protection locked="0"/>
    </xf>
    <xf numFmtId="0" fontId="36" fillId="0" borderId="0" xfId="0" applyFont="1" applyBorder="1" applyAlignment="1" applyProtection="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0" xfId="0" applyFill="1" applyBorder="1" applyAlignment="1" applyProtection="1">
      <alignment horizontal="center"/>
    </xf>
    <xf numFmtId="0" fontId="10" fillId="0" borderId="0" xfId="0" applyFont="1" applyFill="1" applyBorder="1" applyAlignment="1" applyProtection="1">
      <alignment horizontal="center"/>
    </xf>
    <xf numFmtId="0" fontId="12" fillId="0" borderId="4" xfId="0" applyFont="1" applyBorder="1" applyAlignment="1" applyProtection="1">
      <alignment horizontal="left" vertical="center"/>
      <protection locked="0"/>
    </xf>
    <xf numFmtId="0" fontId="0" fillId="0" borderId="0" xfId="0" applyFont="1" applyBorder="1" applyAlignment="1" applyProtection="1">
      <alignment horizontal="left" vertical="center"/>
    </xf>
    <xf numFmtId="0" fontId="0" fillId="0" borderId="0" xfId="0" applyProtection="1"/>
    <xf numFmtId="0" fontId="0" fillId="0" borderId="0" xfId="0" applyNumberFormat="1" applyAlignment="1" applyProtection="1">
      <alignment horizontal="justify" vertical="top" wrapText="1"/>
    </xf>
    <xf numFmtId="49" fontId="8" fillId="4" borderId="4" xfId="0" applyNumberFormat="1"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0" fillId="0" borderId="2" xfId="0" applyFont="1" applyBorder="1" applyProtection="1"/>
    <xf numFmtId="0" fontId="0" fillId="0" borderId="0" xfId="0" applyAlignment="1" applyProtection="1">
      <alignment horizontal="left"/>
      <protection locked="0"/>
    </xf>
    <xf numFmtId="49" fontId="46" fillId="3" borderId="22" xfId="0" applyNumberFormat="1" applyFont="1" applyFill="1" applyBorder="1" applyAlignment="1" applyProtection="1">
      <protection locked="0"/>
    </xf>
    <xf numFmtId="49" fontId="0" fillId="0" borderId="12" xfId="0" applyNumberFormat="1" applyBorder="1" applyProtection="1">
      <protection locked="0"/>
    </xf>
    <xf numFmtId="49" fontId="0" fillId="0" borderId="23" xfId="0" applyNumberFormat="1" applyBorder="1" applyProtection="1">
      <protection locked="0"/>
    </xf>
    <xf numFmtId="0" fontId="46" fillId="3" borderId="22" xfId="0" applyFont="1" applyFill="1" applyBorder="1" applyAlignment="1" applyProtection="1">
      <protection locked="0"/>
    </xf>
    <xf numFmtId="0" fontId="46" fillId="3" borderId="12" xfId="0" applyFont="1" applyFill="1" applyBorder="1" applyAlignment="1" applyProtection="1">
      <protection locked="0"/>
    </xf>
    <xf numFmtId="0" fontId="46" fillId="3" borderId="23" xfId="0" applyFont="1" applyFill="1" applyBorder="1" applyAlignment="1" applyProtection="1">
      <protection locked="0"/>
    </xf>
    <xf numFmtId="0" fontId="46" fillId="3" borderId="17" xfId="0" applyFont="1" applyFill="1" applyBorder="1" applyAlignment="1" applyProtection="1">
      <protection locked="0"/>
    </xf>
    <xf numFmtId="17" fontId="46" fillId="3" borderId="22" xfId="0" applyNumberFormat="1" applyFont="1" applyFill="1" applyBorder="1" applyAlignment="1" applyProtection="1">
      <protection locked="0"/>
    </xf>
    <xf numFmtId="17" fontId="46" fillId="3" borderId="12" xfId="0" applyNumberFormat="1" applyFont="1" applyFill="1" applyBorder="1" applyAlignment="1" applyProtection="1">
      <protection locked="0"/>
    </xf>
    <xf numFmtId="17" fontId="46" fillId="3" borderId="23" xfId="0" applyNumberFormat="1" applyFont="1" applyFill="1" applyBorder="1" applyAlignment="1" applyProtection="1">
      <protection locked="0"/>
    </xf>
    <xf numFmtId="0" fontId="5" fillId="3" borderId="17" xfId="0" applyFont="1" applyFill="1" applyBorder="1" applyAlignment="1" applyProtection="1">
      <protection locked="0"/>
    </xf>
    <xf numFmtId="167" fontId="5" fillId="3" borderId="17" xfId="0" applyNumberFormat="1" applyFont="1" applyFill="1" applyBorder="1" applyAlignment="1" applyProtection="1">
      <alignment horizontal="center" vertical="center"/>
      <protection locked="0"/>
    </xf>
    <xf numFmtId="0" fontId="6" fillId="0" borderId="15"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21" xfId="0" applyFont="1" applyBorder="1" applyAlignment="1" applyProtection="1">
      <alignment horizontal="center" vertical="center" wrapText="1"/>
      <protection locked="0"/>
    </xf>
    <xf numFmtId="49" fontId="5" fillId="3" borderId="22" xfId="0" applyNumberFormat="1" applyFont="1" applyFill="1" applyBorder="1" applyAlignment="1" applyProtection="1">
      <alignment horizontal="center" vertical="center"/>
      <protection locked="0"/>
    </xf>
    <xf numFmtId="49" fontId="12" fillId="0" borderId="12" xfId="0" applyNumberFormat="1" applyFont="1" applyBorder="1" applyAlignment="1" applyProtection="1">
      <alignment horizontal="center" vertical="center"/>
      <protection locked="0"/>
    </xf>
    <xf numFmtId="49" fontId="12" fillId="0" borderId="23" xfId="0" applyNumberFormat="1" applyFont="1" applyBorder="1" applyAlignment="1" applyProtection="1">
      <alignment horizontal="center" vertical="center"/>
      <protection locked="0"/>
    </xf>
    <xf numFmtId="0" fontId="5" fillId="3" borderId="22" xfId="0" applyFont="1" applyFill="1" applyBorder="1" applyAlignment="1" applyProtection="1">
      <protection locked="0"/>
    </xf>
    <xf numFmtId="0" fontId="5" fillId="3" borderId="12" xfId="0" applyFont="1" applyFill="1" applyBorder="1" applyAlignment="1" applyProtection="1">
      <protection locked="0"/>
    </xf>
    <xf numFmtId="0" fontId="5" fillId="3" borderId="23" xfId="0" applyFont="1" applyFill="1" applyBorder="1" applyAlignment="1" applyProtection="1">
      <protection locked="0"/>
    </xf>
    <xf numFmtId="49" fontId="46" fillId="3" borderId="22" xfId="0" applyNumberFormat="1" applyFont="1" applyFill="1" applyBorder="1" applyAlignment="1" applyProtection="1">
      <alignment horizontal="center"/>
      <protection locked="0"/>
    </xf>
    <xf numFmtId="49" fontId="46" fillId="3" borderId="12" xfId="0" applyNumberFormat="1" applyFont="1" applyFill="1" applyBorder="1" applyAlignment="1" applyProtection="1">
      <alignment horizontal="center"/>
      <protection locked="0"/>
    </xf>
    <xf numFmtId="49" fontId="46" fillId="3" borderId="23" xfId="0" applyNumberFormat="1" applyFont="1" applyFill="1" applyBorder="1" applyAlignment="1" applyProtection="1">
      <alignment horizontal="center"/>
      <protection locked="0"/>
    </xf>
    <xf numFmtId="0" fontId="46" fillId="3" borderId="22" xfId="0" applyFont="1" applyFill="1" applyBorder="1" applyAlignment="1" applyProtection="1">
      <alignment horizontal="center"/>
      <protection locked="0"/>
    </xf>
    <xf numFmtId="0" fontId="46" fillId="3" borderId="12" xfId="0" applyFont="1" applyFill="1" applyBorder="1" applyAlignment="1" applyProtection="1">
      <alignment horizontal="center"/>
      <protection locked="0"/>
    </xf>
    <xf numFmtId="0" fontId="46" fillId="3" borderId="23" xfId="0" applyFont="1" applyFill="1" applyBorder="1" applyAlignment="1" applyProtection="1">
      <alignment horizontal="center"/>
      <protection locked="0"/>
    </xf>
    <xf numFmtId="0" fontId="1" fillId="5" borderId="1" xfId="0" applyFont="1" applyFill="1" applyBorder="1" applyAlignment="1" applyProtection="1">
      <alignment horizontal="center" vertical="center"/>
      <protection locked="0"/>
    </xf>
    <xf numFmtId="0" fontId="1" fillId="5" borderId="2" xfId="0" applyFont="1" applyFill="1" applyBorder="1" applyAlignment="1" applyProtection="1">
      <alignment horizontal="center" vertical="center"/>
      <protection locked="0"/>
    </xf>
    <xf numFmtId="0" fontId="1" fillId="5" borderId="6" xfId="0" applyFont="1" applyFill="1" applyBorder="1" applyAlignment="1" applyProtection="1">
      <alignment horizontal="center" vertical="center"/>
      <protection locked="0"/>
    </xf>
    <xf numFmtId="0" fontId="1" fillId="5" borderId="3" xfId="0" applyFont="1" applyFill="1" applyBorder="1" applyAlignment="1" applyProtection="1">
      <alignment horizontal="center" vertical="center"/>
      <protection locked="0"/>
    </xf>
    <xf numFmtId="0" fontId="1" fillId="5" borderId="4" xfId="0" applyFont="1" applyFill="1" applyBorder="1" applyAlignment="1" applyProtection="1">
      <alignment horizontal="center" vertical="center"/>
      <protection locked="0"/>
    </xf>
    <xf numFmtId="0" fontId="1" fillId="5" borderId="7" xfId="0" applyFont="1" applyFill="1" applyBorder="1" applyAlignment="1" applyProtection="1">
      <alignment horizontal="center" vertical="center"/>
      <protection locked="0"/>
    </xf>
    <xf numFmtId="0" fontId="0" fillId="0" borderId="0" xfId="0" applyAlignment="1" applyProtection="1">
      <alignment horizontal="left" vertical="top" wrapText="1"/>
      <protection locked="0"/>
    </xf>
    <xf numFmtId="0" fontId="46" fillId="3" borderId="4" xfId="0" applyFont="1" applyFill="1" applyBorder="1" applyAlignment="1" applyProtection="1">
      <alignment horizontal="left" vertical="center"/>
      <protection locked="0"/>
    </xf>
    <xf numFmtId="0" fontId="6" fillId="0" borderId="15"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0" fillId="0" borderId="15"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6" xfId="0" applyFill="1" applyBorder="1" applyAlignment="1" applyProtection="1">
      <alignment horizontal="center"/>
      <protection locked="0"/>
    </xf>
    <xf numFmtId="0" fontId="0" fillId="3" borderId="15" xfId="0" applyFill="1" applyBorder="1" applyAlignment="1" applyProtection="1">
      <alignment horizontal="center"/>
      <protection locked="0"/>
    </xf>
    <xf numFmtId="0" fontId="0" fillId="3" borderId="11" xfId="0"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0" borderId="22" xfId="0" applyFill="1" applyBorder="1" applyAlignment="1" applyProtection="1">
      <alignment horizontal="center"/>
      <protection locked="0"/>
    </xf>
    <xf numFmtId="0" fontId="0" fillId="0" borderId="12" xfId="0" applyFill="1" applyBorder="1" applyAlignment="1" applyProtection="1">
      <alignment horizontal="center"/>
      <protection locked="0"/>
    </xf>
    <xf numFmtId="0" fontId="0" fillId="0" borderId="23" xfId="0" applyFill="1" applyBorder="1" applyAlignment="1" applyProtection="1">
      <alignment horizontal="center"/>
      <protection locked="0"/>
    </xf>
    <xf numFmtId="0" fontId="6" fillId="0" borderId="17" xfId="0" applyFont="1" applyBorder="1" applyAlignment="1" applyProtection="1">
      <alignment horizontal="center" vertical="center"/>
      <protection locked="0"/>
    </xf>
    <xf numFmtId="0" fontId="6" fillId="0" borderId="17" xfId="0" applyFont="1" applyBorder="1" applyAlignment="1" applyProtection="1">
      <protection locked="0"/>
    </xf>
    <xf numFmtId="0" fontId="0" fillId="0" borderId="17" xfId="0" applyBorder="1" applyAlignment="1" applyProtection="1">
      <alignment horizontal="center"/>
      <protection locked="0"/>
    </xf>
    <xf numFmtId="0" fontId="0" fillId="3" borderId="17" xfId="0" applyFill="1" applyBorder="1" applyAlignment="1" applyProtection="1">
      <alignment horizontal="center"/>
      <protection locked="0"/>
    </xf>
    <xf numFmtId="0" fontId="0" fillId="0" borderId="22"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23" xfId="0" applyBorder="1" applyAlignment="1" applyProtection="1">
      <alignment horizontal="center"/>
      <protection locked="0"/>
    </xf>
    <xf numFmtId="0" fontId="0" fillId="3" borderId="22" xfId="0" applyFill="1" applyBorder="1" applyAlignment="1" applyProtection="1">
      <alignment horizontal="center"/>
      <protection locked="0"/>
    </xf>
    <xf numFmtId="0" fontId="0" fillId="3" borderId="12" xfId="0" applyFill="1" applyBorder="1" applyAlignment="1" applyProtection="1">
      <alignment horizontal="center"/>
      <protection locked="0"/>
    </xf>
    <xf numFmtId="0" fontId="0" fillId="3" borderId="23" xfId="0" applyFill="1" applyBorder="1" applyAlignment="1" applyProtection="1">
      <alignment horizontal="center"/>
      <protection locked="0"/>
    </xf>
    <xf numFmtId="0" fontId="6" fillId="0" borderId="0" xfId="0" applyFont="1" applyAlignment="1" applyProtection="1">
      <alignment horizontal="justify" vertical="top" wrapText="1"/>
      <protection locked="0"/>
    </xf>
    <xf numFmtId="0" fontId="0" fillId="0" borderId="0" xfId="0" applyBorder="1" applyAlignment="1" applyProtection="1">
      <alignment vertical="top" wrapText="1"/>
      <protection locked="0"/>
    </xf>
    <xf numFmtId="0" fontId="0" fillId="0" borderId="0" xfId="0" applyProtection="1">
      <protection locked="0"/>
    </xf>
    <xf numFmtId="0" fontId="0" fillId="0" borderId="0" xfId="0" applyAlignment="1" applyProtection="1">
      <protection locked="0"/>
    </xf>
    <xf numFmtId="0" fontId="6" fillId="0" borderId="0" xfId="0" applyFont="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1" xfId="0" applyBorder="1" applyProtection="1">
      <protection locked="0"/>
    </xf>
    <xf numFmtId="0" fontId="0" fillId="0" borderId="16" xfId="0" applyBorder="1" applyProtection="1">
      <protection locked="0"/>
    </xf>
    <xf numFmtId="0" fontId="0" fillId="0" borderId="18" xfId="0" applyBorder="1" applyProtection="1">
      <protection locked="0"/>
    </xf>
    <xf numFmtId="0" fontId="0" fillId="0" borderId="19" xfId="0" applyBorder="1" applyProtection="1">
      <protection locked="0"/>
    </xf>
    <xf numFmtId="0" fontId="0" fillId="0" borderId="20" xfId="0" applyBorder="1" applyProtection="1">
      <protection locked="0"/>
    </xf>
    <xf numFmtId="0" fontId="0" fillId="0" borderId="10" xfId="0" applyBorder="1" applyProtection="1">
      <protection locked="0"/>
    </xf>
    <xf numFmtId="0" fontId="0" fillId="0" borderId="21" xfId="0" applyBorder="1" applyProtection="1">
      <protection locked="0"/>
    </xf>
    <xf numFmtId="0" fontId="6" fillId="0" borderId="15"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0" fillId="0" borderId="12" xfId="0" applyBorder="1" applyAlignment="1" applyProtection="1">
      <protection locked="0"/>
    </xf>
    <xf numFmtId="0" fontId="0" fillId="0" borderId="23" xfId="0" applyBorder="1" applyAlignment="1" applyProtection="1">
      <protection locked="0"/>
    </xf>
    <xf numFmtId="0" fontId="0" fillId="0" borderId="17" xfId="0" applyFill="1" applyBorder="1" applyAlignment="1" applyProtection="1">
      <alignment horizontal="center"/>
      <protection locked="0"/>
    </xf>
    <xf numFmtId="0" fontId="6" fillId="0" borderId="17" xfId="0" applyFont="1" applyBorder="1" applyAlignment="1" applyProtection="1">
      <alignment horizontal="center"/>
      <protection locked="0"/>
    </xf>
    <xf numFmtId="0" fontId="0" fillId="3" borderId="17" xfId="0" applyFill="1" applyBorder="1" applyAlignment="1" applyProtection="1">
      <protection locked="0"/>
    </xf>
    <xf numFmtId="0" fontId="6" fillId="0" borderId="22" xfId="0" applyFont="1" applyFill="1" applyBorder="1" applyAlignment="1" applyProtection="1">
      <alignment horizontal="center"/>
      <protection locked="0"/>
    </xf>
    <xf numFmtId="0" fontId="6" fillId="0" borderId="12" xfId="0" applyFont="1" applyFill="1" applyBorder="1" applyAlignment="1" applyProtection="1">
      <alignment horizontal="center"/>
      <protection locked="0"/>
    </xf>
    <xf numFmtId="0" fontId="6" fillId="0" borderId="23" xfId="0" applyFont="1" applyFill="1" applyBorder="1" applyAlignment="1" applyProtection="1">
      <alignment horizontal="center"/>
      <protection locked="0"/>
    </xf>
    <xf numFmtId="0" fontId="27" fillId="0" borderId="0" xfId="0" applyFont="1" applyBorder="1" applyAlignment="1">
      <alignment horizontal="justify" vertical="center" wrapText="1"/>
    </xf>
    <xf numFmtId="0" fontId="101" fillId="0" borderId="0" xfId="9" applyFont="1" applyAlignment="1" applyProtection="1">
      <alignment horizontal="center"/>
    </xf>
    <xf numFmtId="0" fontId="93" fillId="4" borderId="4" xfId="0" applyFont="1" applyFill="1" applyBorder="1" applyAlignment="1" applyProtection="1">
      <alignment horizontal="center"/>
      <protection locked="0"/>
    </xf>
    <xf numFmtId="0" fontId="2" fillId="0" borderId="0" xfId="0" applyFont="1" applyAlignment="1" applyProtection="1">
      <alignment horizontal="center"/>
    </xf>
    <xf numFmtId="0" fontId="5" fillId="4" borderId="4" xfId="0" applyNumberFormat="1" applyFont="1" applyFill="1" applyBorder="1" applyAlignment="1" applyProtection="1">
      <alignment horizontal="left"/>
      <protection locked="0"/>
    </xf>
    <xf numFmtId="0" fontId="10" fillId="0" borderId="0" xfId="6" applyFont="1" applyFill="1" applyAlignment="1" applyProtection="1">
      <alignment horizontal="justify" vertical="top" wrapText="1"/>
    </xf>
    <xf numFmtId="0" fontId="43" fillId="4" borderId="4" xfId="6" applyFont="1" applyFill="1" applyBorder="1" applyAlignment="1" applyProtection="1">
      <alignment horizontal="center" wrapText="1"/>
      <protection locked="0"/>
    </xf>
    <xf numFmtId="0" fontId="10" fillId="0" borderId="0" xfId="6" applyFont="1" applyFill="1" applyAlignment="1" applyProtection="1">
      <alignment horizontal="left" vertical="top"/>
    </xf>
    <xf numFmtId="0" fontId="5" fillId="4" borderId="4" xfId="0" applyFont="1" applyFill="1" applyBorder="1" applyAlignment="1" applyProtection="1">
      <alignment horizontal="left"/>
      <protection locked="0"/>
    </xf>
    <xf numFmtId="0" fontId="5" fillId="4" borderId="4" xfId="6" applyFont="1" applyFill="1" applyBorder="1" applyAlignment="1" applyProtection="1">
      <alignment horizontal="left" wrapText="1"/>
      <protection locked="0"/>
    </xf>
    <xf numFmtId="0" fontId="15" fillId="0" borderId="2" xfId="6" applyFont="1" applyFill="1" applyBorder="1" applyAlignment="1" applyProtection="1">
      <alignment horizontal="center" vertical="top" wrapText="1"/>
    </xf>
    <xf numFmtId="0" fontId="7" fillId="0" borderId="0" xfId="6" applyFont="1" applyFill="1" applyBorder="1" applyAlignment="1" applyProtection="1">
      <alignment horizontal="center" vertical="top" wrapText="1"/>
    </xf>
    <xf numFmtId="0" fontId="7" fillId="0" borderId="4" xfId="6" applyFont="1" applyFill="1" applyBorder="1" applyAlignment="1" applyProtection="1">
      <alignment horizontal="center" vertical="top" wrapText="1"/>
    </xf>
    <xf numFmtId="0" fontId="4" fillId="0" borderId="0" xfId="0" applyFont="1" applyAlignment="1" applyProtection="1">
      <alignment horizontal="left"/>
    </xf>
    <xf numFmtId="0" fontId="0" fillId="0" borderId="4" xfId="0" applyFont="1" applyFill="1" applyBorder="1" applyAlignment="1" applyProtection="1"/>
    <xf numFmtId="0" fontId="6" fillId="0" borderId="2" xfId="0" applyFont="1" applyBorder="1" applyAlignment="1" applyProtection="1">
      <alignment horizontal="center"/>
    </xf>
    <xf numFmtId="0" fontId="0" fillId="0" borderId="2" xfId="0" applyBorder="1" applyAlignment="1" applyProtection="1"/>
    <xf numFmtId="14" fontId="5" fillId="3" borderId="4" xfId="0" applyNumberFormat="1" applyFont="1" applyFill="1" applyBorder="1" applyAlignment="1" applyProtection="1">
      <alignment horizontal="center"/>
      <protection locked="0"/>
    </xf>
    <xf numFmtId="0" fontId="5" fillId="3" borderId="4" xfId="0" applyFont="1" applyFill="1" applyBorder="1" applyAlignment="1" applyProtection="1">
      <alignment horizontal="left"/>
      <protection locked="0"/>
    </xf>
    <xf numFmtId="14" fontId="5" fillId="4" borderId="4" xfId="0" applyNumberFormat="1" applyFont="1" applyFill="1" applyBorder="1" applyAlignment="1" applyProtection="1">
      <alignment horizontal="left"/>
      <protection locked="0"/>
    </xf>
    <xf numFmtId="0" fontId="1" fillId="2" borderId="13" xfId="0" applyFont="1" applyFill="1" applyBorder="1" applyAlignment="1" applyProtection="1">
      <alignment horizontal="center" vertical="center" wrapText="1"/>
    </xf>
    <xf numFmtId="0" fontId="1" fillId="2" borderId="24" xfId="0"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0" fontId="0" fillId="0" borderId="0" xfId="0" applyAlignment="1" applyProtection="1">
      <alignment horizontal="justify" vertical="top" wrapText="1"/>
    </xf>
    <xf numFmtId="0" fontId="23" fillId="3" borderId="4" xfId="0" applyFont="1" applyFill="1" applyBorder="1" applyAlignment="1" applyProtection="1">
      <alignment horizontal="left"/>
      <protection locked="0"/>
    </xf>
    <xf numFmtId="0" fontId="5" fillId="4" borderId="4" xfId="6" applyFont="1" applyFill="1" applyBorder="1" applyAlignment="1" applyProtection="1">
      <alignment horizontal="center" wrapText="1"/>
      <protection locked="0"/>
    </xf>
    <xf numFmtId="0" fontId="0" fillId="0" borderId="0" xfId="0" applyNumberFormat="1" applyFont="1" applyAlignment="1" applyProtection="1">
      <alignment horizontal="justify" vertical="top" wrapText="1"/>
    </xf>
    <xf numFmtId="10" fontId="5" fillId="3" borderId="4" xfId="12" applyNumberFormat="1" applyFont="1" applyFill="1" applyBorder="1" applyAlignment="1" applyProtection="1">
      <alignment horizontal="center"/>
      <protection locked="0"/>
    </xf>
    <xf numFmtId="0" fontId="15" fillId="0" borderId="2" xfId="5" applyFont="1" applyFill="1" applyBorder="1" applyAlignment="1" applyProtection="1">
      <alignment horizontal="center" vertical="top"/>
    </xf>
    <xf numFmtId="0" fontId="0" fillId="0" borderId="0" xfId="0" applyFont="1" applyAlignment="1" applyProtection="1">
      <alignment horizontal="justify" vertical="top" wrapText="1"/>
    </xf>
    <xf numFmtId="0" fontId="6" fillId="0" borderId="0" xfId="0" applyFont="1" applyAlignment="1" applyProtection="1">
      <alignment horizontal="center" vertical="center"/>
    </xf>
    <xf numFmtId="0" fontId="6" fillId="0" borderId="0" xfId="0" applyFont="1" applyAlignment="1" applyProtection="1">
      <alignment horizontal="center" vertical="center" wrapText="1"/>
    </xf>
    <xf numFmtId="0" fontId="15" fillId="0" borderId="2" xfId="0" applyFont="1" applyFill="1" applyBorder="1" applyAlignment="1" applyProtection="1">
      <alignment horizontal="center"/>
    </xf>
    <xf numFmtId="0" fontId="94" fillId="0" borderId="0" xfId="0" applyFont="1" applyFill="1" applyBorder="1" applyAlignment="1" applyProtection="1"/>
    <xf numFmtId="0" fontId="45" fillId="2" borderId="13" xfId="0" applyFont="1" applyFill="1" applyBorder="1" applyAlignment="1" applyProtection="1">
      <alignment horizontal="center"/>
    </xf>
    <xf numFmtId="0" fontId="45" fillId="2" borderId="24" xfId="0" applyFont="1" applyFill="1" applyBorder="1" applyAlignment="1" applyProtection="1">
      <alignment horizontal="center"/>
    </xf>
    <xf numFmtId="0" fontId="45" fillId="2" borderId="14" xfId="0" applyFont="1" applyFill="1" applyBorder="1" applyAlignment="1" applyProtection="1">
      <alignment horizontal="center"/>
    </xf>
    <xf numFmtId="0" fontId="11" fillId="0" borderId="0" xfId="6" applyFont="1" applyFill="1" applyAlignment="1" applyProtection="1">
      <alignment horizontal="justify" vertical="top" wrapText="1"/>
    </xf>
    <xf numFmtId="0" fontId="5" fillId="4" borderId="4" xfId="6" applyFont="1" applyFill="1" applyBorder="1" applyAlignment="1" applyProtection="1">
      <alignment horizontal="center" vertical="top" wrapText="1"/>
      <protection locked="0"/>
    </xf>
    <xf numFmtId="0" fontId="6" fillId="0" borderId="0" xfId="0" applyFont="1" applyBorder="1" applyAlignment="1" applyProtection="1">
      <alignment horizontal="center"/>
    </xf>
    <xf numFmtId="0" fontId="0" fillId="0" borderId="2" xfId="0" applyFont="1" applyBorder="1" applyAlignment="1" applyProtection="1">
      <alignment horizontal="left" vertical="center" wrapText="1"/>
    </xf>
    <xf numFmtId="0" fontId="0" fillId="0" borderId="0" xfId="0" applyFont="1" applyAlignment="1" applyProtection="1">
      <alignment horizontal="left" vertical="center" wrapText="1"/>
    </xf>
    <xf numFmtId="0" fontId="97" fillId="0" borderId="0" xfId="0" applyFont="1" applyAlignment="1" applyProtection="1">
      <alignment wrapText="1"/>
    </xf>
    <xf numFmtId="0" fontId="91" fillId="0" borderId="0" xfId="6" applyFont="1" applyFill="1" applyAlignment="1" applyProtection="1">
      <alignment horizontal="left" vertical="top" wrapText="1"/>
    </xf>
    <xf numFmtId="14" fontId="5" fillId="4" borderId="4" xfId="0" applyNumberFormat="1" applyFont="1" applyFill="1" applyBorder="1" applyAlignment="1" applyProtection="1">
      <alignment horizontal="center"/>
      <protection locked="0"/>
    </xf>
    <xf numFmtId="0" fontId="0" fillId="0" borderId="0" xfId="0" applyBorder="1" applyAlignment="1">
      <alignment horizontal="justify" vertical="center" wrapText="1"/>
    </xf>
    <xf numFmtId="0" fontId="0" fillId="0" borderId="0" xfId="0" applyFont="1" applyBorder="1" applyAlignment="1">
      <alignment horizontal="justify" vertical="center" wrapText="1"/>
    </xf>
    <xf numFmtId="0" fontId="0" fillId="0" borderId="0" xfId="0" applyAlignment="1">
      <alignment horizontal="left"/>
    </xf>
    <xf numFmtId="0" fontId="39" fillId="0" borderId="0" xfId="0" applyFont="1" applyAlignment="1">
      <alignment horizontal="left"/>
    </xf>
    <xf numFmtId="0" fontId="0" fillId="0" borderId="0" xfId="0" applyAlignment="1">
      <alignment horizontal="center"/>
    </xf>
    <xf numFmtId="0" fontId="27" fillId="0" borderId="0" xfId="0" applyFont="1" applyBorder="1" applyAlignment="1">
      <alignment horizontal="justify" wrapText="1"/>
    </xf>
    <xf numFmtId="0" fontId="0" fillId="0" borderId="0" xfId="0" applyBorder="1" applyAlignment="1">
      <alignment vertical="center" wrapText="1"/>
    </xf>
    <xf numFmtId="0" fontId="27" fillId="0" borderId="2" xfId="0" applyFont="1" applyFill="1" applyBorder="1"/>
    <xf numFmtId="0" fontId="0" fillId="0" borderId="0" xfId="0"/>
    <xf numFmtId="0" fontId="0" fillId="0" borderId="0" xfId="0" applyBorder="1" applyAlignment="1">
      <alignment wrapText="1"/>
    </xf>
    <xf numFmtId="0" fontId="27" fillId="0" borderId="0" xfId="0" applyFont="1" applyBorder="1" applyAlignment="1">
      <alignment horizontal="left" vertical="center" wrapText="1"/>
    </xf>
    <xf numFmtId="0" fontId="22" fillId="0" borderId="0" xfId="5" applyFont="1" applyAlignment="1" applyProtection="1">
      <alignment horizontal="left"/>
    </xf>
    <xf numFmtId="0" fontId="33" fillId="0" borderId="13" xfId="5" quotePrefix="1" applyFont="1" applyBorder="1" applyAlignment="1" applyProtection="1">
      <alignment horizontal="left" vertical="center"/>
    </xf>
    <xf numFmtId="0" fontId="33" fillId="0" borderId="24" xfId="5" quotePrefix="1" applyFont="1" applyBorder="1" applyAlignment="1" applyProtection="1">
      <alignment horizontal="left" vertical="center"/>
    </xf>
    <xf numFmtId="0" fontId="33" fillId="0" borderId="14" xfId="5" quotePrefix="1" applyFont="1" applyBorder="1" applyAlignment="1" applyProtection="1">
      <alignment horizontal="left" vertical="center"/>
    </xf>
    <xf numFmtId="0" fontId="53" fillId="0" borderId="3" xfId="5" applyFont="1" applyFill="1" applyBorder="1" applyAlignment="1" applyProtection="1">
      <alignment horizontal="left" vertical="center"/>
    </xf>
    <xf numFmtId="0" fontId="53" fillId="0" borderId="4" xfId="5" applyFont="1" applyFill="1" applyBorder="1" applyAlignment="1" applyProtection="1">
      <alignment horizontal="left" vertical="center"/>
    </xf>
    <xf numFmtId="0" fontId="33" fillId="0" borderId="0" xfId="5" applyFont="1" applyAlignment="1" applyProtection="1">
      <alignment horizontal="left"/>
    </xf>
    <xf numFmtId="0" fontId="33" fillId="0" borderId="0" xfId="5" applyFont="1" applyAlignment="1" applyProtection="1">
      <alignment horizontal="center"/>
    </xf>
    <xf numFmtId="0" fontId="33" fillId="0" borderId="43" xfId="5" quotePrefix="1" applyFont="1" applyBorder="1" applyAlignment="1" applyProtection="1">
      <alignment horizontal="left" vertical="center"/>
    </xf>
    <xf numFmtId="0" fontId="51" fillId="2" borderId="13" xfId="5" applyFont="1" applyFill="1" applyBorder="1" applyAlignment="1" applyProtection="1">
      <alignment horizontal="center"/>
    </xf>
    <xf numFmtId="0" fontId="51" fillId="2" borderId="24" xfId="5" applyFont="1" applyFill="1" applyBorder="1" applyAlignment="1" applyProtection="1">
      <alignment horizontal="center"/>
    </xf>
    <xf numFmtId="0" fontId="51" fillId="2" borderId="14" xfId="5" applyFont="1" applyFill="1" applyBorder="1" applyAlignment="1" applyProtection="1">
      <alignment horizontal="center"/>
    </xf>
    <xf numFmtId="0" fontId="86" fillId="0" borderId="10" xfId="5" applyFont="1" applyFill="1" applyBorder="1" applyAlignment="1" applyProtection="1">
      <alignment horizontal="left"/>
    </xf>
    <xf numFmtId="0" fontId="86" fillId="0" borderId="25" xfId="5" applyNumberFormat="1" applyFont="1" applyFill="1" applyBorder="1" applyAlignment="1" applyProtection="1">
      <alignment horizontal="left"/>
    </xf>
    <xf numFmtId="0" fontId="56" fillId="4" borderId="10" xfId="5" applyFont="1" applyFill="1" applyBorder="1" applyAlignment="1" applyProtection="1">
      <alignment horizontal="center"/>
      <protection locked="0"/>
    </xf>
    <xf numFmtId="0" fontId="33" fillId="0" borderId="13" xfId="5" applyFont="1" applyBorder="1" applyAlignment="1" applyProtection="1">
      <alignment horizontal="left" vertical="center"/>
    </xf>
    <xf numFmtId="0" fontId="33" fillId="0" borderId="24" xfId="5" applyFont="1" applyBorder="1" applyAlignment="1" applyProtection="1">
      <alignment horizontal="left" vertical="center"/>
    </xf>
    <xf numFmtId="0" fontId="33" fillId="0" borderId="42" xfId="5" applyFont="1" applyBorder="1" applyAlignment="1" applyProtection="1">
      <alignment horizontal="right"/>
    </xf>
    <xf numFmtId="0" fontId="33" fillId="0" borderId="24" xfId="5" applyFont="1" applyBorder="1" applyAlignment="1" applyProtection="1">
      <alignment horizontal="right"/>
    </xf>
    <xf numFmtId="0" fontId="33" fillId="0" borderId="43" xfId="5" applyFont="1" applyBorder="1" applyAlignment="1" applyProtection="1">
      <alignment horizontal="right"/>
    </xf>
    <xf numFmtId="0" fontId="62" fillId="4" borderId="38" xfId="5" applyFont="1" applyFill="1" applyBorder="1" applyAlignment="1" applyProtection="1">
      <alignment horizontal="left" wrapText="1"/>
      <protection locked="0"/>
    </xf>
    <xf numFmtId="0" fontId="33" fillId="0" borderId="4" xfId="5" quotePrefix="1" applyFont="1" applyBorder="1" applyAlignment="1" applyProtection="1">
      <alignment horizontal="left" vertical="center"/>
    </xf>
    <xf numFmtId="0" fontId="33" fillId="0" borderId="8" xfId="5" quotePrefix="1" applyFont="1" applyBorder="1" applyAlignment="1" applyProtection="1">
      <alignment horizontal="left" vertical="center"/>
    </xf>
    <xf numFmtId="0" fontId="33" fillId="0" borderId="0" xfId="5" quotePrefix="1" applyFont="1" applyBorder="1" applyAlignment="1" applyProtection="1">
      <alignment horizontal="left" vertical="center"/>
    </xf>
    <xf numFmtId="0" fontId="33" fillId="0" borderId="19" xfId="5" quotePrefix="1" applyFont="1" applyBorder="1" applyAlignment="1" applyProtection="1">
      <alignment horizontal="left" vertical="center"/>
    </xf>
    <xf numFmtId="0" fontId="53" fillId="0" borderId="0" xfId="5" applyFont="1" applyAlignment="1" applyProtection="1">
      <alignment horizontal="center" vertical="center"/>
    </xf>
    <xf numFmtId="0" fontId="65" fillId="4" borderId="20" xfId="5" applyFont="1" applyFill="1" applyBorder="1" applyAlignment="1" applyProtection="1">
      <alignment horizontal="left" wrapText="1"/>
      <protection locked="0"/>
    </xf>
    <xf numFmtId="0" fontId="65" fillId="4" borderId="21" xfId="5" applyFont="1" applyFill="1" applyBorder="1" applyAlignment="1" applyProtection="1">
      <alignment horizontal="left" wrapText="1"/>
      <protection locked="0"/>
    </xf>
    <xf numFmtId="0" fontId="65" fillId="4" borderId="22" xfId="5" applyFont="1" applyFill="1" applyBorder="1" applyAlignment="1" applyProtection="1">
      <alignment horizontal="center" wrapText="1"/>
      <protection locked="0"/>
    </xf>
    <xf numFmtId="0" fontId="65" fillId="4" borderId="12" xfId="5" applyFont="1" applyFill="1" applyBorder="1" applyAlignment="1" applyProtection="1">
      <alignment horizontal="center" wrapText="1"/>
      <protection locked="0"/>
    </xf>
    <xf numFmtId="0" fontId="65" fillId="4" borderId="23" xfId="5" applyFont="1" applyFill="1" applyBorder="1" applyAlignment="1" applyProtection="1">
      <alignment horizontal="center" wrapText="1"/>
      <protection locked="0"/>
    </xf>
    <xf numFmtId="0" fontId="59" fillId="0" borderId="0" xfId="5" applyFont="1" applyFill="1" applyBorder="1" applyAlignment="1" applyProtection="1">
      <alignment horizontal="justify" wrapText="1"/>
    </xf>
    <xf numFmtId="0" fontId="73" fillId="0" borderId="0" xfId="5" applyFont="1" applyBorder="1" applyAlignment="1" applyProtection="1">
      <alignment horizontal="left" wrapText="1"/>
    </xf>
    <xf numFmtId="0" fontId="73" fillId="0" borderId="0" xfId="5" applyFont="1" applyBorder="1" applyAlignment="1" applyProtection="1">
      <alignment horizontal="left" wrapText="1" indent="1"/>
    </xf>
    <xf numFmtId="0" fontId="60" fillId="0" borderId="10" xfId="5" applyFont="1" applyFill="1" applyBorder="1" applyAlignment="1" applyProtection="1">
      <alignment horizontal="left"/>
    </xf>
    <xf numFmtId="0" fontId="75" fillId="8" borderId="17" xfId="5" applyFont="1" applyFill="1" applyBorder="1" applyAlignment="1" applyProtection="1">
      <alignment horizontal="center" wrapText="1"/>
    </xf>
    <xf numFmtId="0" fontId="60" fillId="0" borderId="10" xfId="5" applyNumberFormat="1" applyFont="1" applyFill="1" applyBorder="1" applyAlignment="1" applyProtection="1">
      <alignment horizontal="center"/>
    </xf>
    <xf numFmtId="0" fontId="77" fillId="4" borderId="60" xfId="5" applyFont="1" applyFill="1" applyBorder="1" applyAlignment="1" applyProtection="1">
      <alignment horizontal="left" wrapText="1"/>
      <protection locked="0"/>
    </xf>
    <xf numFmtId="0" fontId="77" fillId="4" borderId="12" xfId="5" applyFont="1" applyFill="1" applyBorder="1" applyAlignment="1" applyProtection="1">
      <alignment horizontal="left" wrapText="1"/>
      <protection locked="0"/>
    </xf>
    <xf numFmtId="0" fontId="65" fillId="4" borderId="10" xfId="5" applyFont="1" applyFill="1" applyBorder="1" applyAlignment="1" applyProtection="1">
      <alignment horizontal="center"/>
      <protection locked="0"/>
    </xf>
    <xf numFmtId="0" fontId="77" fillId="4" borderId="10" xfId="5" applyFont="1" applyFill="1" applyBorder="1" applyAlignment="1" applyProtection="1">
      <alignment horizontal="left" wrapText="1"/>
      <protection locked="0"/>
    </xf>
    <xf numFmtId="0" fontId="65" fillId="4" borderId="10" xfId="5" applyFont="1" applyFill="1" applyBorder="1" applyAlignment="1" applyProtection="1">
      <alignment horizontal="left" wrapText="1"/>
      <protection locked="0"/>
    </xf>
    <xf numFmtId="0" fontId="77" fillId="4" borderId="52" xfId="5" applyFont="1" applyFill="1" applyBorder="1" applyAlignment="1" applyProtection="1">
      <alignment horizontal="left" wrapText="1"/>
      <protection locked="0"/>
    </xf>
    <xf numFmtId="0" fontId="60" fillId="0" borderId="10" xfId="5" applyNumberFormat="1" applyFont="1" applyFill="1" applyBorder="1" applyAlignment="1" applyProtection="1">
      <alignment horizontal="left"/>
    </xf>
    <xf numFmtId="0" fontId="76" fillId="0" borderId="8" xfId="5" applyFont="1" applyBorder="1" applyAlignment="1" applyProtection="1">
      <alignment horizontal="left" wrapText="1"/>
    </xf>
    <xf numFmtId="0" fontId="76" fillId="0" borderId="0" xfId="5" applyFont="1" applyBorder="1" applyAlignment="1" applyProtection="1">
      <alignment horizontal="left" wrapText="1"/>
    </xf>
    <xf numFmtId="0" fontId="51" fillId="2" borderId="13" xfId="5" applyFont="1" applyFill="1" applyBorder="1" applyAlignment="1" applyProtection="1">
      <alignment horizontal="center" wrapText="1"/>
    </xf>
    <xf numFmtId="0" fontId="51" fillId="2" borderId="24" xfId="5" applyFont="1" applyFill="1" applyBorder="1" applyAlignment="1" applyProtection="1">
      <alignment horizontal="center" wrapText="1"/>
    </xf>
    <xf numFmtId="0" fontId="51" fillId="2" borderId="14" xfId="5" applyFont="1" applyFill="1" applyBorder="1" applyAlignment="1" applyProtection="1">
      <alignment horizontal="center" wrapText="1"/>
    </xf>
    <xf numFmtId="0" fontId="31" fillId="0" borderId="0" xfId="5" applyFont="1" applyFill="1" applyBorder="1" applyAlignment="1" applyProtection="1">
      <alignment horizontal="left" wrapText="1"/>
    </xf>
    <xf numFmtId="0" fontId="86" fillId="0" borderId="10" xfId="5" applyFont="1" applyBorder="1" applyAlignment="1" applyProtection="1">
      <alignment horizontal="left"/>
    </xf>
    <xf numFmtId="0" fontId="86" fillId="0" borderId="10" xfId="5" applyNumberFormat="1" applyFont="1" applyFill="1" applyBorder="1" applyAlignment="1" applyProtection="1">
      <alignment horizontal="left"/>
    </xf>
    <xf numFmtId="0" fontId="0" fillId="0" borderId="0" xfId="0" applyAlignment="1">
      <alignment wrapText="1"/>
    </xf>
  </cellXfs>
  <cellStyles count="23">
    <cellStyle name="Comma 2" xfId="1"/>
    <cellStyle name="Comma 3" xfId="2"/>
    <cellStyle name="Comma 3 2" xfId="13"/>
    <cellStyle name="Comma 4" xfId="10"/>
    <cellStyle name="Comma 4 2" xfId="14"/>
    <cellStyle name="Comma 4 3" xfId="15"/>
    <cellStyle name="Currency 2" xfId="3"/>
    <cellStyle name="Currency 2 2" xfId="21"/>
    <cellStyle name="Currency 3" xfId="4"/>
    <cellStyle name="Currency 4" xfId="11"/>
    <cellStyle name="Currency 4 2" xfId="16"/>
    <cellStyle name="Currency 4 3" xfId="17"/>
    <cellStyle name="Hyperlink" xfId="9" builtinId="8"/>
    <cellStyle name="Normal" xfId="0" builtinId="0"/>
    <cellStyle name="Normal 2" xfId="5"/>
    <cellStyle name="Normal 3" xfId="6"/>
    <cellStyle name="Normal 4" xfId="7"/>
    <cellStyle name="Normal 4 2" xfId="18"/>
    <cellStyle name="Normal 5" xfId="22"/>
    <cellStyle name="Percent 2" xfId="8"/>
    <cellStyle name="Percent 3" xfId="12"/>
    <cellStyle name="Percent 3 2" xfId="19"/>
    <cellStyle name="Percent 3 3" xfId="20"/>
  </cellStyles>
  <dxfs count="2">
    <dxf>
      <font>
        <condense val="0"/>
        <extend val="0"/>
        <u val="double"/>
        <color indexed="10"/>
      </font>
    </dxf>
    <dxf>
      <font>
        <b/>
        <i val="0"/>
        <color rgb="FFFF0000"/>
      </font>
    </dxf>
  </dxfs>
  <tableStyles count="0" defaultTableStyle="TableStyleMedium9" defaultPivotStyle="PivotStyleLight16"/>
  <colors>
    <mruColors>
      <color rgb="FFFFFFCC"/>
      <color rgb="FFFFFF99"/>
      <color rgb="FF0000FF"/>
      <color rgb="FF66FF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1AA581-4DE6-41B0-B820-8FEAEFA21361}"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US"/>
        </a:p>
      </dgm:t>
    </dgm:pt>
    <dgm:pt modelId="{B9A2C067-158D-4F97-A8C4-56ABB5232517}">
      <dgm:prSet phldrT="[Text]" custT="1"/>
      <dgm:spPr/>
      <dgm:t>
        <a:bodyPr/>
        <a:lstStyle/>
        <a:p>
          <a:r>
            <a:rPr lang="en-US" sz="1050"/>
            <a:t>Development Owner</a:t>
          </a:r>
        </a:p>
        <a:p>
          <a:r>
            <a:rPr lang="en-US" sz="1050"/>
            <a:t>% ownership</a:t>
          </a:r>
        </a:p>
      </dgm:t>
    </dgm:pt>
    <dgm:pt modelId="{94052633-5369-4C06-B647-C249832F97DA}" type="parTrans" cxnId="{E84EB536-0F8A-4AA5-9AE1-F95F0C8C411C}">
      <dgm:prSet/>
      <dgm:spPr/>
      <dgm:t>
        <a:bodyPr/>
        <a:lstStyle/>
        <a:p>
          <a:endParaRPr lang="en-US"/>
        </a:p>
      </dgm:t>
    </dgm:pt>
    <dgm:pt modelId="{5219B8A9-73B7-4650-B965-5D7C7DA434A0}" type="sibTrans" cxnId="{E84EB536-0F8A-4AA5-9AE1-F95F0C8C411C}">
      <dgm:prSet/>
      <dgm:spPr/>
      <dgm:t>
        <a:bodyPr/>
        <a:lstStyle/>
        <a:p>
          <a:endParaRPr lang="en-US"/>
        </a:p>
      </dgm:t>
    </dgm:pt>
    <dgm:pt modelId="{AE68A8F6-5CEC-4A8D-9214-602384115A44}" type="asst">
      <dgm:prSet phldrT="[Text]"/>
      <dgm:spPr/>
      <dgm:t>
        <a:bodyPr/>
        <a:lstStyle/>
        <a:p>
          <a:r>
            <a:rPr lang="en-US"/>
            <a:t>Organization 1</a:t>
          </a:r>
        </a:p>
        <a:p>
          <a:r>
            <a:rPr lang="en-US"/>
            <a:t>1%</a:t>
          </a:r>
        </a:p>
      </dgm:t>
    </dgm:pt>
    <dgm:pt modelId="{2BD5784D-8E15-47CE-B972-B4F8228EAA35}" type="parTrans" cxnId="{9B4E0F4F-25B7-4A6A-9C27-448CE81B60E8}">
      <dgm:prSet/>
      <dgm:spPr/>
      <dgm:t>
        <a:bodyPr/>
        <a:lstStyle/>
        <a:p>
          <a:endParaRPr lang="en-US"/>
        </a:p>
      </dgm:t>
    </dgm:pt>
    <dgm:pt modelId="{F40DD6D9-BDC2-46B9-8EED-E2AE3D0DC7C3}" type="sibTrans" cxnId="{9B4E0F4F-25B7-4A6A-9C27-448CE81B60E8}">
      <dgm:prSet/>
      <dgm:spPr/>
      <dgm:t>
        <a:bodyPr/>
        <a:lstStyle/>
        <a:p>
          <a:endParaRPr lang="en-US"/>
        </a:p>
      </dgm:t>
    </dgm:pt>
    <dgm:pt modelId="{9FB8E1FC-28E3-4B8C-A7AC-AB5F9D3BC14B}" type="asst">
      <dgm:prSet phldrT="[Text]"/>
      <dgm:spPr/>
      <dgm:t>
        <a:bodyPr/>
        <a:lstStyle/>
        <a:p>
          <a:r>
            <a:rPr lang="en-US"/>
            <a:t>Limited Partner/Syndicator 99%</a:t>
          </a:r>
        </a:p>
      </dgm:t>
    </dgm:pt>
    <dgm:pt modelId="{8221C041-4259-4A2D-8C14-86258DD0041B}" type="parTrans" cxnId="{1AD506FA-3767-426B-9F39-3197FFCA4689}">
      <dgm:prSet/>
      <dgm:spPr/>
      <dgm:t>
        <a:bodyPr/>
        <a:lstStyle/>
        <a:p>
          <a:endParaRPr lang="en-US"/>
        </a:p>
      </dgm:t>
    </dgm:pt>
    <dgm:pt modelId="{5EEAB8EE-CF8A-4B7F-904A-ABC121BF48E1}" type="sibTrans" cxnId="{1AD506FA-3767-426B-9F39-3197FFCA4689}">
      <dgm:prSet/>
      <dgm:spPr/>
      <dgm:t>
        <a:bodyPr/>
        <a:lstStyle/>
        <a:p>
          <a:endParaRPr lang="en-US"/>
        </a:p>
      </dgm:t>
    </dgm:pt>
    <dgm:pt modelId="{32001E20-0811-43A8-9D25-9769CD5A1C1B}" type="asst">
      <dgm:prSet phldrT="[Text]"/>
      <dgm:spPr/>
      <dgm:t>
        <a:bodyPr/>
        <a:lstStyle/>
        <a:p>
          <a:r>
            <a:rPr lang="en-US"/>
            <a:t>Org. 1.1                 </a:t>
          </a:r>
        </a:p>
        <a:p>
          <a:r>
            <a:rPr lang="en-US"/>
            <a:t>49%</a:t>
          </a:r>
        </a:p>
      </dgm:t>
    </dgm:pt>
    <dgm:pt modelId="{0A71134C-03ED-4B55-BB5D-6BB6B45DF8D4}" type="parTrans" cxnId="{FE914DC9-93B1-433B-83A4-6E3C42E6BFB2}">
      <dgm:prSet/>
      <dgm:spPr/>
      <dgm:t>
        <a:bodyPr/>
        <a:lstStyle/>
        <a:p>
          <a:endParaRPr lang="en-US"/>
        </a:p>
      </dgm:t>
    </dgm:pt>
    <dgm:pt modelId="{93426070-6683-4399-BBB4-8F4F1D6E6BC4}" type="sibTrans" cxnId="{FE914DC9-93B1-433B-83A4-6E3C42E6BFB2}">
      <dgm:prSet/>
      <dgm:spPr/>
      <dgm:t>
        <a:bodyPr/>
        <a:lstStyle/>
        <a:p>
          <a:endParaRPr lang="en-US"/>
        </a:p>
      </dgm:t>
    </dgm:pt>
    <dgm:pt modelId="{8EB4B13E-47D6-4395-9369-74C1E22595C3}" type="asst">
      <dgm:prSet phldrT="[Text]"/>
      <dgm:spPr/>
      <dgm:t>
        <a:bodyPr/>
        <a:lstStyle/>
        <a:p>
          <a:r>
            <a:rPr lang="en-US"/>
            <a:t>Org. 1.2                 </a:t>
          </a:r>
        </a:p>
        <a:p>
          <a:r>
            <a:rPr lang="en-US"/>
            <a:t>51%</a:t>
          </a:r>
        </a:p>
      </dgm:t>
    </dgm:pt>
    <dgm:pt modelId="{6BBCFCD6-0211-4F89-A348-D4B02E846B96}" type="parTrans" cxnId="{6BE7363B-4E8E-49E9-B102-7D00F9782D5F}">
      <dgm:prSet/>
      <dgm:spPr/>
      <dgm:t>
        <a:bodyPr/>
        <a:lstStyle/>
        <a:p>
          <a:endParaRPr lang="en-US"/>
        </a:p>
      </dgm:t>
    </dgm:pt>
    <dgm:pt modelId="{38C1240E-21DB-41E1-8E17-CBBDC7BC3587}" type="sibTrans" cxnId="{6BE7363B-4E8E-49E9-B102-7D00F9782D5F}">
      <dgm:prSet/>
      <dgm:spPr/>
      <dgm:t>
        <a:bodyPr/>
        <a:lstStyle/>
        <a:p>
          <a:endParaRPr lang="en-US"/>
        </a:p>
      </dgm:t>
    </dgm:pt>
    <dgm:pt modelId="{BA1151C2-3024-410B-83BB-D703ED2AB32A}" type="asst">
      <dgm:prSet phldrT="[Text]"/>
      <dgm:spPr/>
      <dgm:t>
        <a:bodyPr/>
        <a:lstStyle/>
        <a:p>
          <a:r>
            <a:rPr lang="en-US"/>
            <a:t>Principal 1, Org. 1.1 President, 85%</a:t>
          </a:r>
        </a:p>
      </dgm:t>
    </dgm:pt>
    <dgm:pt modelId="{26BCC990-72B3-4E2F-AC53-1937325E0277}" type="parTrans" cxnId="{2A8BB192-A2A4-40FD-BF82-E54E7EE2F7D0}">
      <dgm:prSet/>
      <dgm:spPr/>
      <dgm:t>
        <a:bodyPr/>
        <a:lstStyle/>
        <a:p>
          <a:endParaRPr lang="en-US"/>
        </a:p>
      </dgm:t>
    </dgm:pt>
    <dgm:pt modelId="{2C715431-03FD-4EE3-B401-03065CD6D2F4}" type="sibTrans" cxnId="{2A8BB192-A2A4-40FD-BF82-E54E7EE2F7D0}">
      <dgm:prSet/>
      <dgm:spPr/>
      <dgm:t>
        <a:bodyPr/>
        <a:lstStyle/>
        <a:p>
          <a:endParaRPr lang="en-US"/>
        </a:p>
      </dgm:t>
    </dgm:pt>
    <dgm:pt modelId="{29B5F79A-437A-4AEF-94F8-440A79A593F8}" type="asst">
      <dgm:prSet phldrT="[Text]"/>
      <dgm:spPr/>
      <dgm:t>
        <a:bodyPr/>
        <a:lstStyle/>
        <a:p>
          <a:r>
            <a:rPr lang="en-US"/>
            <a:t>Principal 2, Org. 1.1 V.P., 10%</a:t>
          </a:r>
        </a:p>
      </dgm:t>
    </dgm:pt>
    <dgm:pt modelId="{28D90F03-9018-42E5-BCFC-199B5DE5A4F5}" type="parTrans" cxnId="{2C25E358-C1A8-406D-8825-833DF08A4192}">
      <dgm:prSet/>
      <dgm:spPr/>
      <dgm:t>
        <a:bodyPr/>
        <a:lstStyle/>
        <a:p>
          <a:endParaRPr lang="en-US"/>
        </a:p>
      </dgm:t>
    </dgm:pt>
    <dgm:pt modelId="{5EF01194-8DBC-4833-83B8-F9CE18D81F2B}" type="sibTrans" cxnId="{2C25E358-C1A8-406D-8825-833DF08A4192}">
      <dgm:prSet/>
      <dgm:spPr/>
      <dgm:t>
        <a:bodyPr/>
        <a:lstStyle/>
        <a:p>
          <a:endParaRPr lang="en-US"/>
        </a:p>
      </dgm:t>
    </dgm:pt>
    <dgm:pt modelId="{3D01B4CA-E7CB-4560-AE41-75252FAF817F}" type="asst">
      <dgm:prSet phldrT="[Text]"/>
      <dgm:spPr/>
      <dgm:t>
        <a:bodyPr/>
        <a:lstStyle/>
        <a:p>
          <a:r>
            <a:rPr lang="en-US"/>
            <a:t>Principal 3, Org. 1.1 Treasurer, 5%</a:t>
          </a:r>
        </a:p>
      </dgm:t>
    </dgm:pt>
    <dgm:pt modelId="{D09D8065-717B-43A9-A28D-0413016DA2DC}" type="parTrans" cxnId="{6184DD21-38AD-473D-A651-6DBBF3C16585}">
      <dgm:prSet/>
      <dgm:spPr/>
      <dgm:t>
        <a:bodyPr/>
        <a:lstStyle/>
        <a:p>
          <a:endParaRPr lang="en-US"/>
        </a:p>
      </dgm:t>
    </dgm:pt>
    <dgm:pt modelId="{281DC35F-1595-42A2-B78A-B5FC48262CD5}" type="sibTrans" cxnId="{6184DD21-38AD-473D-A651-6DBBF3C16585}">
      <dgm:prSet/>
      <dgm:spPr/>
      <dgm:t>
        <a:bodyPr/>
        <a:lstStyle/>
        <a:p>
          <a:endParaRPr lang="en-US"/>
        </a:p>
      </dgm:t>
    </dgm:pt>
    <dgm:pt modelId="{B53E335B-A2D9-4F97-AEA0-F05652431F56}" type="asst">
      <dgm:prSet phldrT="[Text]"/>
      <dgm:spPr/>
      <dgm:t>
        <a:bodyPr/>
        <a:lstStyle/>
        <a:p>
          <a:r>
            <a:rPr lang="en-US"/>
            <a:t>Board President, Org. 1.2, 0%</a:t>
          </a:r>
        </a:p>
      </dgm:t>
    </dgm:pt>
    <dgm:pt modelId="{EE7EBC83-3418-400B-9F2E-73EC53F00640}" type="parTrans" cxnId="{6E30654D-5A40-4226-B146-0F8D9B972926}">
      <dgm:prSet/>
      <dgm:spPr/>
      <dgm:t>
        <a:bodyPr/>
        <a:lstStyle/>
        <a:p>
          <a:endParaRPr lang="en-US"/>
        </a:p>
      </dgm:t>
    </dgm:pt>
    <dgm:pt modelId="{9DD5C1D6-2983-4C82-999C-F6194FE0BD28}" type="sibTrans" cxnId="{6E30654D-5A40-4226-B146-0F8D9B972926}">
      <dgm:prSet/>
      <dgm:spPr/>
      <dgm:t>
        <a:bodyPr/>
        <a:lstStyle/>
        <a:p>
          <a:endParaRPr lang="en-US"/>
        </a:p>
      </dgm:t>
    </dgm:pt>
    <dgm:pt modelId="{7F799300-1920-4852-9C62-03821ABA780A}" type="asst">
      <dgm:prSet phldrT="[Text]"/>
      <dgm:spPr/>
      <dgm:t>
        <a:bodyPr/>
        <a:lstStyle/>
        <a:p>
          <a:r>
            <a:rPr lang="en-US"/>
            <a:t>Board Member, Org. 1.2, 0%</a:t>
          </a:r>
        </a:p>
      </dgm:t>
    </dgm:pt>
    <dgm:pt modelId="{F1ED7059-BFE0-4399-9AF5-1F266EEC2B96}" type="parTrans" cxnId="{B2E1C5E3-7620-4212-A7BD-C9188AE9682E}">
      <dgm:prSet/>
      <dgm:spPr/>
      <dgm:t>
        <a:bodyPr/>
        <a:lstStyle/>
        <a:p>
          <a:endParaRPr lang="en-US"/>
        </a:p>
      </dgm:t>
    </dgm:pt>
    <dgm:pt modelId="{6895E329-AADE-4E7B-8F26-C3670217244B}" type="sibTrans" cxnId="{B2E1C5E3-7620-4212-A7BD-C9188AE9682E}">
      <dgm:prSet/>
      <dgm:spPr/>
      <dgm:t>
        <a:bodyPr/>
        <a:lstStyle/>
        <a:p>
          <a:endParaRPr lang="en-US"/>
        </a:p>
      </dgm:t>
    </dgm:pt>
    <dgm:pt modelId="{3C22AB2E-D4A7-4216-B55C-442678F5FF19}" type="asst">
      <dgm:prSet phldrT="[Text]"/>
      <dgm:spPr/>
      <dgm:t>
        <a:bodyPr/>
        <a:lstStyle/>
        <a:p>
          <a:r>
            <a:rPr lang="en-US"/>
            <a:t>Executive Director, Org. 1.2, 0%</a:t>
          </a:r>
        </a:p>
      </dgm:t>
    </dgm:pt>
    <dgm:pt modelId="{654BFA27-25BA-45C4-A4A7-33C38BE91091}" type="parTrans" cxnId="{E61CC13F-792C-4593-A2F8-51D216586D8D}">
      <dgm:prSet/>
      <dgm:spPr/>
      <dgm:t>
        <a:bodyPr/>
        <a:lstStyle/>
        <a:p>
          <a:endParaRPr lang="en-US"/>
        </a:p>
      </dgm:t>
    </dgm:pt>
    <dgm:pt modelId="{75C7D944-0360-416E-B598-BB77BAD57EB0}" type="sibTrans" cxnId="{E61CC13F-792C-4593-A2F8-51D216586D8D}">
      <dgm:prSet/>
      <dgm:spPr/>
      <dgm:t>
        <a:bodyPr/>
        <a:lstStyle/>
        <a:p>
          <a:endParaRPr lang="en-US"/>
        </a:p>
      </dgm:t>
    </dgm:pt>
    <dgm:pt modelId="{9F2EA292-345B-4F91-AF2C-2CF1E16276FD}" type="pres">
      <dgm:prSet presAssocID="{2B1AA581-4DE6-41B0-B820-8FEAEFA21361}" presName="hierChild1" presStyleCnt="0">
        <dgm:presLayoutVars>
          <dgm:orgChart val="1"/>
          <dgm:chPref val="1"/>
          <dgm:dir/>
          <dgm:animOne val="branch"/>
          <dgm:animLvl val="lvl"/>
          <dgm:resizeHandles/>
        </dgm:presLayoutVars>
      </dgm:prSet>
      <dgm:spPr/>
      <dgm:t>
        <a:bodyPr/>
        <a:lstStyle/>
        <a:p>
          <a:endParaRPr lang="en-US"/>
        </a:p>
      </dgm:t>
    </dgm:pt>
    <dgm:pt modelId="{5D93A0FA-C40F-465E-819A-E2AC21B0EC04}" type="pres">
      <dgm:prSet presAssocID="{B9A2C067-158D-4F97-A8C4-56ABB5232517}" presName="hierRoot1" presStyleCnt="0">
        <dgm:presLayoutVars>
          <dgm:hierBranch val="init"/>
        </dgm:presLayoutVars>
      </dgm:prSet>
      <dgm:spPr/>
    </dgm:pt>
    <dgm:pt modelId="{F45E4DDD-B234-453F-9914-4D67243602C6}" type="pres">
      <dgm:prSet presAssocID="{B9A2C067-158D-4F97-A8C4-56ABB5232517}" presName="rootComposite1" presStyleCnt="0"/>
      <dgm:spPr/>
    </dgm:pt>
    <dgm:pt modelId="{D9255AC7-128E-43E0-9DD0-91E320C782A3}" type="pres">
      <dgm:prSet presAssocID="{B9A2C067-158D-4F97-A8C4-56ABB5232517}" presName="rootText1" presStyleLbl="node0" presStyleIdx="0" presStyleCnt="1" custScaleX="106890" custScaleY="136579" custLinFactNeighborX="-93593" custLinFactNeighborY="-93242">
        <dgm:presLayoutVars>
          <dgm:chPref val="3"/>
        </dgm:presLayoutVars>
      </dgm:prSet>
      <dgm:spPr/>
      <dgm:t>
        <a:bodyPr/>
        <a:lstStyle/>
        <a:p>
          <a:endParaRPr lang="en-US"/>
        </a:p>
      </dgm:t>
    </dgm:pt>
    <dgm:pt modelId="{6C20C4AB-5419-4032-99E0-10A6EE9D2DFD}" type="pres">
      <dgm:prSet presAssocID="{B9A2C067-158D-4F97-A8C4-56ABB5232517}" presName="rootConnector1" presStyleLbl="node1" presStyleIdx="0" presStyleCnt="0"/>
      <dgm:spPr/>
      <dgm:t>
        <a:bodyPr/>
        <a:lstStyle/>
        <a:p>
          <a:endParaRPr lang="en-US"/>
        </a:p>
      </dgm:t>
    </dgm:pt>
    <dgm:pt modelId="{FE32D2FD-A110-4A4C-9EA1-841BA047CAC9}" type="pres">
      <dgm:prSet presAssocID="{B9A2C067-158D-4F97-A8C4-56ABB5232517}" presName="hierChild2" presStyleCnt="0"/>
      <dgm:spPr/>
    </dgm:pt>
    <dgm:pt modelId="{9B873549-0362-4681-B3A5-9D9AACB845F3}" type="pres">
      <dgm:prSet presAssocID="{B9A2C067-158D-4F97-A8C4-56ABB5232517}" presName="hierChild3" presStyleCnt="0"/>
      <dgm:spPr/>
    </dgm:pt>
    <dgm:pt modelId="{9605DB67-42A2-4C86-92F5-9DEC1F835443}" type="pres">
      <dgm:prSet presAssocID="{2BD5784D-8E15-47CE-B972-B4F8228EAA35}" presName="Name111" presStyleLbl="parChTrans1D2" presStyleIdx="0" presStyleCnt="2"/>
      <dgm:spPr/>
      <dgm:t>
        <a:bodyPr/>
        <a:lstStyle/>
        <a:p>
          <a:endParaRPr lang="en-US"/>
        </a:p>
      </dgm:t>
    </dgm:pt>
    <dgm:pt modelId="{9FB23CE7-405F-4766-887F-8B275F188723}" type="pres">
      <dgm:prSet presAssocID="{AE68A8F6-5CEC-4A8D-9214-602384115A44}" presName="hierRoot3" presStyleCnt="0">
        <dgm:presLayoutVars>
          <dgm:hierBranch val="init"/>
        </dgm:presLayoutVars>
      </dgm:prSet>
      <dgm:spPr/>
    </dgm:pt>
    <dgm:pt modelId="{4DDEEF56-4935-4DD6-8CE3-EB9526CC4C15}" type="pres">
      <dgm:prSet presAssocID="{AE68A8F6-5CEC-4A8D-9214-602384115A44}" presName="rootComposite3" presStyleCnt="0"/>
      <dgm:spPr/>
    </dgm:pt>
    <dgm:pt modelId="{8A4F2C8A-3B2E-4E2C-B0AF-E0DAA0B1B8A8}" type="pres">
      <dgm:prSet presAssocID="{AE68A8F6-5CEC-4A8D-9214-602384115A44}" presName="rootText3" presStyleLbl="asst1" presStyleIdx="0" presStyleCnt="10" custScaleX="109388" custScaleY="127239" custLinFactY="-99" custLinFactNeighborX="27367" custLinFactNeighborY="-100000">
        <dgm:presLayoutVars>
          <dgm:chPref val="3"/>
        </dgm:presLayoutVars>
      </dgm:prSet>
      <dgm:spPr/>
      <dgm:t>
        <a:bodyPr/>
        <a:lstStyle/>
        <a:p>
          <a:endParaRPr lang="en-US"/>
        </a:p>
      </dgm:t>
    </dgm:pt>
    <dgm:pt modelId="{2E60EFB6-849F-4C36-9194-8E71CD770AB6}" type="pres">
      <dgm:prSet presAssocID="{AE68A8F6-5CEC-4A8D-9214-602384115A44}" presName="rootConnector3" presStyleLbl="asst1" presStyleIdx="0" presStyleCnt="10"/>
      <dgm:spPr/>
      <dgm:t>
        <a:bodyPr/>
        <a:lstStyle/>
        <a:p>
          <a:endParaRPr lang="en-US"/>
        </a:p>
      </dgm:t>
    </dgm:pt>
    <dgm:pt modelId="{5B02E1E5-CF79-4D98-BC94-FAA7CF81EA62}" type="pres">
      <dgm:prSet presAssocID="{AE68A8F6-5CEC-4A8D-9214-602384115A44}" presName="hierChild6" presStyleCnt="0"/>
      <dgm:spPr/>
    </dgm:pt>
    <dgm:pt modelId="{D8A37075-36E9-4A2E-83FE-31728A452666}" type="pres">
      <dgm:prSet presAssocID="{AE68A8F6-5CEC-4A8D-9214-602384115A44}" presName="hierChild7" presStyleCnt="0"/>
      <dgm:spPr/>
    </dgm:pt>
    <dgm:pt modelId="{B422186E-E75C-424D-ABCF-9400087A1B62}" type="pres">
      <dgm:prSet presAssocID="{0A71134C-03ED-4B55-BB5D-6BB6B45DF8D4}" presName="Name111" presStyleLbl="parChTrans1D3" presStyleIdx="0" presStyleCnt="2"/>
      <dgm:spPr/>
      <dgm:t>
        <a:bodyPr/>
        <a:lstStyle/>
        <a:p>
          <a:endParaRPr lang="en-US"/>
        </a:p>
      </dgm:t>
    </dgm:pt>
    <dgm:pt modelId="{621A0AD5-5CE9-408B-9741-C477AA55BA24}" type="pres">
      <dgm:prSet presAssocID="{32001E20-0811-43A8-9D25-9769CD5A1C1B}" presName="hierRoot3" presStyleCnt="0">
        <dgm:presLayoutVars>
          <dgm:hierBranch val="init"/>
        </dgm:presLayoutVars>
      </dgm:prSet>
      <dgm:spPr/>
    </dgm:pt>
    <dgm:pt modelId="{D9049660-15BD-406E-885D-F3339AE7F87B}" type="pres">
      <dgm:prSet presAssocID="{32001E20-0811-43A8-9D25-9769CD5A1C1B}" presName="rootComposite3" presStyleCnt="0"/>
      <dgm:spPr/>
    </dgm:pt>
    <dgm:pt modelId="{FBBD8AFF-EC37-442B-8578-37A954AC7426}" type="pres">
      <dgm:prSet presAssocID="{32001E20-0811-43A8-9D25-9769CD5A1C1B}" presName="rootText3" presStyleLbl="asst1" presStyleIdx="1" presStyleCnt="10" custLinFactY="-1110" custLinFactNeighborX="25178" custLinFactNeighborY="-100000">
        <dgm:presLayoutVars>
          <dgm:chPref val="3"/>
        </dgm:presLayoutVars>
      </dgm:prSet>
      <dgm:spPr/>
      <dgm:t>
        <a:bodyPr/>
        <a:lstStyle/>
        <a:p>
          <a:endParaRPr lang="en-US"/>
        </a:p>
      </dgm:t>
    </dgm:pt>
    <dgm:pt modelId="{7BA57836-644B-45A0-A9E6-F58CB1D8E15D}" type="pres">
      <dgm:prSet presAssocID="{32001E20-0811-43A8-9D25-9769CD5A1C1B}" presName="rootConnector3" presStyleLbl="asst1" presStyleIdx="1" presStyleCnt="10"/>
      <dgm:spPr/>
      <dgm:t>
        <a:bodyPr/>
        <a:lstStyle/>
        <a:p>
          <a:endParaRPr lang="en-US"/>
        </a:p>
      </dgm:t>
    </dgm:pt>
    <dgm:pt modelId="{CA4F93CB-5368-4A45-B2FF-AE539489C2FC}" type="pres">
      <dgm:prSet presAssocID="{32001E20-0811-43A8-9D25-9769CD5A1C1B}" presName="hierChild6" presStyleCnt="0"/>
      <dgm:spPr/>
    </dgm:pt>
    <dgm:pt modelId="{6F681E0A-337A-4CEC-934F-2824D8E28E98}" type="pres">
      <dgm:prSet presAssocID="{32001E20-0811-43A8-9D25-9769CD5A1C1B}" presName="hierChild7" presStyleCnt="0"/>
      <dgm:spPr/>
    </dgm:pt>
    <dgm:pt modelId="{41D8587C-AE96-4331-B965-FE48145EC28A}" type="pres">
      <dgm:prSet presAssocID="{26BCC990-72B3-4E2F-AC53-1937325E0277}" presName="Name111" presStyleLbl="parChTrans1D4" presStyleIdx="0" presStyleCnt="6"/>
      <dgm:spPr/>
      <dgm:t>
        <a:bodyPr/>
        <a:lstStyle/>
        <a:p>
          <a:endParaRPr lang="en-US"/>
        </a:p>
      </dgm:t>
    </dgm:pt>
    <dgm:pt modelId="{54D6892C-2CFC-4EC2-9846-32B6FE62116C}" type="pres">
      <dgm:prSet presAssocID="{BA1151C2-3024-410B-83BB-D703ED2AB32A}" presName="hierRoot3" presStyleCnt="0">
        <dgm:presLayoutVars>
          <dgm:hierBranch val="init"/>
        </dgm:presLayoutVars>
      </dgm:prSet>
      <dgm:spPr/>
    </dgm:pt>
    <dgm:pt modelId="{DE9C5886-5319-4919-8F4C-82F6597D7661}" type="pres">
      <dgm:prSet presAssocID="{BA1151C2-3024-410B-83BB-D703ED2AB32A}" presName="rootComposite3" presStyleCnt="0"/>
      <dgm:spPr/>
    </dgm:pt>
    <dgm:pt modelId="{2E1D7AEC-EDAB-4AF9-92B9-1F48968E936C}" type="pres">
      <dgm:prSet presAssocID="{BA1151C2-3024-410B-83BB-D703ED2AB32A}" presName="rootText3" presStyleLbl="asst1" presStyleIdx="2" presStyleCnt="10" custLinFactX="52615" custLinFactY="-3506" custLinFactNeighborX="100000" custLinFactNeighborY="-100000">
        <dgm:presLayoutVars>
          <dgm:chPref val="3"/>
        </dgm:presLayoutVars>
      </dgm:prSet>
      <dgm:spPr/>
      <dgm:t>
        <a:bodyPr/>
        <a:lstStyle/>
        <a:p>
          <a:endParaRPr lang="en-US"/>
        </a:p>
      </dgm:t>
    </dgm:pt>
    <dgm:pt modelId="{7D144543-1629-4886-B5E8-0289E688BE1D}" type="pres">
      <dgm:prSet presAssocID="{BA1151C2-3024-410B-83BB-D703ED2AB32A}" presName="rootConnector3" presStyleLbl="asst1" presStyleIdx="2" presStyleCnt="10"/>
      <dgm:spPr/>
      <dgm:t>
        <a:bodyPr/>
        <a:lstStyle/>
        <a:p>
          <a:endParaRPr lang="en-US"/>
        </a:p>
      </dgm:t>
    </dgm:pt>
    <dgm:pt modelId="{0CC86292-A896-471A-9345-06861A73160A}" type="pres">
      <dgm:prSet presAssocID="{BA1151C2-3024-410B-83BB-D703ED2AB32A}" presName="hierChild6" presStyleCnt="0"/>
      <dgm:spPr/>
    </dgm:pt>
    <dgm:pt modelId="{329FE2B5-42FD-4845-8978-05F09BA75BB0}" type="pres">
      <dgm:prSet presAssocID="{BA1151C2-3024-410B-83BB-D703ED2AB32A}" presName="hierChild7" presStyleCnt="0"/>
      <dgm:spPr/>
    </dgm:pt>
    <dgm:pt modelId="{4DE29309-04B3-445D-8636-F7D65862B8C3}" type="pres">
      <dgm:prSet presAssocID="{28D90F03-9018-42E5-BCFC-199B5DE5A4F5}" presName="Name111" presStyleLbl="parChTrans1D4" presStyleIdx="1" presStyleCnt="6"/>
      <dgm:spPr/>
      <dgm:t>
        <a:bodyPr/>
        <a:lstStyle/>
        <a:p>
          <a:endParaRPr lang="en-US"/>
        </a:p>
      </dgm:t>
    </dgm:pt>
    <dgm:pt modelId="{E767B9B8-3434-4E5F-A2C6-96CA449B956B}" type="pres">
      <dgm:prSet presAssocID="{29B5F79A-437A-4AEF-94F8-440A79A593F8}" presName="hierRoot3" presStyleCnt="0">
        <dgm:presLayoutVars>
          <dgm:hierBranch val="init"/>
        </dgm:presLayoutVars>
      </dgm:prSet>
      <dgm:spPr/>
    </dgm:pt>
    <dgm:pt modelId="{DE64AC56-7708-4C36-AAB2-7414943559D5}" type="pres">
      <dgm:prSet presAssocID="{29B5F79A-437A-4AEF-94F8-440A79A593F8}" presName="rootComposite3" presStyleCnt="0"/>
      <dgm:spPr/>
    </dgm:pt>
    <dgm:pt modelId="{8BDC5DAF-4ED2-44DA-B04D-D52AB026070A}" type="pres">
      <dgm:prSet presAssocID="{29B5F79A-437A-4AEF-94F8-440A79A593F8}" presName="rootText3" presStyleLbl="asst1" presStyleIdx="3" presStyleCnt="10" custLinFactNeighborX="33286" custLinFactNeighborY="31341">
        <dgm:presLayoutVars>
          <dgm:chPref val="3"/>
        </dgm:presLayoutVars>
      </dgm:prSet>
      <dgm:spPr/>
      <dgm:t>
        <a:bodyPr/>
        <a:lstStyle/>
        <a:p>
          <a:endParaRPr lang="en-US"/>
        </a:p>
      </dgm:t>
    </dgm:pt>
    <dgm:pt modelId="{2445EFB7-54F4-4271-A44A-2DC216F636CF}" type="pres">
      <dgm:prSet presAssocID="{29B5F79A-437A-4AEF-94F8-440A79A593F8}" presName="rootConnector3" presStyleLbl="asst1" presStyleIdx="3" presStyleCnt="10"/>
      <dgm:spPr/>
      <dgm:t>
        <a:bodyPr/>
        <a:lstStyle/>
        <a:p>
          <a:endParaRPr lang="en-US"/>
        </a:p>
      </dgm:t>
    </dgm:pt>
    <dgm:pt modelId="{18538302-1474-4C39-BB51-51FF7304197E}" type="pres">
      <dgm:prSet presAssocID="{29B5F79A-437A-4AEF-94F8-440A79A593F8}" presName="hierChild6" presStyleCnt="0"/>
      <dgm:spPr/>
    </dgm:pt>
    <dgm:pt modelId="{D578E28B-C1E3-4ED7-81B7-801CC997BF2B}" type="pres">
      <dgm:prSet presAssocID="{29B5F79A-437A-4AEF-94F8-440A79A593F8}" presName="hierChild7" presStyleCnt="0"/>
      <dgm:spPr/>
    </dgm:pt>
    <dgm:pt modelId="{F164A700-A70E-4FB7-A82F-52E1C143479F}" type="pres">
      <dgm:prSet presAssocID="{D09D8065-717B-43A9-A28D-0413016DA2DC}" presName="Name111" presStyleLbl="parChTrans1D4" presStyleIdx="2" presStyleCnt="6"/>
      <dgm:spPr/>
      <dgm:t>
        <a:bodyPr/>
        <a:lstStyle/>
        <a:p>
          <a:endParaRPr lang="en-US"/>
        </a:p>
      </dgm:t>
    </dgm:pt>
    <dgm:pt modelId="{5B188A36-634C-40D7-BEB6-736F0B94B8A1}" type="pres">
      <dgm:prSet presAssocID="{3D01B4CA-E7CB-4560-AE41-75252FAF817F}" presName="hierRoot3" presStyleCnt="0">
        <dgm:presLayoutVars>
          <dgm:hierBranch val="init"/>
        </dgm:presLayoutVars>
      </dgm:prSet>
      <dgm:spPr/>
    </dgm:pt>
    <dgm:pt modelId="{7062C1D2-66FF-421C-B507-692EB4F2FB4E}" type="pres">
      <dgm:prSet presAssocID="{3D01B4CA-E7CB-4560-AE41-75252FAF817F}" presName="rootComposite3" presStyleCnt="0"/>
      <dgm:spPr/>
    </dgm:pt>
    <dgm:pt modelId="{A2ECA55D-D971-4DD9-B622-168927E91C5F}" type="pres">
      <dgm:prSet presAssocID="{3D01B4CA-E7CB-4560-AE41-75252FAF817F}" presName="rootText3" presStyleLbl="asst1" presStyleIdx="4" presStyleCnt="10" custLinFactX="53922" custLinFactNeighborX="100000" custLinFactNeighborY="30383">
        <dgm:presLayoutVars>
          <dgm:chPref val="3"/>
        </dgm:presLayoutVars>
      </dgm:prSet>
      <dgm:spPr/>
      <dgm:t>
        <a:bodyPr/>
        <a:lstStyle/>
        <a:p>
          <a:endParaRPr lang="en-US"/>
        </a:p>
      </dgm:t>
    </dgm:pt>
    <dgm:pt modelId="{17C14624-F2C2-4A85-AD91-81363D0CF62D}" type="pres">
      <dgm:prSet presAssocID="{3D01B4CA-E7CB-4560-AE41-75252FAF817F}" presName="rootConnector3" presStyleLbl="asst1" presStyleIdx="4" presStyleCnt="10"/>
      <dgm:spPr/>
      <dgm:t>
        <a:bodyPr/>
        <a:lstStyle/>
        <a:p>
          <a:endParaRPr lang="en-US"/>
        </a:p>
      </dgm:t>
    </dgm:pt>
    <dgm:pt modelId="{4F42FE9D-84AE-4A34-85E1-8BFB0AA44A46}" type="pres">
      <dgm:prSet presAssocID="{3D01B4CA-E7CB-4560-AE41-75252FAF817F}" presName="hierChild6" presStyleCnt="0"/>
      <dgm:spPr/>
    </dgm:pt>
    <dgm:pt modelId="{E5CF78CB-F4EA-41DA-B145-D56EF2B886A5}" type="pres">
      <dgm:prSet presAssocID="{3D01B4CA-E7CB-4560-AE41-75252FAF817F}" presName="hierChild7" presStyleCnt="0"/>
      <dgm:spPr/>
    </dgm:pt>
    <dgm:pt modelId="{545973A4-3E01-4F8B-A0CC-D04DA1F5ACC7}" type="pres">
      <dgm:prSet presAssocID="{6BBCFCD6-0211-4F89-A348-D4B02E846B96}" presName="Name111" presStyleLbl="parChTrans1D3" presStyleIdx="1" presStyleCnt="2"/>
      <dgm:spPr/>
      <dgm:t>
        <a:bodyPr/>
        <a:lstStyle/>
        <a:p>
          <a:endParaRPr lang="en-US"/>
        </a:p>
      </dgm:t>
    </dgm:pt>
    <dgm:pt modelId="{54791291-7AA6-441D-A42E-F12713165446}" type="pres">
      <dgm:prSet presAssocID="{8EB4B13E-47D6-4395-9369-74C1E22595C3}" presName="hierRoot3" presStyleCnt="0">
        <dgm:presLayoutVars>
          <dgm:hierBranch val="init"/>
        </dgm:presLayoutVars>
      </dgm:prSet>
      <dgm:spPr/>
    </dgm:pt>
    <dgm:pt modelId="{6D61ACFF-5774-4428-BB08-ECA0EC0C0CC1}" type="pres">
      <dgm:prSet presAssocID="{8EB4B13E-47D6-4395-9369-74C1E22595C3}" presName="rootComposite3" presStyleCnt="0"/>
      <dgm:spPr/>
    </dgm:pt>
    <dgm:pt modelId="{9E715703-4B9F-44D0-8E59-0F3839BF9CD5}" type="pres">
      <dgm:prSet presAssocID="{8EB4B13E-47D6-4395-9369-74C1E22595C3}" presName="rootText3" presStyleLbl="asst1" presStyleIdx="5" presStyleCnt="10" custLinFactY="-5725" custLinFactNeighborX="31374" custLinFactNeighborY="-100000">
        <dgm:presLayoutVars>
          <dgm:chPref val="3"/>
        </dgm:presLayoutVars>
      </dgm:prSet>
      <dgm:spPr/>
      <dgm:t>
        <a:bodyPr/>
        <a:lstStyle/>
        <a:p>
          <a:endParaRPr lang="en-US"/>
        </a:p>
      </dgm:t>
    </dgm:pt>
    <dgm:pt modelId="{EF823742-48FF-4A65-AFEF-54D8C4CA014E}" type="pres">
      <dgm:prSet presAssocID="{8EB4B13E-47D6-4395-9369-74C1E22595C3}" presName="rootConnector3" presStyleLbl="asst1" presStyleIdx="5" presStyleCnt="10"/>
      <dgm:spPr/>
      <dgm:t>
        <a:bodyPr/>
        <a:lstStyle/>
        <a:p>
          <a:endParaRPr lang="en-US"/>
        </a:p>
      </dgm:t>
    </dgm:pt>
    <dgm:pt modelId="{7111F216-38BC-4734-8B46-D8F663290E77}" type="pres">
      <dgm:prSet presAssocID="{8EB4B13E-47D6-4395-9369-74C1E22595C3}" presName="hierChild6" presStyleCnt="0"/>
      <dgm:spPr/>
    </dgm:pt>
    <dgm:pt modelId="{CA72F90F-A1B2-4496-8E1A-5D53BB588B85}" type="pres">
      <dgm:prSet presAssocID="{8EB4B13E-47D6-4395-9369-74C1E22595C3}" presName="hierChild7" presStyleCnt="0"/>
      <dgm:spPr/>
    </dgm:pt>
    <dgm:pt modelId="{B04DA209-29BB-4E44-BB62-65B95ED01B06}" type="pres">
      <dgm:prSet presAssocID="{EE7EBC83-3418-400B-9F2E-73EC53F00640}" presName="Name111" presStyleLbl="parChTrans1D4" presStyleIdx="3" presStyleCnt="6"/>
      <dgm:spPr/>
      <dgm:t>
        <a:bodyPr/>
        <a:lstStyle/>
        <a:p>
          <a:endParaRPr lang="en-US"/>
        </a:p>
      </dgm:t>
    </dgm:pt>
    <dgm:pt modelId="{D7DBC226-9DD5-4E31-91AC-4792F151E0C9}" type="pres">
      <dgm:prSet presAssocID="{B53E335B-A2D9-4F97-AEA0-F05652431F56}" presName="hierRoot3" presStyleCnt="0">
        <dgm:presLayoutVars>
          <dgm:hierBranch val="init"/>
        </dgm:presLayoutVars>
      </dgm:prSet>
      <dgm:spPr/>
    </dgm:pt>
    <dgm:pt modelId="{8CDAFFF0-E027-421B-905E-A97016279051}" type="pres">
      <dgm:prSet presAssocID="{B53E335B-A2D9-4F97-AEA0-F05652431F56}" presName="rootComposite3" presStyleCnt="0"/>
      <dgm:spPr/>
    </dgm:pt>
    <dgm:pt modelId="{AFC3B38C-7687-426F-89BB-2A457B9B5F73}" type="pres">
      <dgm:prSet presAssocID="{B53E335B-A2D9-4F97-AEA0-F05652431F56}" presName="rootText3" presStyleLbl="asst1" presStyleIdx="6" presStyleCnt="10" custLinFactX="48673" custLinFactY="-5592" custLinFactNeighborX="100000" custLinFactNeighborY="-100000">
        <dgm:presLayoutVars>
          <dgm:chPref val="3"/>
        </dgm:presLayoutVars>
      </dgm:prSet>
      <dgm:spPr/>
      <dgm:t>
        <a:bodyPr/>
        <a:lstStyle/>
        <a:p>
          <a:endParaRPr lang="en-US"/>
        </a:p>
      </dgm:t>
    </dgm:pt>
    <dgm:pt modelId="{94C3DD1D-9304-4F6E-AB2F-2334DFAAB4A1}" type="pres">
      <dgm:prSet presAssocID="{B53E335B-A2D9-4F97-AEA0-F05652431F56}" presName="rootConnector3" presStyleLbl="asst1" presStyleIdx="6" presStyleCnt="10"/>
      <dgm:spPr/>
      <dgm:t>
        <a:bodyPr/>
        <a:lstStyle/>
        <a:p>
          <a:endParaRPr lang="en-US"/>
        </a:p>
      </dgm:t>
    </dgm:pt>
    <dgm:pt modelId="{88AB9CBD-24B6-4818-A71F-EF15F9B686E1}" type="pres">
      <dgm:prSet presAssocID="{B53E335B-A2D9-4F97-AEA0-F05652431F56}" presName="hierChild6" presStyleCnt="0"/>
      <dgm:spPr/>
    </dgm:pt>
    <dgm:pt modelId="{EB96E363-2846-4A98-B4AE-0836C9D56317}" type="pres">
      <dgm:prSet presAssocID="{B53E335B-A2D9-4F97-AEA0-F05652431F56}" presName="hierChild7" presStyleCnt="0"/>
      <dgm:spPr/>
    </dgm:pt>
    <dgm:pt modelId="{8F26F4DD-0E65-4AAE-BDEC-FDCDECC27AB3}" type="pres">
      <dgm:prSet presAssocID="{F1ED7059-BFE0-4399-9AF5-1F266EEC2B96}" presName="Name111" presStyleLbl="parChTrans1D4" presStyleIdx="4" presStyleCnt="6"/>
      <dgm:spPr/>
      <dgm:t>
        <a:bodyPr/>
        <a:lstStyle/>
        <a:p>
          <a:endParaRPr lang="en-US"/>
        </a:p>
      </dgm:t>
    </dgm:pt>
    <dgm:pt modelId="{DAAAF64B-919B-4165-9E2E-462B116B6F98}" type="pres">
      <dgm:prSet presAssocID="{7F799300-1920-4852-9C62-03821ABA780A}" presName="hierRoot3" presStyleCnt="0">
        <dgm:presLayoutVars>
          <dgm:hierBranch val="init"/>
        </dgm:presLayoutVars>
      </dgm:prSet>
      <dgm:spPr/>
    </dgm:pt>
    <dgm:pt modelId="{856D8C51-D767-415D-B779-4385166C2F27}" type="pres">
      <dgm:prSet presAssocID="{7F799300-1920-4852-9C62-03821ABA780A}" presName="rootComposite3" presStyleCnt="0"/>
      <dgm:spPr/>
    </dgm:pt>
    <dgm:pt modelId="{69C1B35C-3574-4542-B1F4-5B481C302DFC}" type="pres">
      <dgm:prSet presAssocID="{7F799300-1920-4852-9C62-03821ABA780A}" presName="rootText3" presStyleLbl="asst1" presStyleIdx="7" presStyleCnt="10" custLinFactNeighborX="25525" custLinFactNeighborY="32257">
        <dgm:presLayoutVars>
          <dgm:chPref val="3"/>
        </dgm:presLayoutVars>
      </dgm:prSet>
      <dgm:spPr/>
      <dgm:t>
        <a:bodyPr/>
        <a:lstStyle/>
        <a:p>
          <a:endParaRPr lang="en-US"/>
        </a:p>
      </dgm:t>
    </dgm:pt>
    <dgm:pt modelId="{9913ACAE-79CA-4EC1-93CD-09887D944228}" type="pres">
      <dgm:prSet presAssocID="{7F799300-1920-4852-9C62-03821ABA780A}" presName="rootConnector3" presStyleLbl="asst1" presStyleIdx="7" presStyleCnt="10"/>
      <dgm:spPr/>
      <dgm:t>
        <a:bodyPr/>
        <a:lstStyle/>
        <a:p>
          <a:endParaRPr lang="en-US"/>
        </a:p>
      </dgm:t>
    </dgm:pt>
    <dgm:pt modelId="{C40E4C61-D6B9-4DB9-9716-57C82F7F6682}" type="pres">
      <dgm:prSet presAssocID="{7F799300-1920-4852-9C62-03821ABA780A}" presName="hierChild6" presStyleCnt="0"/>
      <dgm:spPr/>
    </dgm:pt>
    <dgm:pt modelId="{085FA027-CDFA-4D21-82B2-822B5BD8A694}" type="pres">
      <dgm:prSet presAssocID="{7F799300-1920-4852-9C62-03821ABA780A}" presName="hierChild7" presStyleCnt="0"/>
      <dgm:spPr/>
    </dgm:pt>
    <dgm:pt modelId="{6B388D07-5CFD-4471-84A4-5158013018EC}" type="pres">
      <dgm:prSet presAssocID="{654BFA27-25BA-45C4-A4A7-33C38BE91091}" presName="Name111" presStyleLbl="parChTrans1D4" presStyleIdx="5" presStyleCnt="6"/>
      <dgm:spPr/>
      <dgm:t>
        <a:bodyPr/>
        <a:lstStyle/>
        <a:p>
          <a:endParaRPr lang="en-US"/>
        </a:p>
      </dgm:t>
    </dgm:pt>
    <dgm:pt modelId="{EFBDC06C-23D6-4C69-BD49-2050A6AD3175}" type="pres">
      <dgm:prSet presAssocID="{3C22AB2E-D4A7-4216-B55C-442678F5FF19}" presName="hierRoot3" presStyleCnt="0">
        <dgm:presLayoutVars>
          <dgm:hierBranch val="init"/>
        </dgm:presLayoutVars>
      </dgm:prSet>
      <dgm:spPr/>
    </dgm:pt>
    <dgm:pt modelId="{FE7F1689-FAD1-4E6B-AB2A-E74B57F08659}" type="pres">
      <dgm:prSet presAssocID="{3C22AB2E-D4A7-4216-B55C-442678F5FF19}" presName="rootComposite3" presStyleCnt="0"/>
      <dgm:spPr/>
    </dgm:pt>
    <dgm:pt modelId="{F8CC3092-48A0-48A9-9109-AE210BBB9534}" type="pres">
      <dgm:prSet presAssocID="{3C22AB2E-D4A7-4216-B55C-442678F5FF19}" presName="rootText3" presStyleLbl="asst1" presStyleIdx="8" presStyleCnt="10" custLinFactX="46930" custLinFactNeighborX="100000" custLinFactNeighborY="24961">
        <dgm:presLayoutVars>
          <dgm:chPref val="3"/>
        </dgm:presLayoutVars>
      </dgm:prSet>
      <dgm:spPr/>
      <dgm:t>
        <a:bodyPr/>
        <a:lstStyle/>
        <a:p>
          <a:endParaRPr lang="en-US"/>
        </a:p>
      </dgm:t>
    </dgm:pt>
    <dgm:pt modelId="{8ED10DD0-43A0-404B-B90F-43402B311154}" type="pres">
      <dgm:prSet presAssocID="{3C22AB2E-D4A7-4216-B55C-442678F5FF19}" presName="rootConnector3" presStyleLbl="asst1" presStyleIdx="8" presStyleCnt="10"/>
      <dgm:spPr/>
      <dgm:t>
        <a:bodyPr/>
        <a:lstStyle/>
        <a:p>
          <a:endParaRPr lang="en-US"/>
        </a:p>
      </dgm:t>
    </dgm:pt>
    <dgm:pt modelId="{D0FED6E7-BCA0-40BA-B390-36F6C207DB97}" type="pres">
      <dgm:prSet presAssocID="{3C22AB2E-D4A7-4216-B55C-442678F5FF19}" presName="hierChild6" presStyleCnt="0"/>
      <dgm:spPr/>
    </dgm:pt>
    <dgm:pt modelId="{9FE4CCAD-A339-43B6-A0D1-37924E2B089B}" type="pres">
      <dgm:prSet presAssocID="{3C22AB2E-D4A7-4216-B55C-442678F5FF19}" presName="hierChild7" presStyleCnt="0"/>
      <dgm:spPr/>
    </dgm:pt>
    <dgm:pt modelId="{38FF621F-1097-4BAB-BC22-CB743C9BCB8E}" type="pres">
      <dgm:prSet presAssocID="{8221C041-4259-4A2D-8C14-86258DD0041B}" presName="Name111" presStyleLbl="parChTrans1D2" presStyleIdx="1" presStyleCnt="2"/>
      <dgm:spPr/>
      <dgm:t>
        <a:bodyPr/>
        <a:lstStyle/>
        <a:p>
          <a:endParaRPr lang="en-US"/>
        </a:p>
      </dgm:t>
    </dgm:pt>
    <dgm:pt modelId="{0E1FC3CC-2D71-4DF9-B137-AC7235BA32EF}" type="pres">
      <dgm:prSet presAssocID="{9FB8E1FC-28E3-4B8C-A7AC-AB5F9D3BC14B}" presName="hierRoot3" presStyleCnt="0">
        <dgm:presLayoutVars>
          <dgm:hierBranch val="init"/>
        </dgm:presLayoutVars>
      </dgm:prSet>
      <dgm:spPr/>
    </dgm:pt>
    <dgm:pt modelId="{603777B2-623A-4AE4-A7EA-1C80B9C7741D}" type="pres">
      <dgm:prSet presAssocID="{9FB8E1FC-28E3-4B8C-A7AC-AB5F9D3BC14B}" presName="rootComposite3" presStyleCnt="0"/>
      <dgm:spPr/>
    </dgm:pt>
    <dgm:pt modelId="{D95F6DC7-C3A9-471B-8816-4EEC0053BE33}" type="pres">
      <dgm:prSet presAssocID="{9FB8E1FC-28E3-4B8C-A7AC-AB5F9D3BC14B}" presName="rootText3" presStyleLbl="asst1" presStyleIdx="9" presStyleCnt="10" custScaleX="106330" custScaleY="125969" custLinFactY="-931" custLinFactNeighborX="-36913" custLinFactNeighborY="-100000">
        <dgm:presLayoutVars>
          <dgm:chPref val="3"/>
        </dgm:presLayoutVars>
      </dgm:prSet>
      <dgm:spPr/>
      <dgm:t>
        <a:bodyPr/>
        <a:lstStyle/>
        <a:p>
          <a:endParaRPr lang="en-US"/>
        </a:p>
      </dgm:t>
    </dgm:pt>
    <dgm:pt modelId="{3F388961-F23F-4E9E-AB7C-5300878AA478}" type="pres">
      <dgm:prSet presAssocID="{9FB8E1FC-28E3-4B8C-A7AC-AB5F9D3BC14B}" presName="rootConnector3" presStyleLbl="asst1" presStyleIdx="9" presStyleCnt="10"/>
      <dgm:spPr/>
      <dgm:t>
        <a:bodyPr/>
        <a:lstStyle/>
        <a:p>
          <a:endParaRPr lang="en-US"/>
        </a:p>
      </dgm:t>
    </dgm:pt>
    <dgm:pt modelId="{EAB70833-7FB4-4C96-8CAC-83909B9B2759}" type="pres">
      <dgm:prSet presAssocID="{9FB8E1FC-28E3-4B8C-A7AC-AB5F9D3BC14B}" presName="hierChild6" presStyleCnt="0"/>
      <dgm:spPr/>
    </dgm:pt>
    <dgm:pt modelId="{F0660F93-36D3-44E9-ABC8-3E69F38E0514}" type="pres">
      <dgm:prSet presAssocID="{9FB8E1FC-28E3-4B8C-A7AC-AB5F9D3BC14B}" presName="hierChild7" presStyleCnt="0"/>
      <dgm:spPr/>
    </dgm:pt>
  </dgm:ptLst>
  <dgm:cxnLst>
    <dgm:cxn modelId="{5D085674-0561-48AB-966C-5ED5ABF5AFCC}" type="presOf" srcId="{BA1151C2-3024-410B-83BB-D703ED2AB32A}" destId="{2E1D7AEC-EDAB-4AF9-92B9-1F48968E936C}" srcOrd="0" destOrd="0" presId="urn:microsoft.com/office/officeart/2005/8/layout/orgChart1"/>
    <dgm:cxn modelId="{66F97840-54E8-4706-8F39-4ADCD8E7BC39}" type="presOf" srcId="{B53E335B-A2D9-4F97-AEA0-F05652431F56}" destId="{94C3DD1D-9304-4F6E-AB2F-2334DFAAB4A1}" srcOrd="1" destOrd="0" presId="urn:microsoft.com/office/officeart/2005/8/layout/orgChart1"/>
    <dgm:cxn modelId="{B2E1C5E3-7620-4212-A7BD-C9188AE9682E}" srcId="{8EB4B13E-47D6-4395-9369-74C1E22595C3}" destId="{7F799300-1920-4852-9C62-03821ABA780A}" srcOrd="1" destOrd="0" parTransId="{F1ED7059-BFE0-4399-9AF5-1F266EEC2B96}" sibTransId="{6895E329-AADE-4E7B-8F26-C3670217244B}"/>
    <dgm:cxn modelId="{FE914DC9-93B1-433B-83A4-6E3C42E6BFB2}" srcId="{AE68A8F6-5CEC-4A8D-9214-602384115A44}" destId="{32001E20-0811-43A8-9D25-9769CD5A1C1B}" srcOrd="0" destOrd="0" parTransId="{0A71134C-03ED-4B55-BB5D-6BB6B45DF8D4}" sibTransId="{93426070-6683-4399-BBB4-8F4F1D6E6BC4}"/>
    <dgm:cxn modelId="{8F49E502-6C8B-4661-9F65-097841D97F45}" type="presOf" srcId="{AE68A8F6-5CEC-4A8D-9214-602384115A44}" destId="{2E60EFB6-849F-4C36-9194-8E71CD770AB6}" srcOrd="1" destOrd="0" presId="urn:microsoft.com/office/officeart/2005/8/layout/orgChart1"/>
    <dgm:cxn modelId="{2C25E358-C1A8-406D-8825-833DF08A4192}" srcId="{32001E20-0811-43A8-9D25-9769CD5A1C1B}" destId="{29B5F79A-437A-4AEF-94F8-440A79A593F8}" srcOrd="1" destOrd="0" parTransId="{28D90F03-9018-42E5-BCFC-199B5DE5A4F5}" sibTransId="{5EF01194-8DBC-4833-83B8-F9CE18D81F2B}"/>
    <dgm:cxn modelId="{00E3BE96-4DB4-4B59-B858-323B170DB651}" type="presOf" srcId="{7F799300-1920-4852-9C62-03821ABA780A}" destId="{69C1B35C-3574-4542-B1F4-5B481C302DFC}" srcOrd="0" destOrd="0" presId="urn:microsoft.com/office/officeart/2005/8/layout/orgChart1"/>
    <dgm:cxn modelId="{9FF785C1-8BF4-4D1C-AF9D-0D66B6DE535B}" type="presOf" srcId="{29B5F79A-437A-4AEF-94F8-440A79A593F8}" destId="{2445EFB7-54F4-4271-A44A-2DC216F636CF}" srcOrd="1" destOrd="0" presId="urn:microsoft.com/office/officeart/2005/8/layout/orgChart1"/>
    <dgm:cxn modelId="{D2A5EE44-AEFA-4B2C-8842-1431614EBF4E}" type="presOf" srcId="{8221C041-4259-4A2D-8C14-86258DD0041B}" destId="{38FF621F-1097-4BAB-BC22-CB743C9BCB8E}" srcOrd="0" destOrd="0" presId="urn:microsoft.com/office/officeart/2005/8/layout/orgChart1"/>
    <dgm:cxn modelId="{9DAAF102-251C-4720-A5D8-94080C1CD44D}" type="presOf" srcId="{B9A2C067-158D-4F97-A8C4-56ABB5232517}" destId="{D9255AC7-128E-43E0-9DD0-91E320C782A3}" srcOrd="0" destOrd="0" presId="urn:microsoft.com/office/officeart/2005/8/layout/orgChart1"/>
    <dgm:cxn modelId="{6DFB2268-71FD-4F2E-996E-F6AF8F79E1A8}" type="presOf" srcId="{B9A2C067-158D-4F97-A8C4-56ABB5232517}" destId="{6C20C4AB-5419-4032-99E0-10A6EE9D2DFD}" srcOrd="1" destOrd="0" presId="urn:microsoft.com/office/officeart/2005/8/layout/orgChart1"/>
    <dgm:cxn modelId="{BD9D1733-2214-499A-BFF5-35529F184090}" type="presOf" srcId="{3C22AB2E-D4A7-4216-B55C-442678F5FF19}" destId="{F8CC3092-48A0-48A9-9109-AE210BBB9534}" srcOrd="0" destOrd="0" presId="urn:microsoft.com/office/officeart/2005/8/layout/orgChart1"/>
    <dgm:cxn modelId="{E464C035-F195-4367-88DC-90C7A39CD15F}" type="presOf" srcId="{29B5F79A-437A-4AEF-94F8-440A79A593F8}" destId="{8BDC5DAF-4ED2-44DA-B04D-D52AB026070A}" srcOrd="0" destOrd="0" presId="urn:microsoft.com/office/officeart/2005/8/layout/orgChart1"/>
    <dgm:cxn modelId="{2A8BB192-A2A4-40FD-BF82-E54E7EE2F7D0}" srcId="{32001E20-0811-43A8-9D25-9769CD5A1C1B}" destId="{BA1151C2-3024-410B-83BB-D703ED2AB32A}" srcOrd="0" destOrd="0" parTransId="{26BCC990-72B3-4E2F-AC53-1937325E0277}" sibTransId="{2C715431-03FD-4EE3-B401-03065CD6D2F4}"/>
    <dgm:cxn modelId="{76D35C41-22C0-420F-8534-77E3C1999EB2}" type="presOf" srcId="{AE68A8F6-5CEC-4A8D-9214-602384115A44}" destId="{8A4F2C8A-3B2E-4E2C-B0AF-E0DAA0B1B8A8}" srcOrd="0" destOrd="0" presId="urn:microsoft.com/office/officeart/2005/8/layout/orgChart1"/>
    <dgm:cxn modelId="{B19171FC-315F-40B8-BD2A-F197A5F411EB}" type="presOf" srcId="{9FB8E1FC-28E3-4B8C-A7AC-AB5F9D3BC14B}" destId="{3F388961-F23F-4E9E-AB7C-5300878AA478}" srcOrd="1" destOrd="0" presId="urn:microsoft.com/office/officeart/2005/8/layout/orgChart1"/>
    <dgm:cxn modelId="{EE932B4B-766A-4113-8D82-0EF67FB11072}" type="presOf" srcId="{26BCC990-72B3-4E2F-AC53-1937325E0277}" destId="{41D8587C-AE96-4331-B965-FE48145EC28A}" srcOrd="0" destOrd="0" presId="urn:microsoft.com/office/officeart/2005/8/layout/orgChart1"/>
    <dgm:cxn modelId="{83446FA2-FC40-4EA4-AD14-BE95686AE0E0}" type="presOf" srcId="{8EB4B13E-47D6-4395-9369-74C1E22595C3}" destId="{EF823742-48FF-4A65-AFEF-54D8C4CA014E}" srcOrd="1" destOrd="0" presId="urn:microsoft.com/office/officeart/2005/8/layout/orgChart1"/>
    <dgm:cxn modelId="{6E30654D-5A40-4226-B146-0F8D9B972926}" srcId="{8EB4B13E-47D6-4395-9369-74C1E22595C3}" destId="{B53E335B-A2D9-4F97-AEA0-F05652431F56}" srcOrd="0" destOrd="0" parTransId="{EE7EBC83-3418-400B-9F2E-73EC53F00640}" sibTransId="{9DD5C1D6-2983-4C82-999C-F6194FE0BD28}"/>
    <dgm:cxn modelId="{699ADF24-CF51-4637-8B43-CBA3E5F848ED}" type="presOf" srcId="{28D90F03-9018-42E5-BCFC-199B5DE5A4F5}" destId="{4DE29309-04B3-445D-8636-F7D65862B8C3}" srcOrd="0" destOrd="0" presId="urn:microsoft.com/office/officeart/2005/8/layout/orgChart1"/>
    <dgm:cxn modelId="{191BA26A-3F0D-456D-BA94-DDAFFCCDF4FE}" type="presOf" srcId="{2B1AA581-4DE6-41B0-B820-8FEAEFA21361}" destId="{9F2EA292-345B-4F91-AF2C-2CF1E16276FD}" srcOrd="0" destOrd="0" presId="urn:microsoft.com/office/officeart/2005/8/layout/orgChart1"/>
    <dgm:cxn modelId="{D448B1FC-4017-4BE8-B015-A0E927586214}" type="presOf" srcId="{32001E20-0811-43A8-9D25-9769CD5A1C1B}" destId="{7BA57836-644B-45A0-A9E6-F58CB1D8E15D}" srcOrd="1" destOrd="0" presId="urn:microsoft.com/office/officeart/2005/8/layout/orgChart1"/>
    <dgm:cxn modelId="{189D1255-7EAB-4B1E-962D-8DB2DA67A96B}" type="presOf" srcId="{B53E335B-A2D9-4F97-AEA0-F05652431F56}" destId="{AFC3B38C-7687-426F-89BB-2A457B9B5F73}" srcOrd="0" destOrd="0" presId="urn:microsoft.com/office/officeart/2005/8/layout/orgChart1"/>
    <dgm:cxn modelId="{6184DD21-38AD-473D-A651-6DBBF3C16585}" srcId="{32001E20-0811-43A8-9D25-9769CD5A1C1B}" destId="{3D01B4CA-E7CB-4560-AE41-75252FAF817F}" srcOrd="2" destOrd="0" parTransId="{D09D8065-717B-43A9-A28D-0413016DA2DC}" sibTransId="{281DC35F-1595-42A2-B78A-B5FC48262CD5}"/>
    <dgm:cxn modelId="{9B4E0F4F-25B7-4A6A-9C27-448CE81B60E8}" srcId="{B9A2C067-158D-4F97-A8C4-56ABB5232517}" destId="{AE68A8F6-5CEC-4A8D-9214-602384115A44}" srcOrd="0" destOrd="0" parTransId="{2BD5784D-8E15-47CE-B972-B4F8228EAA35}" sibTransId="{F40DD6D9-BDC2-46B9-8EED-E2AE3D0DC7C3}"/>
    <dgm:cxn modelId="{C60CBDFB-F1A4-4CE4-8CBF-F819A7C8E8D1}" type="presOf" srcId="{6BBCFCD6-0211-4F89-A348-D4B02E846B96}" destId="{545973A4-3E01-4F8B-A0CC-D04DA1F5ACC7}" srcOrd="0" destOrd="0" presId="urn:microsoft.com/office/officeart/2005/8/layout/orgChart1"/>
    <dgm:cxn modelId="{B04171DB-CB60-4CF2-BE0B-EB647C1D272B}" type="presOf" srcId="{8EB4B13E-47D6-4395-9369-74C1E22595C3}" destId="{9E715703-4B9F-44D0-8E59-0F3839BF9CD5}" srcOrd="0" destOrd="0" presId="urn:microsoft.com/office/officeart/2005/8/layout/orgChart1"/>
    <dgm:cxn modelId="{D52A194A-DC1B-477B-9DDD-9C118591ED25}" type="presOf" srcId="{D09D8065-717B-43A9-A28D-0413016DA2DC}" destId="{F164A700-A70E-4FB7-A82F-52E1C143479F}" srcOrd="0" destOrd="0" presId="urn:microsoft.com/office/officeart/2005/8/layout/orgChart1"/>
    <dgm:cxn modelId="{07BD5C44-85A2-422B-938A-F5C05CFA88A4}" type="presOf" srcId="{F1ED7059-BFE0-4399-9AF5-1F266EEC2B96}" destId="{8F26F4DD-0E65-4AAE-BDEC-FDCDECC27AB3}" srcOrd="0" destOrd="0" presId="urn:microsoft.com/office/officeart/2005/8/layout/orgChart1"/>
    <dgm:cxn modelId="{8B78810B-2AC2-4ED4-8230-B48FDCCD117A}" type="presOf" srcId="{EE7EBC83-3418-400B-9F2E-73EC53F00640}" destId="{B04DA209-29BB-4E44-BB62-65B95ED01B06}" srcOrd="0" destOrd="0" presId="urn:microsoft.com/office/officeart/2005/8/layout/orgChart1"/>
    <dgm:cxn modelId="{2FEE92F7-2A86-463D-BE48-F4A66AE8A03D}" type="presOf" srcId="{0A71134C-03ED-4B55-BB5D-6BB6B45DF8D4}" destId="{B422186E-E75C-424D-ABCF-9400087A1B62}" srcOrd="0" destOrd="0" presId="urn:microsoft.com/office/officeart/2005/8/layout/orgChart1"/>
    <dgm:cxn modelId="{2411BA0E-1AA5-4A4C-9925-D1923174B2C9}" type="presOf" srcId="{3D01B4CA-E7CB-4560-AE41-75252FAF817F}" destId="{A2ECA55D-D971-4DD9-B622-168927E91C5F}" srcOrd="0" destOrd="0" presId="urn:microsoft.com/office/officeart/2005/8/layout/orgChart1"/>
    <dgm:cxn modelId="{6BE7363B-4E8E-49E9-B102-7D00F9782D5F}" srcId="{AE68A8F6-5CEC-4A8D-9214-602384115A44}" destId="{8EB4B13E-47D6-4395-9369-74C1E22595C3}" srcOrd="1" destOrd="0" parTransId="{6BBCFCD6-0211-4F89-A348-D4B02E846B96}" sibTransId="{38C1240E-21DB-41E1-8E17-CBBDC7BC3587}"/>
    <dgm:cxn modelId="{1AD506FA-3767-426B-9F39-3197FFCA4689}" srcId="{B9A2C067-158D-4F97-A8C4-56ABB5232517}" destId="{9FB8E1FC-28E3-4B8C-A7AC-AB5F9D3BC14B}" srcOrd="1" destOrd="0" parTransId="{8221C041-4259-4A2D-8C14-86258DD0041B}" sibTransId="{5EEAB8EE-CF8A-4B7F-904A-ABC121BF48E1}"/>
    <dgm:cxn modelId="{0925F966-218A-456A-8588-B66B41DC5E22}" type="presOf" srcId="{32001E20-0811-43A8-9D25-9769CD5A1C1B}" destId="{FBBD8AFF-EC37-442B-8578-37A954AC7426}" srcOrd="0" destOrd="0" presId="urn:microsoft.com/office/officeart/2005/8/layout/orgChart1"/>
    <dgm:cxn modelId="{E0F36454-125D-4053-AF2C-01247BE5D93A}" type="presOf" srcId="{9FB8E1FC-28E3-4B8C-A7AC-AB5F9D3BC14B}" destId="{D95F6DC7-C3A9-471B-8816-4EEC0053BE33}" srcOrd="0" destOrd="0" presId="urn:microsoft.com/office/officeart/2005/8/layout/orgChart1"/>
    <dgm:cxn modelId="{34AED9CA-FAFC-47BA-8689-C28FF2D49D14}" type="presOf" srcId="{3D01B4CA-E7CB-4560-AE41-75252FAF817F}" destId="{17C14624-F2C2-4A85-AD91-81363D0CF62D}" srcOrd="1" destOrd="0" presId="urn:microsoft.com/office/officeart/2005/8/layout/orgChart1"/>
    <dgm:cxn modelId="{E61CC13F-792C-4593-A2F8-51D216586D8D}" srcId="{8EB4B13E-47D6-4395-9369-74C1E22595C3}" destId="{3C22AB2E-D4A7-4216-B55C-442678F5FF19}" srcOrd="2" destOrd="0" parTransId="{654BFA27-25BA-45C4-A4A7-33C38BE91091}" sibTransId="{75C7D944-0360-416E-B598-BB77BAD57EB0}"/>
    <dgm:cxn modelId="{314F950B-7268-4396-B82B-F2F00AB9E7DE}" type="presOf" srcId="{7F799300-1920-4852-9C62-03821ABA780A}" destId="{9913ACAE-79CA-4EC1-93CD-09887D944228}" srcOrd="1" destOrd="0" presId="urn:microsoft.com/office/officeart/2005/8/layout/orgChart1"/>
    <dgm:cxn modelId="{E84EB536-0F8A-4AA5-9AE1-F95F0C8C411C}" srcId="{2B1AA581-4DE6-41B0-B820-8FEAEFA21361}" destId="{B9A2C067-158D-4F97-A8C4-56ABB5232517}" srcOrd="0" destOrd="0" parTransId="{94052633-5369-4C06-B647-C249832F97DA}" sibTransId="{5219B8A9-73B7-4650-B965-5D7C7DA434A0}"/>
    <dgm:cxn modelId="{38BBFE8B-9E48-40D8-AB45-BFBAA24DAECB}" type="presOf" srcId="{BA1151C2-3024-410B-83BB-D703ED2AB32A}" destId="{7D144543-1629-4886-B5E8-0289E688BE1D}" srcOrd="1" destOrd="0" presId="urn:microsoft.com/office/officeart/2005/8/layout/orgChart1"/>
    <dgm:cxn modelId="{BDD456E3-38C3-44D8-8594-BC970DDAF8E5}" type="presOf" srcId="{3C22AB2E-D4A7-4216-B55C-442678F5FF19}" destId="{8ED10DD0-43A0-404B-B90F-43402B311154}" srcOrd="1" destOrd="0" presId="urn:microsoft.com/office/officeart/2005/8/layout/orgChart1"/>
    <dgm:cxn modelId="{2AF189A8-B838-46E3-8F2F-2B988B38BE74}" type="presOf" srcId="{2BD5784D-8E15-47CE-B972-B4F8228EAA35}" destId="{9605DB67-42A2-4C86-92F5-9DEC1F835443}" srcOrd="0" destOrd="0" presId="urn:microsoft.com/office/officeart/2005/8/layout/orgChart1"/>
    <dgm:cxn modelId="{93580AD8-F147-4980-B9D3-932F2EA39473}" type="presOf" srcId="{654BFA27-25BA-45C4-A4A7-33C38BE91091}" destId="{6B388D07-5CFD-4471-84A4-5158013018EC}" srcOrd="0" destOrd="0" presId="urn:microsoft.com/office/officeart/2005/8/layout/orgChart1"/>
    <dgm:cxn modelId="{520F1E69-D227-46F4-A0AF-712E45A6D5F5}" type="presParOf" srcId="{9F2EA292-345B-4F91-AF2C-2CF1E16276FD}" destId="{5D93A0FA-C40F-465E-819A-E2AC21B0EC04}" srcOrd="0" destOrd="0" presId="urn:microsoft.com/office/officeart/2005/8/layout/orgChart1"/>
    <dgm:cxn modelId="{8E3E8288-52AF-4452-B0F1-61D517C19E75}" type="presParOf" srcId="{5D93A0FA-C40F-465E-819A-E2AC21B0EC04}" destId="{F45E4DDD-B234-453F-9914-4D67243602C6}" srcOrd="0" destOrd="0" presId="urn:microsoft.com/office/officeart/2005/8/layout/orgChart1"/>
    <dgm:cxn modelId="{A1908108-98EC-4A96-8A75-3A44855EBF10}" type="presParOf" srcId="{F45E4DDD-B234-453F-9914-4D67243602C6}" destId="{D9255AC7-128E-43E0-9DD0-91E320C782A3}" srcOrd="0" destOrd="0" presId="urn:microsoft.com/office/officeart/2005/8/layout/orgChart1"/>
    <dgm:cxn modelId="{9967F1A0-6059-4265-B44C-244F848FC31A}" type="presParOf" srcId="{F45E4DDD-B234-453F-9914-4D67243602C6}" destId="{6C20C4AB-5419-4032-99E0-10A6EE9D2DFD}" srcOrd="1" destOrd="0" presId="urn:microsoft.com/office/officeart/2005/8/layout/orgChart1"/>
    <dgm:cxn modelId="{97A11F41-4FBC-426E-87BB-E900FAF9CC1C}" type="presParOf" srcId="{5D93A0FA-C40F-465E-819A-E2AC21B0EC04}" destId="{FE32D2FD-A110-4A4C-9EA1-841BA047CAC9}" srcOrd="1" destOrd="0" presId="urn:microsoft.com/office/officeart/2005/8/layout/orgChart1"/>
    <dgm:cxn modelId="{2D1F07F9-3638-4ECC-AC07-51231EA8F25A}" type="presParOf" srcId="{5D93A0FA-C40F-465E-819A-E2AC21B0EC04}" destId="{9B873549-0362-4681-B3A5-9D9AACB845F3}" srcOrd="2" destOrd="0" presId="urn:microsoft.com/office/officeart/2005/8/layout/orgChart1"/>
    <dgm:cxn modelId="{B4B0A444-F515-4ADD-9425-A46B23FDCCB0}" type="presParOf" srcId="{9B873549-0362-4681-B3A5-9D9AACB845F3}" destId="{9605DB67-42A2-4C86-92F5-9DEC1F835443}" srcOrd="0" destOrd="0" presId="urn:microsoft.com/office/officeart/2005/8/layout/orgChart1"/>
    <dgm:cxn modelId="{A1512189-2BA7-4317-9DB0-B3AEE2C93BDE}" type="presParOf" srcId="{9B873549-0362-4681-B3A5-9D9AACB845F3}" destId="{9FB23CE7-405F-4766-887F-8B275F188723}" srcOrd="1" destOrd="0" presId="urn:microsoft.com/office/officeart/2005/8/layout/orgChart1"/>
    <dgm:cxn modelId="{B1309A85-C9F0-48BD-840E-EFC4F99EFBF5}" type="presParOf" srcId="{9FB23CE7-405F-4766-887F-8B275F188723}" destId="{4DDEEF56-4935-4DD6-8CE3-EB9526CC4C15}" srcOrd="0" destOrd="0" presId="urn:microsoft.com/office/officeart/2005/8/layout/orgChart1"/>
    <dgm:cxn modelId="{564F2941-5710-469B-85D1-11D80825E3F9}" type="presParOf" srcId="{4DDEEF56-4935-4DD6-8CE3-EB9526CC4C15}" destId="{8A4F2C8A-3B2E-4E2C-B0AF-E0DAA0B1B8A8}" srcOrd="0" destOrd="0" presId="urn:microsoft.com/office/officeart/2005/8/layout/orgChart1"/>
    <dgm:cxn modelId="{10CFBE2A-04AC-4D0B-BCC1-3CAA4F2E8E1E}" type="presParOf" srcId="{4DDEEF56-4935-4DD6-8CE3-EB9526CC4C15}" destId="{2E60EFB6-849F-4C36-9194-8E71CD770AB6}" srcOrd="1" destOrd="0" presId="urn:microsoft.com/office/officeart/2005/8/layout/orgChart1"/>
    <dgm:cxn modelId="{AE7F76CD-FDA8-44C4-8DD8-7258D45FC57A}" type="presParOf" srcId="{9FB23CE7-405F-4766-887F-8B275F188723}" destId="{5B02E1E5-CF79-4D98-BC94-FAA7CF81EA62}" srcOrd="1" destOrd="0" presId="urn:microsoft.com/office/officeart/2005/8/layout/orgChart1"/>
    <dgm:cxn modelId="{199FA3FB-A5EB-4CDF-AF7B-2EE84B81EBDF}" type="presParOf" srcId="{9FB23CE7-405F-4766-887F-8B275F188723}" destId="{D8A37075-36E9-4A2E-83FE-31728A452666}" srcOrd="2" destOrd="0" presId="urn:microsoft.com/office/officeart/2005/8/layout/orgChart1"/>
    <dgm:cxn modelId="{EF26B50C-A655-4F25-A66C-B50601CEBE7E}" type="presParOf" srcId="{D8A37075-36E9-4A2E-83FE-31728A452666}" destId="{B422186E-E75C-424D-ABCF-9400087A1B62}" srcOrd="0" destOrd="0" presId="urn:microsoft.com/office/officeart/2005/8/layout/orgChart1"/>
    <dgm:cxn modelId="{0A7946B8-E228-4957-BF02-BC5CB98EAA4E}" type="presParOf" srcId="{D8A37075-36E9-4A2E-83FE-31728A452666}" destId="{621A0AD5-5CE9-408B-9741-C477AA55BA24}" srcOrd="1" destOrd="0" presId="urn:microsoft.com/office/officeart/2005/8/layout/orgChart1"/>
    <dgm:cxn modelId="{5FC7ED9C-DD68-429F-AD9F-029E6BD58862}" type="presParOf" srcId="{621A0AD5-5CE9-408B-9741-C477AA55BA24}" destId="{D9049660-15BD-406E-885D-F3339AE7F87B}" srcOrd="0" destOrd="0" presId="urn:microsoft.com/office/officeart/2005/8/layout/orgChart1"/>
    <dgm:cxn modelId="{AC1BC0F9-73B0-4D7C-B920-2D5703036D41}" type="presParOf" srcId="{D9049660-15BD-406E-885D-F3339AE7F87B}" destId="{FBBD8AFF-EC37-442B-8578-37A954AC7426}" srcOrd="0" destOrd="0" presId="urn:microsoft.com/office/officeart/2005/8/layout/orgChart1"/>
    <dgm:cxn modelId="{610282E9-B354-4921-8902-9F034CD920EE}" type="presParOf" srcId="{D9049660-15BD-406E-885D-F3339AE7F87B}" destId="{7BA57836-644B-45A0-A9E6-F58CB1D8E15D}" srcOrd="1" destOrd="0" presId="urn:microsoft.com/office/officeart/2005/8/layout/orgChart1"/>
    <dgm:cxn modelId="{BCDDB6CA-FC70-4D10-A64C-EA121F8FA681}" type="presParOf" srcId="{621A0AD5-5CE9-408B-9741-C477AA55BA24}" destId="{CA4F93CB-5368-4A45-B2FF-AE539489C2FC}" srcOrd="1" destOrd="0" presId="urn:microsoft.com/office/officeart/2005/8/layout/orgChart1"/>
    <dgm:cxn modelId="{D29DDB2D-1E3A-49FB-9681-75A6AE8FBF9C}" type="presParOf" srcId="{621A0AD5-5CE9-408B-9741-C477AA55BA24}" destId="{6F681E0A-337A-4CEC-934F-2824D8E28E98}" srcOrd="2" destOrd="0" presId="urn:microsoft.com/office/officeart/2005/8/layout/orgChart1"/>
    <dgm:cxn modelId="{2038D159-078D-4D7C-B786-106F825761E1}" type="presParOf" srcId="{6F681E0A-337A-4CEC-934F-2824D8E28E98}" destId="{41D8587C-AE96-4331-B965-FE48145EC28A}" srcOrd="0" destOrd="0" presId="urn:microsoft.com/office/officeart/2005/8/layout/orgChart1"/>
    <dgm:cxn modelId="{AE001933-E4C1-4975-9B14-102D505DABB0}" type="presParOf" srcId="{6F681E0A-337A-4CEC-934F-2824D8E28E98}" destId="{54D6892C-2CFC-4EC2-9846-32B6FE62116C}" srcOrd="1" destOrd="0" presId="urn:microsoft.com/office/officeart/2005/8/layout/orgChart1"/>
    <dgm:cxn modelId="{4AC0FC89-06C5-47D1-808A-9E5022DB4003}" type="presParOf" srcId="{54D6892C-2CFC-4EC2-9846-32B6FE62116C}" destId="{DE9C5886-5319-4919-8F4C-82F6597D7661}" srcOrd="0" destOrd="0" presId="urn:microsoft.com/office/officeart/2005/8/layout/orgChart1"/>
    <dgm:cxn modelId="{7ADC927B-058B-448E-8413-2F26A0145CBD}" type="presParOf" srcId="{DE9C5886-5319-4919-8F4C-82F6597D7661}" destId="{2E1D7AEC-EDAB-4AF9-92B9-1F48968E936C}" srcOrd="0" destOrd="0" presId="urn:microsoft.com/office/officeart/2005/8/layout/orgChart1"/>
    <dgm:cxn modelId="{EAB938DA-2AD9-4FAB-B3E1-43856E98C344}" type="presParOf" srcId="{DE9C5886-5319-4919-8F4C-82F6597D7661}" destId="{7D144543-1629-4886-B5E8-0289E688BE1D}" srcOrd="1" destOrd="0" presId="urn:microsoft.com/office/officeart/2005/8/layout/orgChart1"/>
    <dgm:cxn modelId="{C88E26A2-5E68-4057-A43F-F23ED05D0958}" type="presParOf" srcId="{54D6892C-2CFC-4EC2-9846-32B6FE62116C}" destId="{0CC86292-A896-471A-9345-06861A73160A}" srcOrd="1" destOrd="0" presId="urn:microsoft.com/office/officeart/2005/8/layout/orgChart1"/>
    <dgm:cxn modelId="{A544868B-870B-492C-86C1-CA4D49D6B820}" type="presParOf" srcId="{54D6892C-2CFC-4EC2-9846-32B6FE62116C}" destId="{329FE2B5-42FD-4845-8978-05F09BA75BB0}" srcOrd="2" destOrd="0" presId="urn:microsoft.com/office/officeart/2005/8/layout/orgChart1"/>
    <dgm:cxn modelId="{A088D4F3-2613-414F-9417-A981BC1C6A2F}" type="presParOf" srcId="{6F681E0A-337A-4CEC-934F-2824D8E28E98}" destId="{4DE29309-04B3-445D-8636-F7D65862B8C3}" srcOrd="2" destOrd="0" presId="urn:microsoft.com/office/officeart/2005/8/layout/orgChart1"/>
    <dgm:cxn modelId="{9EC21776-9B6E-46A2-B10A-4A7CDFB3DAF9}" type="presParOf" srcId="{6F681E0A-337A-4CEC-934F-2824D8E28E98}" destId="{E767B9B8-3434-4E5F-A2C6-96CA449B956B}" srcOrd="3" destOrd="0" presId="urn:microsoft.com/office/officeart/2005/8/layout/orgChart1"/>
    <dgm:cxn modelId="{4E10A37B-DC2B-4197-8317-FD69D52767DD}" type="presParOf" srcId="{E767B9B8-3434-4E5F-A2C6-96CA449B956B}" destId="{DE64AC56-7708-4C36-AAB2-7414943559D5}" srcOrd="0" destOrd="0" presId="urn:microsoft.com/office/officeart/2005/8/layout/orgChart1"/>
    <dgm:cxn modelId="{1B449FC4-1238-4071-8AB9-1E57BFF991AF}" type="presParOf" srcId="{DE64AC56-7708-4C36-AAB2-7414943559D5}" destId="{8BDC5DAF-4ED2-44DA-B04D-D52AB026070A}" srcOrd="0" destOrd="0" presId="urn:microsoft.com/office/officeart/2005/8/layout/orgChart1"/>
    <dgm:cxn modelId="{500AFE34-6469-4156-AFA5-3E8E15E84AF7}" type="presParOf" srcId="{DE64AC56-7708-4C36-AAB2-7414943559D5}" destId="{2445EFB7-54F4-4271-A44A-2DC216F636CF}" srcOrd="1" destOrd="0" presId="urn:microsoft.com/office/officeart/2005/8/layout/orgChart1"/>
    <dgm:cxn modelId="{E24474A0-1BC4-4F6C-8775-B5600DDD443C}" type="presParOf" srcId="{E767B9B8-3434-4E5F-A2C6-96CA449B956B}" destId="{18538302-1474-4C39-BB51-51FF7304197E}" srcOrd="1" destOrd="0" presId="urn:microsoft.com/office/officeart/2005/8/layout/orgChart1"/>
    <dgm:cxn modelId="{E2E91C10-EC29-494D-A015-FBB7B5B27B7A}" type="presParOf" srcId="{E767B9B8-3434-4E5F-A2C6-96CA449B956B}" destId="{D578E28B-C1E3-4ED7-81B7-801CC997BF2B}" srcOrd="2" destOrd="0" presId="urn:microsoft.com/office/officeart/2005/8/layout/orgChart1"/>
    <dgm:cxn modelId="{9B7C0AB1-0B14-4F87-904F-B9C63088452F}" type="presParOf" srcId="{6F681E0A-337A-4CEC-934F-2824D8E28E98}" destId="{F164A700-A70E-4FB7-A82F-52E1C143479F}" srcOrd="4" destOrd="0" presId="urn:microsoft.com/office/officeart/2005/8/layout/orgChart1"/>
    <dgm:cxn modelId="{34B03BE5-5056-4243-AA47-1BB3BD04F668}" type="presParOf" srcId="{6F681E0A-337A-4CEC-934F-2824D8E28E98}" destId="{5B188A36-634C-40D7-BEB6-736F0B94B8A1}" srcOrd="5" destOrd="0" presId="urn:microsoft.com/office/officeart/2005/8/layout/orgChart1"/>
    <dgm:cxn modelId="{5381D097-783D-4535-A1D1-D0ADF547C694}" type="presParOf" srcId="{5B188A36-634C-40D7-BEB6-736F0B94B8A1}" destId="{7062C1D2-66FF-421C-B507-692EB4F2FB4E}" srcOrd="0" destOrd="0" presId="urn:microsoft.com/office/officeart/2005/8/layout/orgChart1"/>
    <dgm:cxn modelId="{AAAB5A0B-1584-41B6-9FF7-3EB57986C687}" type="presParOf" srcId="{7062C1D2-66FF-421C-B507-692EB4F2FB4E}" destId="{A2ECA55D-D971-4DD9-B622-168927E91C5F}" srcOrd="0" destOrd="0" presId="urn:microsoft.com/office/officeart/2005/8/layout/orgChart1"/>
    <dgm:cxn modelId="{0331F7B1-98EB-41B1-B406-93249E1986D6}" type="presParOf" srcId="{7062C1D2-66FF-421C-B507-692EB4F2FB4E}" destId="{17C14624-F2C2-4A85-AD91-81363D0CF62D}" srcOrd="1" destOrd="0" presId="urn:microsoft.com/office/officeart/2005/8/layout/orgChart1"/>
    <dgm:cxn modelId="{AAFA7D82-30FE-4E15-8CF5-CFBD6229D22E}" type="presParOf" srcId="{5B188A36-634C-40D7-BEB6-736F0B94B8A1}" destId="{4F42FE9D-84AE-4A34-85E1-8BFB0AA44A46}" srcOrd="1" destOrd="0" presId="urn:microsoft.com/office/officeart/2005/8/layout/orgChart1"/>
    <dgm:cxn modelId="{AD3BD24A-9A65-45FD-9CE9-D8CB791C45DE}" type="presParOf" srcId="{5B188A36-634C-40D7-BEB6-736F0B94B8A1}" destId="{E5CF78CB-F4EA-41DA-B145-D56EF2B886A5}" srcOrd="2" destOrd="0" presId="urn:microsoft.com/office/officeart/2005/8/layout/orgChart1"/>
    <dgm:cxn modelId="{5A870276-3AF1-40CB-B98D-A670E60C925C}" type="presParOf" srcId="{D8A37075-36E9-4A2E-83FE-31728A452666}" destId="{545973A4-3E01-4F8B-A0CC-D04DA1F5ACC7}" srcOrd="2" destOrd="0" presId="urn:microsoft.com/office/officeart/2005/8/layout/orgChart1"/>
    <dgm:cxn modelId="{1EEEF7B6-03D4-4D3D-9625-605231ED0830}" type="presParOf" srcId="{D8A37075-36E9-4A2E-83FE-31728A452666}" destId="{54791291-7AA6-441D-A42E-F12713165446}" srcOrd="3" destOrd="0" presId="urn:microsoft.com/office/officeart/2005/8/layout/orgChart1"/>
    <dgm:cxn modelId="{1BFD4E3E-D795-4017-9162-3C49F9A14BD1}" type="presParOf" srcId="{54791291-7AA6-441D-A42E-F12713165446}" destId="{6D61ACFF-5774-4428-BB08-ECA0EC0C0CC1}" srcOrd="0" destOrd="0" presId="urn:microsoft.com/office/officeart/2005/8/layout/orgChart1"/>
    <dgm:cxn modelId="{ECFA4CD9-5D21-484D-B5B7-74BEAE392F52}" type="presParOf" srcId="{6D61ACFF-5774-4428-BB08-ECA0EC0C0CC1}" destId="{9E715703-4B9F-44D0-8E59-0F3839BF9CD5}" srcOrd="0" destOrd="0" presId="urn:microsoft.com/office/officeart/2005/8/layout/orgChart1"/>
    <dgm:cxn modelId="{8CC456CD-1D19-46D0-859A-59FCE8A53D90}" type="presParOf" srcId="{6D61ACFF-5774-4428-BB08-ECA0EC0C0CC1}" destId="{EF823742-48FF-4A65-AFEF-54D8C4CA014E}" srcOrd="1" destOrd="0" presId="urn:microsoft.com/office/officeart/2005/8/layout/orgChart1"/>
    <dgm:cxn modelId="{A1DE0BD8-2484-447C-8415-C19102A8E1A5}" type="presParOf" srcId="{54791291-7AA6-441D-A42E-F12713165446}" destId="{7111F216-38BC-4734-8B46-D8F663290E77}" srcOrd="1" destOrd="0" presId="urn:microsoft.com/office/officeart/2005/8/layout/orgChart1"/>
    <dgm:cxn modelId="{5A6B1F3C-7E6C-42FA-93BA-5AE23357EFAD}" type="presParOf" srcId="{54791291-7AA6-441D-A42E-F12713165446}" destId="{CA72F90F-A1B2-4496-8E1A-5D53BB588B85}" srcOrd="2" destOrd="0" presId="urn:microsoft.com/office/officeart/2005/8/layout/orgChart1"/>
    <dgm:cxn modelId="{E3ECCCF9-05B3-4798-B5C5-8E4AACBE063D}" type="presParOf" srcId="{CA72F90F-A1B2-4496-8E1A-5D53BB588B85}" destId="{B04DA209-29BB-4E44-BB62-65B95ED01B06}" srcOrd="0" destOrd="0" presId="urn:microsoft.com/office/officeart/2005/8/layout/orgChart1"/>
    <dgm:cxn modelId="{F1589BF5-3282-4B1A-8DAE-FAF21CB61034}" type="presParOf" srcId="{CA72F90F-A1B2-4496-8E1A-5D53BB588B85}" destId="{D7DBC226-9DD5-4E31-91AC-4792F151E0C9}" srcOrd="1" destOrd="0" presId="urn:microsoft.com/office/officeart/2005/8/layout/orgChart1"/>
    <dgm:cxn modelId="{74A75537-A0AC-4399-9EE5-6CAB267BFBD2}" type="presParOf" srcId="{D7DBC226-9DD5-4E31-91AC-4792F151E0C9}" destId="{8CDAFFF0-E027-421B-905E-A97016279051}" srcOrd="0" destOrd="0" presId="urn:microsoft.com/office/officeart/2005/8/layout/orgChart1"/>
    <dgm:cxn modelId="{88B600F1-21CE-4B87-B5F0-1B2CE62378FF}" type="presParOf" srcId="{8CDAFFF0-E027-421B-905E-A97016279051}" destId="{AFC3B38C-7687-426F-89BB-2A457B9B5F73}" srcOrd="0" destOrd="0" presId="urn:microsoft.com/office/officeart/2005/8/layout/orgChart1"/>
    <dgm:cxn modelId="{30C80B1F-E116-47B2-BE4A-A05EF46A9C5F}" type="presParOf" srcId="{8CDAFFF0-E027-421B-905E-A97016279051}" destId="{94C3DD1D-9304-4F6E-AB2F-2334DFAAB4A1}" srcOrd="1" destOrd="0" presId="urn:microsoft.com/office/officeart/2005/8/layout/orgChart1"/>
    <dgm:cxn modelId="{443440CB-B40E-4A68-9387-EBD220C8B2D8}" type="presParOf" srcId="{D7DBC226-9DD5-4E31-91AC-4792F151E0C9}" destId="{88AB9CBD-24B6-4818-A71F-EF15F9B686E1}" srcOrd="1" destOrd="0" presId="urn:microsoft.com/office/officeart/2005/8/layout/orgChart1"/>
    <dgm:cxn modelId="{2514686F-6C9D-46E7-B60A-5C7586AC37D5}" type="presParOf" srcId="{D7DBC226-9DD5-4E31-91AC-4792F151E0C9}" destId="{EB96E363-2846-4A98-B4AE-0836C9D56317}" srcOrd="2" destOrd="0" presId="urn:microsoft.com/office/officeart/2005/8/layout/orgChart1"/>
    <dgm:cxn modelId="{56534FF9-F6B3-4F40-A187-5BAFFEC1405F}" type="presParOf" srcId="{CA72F90F-A1B2-4496-8E1A-5D53BB588B85}" destId="{8F26F4DD-0E65-4AAE-BDEC-FDCDECC27AB3}" srcOrd="2" destOrd="0" presId="urn:microsoft.com/office/officeart/2005/8/layout/orgChart1"/>
    <dgm:cxn modelId="{A0467E62-BCBC-432C-8E06-93D627375618}" type="presParOf" srcId="{CA72F90F-A1B2-4496-8E1A-5D53BB588B85}" destId="{DAAAF64B-919B-4165-9E2E-462B116B6F98}" srcOrd="3" destOrd="0" presId="urn:microsoft.com/office/officeart/2005/8/layout/orgChart1"/>
    <dgm:cxn modelId="{91EFCD73-5C38-4D54-8511-0F4560692AE9}" type="presParOf" srcId="{DAAAF64B-919B-4165-9E2E-462B116B6F98}" destId="{856D8C51-D767-415D-B779-4385166C2F27}" srcOrd="0" destOrd="0" presId="urn:microsoft.com/office/officeart/2005/8/layout/orgChart1"/>
    <dgm:cxn modelId="{F58EDABE-FC70-43CF-AE02-7985FFF030D0}" type="presParOf" srcId="{856D8C51-D767-415D-B779-4385166C2F27}" destId="{69C1B35C-3574-4542-B1F4-5B481C302DFC}" srcOrd="0" destOrd="0" presId="urn:microsoft.com/office/officeart/2005/8/layout/orgChart1"/>
    <dgm:cxn modelId="{46C1B7E0-13C6-4479-9130-FB18FEA13276}" type="presParOf" srcId="{856D8C51-D767-415D-B779-4385166C2F27}" destId="{9913ACAE-79CA-4EC1-93CD-09887D944228}" srcOrd="1" destOrd="0" presId="urn:microsoft.com/office/officeart/2005/8/layout/orgChart1"/>
    <dgm:cxn modelId="{2115822A-457E-451A-9456-03C35650657C}" type="presParOf" srcId="{DAAAF64B-919B-4165-9E2E-462B116B6F98}" destId="{C40E4C61-D6B9-4DB9-9716-57C82F7F6682}" srcOrd="1" destOrd="0" presId="urn:microsoft.com/office/officeart/2005/8/layout/orgChart1"/>
    <dgm:cxn modelId="{AA026B69-0A51-4225-B934-7F40F83096B5}" type="presParOf" srcId="{DAAAF64B-919B-4165-9E2E-462B116B6F98}" destId="{085FA027-CDFA-4D21-82B2-822B5BD8A694}" srcOrd="2" destOrd="0" presId="urn:microsoft.com/office/officeart/2005/8/layout/orgChart1"/>
    <dgm:cxn modelId="{21D3E4EA-5430-45D1-8812-E2DF43B3E37B}" type="presParOf" srcId="{CA72F90F-A1B2-4496-8E1A-5D53BB588B85}" destId="{6B388D07-5CFD-4471-84A4-5158013018EC}" srcOrd="4" destOrd="0" presId="urn:microsoft.com/office/officeart/2005/8/layout/orgChart1"/>
    <dgm:cxn modelId="{C4CD7FC9-84FF-45D3-84D1-E918AE26D340}" type="presParOf" srcId="{CA72F90F-A1B2-4496-8E1A-5D53BB588B85}" destId="{EFBDC06C-23D6-4C69-BD49-2050A6AD3175}" srcOrd="5" destOrd="0" presId="urn:microsoft.com/office/officeart/2005/8/layout/orgChart1"/>
    <dgm:cxn modelId="{D80A1455-9D70-4F40-94EA-824F8C48C4BB}" type="presParOf" srcId="{EFBDC06C-23D6-4C69-BD49-2050A6AD3175}" destId="{FE7F1689-FAD1-4E6B-AB2A-E74B57F08659}" srcOrd="0" destOrd="0" presId="urn:microsoft.com/office/officeart/2005/8/layout/orgChart1"/>
    <dgm:cxn modelId="{D835871D-50EF-42EF-9392-84A6C10DB571}" type="presParOf" srcId="{FE7F1689-FAD1-4E6B-AB2A-E74B57F08659}" destId="{F8CC3092-48A0-48A9-9109-AE210BBB9534}" srcOrd="0" destOrd="0" presId="urn:microsoft.com/office/officeart/2005/8/layout/orgChart1"/>
    <dgm:cxn modelId="{9D878EB8-B343-4677-AA78-0FCC7D390463}" type="presParOf" srcId="{FE7F1689-FAD1-4E6B-AB2A-E74B57F08659}" destId="{8ED10DD0-43A0-404B-B90F-43402B311154}" srcOrd="1" destOrd="0" presId="urn:microsoft.com/office/officeart/2005/8/layout/orgChart1"/>
    <dgm:cxn modelId="{56C47D6E-8BBA-4144-AFB3-68ED0E42C760}" type="presParOf" srcId="{EFBDC06C-23D6-4C69-BD49-2050A6AD3175}" destId="{D0FED6E7-BCA0-40BA-B390-36F6C207DB97}" srcOrd="1" destOrd="0" presId="urn:microsoft.com/office/officeart/2005/8/layout/orgChart1"/>
    <dgm:cxn modelId="{277CF81C-EC18-4E6F-BEA0-6FAE45830F03}" type="presParOf" srcId="{EFBDC06C-23D6-4C69-BD49-2050A6AD3175}" destId="{9FE4CCAD-A339-43B6-A0D1-37924E2B089B}" srcOrd="2" destOrd="0" presId="urn:microsoft.com/office/officeart/2005/8/layout/orgChart1"/>
    <dgm:cxn modelId="{61E94611-574C-434E-9ED4-71EC2562CF01}" type="presParOf" srcId="{9B873549-0362-4681-B3A5-9D9AACB845F3}" destId="{38FF621F-1097-4BAB-BC22-CB743C9BCB8E}" srcOrd="2" destOrd="0" presId="urn:microsoft.com/office/officeart/2005/8/layout/orgChart1"/>
    <dgm:cxn modelId="{8404BA13-4955-493F-9F71-0177D81AB774}" type="presParOf" srcId="{9B873549-0362-4681-B3A5-9D9AACB845F3}" destId="{0E1FC3CC-2D71-4DF9-B137-AC7235BA32EF}" srcOrd="3" destOrd="0" presId="urn:microsoft.com/office/officeart/2005/8/layout/orgChart1"/>
    <dgm:cxn modelId="{83FE5A0C-07A0-4E7B-B39F-C462412D7B26}" type="presParOf" srcId="{0E1FC3CC-2D71-4DF9-B137-AC7235BA32EF}" destId="{603777B2-623A-4AE4-A7EA-1C80B9C7741D}" srcOrd="0" destOrd="0" presId="urn:microsoft.com/office/officeart/2005/8/layout/orgChart1"/>
    <dgm:cxn modelId="{29BBD4AA-C143-445F-AF3F-C778BB02277D}" type="presParOf" srcId="{603777B2-623A-4AE4-A7EA-1C80B9C7741D}" destId="{D95F6DC7-C3A9-471B-8816-4EEC0053BE33}" srcOrd="0" destOrd="0" presId="urn:microsoft.com/office/officeart/2005/8/layout/orgChart1"/>
    <dgm:cxn modelId="{D24C824B-3B86-4F8F-88A5-EFD29FAD6295}" type="presParOf" srcId="{603777B2-623A-4AE4-A7EA-1C80B9C7741D}" destId="{3F388961-F23F-4E9E-AB7C-5300878AA478}" srcOrd="1" destOrd="0" presId="urn:microsoft.com/office/officeart/2005/8/layout/orgChart1"/>
    <dgm:cxn modelId="{0B3EC7A8-F33B-42D9-A676-B66148D2E665}" type="presParOf" srcId="{0E1FC3CC-2D71-4DF9-B137-AC7235BA32EF}" destId="{EAB70833-7FB4-4C96-8CAC-83909B9B2759}" srcOrd="1" destOrd="0" presId="urn:microsoft.com/office/officeart/2005/8/layout/orgChart1"/>
    <dgm:cxn modelId="{98C11310-1BA4-49B8-BE80-7FA6C240B3F2}" type="presParOf" srcId="{0E1FC3CC-2D71-4DF9-B137-AC7235BA32EF}" destId="{F0660F93-36D3-44E9-ABC8-3E69F38E0514}"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8FF621F-1097-4BAB-BC22-CB743C9BCB8E}">
      <dsp:nvSpPr>
        <dsp:cNvPr id="0" name=""/>
        <dsp:cNvSpPr/>
      </dsp:nvSpPr>
      <dsp:spPr>
        <a:xfrm>
          <a:off x="4830140" y="868136"/>
          <a:ext cx="854032" cy="362176"/>
        </a:xfrm>
        <a:custGeom>
          <a:avLst/>
          <a:gdLst/>
          <a:ahLst/>
          <a:cxnLst/>
          <a:rect l="0" t="0" r="0" b="0"/>
          <a:pathLst>
            <a:path>
              <a:moveTo>
                <a:pt x="0" y="0"/>
              </a:moveTo>
              <a:lnTo>
                <a:pt x="0" y="362176"/>
              </a:lnTo>
              <a:lnTo>
                <a:pt x="854032" y="36217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B388D07-5CFD-4471-84A4-5158013018EC}">
      <dsp:nvSpPr>
        <dsp:cNvPr id="0" name=""/>
        <dsp:cNvSpPr/>
      </dsp:nvSpPr>
      <dsp:spPr>
        <a:xfrm>
          <a:off x="4834851" y="2510855"/>
          <a:ext cx="91440" cy="2318052"/>
        </a:xfrm>
        <a:custGeom>
          <a:avLst/>
          <a:gdLst/>
          <a:ahLst/>
          <a:cxnLst/>
          <a:rect l="0" t="0" r="0" b="0"/>
          <a:pathLst>
            <a:path>
              <a:moveTo>
                <a:pt x="45720" y="0"/>
              </a:moveTo>
              <a:lnTo>
                <a:pt x="45720" y="2318052"/>
              </a:lnTo>
              <a:lnTo>
                <a:pt x="109994" y="231805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F26F4DD-0E65-4AAE-BDEC-FDCDECC27AB3}">
      <dsp:nvSpPr>
        <dsp:cNvPr id="0" name=""/>
        <dsp:cNvSpPr/>
      </dsp:nvSpPr>
      <dsp:spPr>
        <a:xfrm>
          <a:off x="4834851" y="2510855"/>
          <a:ext cx="91440" cy="1461834"/>
        </a:xfrm>
        <a:custGeom>
          <a:avLst/>
          <a:gdLst/>
          <a:ahLst/>
          <a:cxnLst/>
          <a:rect l="0" t="0" r="0" b="0"/>
          <a:pathLst>
            <a:path>
              <a:moveTo>
                <a:pt x="45720" y="0"/>
              </a:moveTo>
              <a:lnTo>
                <a:pt x="45720" y="1461834"/>
              </a:lnTo>
              <a:lnTo>
                <a:pt x="104846" y="146183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4DA209-29BB-4E44-BB62-65B95ED01B06}">
      <dsp:nvSpPr>
        <dsp:cNvPr id="0" name=""/>
        <dsp:cNvSpPr/>
      </dsp:nvSpPr>
      <dsp:spPr>
        <a:xfrm>
          <a:off x="4834851" y="2510855"/>
          <a:ext cx="91440" cy="585624"/>
        </a:xfrm>
        <a:custGeom>
          <a:avLst/>
          <a:gdLst/>
          <a:ahLst/>
          <a:cxnLst/>
          <a:rect l="0" t="0" r="0" b="0"/>
          <a:pathLst>
            <a:path>
              <a:moveTo>
                <a:pt x="45720" y="0"/>
              </a:moveTo>
              <a:lnTo>
                <a:pt x="45720" y="585624"/>
              </a:lnTo>
              <a:lnTo>
                <a:pt x="132152" y="58562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45973A4-3E01-4F8B-A0CC-D04DA1F5ACC7}">
      <dsp:nvSpPr>
        <dsp:cNvPr id="0" name=""/>
        <dsp:cNvSpPr/>
      </dsp:nvSpPr>
      <dsp:spPr>
        <a:xfrm>
          <a:off x="3291408" y="1644022"/>
          <a:ext cx="953533" cy="549018"/>
        </a:xfrm>
        <a:custGeom>
          <a:avLst/>
          <a:gdLst/>
          <a:ahLst/>
          <a:cxnLst/>
          <a:rect l="0" t="0" r="0" b="0"/>
          <a:pathLst>
            <a:path>
              <a:moveTo>
                <a:pt x="0" y="0"/>
              </a:moveTo>
              <a:lnTo>
                <a:pt x="0" y="549018"/>
              </a:lnTo>
              <a:lnTo>
                <a:pt x="953533" y="549018"/>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164A700-A70E-4FB7-A82F-52E1C143479F}">
      <dsp:nvSpPr>
        <dsp:cNvPr id="0" name=""/>
        <dsp:cNvSpPr/>
      </dsp:nvSpPr>
      <dsp:spPr>
        <a:xfrm>
          <a:off x="1725356" y="2540190"/>
          <a:ext cx="231928" cy="2323182"/>
        </a:xfrm>
        <a:custGeom>
          <a:avLst/>
          <a:gdLst/>
          <a:ahLst/>
          <a:cxnLst/>
          <a:rect l="0" t="0" r="0" b="0"/>
          <a:pathLst>
            <a:path>
              <a:moveTo>
                <a:pt x="0" y="0"/>
              </a:moveTo>
              <a:lnTo>
                <a:pt x="0" y="2323182"/>
              </a:lnTo>
              <a:lnTo>
                <a:pt x="231928" y="232318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DE29309-04B3-445D-8636-F7D65862B8C3}">
      <dsp:nvSpPr>
        <dsp:cNvPr id="0" name=""/>
        <dsp:cNvSpPr/>
      </dsp:nvSpPr>
      <dsp:spPr>
        <a:xfrm>
          <a:off x="1725356" y="2540190"/>
          <a:ext cx="236555" cy="1426677"/>
        </a:xfrm>
        <a:custGeom>
          <a:avLst/>
          <a:gdLst/>
          <a:ahLst/>
          <a:cxnLst/>
          <a:rect l="0" t="0" r="0" b="0"/>
          <a:pathLst>
            <a:path>
              <a:moveTo>
                <a:pt x="0" y="0"/>
              </a:moveTo>
              <a:lnTo>
                <a:pt x="0" y="1426677"/>
              </a:lnTo>
              <a:lnTo>
                <a:pt x="236555" y="142667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1D8587C-AE96-4331-B965-FE48145EC28A}">
      <dsp:nvSpPr>
        <dsp:cNvPr id="0" name=""/>
        <dsp:cNvSpPr/>
      </dsp:nvSpPr>
      <dsp:spPr>
        <a:xfrm>
          <a:off x="1725356" y="2540190"/>
          <a:ext cx="215313" cy="569549"/>
        </a:xfrm>
        <a:custGeom>
          <a:avLst/>
          <a:gdLst/>
          <a:ahLst/>
          <a:cxnLst/>
          <a:rect l="0" t="0" r="0" b="0"/>
          <a:pathLst>
            <a:path>
              <a:moveTo>
                <a:pt x="0" y="0"/>
              </a:moveTo>
              <a:lnTo>
                <a:pt x="0" y="569549"/>
              </a:lnTo>
              <a:lnTo>
                <a:pt x="215313" y="569549"/>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422186E-E75C-424D-ABCF-9400087A1B62}">
      <dsp:nvSpPr>
        <dsp:cNvPr id="0" name=""/>
        <dsp:cNvSpPr/>
      </dsp:nvSpPr>
      <dsp:spPr>
        <a:xfrm>
          <a:off x="2360985" y="1644022"/>
          <a:ext cx="930422" cy="578353"/>
        </a:xfrm>
        <a:custGeom>
          <a:avLst/>
          <a:gdLst/>
          <a:ahLst/>
          <a:cxnLst/>
          <a:rect l="0" t="0" r="0" b="0"/>
          <a:pathLst>
            <a:path>
              <a:moveTo>
                <a:pt x="930422" y="0"/>
              </a:moveTo>
              <a:lnTo>
                <a:pt x="930422" y="578353"/>
              </a:lnTo>
              <a:lnTo>
                <a:pt x="0" y="57835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605DB67-42A2-4C86-92F5-9DEC1F835443}">
      <dsp:nvSpPr>
        <dsp:cNvPr id="0" name=""/>
        <dsp:cNvSpPr/>
      </dsp:nvSpPr>
      <dsp:spPr>
        <a:xfrm>
          <a:off x="3986710" y="868136"/>
          <a:ext cx="843429" cy="371500"/>
        </a:xfrm>
        <a:custGeom>
          <a:avLst/>
          <a:gdLst/>
          <a:ahLst/>
          <a:cxnLst/>
          <a:rect l="0" t="0" r="0" b="0"/>
          <a:pathLst>
            <a:path>
              <a:moveTo>
                <a:pt x="843429" y="0"/>
              </a:moveTo>
              <a:lnTo>
                <a:pt x="843429" y="371500"/>
              </a:lnTo>
              <a:lnTo>
                <a:pt x="0" y="37150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9255AC7-128E-43E0-9DD0-91E320C782A3}">
      <dsp:nvSpPr>
        <dsp:cNvPr id="0" name=""/>
        <dsp:cNvSpPr/>
      </dsp:nvSpPr>
      <dsp:spPr>
        <a:xfrm>
          <a:off x="4150716" y="0"/>
          <a:ext cx="1358849" cy="868136"/>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66725">
            <a:lnSpc>
              <a:spcPct val="90000"/>
            </a:lnSpc>
            <a:spcBef>
              <a:spcPct val="0"/>
            </a:spcBef>
            <a:spcAft>
              <a:spcPct val="35000"/>
            </a:spcAft>
          </a:pPr>
          <a:r>
            <a:rPr lang="en-US" sz="1050" kern="1200"/>
            <a:t>Development Owner</a:t>
          </a:r>
        </a:p>
        <a:p>
          <a:pPr lvl="0" algn="ctr" defTabSz="466725">
            <a:lnSpc>
              <a:spcPct val="90000"/>
            </a:lnSpc>
            <a:spcBef>
              <a:spcPct val="0"/>
            </a:spcBef>
            <a:spcAft>
              <a:spcPct val="35000"/>
            </a:spcAft>
          </a:pPr>
          <a:r>
            <a:rPr lang="en-US" sz="1050" kern="1200"/>
            <a:t>% ownership</a:t>
          </a:r>
        </a:p>
      </dsp:txBody>
      <dsp:txXfrm>
        <a:off x="4150716" y="0"/>
        <a:ext cx="1358849" cy="868136"/>
      </dsp:txXfrm>
    </dsp:sp>
    <dsp:sp modelId="{8A4F2C8A-3B2E-4E2C-B0AF-E0DAA0B1B8A8}">
      <dsp:nvSpPr>
        <dsp:cNvPr id="0" name=""/>
        <dsp:cNvSpPr/>
      </dsp:nvSpPr>
      <dsp:spPr>
        <a:xfrm>
          <a:off x="2596105" y="835253"/>
          <a:ext cx="1390605" cy="80876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Organization 1</a:t>
          </a:r>
        </a:p>
        <a:p>
          <a:pPr lvl="0" algn="ctr" defTabSz="577850">
            <a:lnSpc>
              <a:spcPct val="90000"/>
            </a:lnSpc>
            <a:spcBef>
              <a:spcPct val="0"/>
            </a:spcBef>
            <a:spcAft>
              <a:spcPct val="35000"/>
            </a:spcAft>
          </a:pPr>
          <a:r>
            <a:rPr lang="en-US" sz="1300" kern="1200"/>
            <a:t>1%</a:t>
          </a:r>
        </a:p>
      </dsp:txBody>
      <dsp:txXfrm>
        <a:off x="2596105" y="835253"/>
        <a:ext cx="1390605" cy="808769"/>
      </dsp:txXfrm>
    </dsp:sp>
    <dsp:sp modelId="{FBBD8AFF-EC37-442B-8578-37A954AC7426}">
      <dsp:nvSpPr>
        <dsp:cNvPr id="0" name=""/>
        <dsp:cNvSpPr/>
      </dsp:nvSpPr>
      <dsp:spPr>
        <a:xfrm>
          <a:off x="1089726" y="1904560"/>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Org. 1.1                 </a:t>
          </a:r>
        </a:p>
        <a:p>
          <a:pPr lvl="0" algn="ctr" defTabSz="577850">
            <a:lnSpc>
              <a:spcPct val="90000"/>
            </a:lnSpc>
            <a:spcBef>
              <a:spcPct val="0"/>
            </a:spcBef>
            <a:spcAft>
              <a:spcPct val="35000"/>
            </a:spcAft>
          </a:pPr>
          <a:r>
            <a:rPr lang="en-US" sz="1300" kern="1200"/>
            <a:t>49%</a:t>
          </a:r>
        </a:p>
      </dsp:txBody>
      <dsp:txXfrm>
        <a:off x="1089726" y="1904560"/>
        <a:ext cx="1271259" cy="635629"/>
      </dsp:txXfrm>
    </dsp:sp>
    <dsp:sp modelId="{2E1D7AEC-EDAB-4AF9-92B9-1F48968E936C}">
      <dsp:nvSpPr>
        <dsp:cNvPr id="0" name=""/>
        <dsp:cNvSpPr/>
      </dsp:nvSpPr>
      <dsp:spPr>
        <a:xfrm>
          <a:off x="1940669" y="2791925"/>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Principal 1, Org. 1.1 President, 85%</a:t>
          </a:r>
        </a:p>
      </dsp:txBody>
      <dsp:txXfrm>
        <a:off x="1940669" y="2791925"/>
        <a:ext cx="1271259" cy="635629"/>
      </dsp:txXfrm>
    </dsp:sp>
    <dsp:sp modelId="{8BDC5DAF-4ED2-44DA-B04D-D52AB026070A}">
      <dsp:nvSpPr>
        <dsp:cNvPr id="0" name=""/>
        <dsp:cNvSpPr/>
      </dsp:nvSpPr>
      <dsp:spPr>
        <a:xfrm>
          <a:off x="1961912" y="3649052"/>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Principal 2, Org. 1.1 V.P., 10%</a:t>
          </a:r>
        </a:p>
      </dsp:txBody>
      <dsp:txXfrm>
        <a:off x="1961912" y="3649052"/>
        <a:ext cx="1271259" cy="635629"/>
      </dsp:txXfrm>
    </dsp:sp>
    <dsp:sp modelId="{A2ECA55D-D971-4DD9-B622-168927E91C5F}">
      <dsp:nvSpPr>
        <dsp:cNvPr id="0" name=""/>
        <dsp:cNvSpPr/>
      </dsp:nvSpPr>
      <dsp:spPr>
        <a:xfrm>
          <a:off x="1957284" y="4545557"/>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Principal 3, Org. 1.1 Treasurer, 5%</a:t>
          </a:r>
        </a:p>
      </dsp:txBody>
      <dsp:txXfrm>
        <a:off x="1957284" y="4545557"/>
        <a:ext cx="1271259" cy="635629"/>
      </dsp:txXfrm>
    </dsp:sp>
    <dsp:sp modelId="{9E715703-4B9F-44D0-8E59-0F3839BF9CD5}">
      <dsp:nvSpPr>
        <dsp:cNvPr id="0" name=""/>
        <dsp:cNvSpPr/>
      </dsp:nvSpPr>
      <dsp:spPr>
        <a:xfrm>
          <a:off x="4244941" y="1875226"/>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Org. 1.2                 </a:t>
          </a:r>
        </a:p>
        <a:p>
          <a:pPr lvl="0" algn="ctr" defTabSz="577850">
            <a:lnSpc>
              <a:spcPct val="90000"/>
            </a:lnSpc>
            <a:spcBef>
              <a:spcPct val="0"/>
            </a:spcBef>
            <a:spcAft>
              <a:spcPct val="35000"/>
            </a:spcAft>
          </a:pPr>
          <a:r>
            <a:rPr lang="en-US" sz="1300" kern="1200"/>
            <a:t>51%</a:t>
          </a:r>
        </a:p>
      </dsp:txBody>
      <dsp:txXfrm>
        <a:off x="4244941" y="1875226"/>
        <a:ext cx="1271259" cy="635629"/>
      </dsp:txXfrm>
    </dsp:sp>
    <dsp:sp modelId="{AFC3B38C-7687-426F-89BB-2A457B9B5F73}">
      <dsp:nvSpPr>
        <dsp:cNvPr id="0" name=""/>
        <dsp:cNvSpPr/>
      </dsp:nvSpPr>
      <dsp:spPr>
        <a:xfrm>
          <a:off x="4967004" y="2778665"/>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Board President, Org. 1.2, 0%</a:t>
          </a:r>
        </a:p>
      </dsp:txBody>
      <dsp:txXfrm>
        <a:off x="4967004" y="2778665"/>
        <a:ext cx="1271259" cy="635629"/>
      </dsp:txXfrm>
    </dsp:sp>
    <dsp:sp modelId="{69C1B35C-3574-4542-B1F4-5B481C302DFC}">
      <dsp:nvSpPr>
        <dsp:cNvPr id="0" name=""/>
        <dsp:cNvSpPr/>
      </dsp:nvSpPr>
      <dsp:spPr>
        <a:xfrm>
          <a:off x="4939697" y="3654875"/>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Board Member, Org. 1.2, 0%</a:t>
          </a:r>
        </a:p>
      </dsp:txBody>
      <dsp:txXfrm>
        <a:off x="4939697" y="3654875"/>
        <a:ext cx="1271259" cy="635629"/>
      </dsp:txXfrm>
    </dsp:sp>
    <dsp:sp modelId="{F8CC3092-48A0-48A9-9109-AE210BBB9534}">
      <dsp:nvSpPr>
        <dsp:cNvPr id="0" name=""/>
        <dsp:cNvSpPr/>
      </dsp:nvSpPr>
      <dsp:spPr>
        <a:xfrm>
          <a:off x="4944846" y="4511093"/>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Executive Director, Org. 1.2, 0%</a:t>
          </a:r>
        </a:p>
      </dsp:txBody>
      <dsp:txXfrm>
        <a:off x="4944846" y="4511093"/>
        <a:ext cx="1271259" cy="635629"/>
      </dsp:txXfrm>
    </dsp:sp>
    <dsp:sp modelId="{D95F6DC7-C3A9-471B-8816-4EEC0053BE33}">
      <dsp:nvSpPr>
        <dsp:cNvPr id="0" name=""/>
        <dsp:cNvSpPr/>
      </dsp:nvSpPr>
      <dsp:spPr>
        <a:xfrm>
          <a:off x="5684173" y="829964"/>
          <a:ext cx="1351730" cy="800696"/>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US" sz="1300" kern="1200"/>
            <a:t>Limited Partner/Syndicator 99%</a:t>
          </a:r>
        </a:p>
      </dsp:txBody>
      <dsp:txXfrm>
        <a:off x="5684173" y="829964"/>
        <a:ext cx="1351730" cy="80069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9.x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27</xdr:row>
      <xdr:rowOff>121629</xdr:rowOff>
    </xdr:from>
    <xdr:to>
      <xdr:col>28</xdr:col>
      <xdr:colOff>1219200</xdr:colOff>
      <xdr:row>60</xdr:row>
      <xdr:rowOff>16854</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3</xdr:row>
          <xdr:rowOff>180975</xdr:rowOff>
        </xdr:from>
        <xdr:to>
          <xdr:col>1</xdr:col>
          <xdr:colOff>533400</xdr:colOff>
          <xdr:row>5</xdr:row>
          <xdr:rowOff>0</xdr:rowOff>
        </xdr:to>
        <xdr:sp macro="" textlink="">
          <xdr:nvSpPr>
            <xdr:cNvPr id="52225" name="Check Box 1" hidden="1">
              <a:extLst>
                <a:ext uri="{63B3BB69-23CF-44E3-9099-C40C66FF867C}">
                  <a14:compatExt spid="_x0000_s5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5</xdr:row>
          <xdr:rowOff>180975</xdr:rowOff>
        </xdr:from>
        <xdr:to>
          <xdr:col>1</xdr:col>
          <xdr:colOff>533400</xdr:colOff>
          <xdr:row>7</xdr:row>
          <xdr:rowOff>0</xdr:rowOff>
        </xdr:to>
        <xdr:sp macro="" textlink="">
          <xdr:nvSpPr>
            <xdr:cNvPr id="52226" name="Check Box 2" hidden="1">
              <a:extLst>
                <a:ext uri="{63B3BB69-23CF-44E3-9099-C40C66FF867C}">
                  <a14:compatExt spid="_x0000_s5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3</xdr:row>
          <xdr:rowOff>180975</xdr:rowOff>
        </xdr:from>
        <xdr:to>
          <xdr:col>2</xdr:col>
          <xdr:colOff>533400</xdr:colOff>
          <xdr:row>5</xdr:row>
          <xdr:rowOff>0</xdr:rowOff>
        </xdr:to>
        <xdr:sp macro="" textlink="">
          <xdr:nvSpPr>
            <xdr:cNvPr id="53249" name="Check Box 1" hidden="1">
              <a:extLst>
                <a:ext uri="{63B3BB69-23CF-44E3-9099-C40C66FF867C}">
                  <a14:compatExt spid="_x0000_s5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5</xdr:row>
          <xdr:rowOff>180975</xdr:rowOff>
        </xdr:from>
        <xdr:to>
          <xdr:col>2</xdr:col>
          <xdr:colOff>533400</xdr:colOff>
          <xdr:row>7</xdr:row>
          <xdr:rowOff>0</xdr:rowOff>
        </xdr:to>
        <xdr:sp macro="" textlink="">
          <xdr:nvSpPr>
            <xdr:cNvPr id="53250" name="Check Box 2" hidden="1">
              <a:extLst>
                <a:ext uri="{63B3BB69-23CF-44E3-9099-C40C66FF867C}">
                  <a14:compatExt spid="_x0000_s5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xdr:col>
          <xdr:colOff>581025</xdr:colOff>
          <xdr:row>3</xdr:row>
          <xdr:rowOff>95250</xdr:rowOff>
        </xdr:from>
        <xdr:to>
          <xdr:col>61</xdr:col>
          <xdr:colOff>428625</xdr:colOff>
          <xdr:row>70</xdr:row>
          <xdr:rowOff>161925</xdr:rowOff>
        </xdr:to>
        <xdr:sp macro="" textlink="">
          <xdr:nvSpPr>
            <xdr:cNvPr id="54274" name="Object 2" hidden="1">
              <a:extLst>
                <a:ext uri="{63B3BB69-23CF-44E3-9099-C40C66FF867C}">
                  <a14:compatExt spid="_x0000_s542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95250</xdr:colOff>
          <xdr:row>1</xdr:row>
          <xdr:rowOff>19050</xdr:rowOff>
        </xdr:from>
        <xdr:to>
          <xdr:col>48</xdr:col>
          <xdr:colOff>47625</xdr:colOff>
          <xdr:row>4</xdr:row>
          <xdr:rowOff>142875</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6</xdr:row>
          <xdr:rowOff>0</xdr:rowOff>
        </xdr:from>
        <xdr:to>
          <xdr:col>48</xdr:col>
          <xdr:colOff>104775</xdr:colOff>
          <xdr:row>9</xdr:row>
          <xdr:rowOff>142875</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3</xdr:row>
          <xdr:rowOff>180975</xdr:rowOff>
        </xdr:from>
        <xdr:to>
          <xdr:col>0</xdr:col>
          <xdr:colOff>533400</xdr:colOff>
          <xdr:row>5</xdr:row>
          <xdr:rowOff>0</xdr:rowOff>
        </xdr:to>
        <xdr:sp macro="" textlink="">
          <xdr:nvSpPr>
            <xdr:cNvPr id="45066" name="Check Box 10" hidden="1">
              <a:extLst>
                <a:ext uri="{63B3BB69-23CF-44E3-9099-C40C66FF867C}">
                  <a14:compatExt spid="_x0000_s4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6</xdr:row>
          <xdr:rowOff>180975</xdr:rowOff>
        </xdr:from>
        <xdr:to>
          <xdr:col>0</xdr:col>
          <xdr:colOff>533400</xdr:colOff>
          <xdr:row>8</xdr:row>
          <xdr:rowOff>0</xdr:rowOff>
        </xdr:to>
        <xdr:sp macro="" textlink="">
          <xdr:nvSpPr>
            <xdr:cNvPr id="45067" name="Check Box 11" hidden="1">
              <a:extLst>
                <a:ext uri="{63B3BB69-23CF-44E3-9099-C40C66FF867C}">
                  <a14:compatExt spid="_x0000_s4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9</xdr:row>
          <xdr:rowOff>180975</xdr:rowOff>
        </xdr:from>
        <xdr:to>
          <xdr:col>0</xdr:col>
          <xdr:colOff>533400</xdr:colOff>
          <xdr:row>11</xdr:row>
          <xdr:rowOff>0</xdr:rowOff>
        </xdr:to>
        <xdr:sp macro="" textlink="">
          <xdr:nvSpPr>
            <xdr:cNvPr id="45068" name="Check Box 12" hidden="1">
              <a:extLst>
                <a:ext uri="{63B3BB69-23CF-44E3-9099-C40C66FF867C}">
                  <a14:compatExt spid="_x0000_s4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7</xdr:row>
          <xdr:rowOff>180975</xdr:rowOff>
        </xdr:from>
        <xdr:to>
          <xdr:col>2</xdr:col>
          <xdr:colOff>533400</xdr:colOff>
          <xdr:row>9</xdr:row>
          <xdr:rowOff>0</xdr:rowOff>
        </xdr:to>
        <xdr:sp macro="" textlink="">
          <xdr:nvSpPr>
            <xdr:cNvPr id="46081" name="Check Box 1" hidden="1">
              <a:extLst>
                <a:ext uri="{63B3BB69-23CF-44E3-9099-C40C66FF867C}">
                  <a14:compatExt spid="_x0000_s4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xdr:row>
          <xdr:rowOff>180975</xdr:rowOff>
        </xdr:from>
        <xdr:to>
          <xdr:col>2</xdr:col>
          <xdr:colOff>533400</xdr:colOff>
          <xdr:row>11</xdr:row>
          <xdr:rowOff>0</xdr:rowOff>
        </xdr:to>
        <xdr:sp macro="" textlink="">
          <xdr:nvSpPr>
            <xdr:cNvPr id="46082" name="Check Box 2" hidden="1">
              <a:extLst>
                <a:ext uri="{63B3BB69-23CF-44E3-9099-C40C66FF867C}">
                  <a14:compatExt spid="_x0000_s4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7</xdr:row>
          <xdr:rowOff>180975</xdr:rowOff>
        </xdr:from>
        <xdr:to>
          <xdr:col>2</xdr:col>
          <xdr:colOff>533400</xdr:colOff>
          <xdr:row>9</xdr:row>
          <xdr:rowOff>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xdr:row>
          <xdr:rowOff>180975</xdr:rowOff>
        </xdr:from>
        <xdr:to>
          <xdr:col>2</xdr:col>
          <xdr:colOff>533400</xdr:colOff>
          <xdr:row>11</xdr:row>
          <xdr:rowOff>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7</xdr:row>
          <xdr:rowOff>180975</xdr:rowOff>
        </xdr:from>
        <xdr:to>
          <xdr:col>2</xdr:col>
          <xdr:colOff>533400</xdr:colOff>
          <xdr:row>9</xdr:row>
          <xdr:rowOff>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xdr:row>
          <xdr:rowOff>180975</xdr:rowOff>
        </xdr:from>
        <xdr:to>
          <xdr:col>2</xdr:col>
          <xdr:colOff>533400</xdr:colOff>
          <xdr:row>11</xdr:row>
          <xdr:rowOff>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6</xdr:row>
          <xdr:rowOff>180975</xdr:rowOff>
        </xdr:from>
        <xdr:to>
          <xdr:col>2</xdr:col>
          <xdr:colOff>533400</xdr:colOff>
          <xdr:row>8</xdr:row>
          <xdr:rowOff>0</xdr:rowOff>
        </xdr:to>
        <xdr:sp macro="" textlink="">
          <xdr:nvSpPr>
            <xdr:cNvPr id="48129" name="Check Box 1" hidden="1">
              <a:extLst>
                <a:ext uri="{63B3BB69-23CF-44E3-9099-C40C66FF867C}">
                  <a14:compatExt spid="_x0000_s4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8</xdr:row>
          <xdr:rowOff>180975</xdr:rowOff>
        </xdr:from>
        <xdr:to>
          <xdr:col>2</xdr:col>
          <xdr:colOff>533400</xdr:colOff>
          <xdr:row>10</xdr:row>
          <xdr:rowOff>0</xdr:rowOff>
        </xdr:to>
        <xdr:sp macro="" textlink="">
          <xdr:nvSpPr>
            <xdr:cNvPr id="48130" name="Check Box 2" hidden="1">
              <a:extLst>
                <a:ext uri="{63B3BB69-23CF-44E3-9099-C40C66FF867C}">
                  <a14:compatExt spid="_x0000_s4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6</xdr:row>
          <xdr:rowOff>180975</xdr:rowOff>
        </xdr:from>
        <xdr:to>
          <xdr:col>2</xdr:col>
          <xdr:colOff>533400</xdr:colOff>
          <xdr:row>8</xdr:row>
          <xdr:rowOff>0</xdr:rowOff>
        </xdr:to>
        <xdr:sp macro="" textlink="">
          <xdr:nvSpPr>
            <xdr:cNvPr id="48131" name="Check Box 3" hidden="1">
              <a:extLst>
                <a:ext uri="{63B3BB69-23CF-44E3-9099-C40C66FF867C}">
                  <a14:compatExt spid="_x0000_s4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8</xdr:row>
          <xdr:rowOff>180975</xdr:rowOff>
        </xdr:from>
        <xdr:to>
          <xdr:col>2</xdr:col>
          <xdr:colOff>533400</xdr:colOff>
          <xdr:row>10</xdr:row>
          <xdr:rowOff>0</xdr:rowOff>
        </xdr:to>
        <xdr:sp macro="" textlink="">
          <xdr:nvSpPr>
            <xdr:cNvPr id="48132" name="Check Box 4" hidden="1">
              <a:extLst>
                <a:ext uri="{63B3BB69-23CF-44E3-9099-C40C66FF867C}">
                  <a14:compatExt spid="_x0000_s4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6</xdr:row>
          <xdr:rowOff>180975</xdr:rowOff>
        </xdr:from>
        <xdr:to>
          <xdr:col>2</xdr:col>
          <xdr:colOff>533400</xdr:colOff>
          <xdr:row>8</xdr:row>
          <xdr:rowOff>0</xdr:rowOff>
        </xdr:to>
        <xdr:sp macro="" textlink="">
          <xdr:nvSpPr>
            <xdr:cNvPr id="48133" name="Check Box 5" hidden="1">
              <a:extLst>
                <a:ext uri="{63B3BB69-23CF-44E3-9099-C40C66FF867C}">
                  <a14:compatExt spid="_x0000_s4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8</xdr:row>
          <xdr:rowOff>180975</xdr:rowOff>
        </xdr:from>
        <xdr:to>
          <xdr:col>2</xdr:col>
          <xdr:colOff>533400</xdr:colOff>
          <xdr:row>10</xdr:row>
          <xdr:rowOff>0</xdr:rowOff>
        </xdr:to>
        <xdr:sp macro="" textlink="">
          <xdr:nvSpPr>
            <xdr:cNvPr id="48134" name="Check Box 6" hidden="1">
              <a:extLst>
                <a:ext uri="{63B3BB69-23CF-44E3-9099-C40C66FF867C}">
                  <a14:compatExt spid="_x0000_s4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3</xdr:row>
          <xdr:rowOff>180975</xdr:rowOff>
        </xdr:from>
        <xdr:to>
          <xdr:col>0</xdr:col>
          <xdr:colOff>533400</xdr:colOff>
          <xdr:row>5</xdr:row>
          <xdr:rowOff>0</xdr:rowOff>
        </xdr:to>
        <xdr:sp macro="" textlink="">
          <xdr:nvSpPr>
            <xdr:cNvPr id="49153" name="Check Box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6</xdr:row>
          <xdr:rowOff>180975</xdr:rowOff>
        </xdr:from>
        <xdr:to>
          <xdr:col>0</xdr:col>
          <xdr:colOff>533400</xdr:colOff>
          <xdr:row>8</xdr:row>
          <xdr:rowOff>0</xdr:rowOff>
        </xdr:to>
        <xdr:sp macro="" textlink="">
          <xdr:nvSpPr>
            <xdr:cNvPr id="49154" name="Check Box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8</xdr:row>
          <xdr:rowOff>180975</xdr:rowOff>
        </xdr:from>
        <xdr:to>
          <xdr:col>0</xdr:col>
          <xdr:colOff>533400</xdr:colOff>
          <xdr:row>10</xdr:row>
          <xdr:rowOff>0</xdr:rowOff>
        </xdr:to>
        <xdr:sp macro="" textlink="">
          <xdr:nvSpPr>
            <xdr:cNvPr id="49155" name="Check Box 3" hidden="1">
              <a:extLst>
                <a:ext uri="{63B3BB69-23CF-44E3-9099-C40C66FF867C}">
                  <a14:compatExt spid="_x0000_s4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xdr:row>
          <xdr:rowOff>180975</xdr:rowOff>
        </xdr:from>
        <xdr:to>
          <xdr:col>0</xdr:col>
          <xdr:colOff>533400</xdr:colOff>
          <xdr:row>13</xdr:row>
          <xdr:rowOff>0</xdr:rowOff>
        </xdr:to>
        <xdr:sp macro="" textlink="">
          <xdr:nvSpPr>
            <xdr:cNvPr id="49156" name="Check Box 4" hidden="1">
              <a:extLst>
                <a:ext uri="{63B3BB69-23CF-44E3-9099-C40C66FF867C}">
                  <a14:compatExt spid="_x0000_s4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xdr:row>
          <xdr:rowOff>180975</xdr:rowOff>
        </xdr:from>
        <xdr:to>
          <xdr:col>0</xdr:col>
          <xdr:colOff>533400</xdr:colOff>
          <xdr:row>13</xdr:row>
          <xdr:rowOff>0</xdr:rowOff>
        </xdr:to>
        <xdr:sp macro="" textlink="">
          <xdr:nvSpPr>
            <xdr:cNvPr id="49157" name="Check Box 5" hidden="1">
              <a:extLst>
                <a:ext uri="{63B3BB69-23CF-44E3-9099-C40C66FF867C}">
                  <a14:compatExt spid="_x0000_s4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xdr:row>
          <xdr:rowOff>180975</xdr:rowOff>
        </xdr:from>
        <xdr:to>
          <xdr:col>0</xdr:col>
          <xdr:colOff>533400</xdr:colOff>
          <xdr:row>13</xdr:row>
          <xdr:rowOff>0</xdr:rowOff>
        </xdr:to>
        <xdr:sp macro="" textlink="">
          <xdr:nvSpPr>
            <xdr:cNvPr id="49158" name="Check Box 6" hidden="1">
              <a:extLst>
                <a:ext uri="{63B3BB69-23CF-44E3-9099-C40C66FF867C}">
                  <a14:compatExt spid="_x0000_s4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36</xdr:row>
      <xdr:rowOff>19050</xdr:rowOff>
    </xdr:from>
    <xdr:to>
      <xdr:col>0</xdr:col>
      <xdr:colOff>876300</xdr:colOff>
      <xdr:row>42</xdr:row>
      <xdr:rowOff>9525</xdr:rowOff>
    </xdr:to>
    <xdr:pic>
      <xdr:nvPicPr>
        <xdr:cNvPr id="2" name="Picture 11" descr="MCSY01198_0000[1]"/>
        <xdr:cNvPicPr>
          <a:picLocks noChangeAspect="1" noChangeArrowheads="1"/>
        </xdr:cNvPicPr>
      </xdr:nvPicPr>
      <xdr:blipFill>
        <a:blip xmlns:r="http://schemas.openxmlformats.org/officeDocument/2006/relationships" r:embed="rId1" cstate="print"/>
        <a:srcRect/>
        <a:stretch>
          <a:fillRect/>
        </a:stretch>
      </xdr:blipFill>
      <xdr:spPr bwMode="auto">
        <a:xfrm>
          <a:off x="85725" y="6753225"/>
          <a:ext cx="790575"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ldebella/My%20Documents/Downloads/2013_Draft%20Application_10-23-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angaroo\sections\Documents%20and%20Settings\rmorales\Desktop\Cost%20Certification%20Update\Copy%20of%202013_Draft%20Application_REA%20COPY_11-6-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Import"/>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3">
          <cell r="CI23" t="str">
            <v>Not rated</v>
          </cell>
        </row>
        <row r="24">
          <cell r="CI24" t="str">
            <v>Exemplary/Recognized</v>
          </cell>
        </row>
        <row r="25">
          <cell r="CI25" t="str">
            <v>Acceptable</v>
          </cell>
        </row>
        <row r="26">
          <cell r="CI26" t="str">
            <v>Unacceptable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I23" t="str">
            <v>Not rated</v>
          </cell>
        </row>
        <row r="24">
          <cell r="CI24" t="str">
            <v>Exemplary/Recognized</v>
          </cell>
        </row>
        <row r="25">
          <cell r="CI25" t="str">
            <v>Acceptable</v>
          </cell>
        </row>
        <row r="26">
          <cell r="CI26" t="str">
            <v>Unacceptable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hyperlink" Target="https://www.tdhca.texas.gov/sites/default/files/asset-management/docs/21-PostAwardActivitiesManual.pdf" TargetMode="External"/><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printerSettings" Target="../printerSettings/printerSettings17.bin"/><Relationship Id="rId7" Type="http://schemas.openxmlformats.org/officeDocument/2006/relationships/ctrlProp" Target="../ctrlProps/ctrlProp7.xml"/><Relationship Id="rId2" Type="http://schemas.openxmlformats.org/officeDocument/2006/relationships/hyperlink" Target="https://www.tdhca.texas.gov/sites/default/files/asset-management/docs/21-PostAwardActivitiesManual.pdf" TargetMode="External"/><Relationship Id="rId1" Type="http://schemas.openxmlformats.org/officeDocument/2006/relationships/hyperlink" Target="https://www.tdhca.texas.gov/sites/default/files/asset-management/docs/21-PostAwardActivitiesManual.pdf" TargetMode="External"/><Relationship Id="rId6" Type="http://schemas.openxmlformats.org/officeDocument/2006/relationships/ctrlProp" Target="../ctrlProps/ctrlProp6.xml"/><Relationship Id="rId5" Type="http://schemas.openxmlformats.org/officeDocument/2006/relationships/vmlDrawing" Target="../drawings/vmlDrawing5.vml"/><Relationship Id="rId4" Type="http://schemas.openxmlformats.org/officeDocument/2006/relationships/drawing" Target="../drawings/drawing6.xml"/><Relationship Id="rId9" Type="http://schemas.openxmlformats.org/officeDocument/2006/relationships/ctrlProp" Target="../ctrlProps/ctrlProp9.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drawing" Target="../drawings/drawing7.xml"/><Relationship Id="rId7" Type="http://schemas.openxmlformats.org/officeDocument/2006/relationships/ctrlProp" Target="../ctrlProps/ctrlProp12.xml"/><Relationship Id="rId2" Type="http://schemas.openxmlformats.org/officeDocument/2006/relationships/printerSettings" Target="../printerSettings/printerSettings18.bin"/><Relationship Id="rId1" Type="http://schemas.openxmlformats.org/officeDocument/2006/relationships/hyperlink" Target="https://www.tdhca.texas.gov/sites/default/files/asset-management/docs/21-PostAwardActivitiesManual.pdf" TargetMode="External"/><Relationship Id="rId6" Type="http://schemas.openxmlformats.org/officeDocument/2006/relationships/ctrlProp" Target="../ctrlProps/ctrlProp11.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vmlDrawing" Target="../drawings/vmlDrawing6.vml"/><Relationship Id="rId9" Type="http://schemas.openxmlformats.org/officeDocument/2006/relationships/ctrlProp" Target="../ctrlProps/ctrlProp1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7.vml"/><Relationship Id="rId7" Type="http://schemas.openxmlformats.org/officeDocument/2006/relationships/ctrlProp" Target="../ctrlProps/ctrlProp19.xml"/><Relationship Id="rId2" Type="http://schemas.openxmlformats.org/officeDocument/2006/relationships/drawing" Target="../drawings/drawing8.xml"/><Relationship Id="rId1" Type="http://schemas.openxmlformats.org/officeDocument/2006/relationships/printerSettings" Target="../printerSettings/printerSettings19.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2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2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tdhca.texas.gov/compliance-reports" TargetMode="External"/><Relationship Id="rId1" Type="http://schemas.openxmlformats.org/officeDocument/2006/relationships/hyperlink" Target="https://www.tdhca.texas.gov/financial-repor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dhca.texas.gov/sites/default/files/asset-management/docs/21-PostAwardActivitiesManual.pdf"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package" Target="../embeddings/Microsoft_Word_Document1.docx"/><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6"/>
  <sheetViews>
    <sheetView showGridLines="0" tabSelected="1" topLeftCell="A4" zoomScaleNormal="100" workbookViewId="0">
      <selection sqref="A1:J1"/>
    </sheetView>
  </sheetViews>
  <sheetFormatPr defaultRowHeight="15" x14ac:dyDescent="0.25"/>
  <sheetData>
    <row r="1" spans="1:10" ht="21.75" thickBot="1" x14ac:dyDescent="0.3">
      <c r="A1" s="698" t="s">
        <v>499</v>
      </c>
      <c r="B1" s="699"/>
      <c r="C1" s="699"/>
      <c r="D1" s="699"/>
      <c r="E1" s="699"/>
      <c r="F1" s="699"/>
      <c r="G1" s="699"/>
      <c r="H1" s="699"/>
      <c r="I1" s="699"/>
      <c r="J1" s="700"/>
    </row>
    <row r="2" spans="1:10" s="271" customFormat="1" ht="11.25" customHeight="1" x14ac:dyDescent="0.25">
      <c r="A2" s="702"/>
      <c r="B2" s="702"/>
      <c r="C2" s="702"/>
      <c r="D2" s="702"/>
      <c r="E2" s="702"/>
      <c r="F2" s="702"/>
      <c r="G2" s="702"/>
      <c r="H2" s="702"/>
      <c r="I2" s="702"/>
      <c r="J2" s="702"/>
    </row>
    <row r="3" spans="1:10" ht="41.25" customHeight="1" x14ac:dyDescent="0.25">
      <c r="A3" s="701" t="s">
        <v>500</v>
      </c>
      <c r="B3" s="701"/>
      <c r="C3" s="701"/>
      <c r="D3" s="701"/>
      <c r="E3" s="701"/>
      <c r="F3" s="701"/>
      <c r="G3" s="701"/>
      <c r="H3" s="701"/>
      <c r="I3" s="701"/>
      <c r="J3" s="701"/>
    </row>
    <row r="4" spans="1:10" ht="18" x14ac:dyDescent="0.25">
      <c r="B4" s="114"/>
      <c r="C4" s="183" t="s">
        <v>108</v>
      </c>
      <c r="D4" t="s">
        <v>110</v>
      </c>
    </row>
    <row r="5" spans="1:10" ht="18" x14ac:dyDescent="0.25">
      <c r="C5" s="183" t="s">
        <v>108</v>
      </c>
      <c r="D5" t="s">
        <v>111</v>
      </c>
    </row>
    <row r="6" spans="1:10" ht="18" x14ac:dyDescent="0.25">
      <c r="C6" s="183" t="s">
        <v>108</v>
      </c>
      <c r="D6" t="s">
        <v>112</v>
      </c>
    </row>
  </sheetData>
  <sheetProtection password="8403" sheet="1" objects="1" scenarios="1"/>
  <mergeCells count="3">
    <mergeCell ref="A1:J1"/>
    <mergeCell ref="A3:J3"/>
    <mergeCell ref="A2:J2"/>
  </mergeCells>
  <printOptions horizontalCentered="1"/>
  <pageMargins left="0.7" right="0.7" top="0.5" bottom="0.5" header="0.3" footer="0.3"/>
  <pageSetup scale="98" orientation="portrait" r:id="rId1"/>
  <headerFooter>
    <oddFooter>&amp;R&amp;8July 2024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U21"/>
  <sheetViews>
    <sheetView showGridLines="0" zoomScale="120" zoomScaleNormal="120" workbookViewId="0">
      <selection sqref="A1:AO2"/>
    </sheetView>
  </sheetViews>
  <sheetFormatPr defaultRowHeight="15" x14ac:dyDescent="0.25"/>
  <cols>
    <col min="1" max="41" width="2.28515625" style="1" customWidth="1"/>
    <col min="42" max="42" width="2.85546875" style="1" customWidth="1"/>
    <col min="43" max="150" width="2.28515625" style="1" customWidth="1"/>
    <col min="151" max="256" width="9.140625" style="1"/>
    <col min="257" max="297" width="2.28515625" style="1" customWidth="1"/>
    <col min="298" max="298" width="2.85546875" style="1" customWidth="1"/>
    <col min="299" max="406" width="2.28515625" style="1" customWidth="1"/>
    <col min="407" max="512" width="9.140625" style="1"/>
    <col min="513" max="553" width="2.28515625" style="1" customWidth="1"/>
    <col min="554" max="554" width="2.85546875" style="1" customWidth="1"/>
    <col min="555" max="662" width="2.28515625" style="1" customWidth="1"/>
    <col min="663" max="768" width="9.140625" style="1"/>
    <col min="769" max="809" width="2.28515625" style="1" customWidth="1"/>
    <col min="810" max="810" width="2.85546875" style="1" customWidth="1"/>
    <col min="811" max="918" width="2.28515625" style="1" customWidth="1"/>
    <col min="919" max="1024" width="9.140625" style="1"/>
    <col min="1025" max="1065" width="2.28515625" style="1" customWidth="1"/>
    <col min="1066" max="1066" width="2.85546875" style="1" customWidth="1"/>
    <col min="1067" max="1174" width="2.28515625" style="1" customWidth="1"/>
    <col min="1175" max="1280" width="9.140625" style="1"/>
    <col min="1281" max="1321" width="2.28515625" style="1" customWidth="1"/>
    <col min="1322" max="1322" width="2.85546875" style="1" customWidth="1"/>
    <col min="1323" max="1430" width="2.28515625" style="1" customWidth="1"/>
    <col min="1431" max="1536" width="9.140625" style="1"/>
    <col min="1537" max="1577" width="2.28515625" style="1" customWidth="1"/>
    <col min="1578" max="1578" width="2.85546875" style="1" customWidth="1"/>
    <col min="1579" max="1686" width="2.28515625" style="1" customWidth="1"/>
    <col min="1687" max="1792" width="9.140625" style="1"/>
    <col min="1793" max="1833" width="2.28515625" style="1" customWidth="1"/>
    <col min="1834" max="1834" width="2.85546875" style="1" customWidth="1"/>
    <col min="1835" max="1942" width="2.28515625" style="1" customWidth="1"/>
    <col min="1943" max="2048" width="9.140625" style="1"/>
    <col min="2049" max="2089" width="2.28515625" style="1" customWidth="1"/>
    <col min="2090" max="2090" width="2.85546875" style="1" customWidth="1"/>
    <col min="2091" max="2198" width="2.28515625" style="1" customWidth="1"/>
    <col min="2199" max="2304" width="9.140625" style="1"/>
    <col min="2305" max="2345" width="2.28515625" style="1" customWidth="1"/>
    <col min="2346" max="2346" width="2.85546875" style="1" customWidth="1"/>
    <col min="2347" max="2454" width="2.28515625" style="1" customWidth="1"/>
    <col min="2455" max="2560" width="9.140625" style="1"/>
    <col min="2561" max="2601" width="2.28515625" style="1" customWidth="1"/>
    <col min="2602" max="2602" width="2.85546875" style="1" customWidth="1"/>
    <col min="2603" max="2710" width="2.28515625" style="1" customWidth="1"/>
    <col min="2711" max="2816" width="9.140625" style="1"/>
    <col min="2817" max="2857" width="2.28515625" style="1" customWidth="1"/>
    <col min="2858" max="2858" width="2.85546875" style="1" customWidth="1"/>
    <col min="2859" max="2966" width="2.28515625" style="1" customWidth="1"/>
    <col min="2967" max="3072" width="9.140625" style="1"/>
    <col min="3073" max="3113" width="2.28515625" style="1" customWidth="1"/>
    <col min="3114" max="3114" width="2.85546875" style="1" customWidth="1"/>
    <col min="3115" max="3222" width="2.28515625" style="1" customWidth="1"/>
    <col min="3223" max="3328" width="9.140625" style="1"/>
    <col min="3329" max="3369" width="2.28515625" style="1" customWidth="1"/>
    <col min="3370" max="3370" width="2.85546875" style="1" customWidth="1"/>
    <col min="3371" max="3478" width="2.28515625" style="1" customWidth="1"/>
    <col min="3479" max="3584" width="9.140625" style="1"/>
    <col min="3585" max="3625" width="2.28515625" style="1" customWidth="1"/>
    <col min="3626" max="3626" width="2.85546875" style="1" customWidth="1"/>
    <col min="3627" max="3734" width="2.28515625" style="1" customWidth="1"/>
    <col min="3735" max="3840" width="9.140625" style="1"/>
    <col min="3841" max="3881" width="2.28515625" style="1" customWidth="1"/>
    <col min="3882" max="3882" width="2.85546875" style="1" customWidth="1"/>
    <col min="3883" max="3990" width="2.28515625" style="1" customWidth="1"/>
    <col min="3991" max="4096" width="9.140625" style="1"/>
    <col min="4097" max="4137" width="2.28515625" style="1" customWidth="1"/>
    <col min="4138" max="4138" width="2.85546875" style="1" customWidth="1"/>
    <col min="4139" max="4246" width="2.28515625" style="1" customWidth="1"/>
    <col min="4247" max="4352" width="9.140625" style="1"/>
    <col min="4353" max="4393" width="2.28515625" style="1" customWidth="1"/>
    <col min="4394" max="4394" width="2.85546875" style="1" customWidth="1"/>
    <col min="4395" max="4502" width="2.28515625" style="1" customWidth="1"/>
    <col min="4503" max="4608" width="9.140625" style="1"/>
    <col min="4609" max="4649" width="2.28515625" style="1" customWidth="1"/>
    <col min="4650" max="4650" width="2.85546875" style="1" customWidth="1"/>
    <col min="4651" max="4758" width="2.28515625" style="1" customWidth="1"/>
    <col min="4759" max="4864" width="9.140625" style="1"/>
    <col min="4865" max="4905" width="2.28515625" style="1" customWidth="1"/>
    <col min="4906" max="4906" width="2.85546875" style="1" customWidth="1"/>
    <col min="4907" max="5014" width="2.28515625" style="1" customWidth="1"/>
    <col min="5015" max="5120" width="9.140625" style="1"/>
    <col min="5121" max="5161" width="2.28515625" style="1" customWidth="1"/>
    <col min="5162" max="5162" width="2.85546875" style="1" customWidth="1"/>
    <col min="5163" max="5270" width="2.28515625" style="1" customWidth="1"/>
    <col min="5271" max="5376" width="9.140625" style="1"/>
    <col min="5377" max="5417" width="2.28515625" style="1" customWidth="1"/>
    <col min="5418" max="5418" width="2.85546875" style="1" customWidth="1"/>
    <col min="5419" max="5526" width="2.28515625" style="1" customWidth="1"/>
    <col min="5527" max="5632" width="9.140625" style="1"/>
    <col min="5633" max="5673" width="2.28515625" style="1" customWidth="1"/>
    <col min="5674" max="5674" width="2.85546875" style="1" customWidth="1"/>
    <col min="5675" max="5782" width="2.28515625" style="1" customWidth="1"/>
    <col min="5783" max="5888" width="9.140625" style="1"/>
    <col min="5889" max="5929" width="2.28515625" style="1" customWidth="1"/>
    <col min="5930" max="5930" width="2.85546875" style="1" customWidth="1"/>
    <col min="5931" max="6038" width="2.28515625" style="1" customWidth="1"/>
    <col min="6039" max="6144" width="9.140625" style="1"/>
    <col min="6145" max="6185" width="2.28515625" style="1" customWidth="1"/>
    <col min="6186" max="6186" width="2.85546875" style="1" customWidth="1"/>
    <col min="6187" max="6294" width="2.28515625" style="1" customWidth="1"/>
    <col min="6295" max="6400" width="9.140625" style="1"/>
    <col min="6401" max="6441" width="2.28515625" style="1" customWidth="1"/>
    <col min="6442" max="6442" width="2.85546875" style="1" customWidth="1"/>
    <col min="6443" max="6550" width="2.28515625" style="1" customWidth="1"/>
    <col min="6551" max="6656" width="9.140625" style="1"/>
    <col min="6657" max="6697" width="2.28515625" style="1" customWidth="1"/>
    <col min="6698" max="6698" width="2.85546875" style="1" customWidth="1"/>
    <col min="6699" max="6806" width="2.28515625" style="1" customWidth="1"/>
    <col min="6807" max="6912" width="9.140625" style="1"/>
    <col min="6913" max="6953" width="2.28515625" style="1" customWidth="1"/>
    <col min="6954" max="6954" width="2.85546875" style="1" customWidth="1"/>
    <col min="6955" max="7062" width="2.28515625" style="1" customWidth="1"/>
    <col min="7063" max="7168" width="9.140625" style="1"/>
    <col min="7169" max="7209" width="2.28515625" style="1" customWidth="1"/>
    <col min="7210" max="7210" width="2.85546875" style="1" customWidth="1"/>
    <col min="7211" max="7318" width="2.28515625" style="1" customWidth="1"/>
    <col min="7319" max="7424" width="9.140625" style="1"/>
    <col min="7425" max="7465" width="2.28515625" style="1" customWidth="1"/>
    <col min="7466" max="7466" width="2.85546875" style="1" customWidth="1"/>
    <col min="7467" max="7574" width="2.28515625" style="1" customWidth="1"/>
    <col min="7575" max="7680" width="9.140625" style="1"/>
    <col min="7681" max="7721" width="2.28515625" style="1" customWidth="1"/>
    <col min="7722" max="7722" width="2.85546875" style="1" customWidth="1"/>
    <col min="7723" max="7830" width="2.28515625" style="1" customWidth="1"/>
    <col min="7831" max="7936" width="9.140625" style="1"/>
    <col min="7937" max="7977" width="2.28515625" style="1" customWidth="1"/>
    <col min="7978" max="7978" width="2.85546875" style="1" customWidth="1"/>
    <col min="7979" max="8086" width="2.28515625" style="1" customWidth="1"/>
    <col min="8087" max="8192" width="9.140625" style="1"/>
    <col min="8193" max="8233" width="2.28515625" style="1" customWidth="1"/>
    <col min="8234" max="8234" width="2.85546875" style="1" customWidth="1"/>
    <col min="8235" max="8342" width="2.28515625" style="1" customWidth="1"/>
    <col min="8343" max="8448" width="9.140625" style="1"/>
    <col min="8449" max="8489" width="2.28515625" style="1" customWidth="1"/>
    <col min="8490" max="8490" width="2.85546875" style="1" customWidth="1"/>
    <col min="8491" max="8598" width="2.28515625" style="1" customWidth="1"/>
    <col min="8599" max="8704" width="9.140625" style="1"/>
    <col min="8705" max="8745" width="2.28515625" style="1" customWidth="1"/>
    <col min="8746" max="8746" width="2.85546875" style="1" customWidth="1"/>
    <col min="8747" max="8854" width="2.28515625" style="1" customWidth="1"/>
    <col min="8855" max="8960" width="9.140625" style="1"/>
    <col min="8961" max="9001" width="2.28515625" style="1" customWidth="1"/>
    <col min="9002" max="9002" width="2.85546875" style="1" customWidth="1"/>
    <col min="9003" max="9110" width="2.28515625" style="1" customWidth="1"/>
    <col min="9111" max="9216" width="9.140625" style="1"/>
    <col min="9217" max="9257" width="2.28515625" style="1" customWidth="1"/>
    <col min="9258" max="9258" width="2.85546875" style="1" customWidth="1"/>
    <col min="9259" max="9366" width="2.28515625" style="1" customWidth="1"/>
    <col min="9367" max="9472" width="9.140625" style="1"/>
    <col min="9473" max="9513" width="2.28515625" style="1" customWidth="1"/>
    <col min="9514" max="9514" width="2.85546875" style="1" customWidth="1"/>
    <col min="9515" max="9622" width="2.28515625" style="1" customWidth="1"/>
    <col min="9623" max="9728" width="9.140625" style="1"/>
    <col min="9729" max="9769" width="2.28515625" style="1" customWidth="1"/>
    <col min="9770" max="9770" width="2.85546875" style="1" customWidth="1"/>
    <col min="9771" max="9878" width="2.28515625" style="1" customWidth="1"/>
    <col min="9879" max="9984" width="9.140625" style="1"/>
    <col min="9985" max="10025" width="2.28515625" style="1" customWidth="1"/>
    <col min="10026" max="10026" width="2.85546875" style="1" customWidth="1"/>
    <col min="10027" max="10134" width="2.28515625" style="1" customWidth="1"/>
    <col min="10135" max="10240" width="9.140625" style="1"/>
    <col min="10241" max="10281" width="2.28515625" style="1" customWidth="1"/>
    <col min="10282" max="10282" width="2.85546875" style="1" customWidth="1"/>
    <col min="10283" max="10390" width="2.28515625" style="1" customWidth="1"/>
    <col min="10391" max="10496" width="9.140625" style="1"/>
    <col min="10497" max="10537" width="2.28515625" style="1" customWidth="1"/>
    <col min="10538" max="10538" width="2.85546875" style="1" customWidth="1"/>
    <col min="10539" max="10646" width="2.28515625" style="1" customWidth="1"/>
    <col min="10647" max="10752" width="9.140625" style="1"/>
    <col min="10753" max="10793" width="2.28515625" style="1" customWidth="1"/>
    <col min="10794" max="10794" width="2.85546875" style="1" customWidth="1"/>
    <col min="10795" max="10902" width="2.28515625" style="1" customWidth="1"/>
    <col min="10903" max="11008" width="9.140625" style="1"/>
    <col min="11009" max="11049" width="2.28515625" style="1" customWidth="1"/>
    <col min="11050" max="11050" width="2.85546875" style="1" customWidth="1"/>
    <col min="11051" max="11158" width="2.28515625" style="1" customWidth="1"/>
    <col min="11159" max="11264" width="9.140625" style="1"/>
    <col min="11265" max="11305" width="2.28515625" style="1" customWidth="1"/>
    <col min="11306" max="11306" width="2.85546875" style="1" customWidth="1"/>
    <col min="11307" max="11414" width="2.28515625" style="1" customWidth="1"/>
    <col min="11415" max="11520" width="9.140625" style="1"/>
    <col min="11521" max="11561" width="2.28515625" style="1" customWidth="1"/>
    <col min="11562" max="11562" width="2.85546875" style="1" customWidth="1"/>
    <col min="11563" max="11670" width="2.28515625" style="1" customWidth="1"/>
    <col min="11671" max="11776" width="9.140625" style="1"/>
    <col min="11777" max="11817" width="2.28515625" style="1" customWidth="1"/>
    <col min="11818" max="11818" width="2.85546875" style="1" customWidth="1"/>
    <col min="11819" max="11926" width="2.28515625" style="1" customWidth="1"/>
    <col min="11927" max="12032" width="9.140625" style="1"/>
    <col min="12033" max="12073" width="2.28515625" style="1" customWidth="1"/>
    <col min="12074" max="12074" width="2.85546875" style="1" customWidth="1"/>
    <col min="12075" max="12182" width="2.28515625" style="1" customWidth="1"/>
    <col min="12183" max="12288" width="9.140625" style="1"/>
    <col min="12289" max="12329" width="2.28515625" style="1" customWidth="1"/>
    <col min="12330" max="12330" width="2.85546875" style="1" customWidth="1"/>
    <col min="12331" max="12438" width="2.28515625" style="1" customWidth="1"/>
    <col min="12439" max="12544" width="9.140625" style="1"/>
    <col min="12545" max="12585" width="2.28515625" style="1" customWidth="1"/>
    <col min="12586" max="12586" width="2.85546875" style="1" customWidth="1"/>
    <col min="12587" max="12694" width="2.28515625" style="1" customWidth="1"/>
    <col min="12695" max="12800" width="9.140625" style="1"/>
    <col min="12801" max="12841" width="2.28515625" style="1" customWidth="1"/>
    <col min="12842" max="12842" width="2.85546875" style="1" customWidth="1"/>
    <col min="12843" max="12950" width="2.28515625" style="1" customWidth="1"/>
    <col min="12951" max="13056" width="9.140625" style="1"/>
    <col min="13057" max="13097" width="2.28515625" style="1" customWidth="1"/>
    <col min="13098" max="13098" width="2.85546875" style="1" customWidth="1"/>
    <col min="13099" max="13206" width="2.28515625" style="1" customWidth="1"/>
    <col min="13207" max="13312" width="9.140625" style="1"/>
    <col min="13313" max="13353" width="2.28515625" style="1" customWidth="1"/>
    <col min="13354" max="13354" width="2.85546875" style="1" customWidth="1"/>
    <col min="13355" max="13462" width="2.28515625" style="1" customWidth="1"/>
    <col min="13463" max="13568" width="9.140625" style="1"/>
    <col min="13569" max="13609" width="2.28515625" style="1" customWidth="1"/>
    <col min="13610" max="13610" width="2.85546875" style="1" customWidth="1"/>
    <col min="13611" max="13718" width="2.28515625" style="1" customWidth="1"/>
    <col min="13719" max="13824" width="9.140625" style="1"/>
    <col min="13825" max="13865" width="2.28515625" style="1" customWidth="1"/>
    <col min="13866" max="13866" width="2.85546875" style="1" customWidth="1"/>
    <col min="13867" max="13974" width="2.28515625" style="1" customWidth="1"/>
    <col min="13975" max="14080" width="9.140625" style="1"/>
    <col min="14081" max="14121" width="2.28515625" style="1" customWidth="1"/>
    <col min="14122" max="14122" width="2.85546875" style="1" customWidth="1"/>
    <col min="14123" max="14230" width="2.28515625" style="1" customWidth="1"/>
    <col min="14231" max="14336" width="9.140625" style="1"/>
    <col min="14337" max="14377" width="2.28515625" style="1" customWidth="1"/>
    <col min="14378" max="14378" width="2.85546875" style="1" customWidth="1"/>
    <col min="14379" max="14486" width="2.28515625" style="1" customWidth="1"/>
    <col min="14487" max="14592" width="9.140625" style="1"/>
    <col min="14593" max="14633" width="2.28515625" style="1" customWidth="1"/>
    <col min="14634" max="14634" width="2.85546875" style="1" customWidth="1"/>
    <col min="14635" max="14742" width="2.28515625" style="1" customWidth="1"/>
    <col min="14743" max="14848" width="9.140625" style="1"/>
    <col min="14849" max="14889" width="2.28515625" style="1" customWidth="1"/>
    <col min="14890" max="14890" width="2.85546875" style="1" customWidth="1"/>
    <col min="14891" max="14998" width="2.28515625" style="1" customWidth="1"/>
    <col min="14999" max="15104" width="9.140625" style="1"/>
    <col min="15105" max="15145" width="2.28515625" style="1" customWidth="1"/>
    <col min="15146" max="15146" width="2.85546875" style="1" customWidth="1"/>
    <col min="15147" max="15254" width="2.28515625" style="1" customWidth="1"/>
    <col min="15255" max="15360" width="9.140625" style="1"/>
    <col min="15361" max="15401" width="2.28515625" style="1" customWidth="1"/>
    <col min="15402" max="15402" width="2.85546875" style="1" customWidth="1"/>
    <col min="15403" max="15510" width="2.28515625" style="1" customWidth="1"/>
    <col min="15511" max="15616" width="9.140625" style="1"/>
    <col min="15617" max="15657" width="2.28515625" style="1" customWidth="1"/>
    <col min="15658" max="15658" width="2.85546875" style="1" customWidth="1"/>
    <col min="15659" max="15766" width="2.28515625" style="1" customWidth="1"/>
    <col min="15767" max="15872" width="9.140625" style="1"/>
    <col min="15873" max="15913" width="2.28515625" style="1" customWidth="1"/>
    <col min="15914" max="15914" width="2.85546875" style="1" customWidth="1"/>
    <col min="15915" max="16022" width="2.28515625" style="1" customWidth="1"/>
    <col min="16023" max="16128" width="9.140625" style="1"/>
    <col min="16129" max="16169" width="2.28515625" style="1" customWidth="1"/>
    <col min="16170" max="16170" width="2.85546875" style="1" customWidth="1"/>
    <col min="16171" max="16278" width="2.28515625" style="1" customWidth="1"/>
    <col min="16279" max="16384" width="9.140625" style="1"/>
  </cols>
  <sheetData>
    <row r="1" spans="1:47" ht="15" customHeight="1" x14ac:dyDescent="0.25">
      <c r="A1" s="715" t="s">
        <v>170</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7"/>
      <c r="AP1" s="40"/>
      <c r="AQ1" s="40"/>
      <c r="AR1" s="40"/>
      <c r="AS1" s="40"/>
      <c r="AT1" s="40"/>
      <c r="AU1" s="40"/>
    </row>
    <row r="2" spans="1:47" ht="15.75" customHeight="1" thickBot="1" x14ac:dyDescent="0.3">
      <c r="A2" s="718"/>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719"/>
      <c r="AO2" s="720"/>
    </row>
    <row r="4" spans="1:47" ht="15" customHeight="1" x14ac:dyDescent="0.25">
      <c r="A4" s="3"/>
      <c r="B4" s="909" t="s">
        <v>93</v>
      </c>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c r="AC4" s="909"/>
      <c r="AD4" s="909"/>
      <c r="AE4" s="909"/>
      <c r="AF4" s="909"/>
      <c r="AG4" s="909"/>
      <c r="AH4" s="909"/>
      <c r="AI4" s="909"/>
      <c r="AJ4" s="909"/>
      <c r="AK4" s="909"/>
      <c r="AL4" s="909"/>
      <c r="AM4" s="909"/>
      <c r="AN4" s="909"/>
      <c r="AO4" s="909"/>
      <c r="AP4" s="27"/>
      <c r="AQ4" s="27"/>
      <c r="AR4" s="27"/>
    </row>
    <row r="5" spans="1:47" x14ac:dyDescent="0.25">
      <c r="A5" s="3"/>
      <c r="B5" s="909"/>
      <c r="C5" s="909"/>
      <c r="D5" s="909"/>
      <c r="E5" s="909"/>
      <c r="F5" s="909"/>
      <c r="G5" s="909"/>
      <c r="H5" s="909"/>
      <c r="I5" s="909"/>
      <c r="J5" s="909"/>
      <c r="K5" s="909"/>
      <c r="L5" s="909"/>
      <c r="M5" s="909"/>
      <c r="N5" s="909"/>
      <c r="O5" s="909"/>
      <c r="P5" s="909"/>
      <c r="Q5" s="909"/>
      <c r="R5" s="909"/>
      <c r="S5" s="909"/>
      <c r="T5" s="909"/>
      <c r="U5" s="909"/>
      <c r="V5" s="909"/>
      <c r="W5" s="909"/>
      <c r="X5" s="909"/>
      <c r="Y5" s="909"/>
      <c r="Z5" s="909"/>
      <c r="AA5" s="909"/>
      <c r="AB5" s="909"/>
      <c r="AC5" s="909"/>
      <c r="AD5" s="909"/>
      <c r="AE5" s="909"/>
      <c r="AF5" s="909"/>
      <c r="AG5" s="909"/>
      <c r="AH5" s="909"/>
      <c r="AI5" s="909"/>
      <c r="AJ5" s="909"/>
      <c r="AK5" s="909"/>
      <c r="AL5" s="909"/>
      <c r="AM5" s="909"/>
      <c r="AN5" s="909"/>
      <c r="AO5" s="909"/>
      <c r="AP5" s="27"/>
      <c r="AQ5" s="27"/>
      <c r="AR5" s="27"/>
    </row>
    <row r="6" spans="1:47" x14ac:dyDescent="0.25">
      <c r="A6" s="3"/>
      <c r="B6" s="909"/>
      <c r="C6" s="909"/>
      <c r="D6" s="909"/>
      <c r="E6" s="909"/>
      <c r="F6" s="909"/>
      <c r="G6" s="909"/>
      <c r="H6" s="909"/>
      <c r="I6" s="909"/>
      <c r="J6" s="909"/>
      <c r="K6" s="909"/>
      <c r="L6" s="909"/>
      <c r="M6" s="909"/>
      <c r="N6" s="909"/>
      <c r="O6" s="909"/>
      <c r="P6" s="909"/>
      <c r="Q6" s="909"/>
      <c r="R6" s="909"/>
      <c r="S6" s="909"/>
      <c r="T6" s="909"/>
      <c r="U6" s="909"/>
      <c r="V6" s="909"/>
      <c r="W6" s="909"/>
      <c r="X6" s="909"/>
      <c r="Y6" s="909"/>
      <c r="Z6" s="909"/>
      <c r="AA6" s="909"/>
      <c r="AB6" s="909"/>
      <c r="AC6" s="909"/>
      <c r="AD6" s="909"/>
      <c r="AE6" s="909"/>
      <c r="AF6" s="909"/>
      <c r="AG6" s="909"/>
      <c r="AH6" s="909"/>
      <c r="AI6" s="909"/>
      <c r="AJ6" s="909"/>
      <c r="AK6" s="909"/>
      <c r="AL6" s="909"/>
      <c r="AM6" s="909"/>
      <c r="AN6" s="909"/>
      <c r="AO6" s="909"/>
      <c r="AP6" s="27"/>
      <c r="AQ6" s="27"/>
      <c r="AR6" s="27"/>
    </row>
    <row r="7" spans="1:47" x14ac:dyDescent="0.25">
      <c r="A7" s="3"/>
      <c r="B7" s="909"/>
      <c r="C7" s="909"/>
      <c r="D7" s="909"/>
      <c r="E7" s="909"/>
      <c r="F7" s="909"/>
      <c r="G7" s="909"/>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27"/>
      <c r="AQ7" s="27"/>
      <c r="AR7" s="27"/>
    </row>
    <row r="8" spans="1:47" ht="46.5" customHeight="1" x14ac:dyDescent="0.25">
      <c r="A8" s="3"/>
      <c r="B8" s="909"/>
      <c r="C8" s="909"/>
      <c r="D8" s="909"/>
      <c r="E8" s="909"/>
      <c r="F8" s="909"/>
      <c r="G8" s="909"/>
      <c r="H8" s="909"/>
      <c r="I8" s="909"/>
      <c r="J8" s="909"/>
      <c r="K8" s="909"/>
      <c r="L8" s="909"/>
      <c r="M8" s="909"/>
      <c r="N8" s="909"/>
      <c r="O8" s="909"/>
      <c r="P8" s="909"/>
      <c r="Q8" s="909"/>
      <c r="R8" s="909"/>
      <c r="S8" s="909"/>
      <c r="T8" s="909"/>
      <c r="U8" s="909"/>
      <c r="V8" s="909"/>
      <c r="W8" s="909"/>
      <c r="X8" s="909"/>
      <c r="Y8" s="909"/>
      <c r="Z8" s="909"/>
      <c r="AA8" s="909"/>
      <c r="AB8" s="909"/>
      <c r="AC8" s="909"/>
      <c r="AD8" s="909"/>
      <c r="AE8" s="909"/>
      <c r="AF8" s="909"/>
      <c r="AG8" s="909"/>
      <c r="AH8" s="909"/>
      <c r="AI8" s="909"/>
      <c r="AJ8" s="909"/>
      <c r="AK8" s="909"/>
      <c r="AL8" s="909"/>
      <c r="AM8" s="909"/>
      <c r="AN8" s="909"/>
      <c r="AO8" s="909"/>
      <c r="AP8" s="27"/>
      <c r="AQ8" s="27"/>
      <c r="AR8" s="27"/>
    </row>
    <row r="9" spans="1:47" ht="15" customHeight="1" x14ac:dyDescent="0.25">
      <c r="A9" s="3"/>
      <c r="B9" s="909" t="s">
        <v>94</v>
      </c>
      <c r="C9" s="909"/>
      <c r="D9" s="909"/>
      <c r="E9" s="909"/>
      <c r="F9" s="909"/>
      <c r="G9" s="909"/>
      <c r="H9" s="909"/>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909"/>
      <c r="AI9" s="909"/>
      <c r="AJ9" s="909"/>
      <c r="AK9" s="909"/>
      <c r="AL9" s="909"/>
      <c r="AM9" s="909"/>
      <c r="AN9" s="909"/>
      <c r="AO9" s="909"/>
      <c r="AP9" s="27"/>
      <c r="AQ9" s="27"/>
      <c r="AR9" s="27"/>
    </row>
    <row r="10" spans="1:47" ht="71.25" customHeight="1" x14ac:dyDescent="0.25">
      <c r="A10" s="3"/>
      <c r="B10" s="909"/>
      <c r="C10" s="909"/>
      <c r="D10" s="909"/>
      <c r="E10" s="909"/>
      <c r="F10" s="909"/>
      <c r="G10" s="909"/>
      <c r="H10" s="909"/>
      <c r="I10" s="909"/>
      <c r="J10" s="909"/>
      <c r="K10" s="909"/>
      <c r="L10" s="909"/>
      <c r="M10" s="909"/>
      <c r="N10" s="909"/>
      <c r="O10" s="909"/>
      <c r="P10" s="909"/>
      <c r="Q10" s="909"/>
      <c r="R10" s="909"/>
      <c r="S10" s="909"/>
      <c r="T10" s="909"/>
      <c r="U10" s="909"/>
      <c r="V10" s="909"/>
      <c r="W10" s="909"/>
      <c r="X10" s="909"/>
      <c r="Y10" s="909"/>
      <c r="Z10" s="909"/>
      <c r="AA10" s="909"/>
      <c r="AB10" s="909"/>
      <c r="AC10" s="909"/>
      <c r="AD10" s="909"/>
      <c r="AE10" s="909"/>
      <c r="AF10" s="909"/>
      <c r="AG10" s="909"/>
      <c r="AH10" s="909"/>
      <c r="AI10" s="909"/>
      <c r="AJ10" s="909"/>
      <c r="AK10" s="909"/>
      <c r="AL10" s="909"/>
      <c r="AM10" s="909"/>
      <c r="AN10" s="909"/>
      <c r="AO10" s="909"/>
      <c r="AP10" s="28"/>
      <c r="AQ10" s="28"/>
      <c r="AR10" s="28"/>
    </row>
    <row r="11" spans="1:47" ht="63.75" customHeight="1" x14ac:dyDescent="0.25">
      <c r="A11" s="3"/>
      <c r="B11" s="909"/>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c r="AA11" s="909"/>
      <c r="AB11" s="909"/>
      <c r="AC11" s="909"/>
      <c r="AD11" s="909"/>
      <c r="AE11" s="909"/>
      <c r="AF11" s="909"/>
      <c r="AG11" s="909"/>
      <c r="AH11" s="909"/>
      <c r="AI11" s="909"/>
      <c r="AJ11" s="909"/>
      <c r="AK11" s="909"/>
      <c r="AL11" s="909"/>
      <c r="AM11" s="909"/>
      <c r="AN11" s="909"/>
      <c r="AO11" s="909"/>
    </row>
    <row r="12" spans="1:47" ht="60" customHeight="1" x14ac:dyDescent="0.25">
      <c r="A12" s="3"/>
      <c r="B12" s="909" t="s">
        <v>95</v>
      </c>
      <c r="C12" s="909"/>
      <c r="D12" s="909"/>
      <c r="E12" s="909"/>
      <c r="F12" s="909"/>
      <c r="G12" s="909"/>
      <c r="H12" s="909"/>
      <c r="I12" s="909"/>
      <c r="J12" s="909"/>
      <c r="K12" s="909"/>
      <c r="L12" s="909"/>
      <c r="M12" s="909"/>
      <c r="N12" s="909"/>
      <c r="O12" s="909"/>
      <c r="P12" s="909"/>
      <c r="Q12" s="909"/>
      <c r="R12" s="909"/>
      <c r="S12" s="909"/>
      <c r="T12" s="909"/>
      <c r="U12" s="909"/>
      <c r="V12" s="909"/>
      <c r="W12" s="909"/>
      <c r="X12" s="909"/>
      <c r="Y12" s="909"/>
      <c r="Z12" s="909"/>
      <c r="AA12" s="909"/>
      <c r="AB12" s="909"/>
      <c r="AC12" s="909"/>
      <c r="AD12" s="909"/>
      <c r="AE12" s="909"/>
      <c r="AF12" s="909"/>
      <c r="AG12" s="909"/>
      <c r="AH12" s="909"/>
      <c r="AI12" s="909"/>
      <c r="AJ12" s="909"/>
      <c r="AK12" s="909"/>
      <c r="AL12" s="909"/>
      <c r="AM12" s="909"/>
      <c r="AN12" s="909"/>
      <c r="AO12" s="909"/>
    </row>
    <row r="13" spans="1:47" x14ac:dyDescent="0.25">
      <c r="A13" s="3"/>
      <c r="B13" s="60"/>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47" ht="15.75" thickBot="1" x14ac:dyDescent="0.3">
      <c r="A14" s="907" t="s">
        <v>50</v>
      </c>
      <c r="B14" s="907"/>
      <c r="C14" s="916"/>
      <c r="D14" s="916"/>
      <c r="E14" s="916"/>
      <c r="F14" s="916"/>
      <c r="G14" s="916"/>
      <c r="H14" s="916"/>
      <c r="I14" s="916"/>
      <c r="J14" s="916"/>
      <c r="K14" s="916"/>
      <c r="L14" s="916"/>
      <c r="M14" s="916"/>
      <c r="N14" s="916"/>
      <c r="O14" s="916"/>
      <c r="P14" s="916"/>
      <c r="Q14" s="916"/>
      <c r="R14" s="916"/>
      <c r="S14" s="916"/>
      <c r="T14" s="916"/>
      <c r="U14" s="916"/>
      <c r="V14" s="916"/>
      <c r="W14" s="916"/>
      <c r="X14" s="916"/>
      <c r="Y14" s="916"/>
      <c r="Z14" s="31"/>
      <c r="AA14" s="31"/>
      <c r="AB14" s="31"/>
      <c r="AC14" s="31"/>
      <c r="AD14" s="31"/>
      <c r="AE14" s="31"/>
      <c r="AF14" s="31"/>
      <c r="AG14" s="31"/>
      <c r="AH14" s="31"/>
      <c r="AI14" s="31"/>
      <c r="AJ14" s="31"/>
      <c r="AK14" s="31"/>
      <c r="AL14" s="31"/>
      <c r="AM14" s="31"/>
      <c r="AN14" s="31"/>
      <c r="AO14" s="31"/>
      <c r="AP14" s="31"/>
    </row>
    <row r="15" spans="1:47" x14ac:dyDescent="0.25">
      <c r="A15" s="3"/>
      <c r="B15" s="3"/>
      <c r="C15" s="65" t="s">
        <v>51</v>
      </c>
      <c r="D15" s="96"/>
      <c r="E15" s="96"/>
      <c r="F15" s="96"/>
      <c r="G15" s="96"/>
      <c r="H15" s="96"/>
      <c r="I15" s="96"/>
      <c r="J15" s="96"/>
      <c r="K15" s="96"/>
      <c r="L15" s="96"/>
      <c r="M15" s="96"/>
      <c r="N15" s="96"/>
      <c r="O15" s="96"/>
      <c r="P15" s="96"/>
      <c r="Q15" s="96"/>
      <c r="R15" s="96"/>
      <c r="S15" s="96"/>
      <c r="T15" s="95"/>
      <c r="U15" s="95"/>
      <c r="V15" s="66"/>
      <c r="W15" s="64"/>
      <c r="X15" s="64"/>
      <c r="Y15" s="64"/>
      <c r="Z15" s="32"/>
      <c r="AA15" s="32"/>
      <c r="AB15" s="32"/>
      <c r="AC15" s="32"/>
      <c r="AD15" s="32"/>
      <c r="AE15" s="32"/>
      <c r="AF15" s="32"/>
      <c r="AG15" s="32"/>
      <c r="AH15" s="32"/>
      <c r="AI15" s="32"/>
      <c r="AJ15" s="32"/>
      <c r="AK15" s="32"/>
      <c r="AL15" s="32"/>
      <c r="AM15" s="32"/>
      <c r="AN15" s="32"/>
      <c r="AO15" s="32"/>
      <c r="AP15" s="32"/>
    </row>
    <row r="16" spans="1:47" ht="25.5" customHeight="1" thickBot="1" x14ac:dyDescent="0.3">
      <c r="A16" s="3"/>
      <c r="B16" s="3"/>
      <c r="C16" s="922"/>
      <c r="D16" s="922"/>
      <c r="E16" s="922"/>
      <c r="F16" s="922"/>
      <c r="G16" s="922"/>
      <c r="H16" s="922"/>
      <c r="I16" s="922"/>
      <c r="J16" s="922"/>
      <c r="K16" s="922"/>
      <c r="L16" s="922"/>
      <c r="M16" s="922"/>
      <c r="N16" s="922"/>
      <c r="O16" s="922"/>
      <c r="P16" s="922"/>
      <c r="Q16" s="922"/>
      <c r="R16" s="922"/>
      <c r="S16" s="922"/>
      <c r="T16" s="922"/>
      <c r="U16" s="922"/>
      <c r="V16" s="922"/>
      <c r="W16" s="922"/>
      <c r="X16" s="922"/>
      <c r="Y16" s="922"/>
      <c r="Z16" s="33"/>
      <c r="AA16" s="33"/>
      <c r="AB16" s="33"/>
      <c r="AC16" s="33"/>
      <c r="AD16" s="33"/>
      <c r="AE16" s="33"/>
      <c r="AF16" s="33"/>
      <c r="AG16" s="33"/>
      <c r="AH16" s="33"/>
      <c r="AI16" s="33"/>
      <c r="AJ16" s="33"/>
      <c r="AK16" s="33"/>
      <c r="AL16" s="33"/>
      <c r="AM16" s="33"/>
      <c r="AN16" s="33"/>
      <c r="AO16" s="33"/>
      <c r="AP16" s="33"/>
    </row>
    <row r="17" spans="1:44" x14ac:dyDescent="0.25">
      <c r="A17" s="3"/>
      <c r="B17" s="3"/>
      <c r="C17" s="94" t="s">
        <v>97</v>
      </c>
      <c r="D17" s="94"/>
      <c r="E17" s="94"/>
      <c r="F17" s="94"/>
      <c r="G17" s="94"/>
      <c r="H17" s="94"/>
      <c r="I17" s="94"/>
      <c r="J17" s="94"/>
      <c r="K17" s="94"/>
      <c r="L17" s="94"/>
      <c r="M17" s="94"/>
      <c r="N17" s="94"/>
      <c r="O17" s="94"/>
      <c r="P17" s="94"/>
      <c r="Q17" s="94"/>
      <c r="R17" s="64"/>
      <c r="S17" s="66"/>
      <c r="T17" s="95"/>
      <c r="U17" s="95"/>
      <c r="V17" s="66"/>
      <c r="W17" s="64"/>
      <c r="X17" s="64"/>
      <c r="Y17" s="64"/>
      <c r="Z17" s="32"/>
      <c r="AA17" s="32"/>
      <c r="AB17" s="32"/>
      <c r="AC17" s="32"/>
      <c r="AD17" s="32"/>
      <c r="AE17" s="32"/>
      <c r="AF17" s="32"/>
      <c r="AG17" s="32"/>
      <c r="AH17" s="32"/>
      <c r="AI17" s="32"/>
      <c r="AJ17" s="32"/>
      <c r="AK17" s="32"/>
      <c r="AL17" s="32"/>
      <c r="AM17" s="32"/>
      <c r="AN17" s="32"/>
      <c r="AO17" s="32"/>
      <c r="AP17" s="32"/>
    </row>
    <row r="18" spans="1:44" ht="25.5" customHeight="1" thickBot="1" x14ac:dyDescent="0.3">
      <c r="A18" s="3"/>
      <c r="B18" s="3"/>
      <c r="C18" s="923"/>
      <c r="D18" s="923"/>
      <c r="E18" s="923"/>
      <c r="F18" s="923"/>
      <c r="G18" s="923"/>
      <c r="H18" s="923"/>
      <c r="I18" s="923"/>
      <c r="J18" s="923"/>
      <c r="K18" s="923"/>
      <c r="L18" s="923"/>
      <c r="M18" s="923"/>
      <c r="N18" s="923"/>
      <c r="O18" s="923"/>
      <c r="P18" s="923"/>
      <c r="Q18" s="923"/>
      <c r="R18" s="923"/>
      <c r="S18" s="923"/>
      <c r="T18" s="923"/>
      <c r="U18" s="923"/>
      <c r="V18" s="923"/>
      <c r="W18" s="923"/>
      <c r="X18" s="923"/>
      <c r="Y18" s="923"/>
      <c r="Z18" s="33"/>
      <c r="AA18" s="33"/>
      <c r="AB18" s="33"/>
      <c r="AC18" s="33"/>
      <c r="AD18" s="33"/>
      <c r="AE18" s="33"/>
      <c r="AF18" s="33"/>
      <c r="AG18" s="33"/>
      <c r="AH18" s="33"/>
      <c r="AI18" s="33"/>
      <c r="AJ18" s="33"/>
      <c r="AK18" s="33"/>
      <c r="AL18" s="33"/>
      <c r="AM18" s="33"/>
      <c r="AN18" s="33"/>
      <c r="AO18" s="33"/>
      <c r="AP18" s="33"/>
    </row>
    <row r="19" spans="1:44" x14ac:dyDescent="0.25">
      <c r="A19" s="3"/>
      <c r="B19" s="3"/>
      <c r="C19" s="94" t="s">
        <v>98</v>
      </c>
      <c r="D19" s="64"/>
      <c r="E19" s="94"/>
      <c r="F19" s="94"/>
      <c r="G19" s="94"/>
      <c r="H19" s="94"/>
      <c r="I19" s="94"/>
      <c r="J19" s="94"/>
      <c r="K19" s="94"/>
      <c r="L19" s="94"/>
      <c r="M19" s="94"/>
      <c r="N19" s="94"/>
      <c r="O19" s="94"/>
      <c r="P19" s="94"/>
      <c r="Q19" s="94"/>
      <c r="R19" s="94"/>
      <c r="S19" s="66"/>
      <c r="T19" s="95"/>
      <c r="U19" s="95"/>
      <c r="V19" s="64"/>
      <c r="W19" s="64"/>
      <c r="X19" s="64"/>
      <c r="Y19" s="64"/>
      <c r="Z19" s="32"/>
      <c r="AA19" s="32"/>
      <c r="AB19" s="32"/>
      <c r="AC19" s="32"/>
      <c r="AD19" s="32"/>
      <c r="AE19" s="32"/>
      <c r="AF19" s="32"/>
      <c r="AG19" s="32"/>
      <c r="AH19" s="32"/>
      <c r="AI19" s="32"/>
      <c r="AJ19" s="32"/>
      <c r="AK19" s="32"/>
      <c r="AL19" s="32"/>
      <c r="AM19" s="32"/>
      <c r="AN19" s="32"/>
      <c r="AO19" s="32"/>
      <c r="AP19" s="32"/>
    </row>
    <row r="20" spans="1:44" ht="25.5" customHeight="1" thickBot="1" x14ac:dyDescent="0.3">
      <c r="A20" s="3"/>
      <c r="B20" s="3"/>
      <c r="C20" s="912"/>
      <c r="D20" s="912"/>
      <c r="E20" s="912"/>
      <c r="F20" s="912"/>
      <c r="G20" s="912"/>
      <c r="H20" s="912"/>
      <c r="I20" s="912"/>
      <c r="J20" s="912"/>
      <c r="K20" s="912"/>
      <c r="L20" s="912"/>
      <c r="M20" s="912"/>
      <c r="N20" s="912"/>
      <c r="O20" s="912"/>
      <c r="P20" s="912"/>
      <c r="Q20" s="912"/>
      <c r="R20" s="912"/>
      <c r="S20" s="912"/>
      <c r="T20" s="912"/>
      <c r="U20" s="912"/>
      <c r="V20" s="912"/>
      <c r="W20" s="912"/>
      <c r="X20" s="912"/>
      <c r="Y20" s="912"/>
      <c r="Z20" s="3"/>
      <c r="AA20" s="3"/>
      <c r="AB20" s="3"/>
      <c r="AC20" s="3"/>
      <c r="AD20" s="3"/>
      <c r="AE20" s="3"/>
      <c r="AF20" s="3"/>
      <c r="AG20" s="3"/>
      <c r="AH20" s="3"/>
      <c r="AI20" s="3"/>
      <c r="AJ20" s="3"/>
      <c r="AK20" s="3"/>
      <c r="AL20" s="3"/>
      <c r="AM20" s="18"/>
    </row>
    <row r="21" spans="1:44" x14ac:dyDescent="0.25">
      <c r="A21" s="3"/>
      <c r="B21" s="34"/>
      <c r="C21" s="97" t="s">
        <v>53</v>
      </c>
      <c r="D21" s="97"/>
      <c r="E21" s="97"/>
      <c r="F21" s="97"/>
      <c r="G21" s="97"/>
      <c r="H21" s="97"/>
      <c r="I21" s="97"/>
      <c r="J21" s="97"/>
      <c r="K21" s="97"/>
      <c r="L21" s="97"/>
      <c r="M21" s="97"/>
      <c r="N21" s="97"/>
      <c r="O21" s="97"/>
      <c r="P21" s="97"/>
      <c r="Q21" s="97"/>
      <c r="R21" s="97"/>
      <c r="S21" s="97"/>
      <c r="T21" s="98"/>
      <c r="U21" s="98"/>
      <c r="V21" s="98"/>
      <c r="W21" s="98"/>
      <c r="X21" s="98"/>
      <c r="Y21" s="98"/>
      <c r="Z21" s="34"/>
      <c r="AA21" s="34"/>
      <c r="AB21" s="34"/>
      <c r="AC21" s="34"/>
      <c r="AD21" s="34"/>
      <c r="AE21" s="34"/>
      <c r="AF21" s="34"/>
      <c r="AG21" s="34"/>
      <c r="AH21" s="34"/>
      <c r="AI21" s="34"/>
      <c r="AJ21" s="34"/>
      <c r="AK21" s="34"/>
      <c r="AL21" s="34"/>
      <c r="AM21" s="34"/>
      <c r="AN21" s="34"/>
      <c r="AO21" s="34"/>
      <c r="AP21" s="34"/>
      <c r="AQ21" s="34"/>
      <c r="AR21" s="34"/>
    </row>
  </sheetData>
  <sheetProtection formatColumns="0" formatRows="0"/>
  <mergeCells count="9">
    <mergeCell ref="C16:Y16"/>
    <mergeCell ref="C18:Y18"/>
    <mergeCell ref="C20:Y20"/>
    <mergeCell ref="C14:Y14"/>
    <mergeCell ref="A1:AO2"/>
    <mergeCell ref="B4:AO8"/>
    <mergeCell ref="B9:AO11"/>
    <mergeCell ref="B12:AO12"/>
    <mergeCell ref="A14:B14"/>
  </mergeCells>
  <printOptions horizontalCentered="1"/>
  <pageMargins left="0.45" right="0.45" top="0.5" bottom="0.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R242"/>
  <sheetViews>
    <sheetView showGridLines="0" zoomScaleNormal="100" workbookViewId="0">
      <selection activeCell="K5" sqref="K5:AB5"/>
    </sheetView>
  </sheetViews>
  <sheetFormatPr defaultRowHeight="15" x14ac:dyDescent="0.25"/>
  <cols>
    <col min="1" max="1" width="2.28515625" style="79" customWidth="1"/>
    <col min="2" max="2" width="3" style="79" customWidth="1"/>
    <col min="3" max="4" width="2.28515625" style="79" customWidth="1"/>
    <col min="5" max="5" width="9.28515625" style="79" customWidth="1"/>
    <col min="6" max="13" width="2.28515625" style="79" customWidth="1"/>
    <col min="14" max="14" width="6.7109375" style="79" customWidth="1"/>
    <col min="15" max="15" width="2.28515625" style="79" customWidth="1"/>
    <col min="16" max="16" width="4" style="79" customWidth="1"/>
    <col min="17" max="23" width="2.28515625" style="79" customWidth="1"/>
    <col min="24" max="24" width="8.28515625" style="79" customWidth="1"/>
    <col min="25" max="25" width="1.5703125" style="79" customWidth="1"/>
    <col min="26" max="26" width="9.28515625" style="79" customWidth="1"/>
    <col min="27" max="35" width="2.28515625" style="79" customWidth="1"/>
    <col min="36" max="37" width="9.140625" style="79"/>
    <col min="38" max="38" width="9.140625" style="79" hidden="1" customWidth="1"/>
    <col min="39" max="256" width="9.140625" style="79"/>
    <col min="257" max="257" width="2.28515625" style="79" customWidth="1"/>
    <col min="258" max="258" width="3" style="79" customWidth="1"/>
    <col min="259" max="260" width="2.28515625" style="79" customWidth="1"/>
    <col min="261" max="261" width="9.28515625" style="79" customWidth="1"/>
    <col min="262" max="269" width="2.28515625" style="79" customWidth="1"/>
    <col min="270" max="270" width="6.7109375" style="79" customWidth="1"/>
    <col min="271" max="279" width="2.28515625" style="79" customWidth="1"/>
    <col min="280" max="280" width="8.28515625" style="79" customWidth="1"/>
    <col min="281" max="281" width="1.5703125" style="79" customWidth="1"/>
    <col min="282" max="282" width="9.28515625" style="79" customWidth="1"/>
    <col min="283" max="291" width="2.28515625" style="79" customWidth="1"/>
    <col min="292" max="293" width="9.140625" style="79"/>
    <col min="294" max="294" width="0" style="79" hidden="1" customWidth="1"/>
    <col min="295" max="512" width="9.140625" style="79"/>
    <col min="513" max="513" width="2.28515625" style="79" customWidth="1"/>
    <col min="514" max="514" width="3" style="79" customWidth="1"/>
    <col min="515" max="516" width="2.28515625" style="79" customWidth="1"/>
    <col min="517" max="517" width="9.28515625" style="79" customWidth="1"/>
    <col min="518" max="525" width="2.28515625" style="79" customWidth="1"/>
    <col min="526" max="526" width="6.7109375" style="79" customWidth="1"/>
    <col min="527" max="535" width="2.28515625" style="79" customWidth="1"/>
    <col min="536" max="536" width="8.28515625" style="79" customWidth="1"/>
    <col min="537" max="537" width="1.5703125" style="79" customWidth="1"/>
    <col min="538" max="538" width="9.28515625" style="79" customWidth="1"/>
    <col min="539" max="547" width="2.28515625" style="79" customWidth="1"/>
    <col min="548" max="549" width="9.140625" style="79"/>
    <col min="550" max="550" width="0" style="79" hidden="1" customWidth="1"/>
    <col min="551" max="768" width="9.140625" style="79"/>
    <col min="769" max="769" width="2.28515625" style="79" customWidth="1"/>
    <col min="770" max="770" width="3" style="79" customWidth="1"/>
    <col min="771" max="772" width="2.28515625" style="79" customWidth="1"/>
    <col min="773" max="773" width="9.28515625" style="79" customWidth="1"/>
    <col min="774" max="781" width="2.28515625" style="79" customWidth="1"/>
    <col min="782" max="782" width="6.7109375" style="79" customWidth="1"/>
    <col min="783" max="791" width="2.28515625" style="79" customWidth="1"/>
    <col min="792" max="792" width="8.28515625" style="79" customWidth="1"/>
    <col min="793" max="793" width="1.5703125" style="79" customWidth="1"/>
    <col min="794" max="794" width="9.28515625" style="79" customWidth="1"/>
    <col min="795" max="803" width="2.28515625" style="79" customWidth="1"/>
    <col min="804" max="805" width="9.140625" style="79"/>
    <col min="806" max="806" width="0" style="79" hidden="1" customWidth="1"/>
    <col min="807" max="1024" width="9.140625" style="79"/>
    <col min="1025" max="1025" width="2.28515625" style="79" customWidth="1"/>
    <col min="1026" max="1026" width="3" style="79" customWidth="1"/>
    <col min="1027" max="1028" width="2.28515625" style="79" customWidth="1"/>
    <col min="1029" max="1029" width="9.28515625" style="79" customWidth="1"/>
    <col min="1030" max="1037" width="2.28515625" style="79" customWidth="1"/>
    <col min="1038" max="1038" width="6.7109375" style="79" customWidth="1"/>
    <col min="1039" max="1047" width="2.28515625" style="79" customWidth="1"/>
    <col min="1048" max="1048" width="8.28515625" style="79" customWidth="1"/>
    <col min="1049" max="1049" width="1.5703125" style="79" customWidth="1"/>
    <col min="1050" max="1050" width="9.28515625" style="79" customWidth="1"/>
    <col min="1051" max="1059" width="2.28515625" style="79" customWidth="1"/>
    <col min="1060" max="1061" width="9.140625" style="79"/>
    <col min="1062" max="1062" width="0" style="79" hidden="1" customWidth="1"/>
    <col min="1063" max="1280" width="9.140625" style="79"/>
    <col min="1281" max="1281" width="2.28515625" style="79" customWidth="1"/>
    <col min="1282" max="1282" width="3" style="79" customWidth="1"/>
    <col min="1283" max="1284" width="2.28515625" style="79" customWidth="1"/>
    <col min="1285" max="1285" width="9.28515625" style="79" customWidth="1"/>
    <col min="1286" max="1293" width="2.28515625" style="79" customWidth="1"/>
    <col min="1294" max="1294" width="6.7109375" style="79" customWidth="1"/>
    <col min="1295" max="1303" width="2.28515625" style="79" customWidth="1"/>
    <col min="1304" max="1304" width="8.28515625" style="79" customWidth="1"/>
    <col min="1305" max="1305" width="1.5703125" style="79" customWidth="1"/>
    <col min="1306" max="1306" width="9.28515625" style="79" customWidth="1"/>
    <col min="1307" max="1315" width="2.28515625" style="79" customWidth="1"/>
    <col min="1316" max="1317" width="9.140625" style="79"/>
    <col min="1318" max="1318" width="0" style="79" hidden="1" customWidth="1"/>
    <col min="1319" max="1536" width="9.140625" style="79"/>
    <col min="1537" max="1537" width="2.28515625" style="79" customWidth="1"/>
    <col min="1538" max="1538" width="3" style="79" customWidth="1"/>
    <col min="1539" max="1540" width="2.28515625" style="79" customWidth="1"/>
    <col min="1541" max="1541" width="9.28515625" style="79" customWidth="1"/>
    <col min="1542" max="1549" width="2.28515625" style="79" customWidth="1"/>
    <col min="1550" max="1550" width="6.7109375" style="79" customWidth="1"/>
    <col min="1551" max="1559" width="2.28515625" style="79" customWidth="1"/>
    <col min="1560" max="1560" width="8.28515625" style="79" customWidth="1"/>
    <col min="1561" max="1561" width="1.5703125" style="79" customWidth="1"/>
    <col min="1562" max="1562" width="9.28515625" style="79" customWidth="1"/>
    <col min="1563" max="1571" width="2.28515625" style="79" customWidth="1"/>
    <col min="1572" max="1573" width="9.140625" style="79"/>
    <col min="1574" max="1574" width="0" style="79" hidden="1" customWidth="1"/>
    <col min="1575" max="1792" width="9.140625" style="79"/>
    <col min="1793" max="1793" width="2.28515625" style="79" customWidth="1"/>
    <col min="1794" max="1794" width="3" style="79" customWidth="1"/>
    <col min="1795" max="1796" width="2.28515625" style="79" customWidth="1"/>
    <col min="1797" max="1797" width="9.28515625" style="79" customWidth="1"/>
    <col min="1798" max="1805" width="2.28515625" style="79" customWidth="1"/>
    <col min="1806" max="1806" width="6.7109375" style="79" customWidth="1"/>
    <col min="1807" max="1815" width="2.28515625" style="79" customWidth="1"/>
    <col min="1816" max="1816" width="8.28515625" style="79" customWidth="1"/>
    <col min="1817" max="1817" width="1.5703125" style="79" customWidth="1"/>
    <col min="1818" max="1818" width="9.28515625" style="79" customWidth="1"/>
    <col min="1819" max="1827" width="2.28515625" style="79" customWidth="1"/>
    <col min="1828" max="1829" width="9.140625" style="79"/>
    <col min="1830" max="1830" width="0" style="79" hidden="1" customWidth="1"/>
    <col min="1831" max="2048" width="9.140625" style="79"/>
    <col min="2049" max="2049" width="2.28515625" style="79" customWidth="1"/>
    <col min="2050" max="2050" width="3" style="79" customWidth="1"/>
    <col min="2051" max="2052" width="2.28515625" style="79" customWidth="1"/>
    <col min="2053" max="2053" width="9.28515625" style="79" customWidth="1"/>
    <col min="2054" max="2061" width="2.28515625" style="79" customWidth="1"/>
    <col min="2062" max="2062" width="6.7109375" style="79" customWidth="1"/>
    <col min="2063" max="2071" width="2.28515625" style="79" customWidth="1"/>
    <col min="2072" max="2072" width="8.28515625" style="79" customWidth="1"/>
    <col min="2073" max="2073" width="1.5703125" style="79" customWidth="1"/>
    <col min="2074" max="2074" width="9.28515625" style="79" customWidth="1"/>
    <col min="2075" max="2083" width="2.28515625" style="79" customWidth="1"/>
    <col min="2084" max="2085" width="9.140625" style="79"/>
    <col min="2086" max="2086" width="0" style="79" hidden="1" customWidth="1"/>
    <col min="2087" max="2304" width="9.140625" style="79"/>
    <col min="2305" max="2305" width="2.28515625" style="79" customWidth="1"/>
    <col min="2306" max="2306" width="3" style="79" customWidth="1"/>
    <col min="2307" max="2308" width="2.28515625" style="79" customWidth="1"/>
    <col min="2309" max="2309" width="9.28515625" style="79" customWidth="1"/>
    <col min="2310" max="2317" width="2.28515625" style="79" customWidth="1"/>
    <col min="2318" max="2318" width="6.7109375" style="79" customWidth="1"/>
    <col min="2319" max="2327" width="2.28515625" style="79" customWidth="1"/>
    <col min="2328" max="2328" width="8.28515625" style="79" customWidth="1"/>
    <col min="2329" max="2329" width="1.5703125" style="79" customWidth="1"/>
    <col min="2330" max="2330" width="9.28515625" style="79" customWidth="1"/>
    <col min="2331" max="2339" width="2.28515625" style="79" customWidth="1"/>
    <col min="2340" max="2341" width="9.140625" style="79"/>
    <col min="2342" max="2342" width="0" style="79" hidden="1" customWidth="1"/>
    <col min="2343" max="2560" width="9.140625" style="79"/>
    <col min="2561" max="2561" width="2.28515625" style="79" customWidth="1"/>
    <col min="2562" max="2562" width="3" style="79" customWidth="1"/>
    <col min="2563" max="2564" width="2.28515625" style="79" customWidth="1"/>
    <col min="2565" max="2565" width="9.28515625" style="79" customWidth="1"/>
    <col min="2566" max="2573" width="2.28515625" style="79" customWidth="1"/>
    <col min="2574" max="2574" width="6.7109375" style="79" customWidth="1"/>
    <col min="2575" max="2583" width="2.28515625" style="79" customWidth="1"/>
    <col min="2584" max="2584" width="8.28515625" style="79" customWidth="1"/>
    <col min="2585" max="2585" width="1.5703125" style="79" customWidth="1"/>
    <col min="2586" max="2586" width="9.28515625" style="79" customWidth="1"/>
    <col min="2587" max="2595" width="2.28515625" style="79" customWidth="1"/>
    <col min="2596" max="2597" width="9.140625" style="79"/>
    <col min="2598" max="2598" width="0" style="79" hidden="1" customWidth="1"/>
    <col min="2599" max="2816" width="9.140625" style="79"/>
    <col min="2817" max="2817" width="2.28515625" style="79" customWidth="1"/>
    <col min="2818" max="2818" width="3" style="79" customWidth="1"/>
    <col min="2819" max="2820" width="2.28515625" style="79" customWidth="1"/>
    <col min="2821" max="2821" width="9.28515625" style="79" customWidth="1"/>
    <col min="2822" max="2829" width="2.28515625" style="79" customWidth="1"/>
    <col min="2830" max="2830" width="6.7109375" style="79" customWidth="1"/>
    <col min="2831" max="2839" width="2.28515625" style="79" customWidth="1"/>
    <col min="2840" max="2840" width="8.28515625" style="79" customWidth="1"/>
    <col min="2841" max="2841" width="1.5703125" style="79" customWidth="1"/>
    <col min="2842" max="2842" width="9.28515625" style="79" customWidth="1"/>
    <col min="2843" max="2851" width="2.28515625" style="79" customWidth="1"/>
    <col min="2852" max="2853" width="9.140625" style="79"/>
    <col min="2854" max="2854" width="0" style="79" hidden="1" customWidth="1"/>
    <col min="2855" max="3072" width="9.140625" style="79"/>
    <col min="3073" max="3073" width="2.28515625" style="79" customWidth="1"/>
    <col min="3074" max="3074" width="3" style="79" customWidth="1"/>
    <col min="3075" max="3076" width="2.28515625" style="79" customWidth="1"/>
    <col min="3077" max="3077" width="9.28515625" style="79" customWidth="1"/>
    <col min="3078" max="3085" width="2.28515625" style="79" customWidth="1"/>
    <col min="3086" max="3086" width="6.7109375" style="79" customWidth="1"/>
    <col min="3087" max="3095" width="2.28515625" style="79" customWidth="1"/>
    <col min="3096" max="3096" width="8.28515625" style="79" customWidth="1"/>
    <col min="3097" max="3097" width="1.5703125" style="79" customWidth="1"/>
    <col min="3098" max="3098" width="9.28515625" style="79" customWidth="1"/>
    <col min="3099" max="3107" width="2.28515625" style="79" customWidth="1"/>
    <col min="3108" max="3109" width="9.140625" style="79"/>
    <col min="3110" max="3110" width="0" style="79" hidden="1" customWidth="1"/>
    <col min="3111" max="3328" width="9.140625" style="79"/>
    <col min="3329" max="3329" width="2.28515625" style="79" customWidth="1"/>
    <col min="3330" max="3330" width="3" style="79" customWidth="1"/>
    <col min="3331" max="3332" width="2.28515625" style="79" customWidth="1"/>
    <col min="3333" max="3333" width="9.28515625" style="79" customWidth="1"/>
    <col min="3334" max="3341" width="2.28515625" style="79" customWidth="1"/>
    <col min="3342" max="3342" width="6.7109375" style="79" customWidth="1"/>
    <col min="3343" max="3351" width="2.28515625" style="79" customWidth="1"/>
    <col min="3352" max="3352" width="8.28515625" style="79" customWidth="1"/>
    <col min="3353" max="3353" width="1.5703125" style="79" customWidth="1"/>
    <col min="3354" max="3354" width="9.28515625" style="79" customWidth="1"/>
    <col min="3355" max="3363" width="2.28515625" style="79" customWidth="1"/>
    <col min="3364" max="3365" width="9.140625" style="79"/>
    <col min="3366" max="3366" width="0" style="79" hidden="1" customWidth="1"/>
    <col min="3367" max="3584" width="9.140625" style="79"/>
    <col min="3585" max="3585" width="2.28515625" style="79" customWidth="1"/>
    <col min="3586" max="3586" width="3" style="79" customWidth="1"/>
    <col min="3587" max="3588" width="2.28515625" style="79" customWidth="1"/>
    <col min="3589" max="3589" width="9.28515625" style="79" customWidth="1"/>
    <col min="3590" max="3597" width="2.28515625" style="79" customWidth="1"/>
    <col min="3598" max="3598" width="6.7109375" style="79" customWidth="1"/>
    <col min="3599" max="3607" width="2.28515625" style="79" customWidth="1"/>
    <col min="3608" max="3608" width="8.28515625" style="79" customWidth="1"/>
    <col min="3609" max="3609" width="1.5703125" style="79" customWidth="1"/>
    <col min="3610" max="3610" width="9.28515625" style="79" customWidth="1"/>
    <col min="3611" max="3619" width="2.28515625" style="79" customWidth="1"/>
    <col min="3620" max="3621" width="9.140625" style="79"/>
    <col min="3622" max="3622" width="0" style="79" hidden="1" customWidth="1"/>
    <col min="3623" max="3840" width="9.140625" style="79"/>
    <col min="3841" max="3841" width="2.28515625" style="79" customWidth="1"/>
    <col min="3842" max="3842" width="3" style="79" customWidth="1"/>
    <col min="3843" max="3844" width="2.28515625" style="79" customWidth="1"/>
    <col min="3845" max="3845" width="9.28515625" style="79" customWidth="1"/>
    <col min="3846" max="3853" width="2.28515625" style="79" customWidth="1"/>
    <col min="3854" max="3854" width="6.7109375" style="79" customWidth="1"/>
    <col min="3855" max="3863" width="2.28515625" style="79" customWidth="1"/>
    <col min="3864" max="3864" width="8.28515625" style="79" customWidth="1"/>
    <col min="3865" max="3865" width="1.5703125" style="79" customWidth="1"/>
    <col min="3866" max="3866" width="9.28515625" style="79" customWidth="1"/>
    <col min="3867" max="3875" width="2.28515625" style="79" customWidth="1"/>
    <col min="3876" max="3877" width="9.140625" style="79"/>
    <col min="3878" max="3878" width="0" style="79" hidden="1" customWidth="1"/>
    <col min="3879" max="4096" width="9.140625" style="79"/>
    <col min="4097" max="4097" width="2.28515625" style="79" customWidth="1"/>
    <col min="4098" max="4098" width="3" style="79" customWidth="1"/>
    <col min="4099" max="4100" width="2.28515625" style="79" customWidth="1"/>
    <col min="4101" max="4101" width="9.28515625" style="79" customWidth="1"/>
    <col min="4102" max="4109" width="2.28515625" style="79" customWidth="1"/>
    <col min="4110" max="4110" width="6.7109375" style="79" customWidth="1"/>
    <col min="4111" max="4119" width="2.28515625" style="79" customWidth="1"/>
    <col min="4120" max="4120" width="8.28515625" style="79" customWidth="1"/>
    <col min="4121" max="4121" width="1.5703125" style="79" customWidth="1"/>
    <col min="4122" max="4122" width="9.28515625" style="79" customWidth="1"/>
    <col min="4123" max="4131" width="2.28515625" style="79" customWidth="1"/>
    <col min="4132" max="4133" width="9.140625" style="79"/>
    <col min="4134" max="4134" width="0" style="79" hidden="1" customWidth="1"/>
    <col min="4135" max="4352" width="9.140625" style="79"/>
    <col min="4353" max="4353" width="2.28515625" style="79" customWidth="1"/>
    <col min="4354" max="4354" width="3" style="79" customWidth="1"/>
    <col min="4355" max="4356" width="2.28515625" style="79" customWidth="1"/>
    <col min="4357" max="4357" width="9.28515625" style="79" customWidth="1"/>
    <col min="4358" max="4365" width="2.28515625" style="79" customWidth="1"/>
    <col min="4366" max="4366" width="6.7109375" style="79" customWidth="1"/>
    <col min="4367" max="4375" width="2.28515625" style="79" customWidth="1"/>
    <col min="4376" max="4376" width="8.28515625" style="79" customWidth="1"/>
    <col min="4377" max="4377" width="1.5703125" style="79" customWidth="1"/>
    <col min="4378" max="4378" width="9.28515625" style="79" customWidth="1"/>
    <col min="4379" max="4387" width="2.28515625" style="79" customWidth="1"/>
    <col min="4388" max="4389" width="9.140625" style="79"/>
    <col min="4390" max="4390" width="0" style="79" hidden="1" customWidth="1"/>
    <col min="4391" max="4608" width="9.140625" style="79"/>
    <col min="4609" max="4609" width="2.28515625" style="79" customWidth="1"/>
    <col min="4610" max="4610" width="3" style="79" customWidth="1"/>
    <col min="4611" max="4612" width="2.28515625" style="79" customWidth="1"/>
    <col min="4613" max="4613" width="9.28515625" style="79" customWidth="1"/>
    <col min="4614" max="4621" width="2.28515625" style="79" customWidth="1"/>
    <col min="4622" max="4622" width="6.7109375" style="79" customWidth="1"/>
    <col min="4623" max="4631" width="2.28515625" style="79" customWidth="1"/>
    <col min="4632" max="4632" width="8.28515625" style="79" customWidth="1"/>
    <col min="4633" max="4633" width="1.5703125" style="79" customWidth="1"/>
    <col min="4634" max="4634" width="9.28515625" style="79" customWidth="1"/>
    <col min="4635" max="4643" width="2.28515625" style="79" customWidth="1"/>
    <col min="4644" max="4645" width="9.140625" style="79"/>
    <col min="4646" max="4646" width="0" style="79" hidden="1" customWidth="1"/>
    <col min="4647" max="4864" width="9.140625" style="79"/>
    <col min="4865" max="4865" width="2.28515625" style="79" customWidth="1"/>
    <col min="4866" max="4866" width="3" style="79" customWidth="1"/>
    <col min="4867" max="4868" width="2.28515625" style="79" customWidth="1"/>
    <col min="4869" max="4869" width="9.28515625" style="79" customWidth="1"/>
    <col min="4870" max="4877" width="2.28515625" style="79" customWidth="1"/>
    <col min="4878" max="4878" width="6.7109375" style="79" customWidth="1"/>
    <col min="4879" max="4887" width="2.28515625" style="79" customWidth="1"/>
    <col min="4888" max="4888" width="8.28515625" style="79" customWidth="1"/>
    <col min="4889" max="4889" width="1.5703125" style="79" customWidth="1"/>
    <col min="4890" max="4890" width="9.28515625" style="79" customWidth="1"/>
    <col min="4891" max="4899" width="2.28515625" style="79" customWidth="1"/>
    <col min="4900" max="4901" width="9.140625" style="79"/>
    <col min="4902" max="4902" width="0" style="79" hidden="1" customWidth="1"/>
    <col min="4903" max="5120" width="9.140625" style="79"/>
    <col min="5121" max="5121" width="2.28515625" style="79" customWidth="1"/>
    <col min="5122" max="5122" width="3" style="79" customWidth="1"/>
    <col min="5123" max="5124" width="2.28515625" style="79" customWidth="1"/>
    <col min="5125" max="5125" width="9.28515625" style="79" customWidth="1"/>
    <col min="5126" max="5133" width="2.28515625" style="79" customWidth="1"/>
    <col min="5134" max="5134" width="6.7109375" style="79" customWidth="1"/>
    <col min="5135" max="5143" width="2.28515625" style="79" customWidth="1"/>
    <col min="5144" max="5144" width="8.28515625" style="79" customWidth="1"/>
    <col min="5145" max="5145" width="1.5703125" style="79" customWidth="1"/>
    <col min="5146" max="5146" width="9.28515625" style="79" customWidth="1"/>
    <col min="5147" max="5155" width="2.28515625" style="79" customWidth="1"/>
    <col min="5156" max="5157" width="9.140625" style="79"/>
    <col min="5158" max="5158" width="0" style="79" hidden="1" customWidth="1"/>
    <col min="5159" max="5376" width="9.140625" style="79"/>
    <col min="5377" max="5377" width="2.28515625" style="79" customWidth="1"/>
    <col min="5378" max="5378" width="3" style="79" customWidth="1"/>
    <col min="5379" max="5380" width="2.28515625" style="79" customWidth="1"/>
    <col min="5381" max="5381" width="9.28515625" style="79" customWidth="1"/>
    <col min="5382" max="5389" width="2.28515625" style="79" customWidth="1"/>
    <col min="5390" max="5390" width="6.7109375" style="79" customWidth="1"/>
    <col min="5391" max="5399" width="2.28515625" style="79" customWidth="1"/>
    <col min="5400" max="5400" width="8.28515625" style="79" customWidth="1"/>
    <col min="5401" max="5401" width="1.5703125" style="79" customWidth="1"/>
    <col min="5402" max="5402" width="9.28515625" style="79" customWidth="1"/>
    <col min="5403" max="5411" width="2.28515625" style="79" customWidth="1"/>
    <col min="5412" max="5413" width="9.140625" style="79"/>
    <col min="5414" max="5414" width="0" style="79" hidden="1" customWidth="1"/>
    <col min="5415" max="5632" width="9.140625" style="79"/>
    <col min="5633" max="5633" width="2.28515625" style="79" customWidth="1"/>
    <col min="5634" max="5634" width="3" style="79" customWidth="1"/>
    <col min="5635" max="5636" width="2.28515625" style="79" customWidth="1"/>
    <col min="5637" max="5637" width="9.28515625" style="79" customWidth="1"/>
    <col min="5638" max="5645" width="2.28515625" style="79" customWidth="1"/>
    <col min="5646" max="5646" width="6.7109375" style="79" customWidth="1"/>
    <col min="5647" max="5655" width="2.28515625" style="79" customWidth="1"/>
    <col min="5656" max="5656" width="8.28515625" style="79" customWidth="1"/>
    <col min="5657" max="5657" width="1.5703125" style="79" customWidth="1"/>
    <col min="5658" max="5658" width="9.28515625" style="79" customWidth="1"/>
    <col min="5659" max="5667" width="2.28515625" style="79" customWidth="1"/>
    <col min="5668" max="5669" width="9.140625" style="79"/>
    <col min="5670" max="5670" width="0" style="79" hidden="1" customWidth="1"/>
    <col min="5671" max="5888" width="9.140625" style="79"/>
    <col min="5889" max="5889" width="2.28515625" style="79" customWidth="1"/>
    <col min="5890" max="5890" width="3" style="79" customWidth="1"/>
    <col min="5891" max="5892" width="2.28515625" style="79" customWidth="1"/>
    <col min="5893" max="5893" width="9.28515625" style="79" customWidth="1"/>
    <col min="5894" max="5901" width="2.28515625" style="79" customWidth="1"/>
    <col min="5902" max="5902" width="6.7109375" style="79" customWidth="1"/>
    <col min="5903" max="5911" width="2.28515625" style="79" customWidth="1"/>
    <col min="5912" max="5912" width="8.28515625" style="79" customWidth="1"/>
    <col min="5913" max="5913" width="1.5703125" style="79" customWidth="1"/>
    <col min="5914" max="5914" width="9.28515625" style="79" customWidth="1"/>
    <col min="5915" max="5923" width="2.28515625" style="79" customWidth="1"/>
    <col min="5924" max="5925" width="9.140625" style="79"/>
    <col min="5926" max="5926" width="0" style="79" hidden="1" customWidth="1"/>
    <col min="5927" max="6144" width="9.140625" style="79"/>
    <col min="6145" max="6145" width="2.28515625" style="79" customWidth="1"/>
    <col min="6146" max="6146" width="3" style="79" customWidth="1"/>
    <col min="6147" max="6148" width="2.28515625" style="79" customWidth="1"/>
    <col min="6149" max="6149" width="9.28515625" style="79" customWidth="1"/>
    <col min="6150" max="6157" width="2.28515625" style="79" customWidth="1"/>
    <col min="6158" max="6158" width="6.7109375" style="79" customWidth="1"/>
    <col min="6159" max="6167" width="2.28515625" style="79" customWidth="1"/>
    <col min="6168" max="6168" width="8.28515625" style="79" customWidth="1"/>
    <col min="6169" max="6169" width="1.5703125" style="79" customWidth="1"/>
    <col min="6170" max="6170" width="9.28515625" style="79" customWidth="1"/>
    <col min="6171" max="6179" width="2.28515625" style="79" customWidth="1"/>
    <col min="6180" max="6181" width="9.140625" style="79"/>
    <col min="6182" max="6182" width="0" style="79" hidden="1" customWidth="1"/>
    <col min="6183" max="6400" width="9.140625" style="79"/>
    <col min="6401" max="6401" width="2.28515625" style="79" customWidth="1"/>
    <col min="6402" max="6402" width="3" style="79" customWidth="1"/>
    <col min="6403" max="6404" width="2.28515625" style="79" customWidth="1"/>
    <col min="6405" max="6405" width="9.28515625" style="79" customWidth="1"/>
    <col min="6406" max="6413" width="2.28515625" style="79" customWidth="1"/>
    <col min="6414" max="6414" width="6.7109375" style="79" customWidth="1"/>
    <col min="6415" max="6423" width="2.28515625" style="79" customWidth="1"/>
    <col min="6424" max="6424" width="8.28515625" style="79" customWidth="1"/>
    <col min="6425" max="6425" width="1.5703125" style="79" customWidth="1"/>
    <col min="6426" max="6426" width="9.28515625" style="79" customWidth="1"/>
    <col min="6427" max="6435" width="2.28515625" style="79" customWidth="1"/>
    <col min="6436" max="6437" width="9.140625" style="79"/>
    <col min="6438" max="6438" width="0" style="79" hidden="1" customWidth="1"/>
    <col min="6439" max="6656" width="9.140625" style="79"/>
    <col min="6657" max="6657" width="2.28515625" style="79" customWidth="1"/>
    <col min="6658" max="6658" width="3" style="79" customWidth="1"/>
    <col min="6659" max="6660" width="2.28515625" style="79" customWidth="1"/>
    <col min="6661" max="6661" width="9.28515625" style="79" customWidth="1"/>
    <col min="6662" max="6669" width="2.28515625" style="79" customWidth="1"/>
    <col min="6670" max="6670" width="6.7109375" style="79" customWidth="1"/>
    <col min="6671" max="6679" width="2.28515625" style="79" customWidth="1"/>
    <col min="6680" max="6680" width="8.28515625" style="79" customWidth="1"/>
    <col min="6681" max="6681" width="1.5703125" style="79" customWidth="1"/>
    <col min="6682" max="6682" width="9.28515625" style="79" customWidth="1"/>
    <col min="6683" max="6691" width="2.28515625" style="79" customWidth="1"/>
    <col min="6692" max="6693" width="9.140625" style="79"/>
    <col min="6694" max="6694" width="0" style="79" hidden="1" customWidth="1"/>
    <col min="6695" max="6912" width="9.140625" style="79"/>
    <col min="6913" max="6913" width="2.28515625" style="79" customWidth="1"/>
    <col min="6914" max="6914" width="3" style="79" customWidth="1"/>
    <col min="6915" max="6916" width="2.28515625" style="79" customWidth="1"/>
    <col min="6917" max="6917" width="9.28515625" style="79" customWidth="1"/>
    <col min="6918" max="6925" width="2.28515625" style="79" customWidth="1"/>
    <col min="6926" max="6926" width="6.7109375" style="79" customWidth="1"/>
    <col min="6927" max="6935" width="2.28515625" style="79" customWidth="1"/>
    <col min="6936" max="6936" width="8.28515625" style="79" customWidth="1"/>
    <col min="6937" max="6937" width="1.5703125" style="79" customWidth="1"/>
    <col min="6938" max="6938" width="9.28515625" style="79" customWidth="1"/>
    <col min="6939" max="6947" width="2.28515625" style="79" customWidth="1"/>
    <col min="6948" max="6949" width="9.140625" style="79"/>
    <col min="6950" max="6950" width="0" style="79" hidden="1" customWidth="1"/>
    <col min="6951" max="7168" width="9.140625" style="79"/>
    <col min="7169" max="7169" width="2.28515625" style="79" customWidth="1"/>
    <col min="7170" max="7170" width="3" style="79" customWidth="1"/>
    <col min="7171" max="7172" width="2.28515625" style="79" customWidth="1"/>
    <col min="7173" max="7173" width="9.28515625" style="79" customWidth="1"/>
    <col min="7174" max="7181" width="2.28515625" style="79" customWidth="1"/>
    <col min="7182" max="7182" width="6.7109375" style="79" customWidth="1"/>
    <col min="7183" max="7191" width="2.28515625" style="79" customWidth="1"/>
    <col min="7192" max="7192" width="8.28515625" style="79" customWidth="1"/>
    <col min="7193" max="7193" width="1.5703125" style="79" customWidth="1"/>
    <col min="7194" max="7194" width="9.28515625" style="79" customWidth="1"/>
    <col min="7195" max="7203" width="2.28515625" style="79" customWidth="1"/>
    <col min="7204" max="7205" width="9.140625" style="79"/>
    <col min="7206" max="7206" width="0" style="79" hidden="1" customWidth="1"/>
    <col min="7207" max="7424" width="9.140625" style="79"/>
    <col min="7425" max="7425" width="2.28515625" style="79" customWidth="1"/>
    <col min="7426" max="7426" width="3" style="79" customWidth="1"/>
    <col min="7427" max="7428" width="2.28515625" style="79" customWidth="1"/>
    <col min="7429" max="7429" width="9.28515625" style="79" customWidth="1"/>
    <col min="7430" max="7437" width="2.28515625" style="79" customWidth="1"/>
    <col min="7438" max="7438" width="6.7109375" style="79" customWidth="1"/>
    <col min="7439" max="7447" width="2.28515625" style="79" customWidth="1"/>
    <col min="7448" max="7448" width="8.28515625" style="79" customWidth="1"/>
    <col min="7449" max="7449" width="1.5703125" style="79" customWidth="1"/>
    <col min="7450" max="7450" width="9.28515625" style="79" customWidth="1"/>
    <col min="7451" max="7459" width="2.28515625" style="79" customWidth="1"/>
    <col min="7460" max="7461" width="9.140625" style="79"/>
    <col min="7462" max="7462" width="0" style="79" hidden="1" customWidth="1"/>
    <col min="7463" max="7680" width="9.140625" style="79"/>
    <col min="7681" max="7681" width="2.28515625" style="79" customWidth="1"/>
    <col min="7682" max="7682" width="3" style="79" customWidth="1"/>
    <col min="7683" max="7684" width="2.28515625" style="79" customWidth="1"/>
    <col min="7685" max="7685" width="9.28515625" style="79" customWidth="1"/>
    <col min="7686" max="7693" width="2.28515625" style="79" customWidth="1"/>
    <col min="7694" max="7694" width="6.7109375" style="79" customWidth="1"/>
    <col min="7695" max="7703" width="2.28515625" style="79" customWidth="1"/>
    <col min="7704" max="7704" width="8.28515625" style="79" customWidth="1"/>
    <col min="7705" max="7705" width="1.5703125" style="79" customWidth="1"/>
    <col min="7706" max="7706" width="9.28515625" style="79" customWidth="1"/>
    <col min="7707" max="7715" width="2.28515625" style="79" customWidth="1"/>
    <col min="7716" max="7717" width="9.140625" style="79"/>
    <col min="7718" max="7718" width="0" style="79" hidden="1" customWidth="1"/>
    <col min="7719" max="7936" width="9.140625" style="79"/>
    <col min="7937" max="7937" width="2.28515625" style="79" customWidth="1"/>
    <col min="7938" max="7938" width="3" style="79" customWidth="1"/>
    <col min="7939" max="7940" width="2.28515625" style="79" customWidth="1"/>
    <col min="7941" max="7941" width="9.28515625" style="79" customWidth="1"/>
    <col min="7942" max="7949" width="2.28515625" style="79" customWidth="1"/>
    <col min="7950" max="7950" width="6.7109375" style="79" customWidth="1"/>
    <col min="7951" max="7959" width="2.28515625" style="79" customWidth="1"/>
    <col min="7960" max="7960" width="8.28515625" style="79" customWidth="1"/>
    <col min="7961" max="7961" width="1.5703125" style="79" customWidth="1"/>
    <col min="7962" max="7962" width="9.28515625" style="79" customWidth="1"/>
    <col min="7963" max="7971" width="2.28515625" style="79" customWidth="1"/>
    <col min="7972" max="7973" width="9.140625" style="79"/>
    <col min="7974" max="7974" width="0" style="79" hidden="1" customWidth="1"/>
    <col min="7975" max="8192" width="9.140625" style="79"/>
    <col min="8193" max="8193" width="2.28515625" style="79" customWidth="1"/>
    <col min="8194" max="8194" width="3" style="79" customWidth="1"/>
    <col min="8195" max="8196" width="2.28515625" style="79" customWidth="1"/>
    <col min="8197" max="8197" width="9.28515625" style="79" customWidth="1"/>
    <col min="8198" max="8205" width="2.28515625" style="79" customWidth="1"/>
    <col min="8206" max="8206" width="6.7109375" style="79" customWidth="1"/>
    <col min="8207" max="8215" width="2.28515625" style="79" customWidth="1"/>
    <col min="8216" max="8216" width="8.28515625" style="79" customWidth="1"/>
    <col min="8217" max="8217" width="1.5703125" style="79" customWidth="1"/>
    <col min="8218" max="8218" width="9.28515625" style="79" customWidth="1"/>
    <col min="8219" max="8227" width="2.28515625" style="79" customWidth="1"/>
    <col min="8228" max="8229" width="9.140625" style="79"/>
    <col min="8230" max="8230" width="0" style="79" hidden="1" customWidth="1"/>
    <col min="8231" max="8448" width="9.140625" style="79"/>
    <col min="8449" max="8449" width="2.28515625" style="79" customWidth="1"/>
    <col min="8450" max="8450" width="3" style="79" customWidth="1"/>
    <col min="8451" max="8452" width="2.28515625" style="79" customWidth="1"/>
    <col min="8453" max="8453" width="9.28515625" style="79" customWidth="1"/>
    <col min="8454" max="8461" width="2.28515625" style="79" customWidth="1"/>
    <col min="8462" max="8462" width="6.7109375" style="79" customWidth="1"/>
    <col min="8463" max="8471" width="2.28515625" style="79" customWidth="1"/>
    <col min="8472" max="8472" width="8.28515625" style="79" customWidth="1"/>
    <col min="8473" max="8473" width="1.5703125" style="79" customWidth="1"/>
    <col min="8474" max="8474" width="9.28515625" style="79" customWidth="1"/>
    <col min="8475" max="8483" width="2.28515625" style="79" customWidth="1"/>
    <col min="8484" max="8485" width="9.140625" style="79"/>
    <col min="8486" max="8486" width="0" style="79" hidden="1" customWidth="1"/>
    <col min="8487" max="8704" width="9.140625" style="79"/>
    <col min="8705" max="8705" width="2.28515625" style="79" customWidth="1"/>
    <col min="8706" max="8706" width="3" style="79" customWidth="1"/>
    <col min="8707" max="8708" width="2.28515625" style="79" customWidth="1"/>
    <col min="8709" max="8709" width="9.28515625" style="79" customWidth="1"/>
    <col min="8710" max="8717" width="2.28515625" style="79" customWidth="1"/>
    <col min="8718" max="8718" width="6.7109375" style="79" customWidth="1"/>
    <col min="8719" max="8727" width="2.28515625" style="79" customWidth="1"/>
    <col min="8728" max="8728" width="8.28515625" style="79" customWidth="1"/>
    <col min="8729" max="8729" width="1.5703125" style="79" customWidth="1"/>
    <col min="8730" max="8730" width="9.28515625" style="79" customWidth="1"/>
    <col min="8731" max="8739" width="2.28515625" style="79" customWidth="1"/>
    <col min="8740" max="8741" width="9.140625" style="79"/>
    <col min="8742" max="8742" width="0" style="79" hidden="1" customWidth="1"/>
    <col min="8743" max="8960" width="9.140625" style="79"/>
    <col min="8961" max="8961" width="2.28515625" style="79" customWidth="1"/>
    <col min="8962" max="8962" width="3" style="79" customWidth="1"/>
    <col min="8963" max="8964" width="2.28515625" style="79" customWidth="1"/>
    <col min="8965" max="8965" width="9.28515625" style="79" customWidth="1"/>
    <col min="8966" max="8973" width="2.28515625" style="79" customWidth="1"/>
    <col min="8974" max="8974" width="6.7109375" style="79" customWidth="1"/>
    <col min="8975" max="8983" width="2.28515625" style="79" customWidth="1"/>
    <col min="8984" max="8984" width="8.28515625" style="79" customWidth="1"/>
    <col min="8985" max="8985" width="1.5703125" style="79" customWidth="1"/>
    <col min="8986" max="8986" width="9.28515625" style="79" customWidth="1"/>
    <col min="8987" max="8995" width="2.28515625" style="79" customWidth="1"/>
    <col min="8996" max="8997" width="9.140625" style="79"/>
    <col min="8998" max="8998" width="0" style="79" hidden="1" customWidth="1"/>
    <col min="8999" max="9216" width="9.140625" style="79"/>
    <col min="9217" max="9217" width="2.28515625" style="79" customWidth="1"/>
    <col min="9218" max="9218" width="3" style="79" customWidth="1"/>
    <col min="9219" max="9220" width="2.28515625" style="79" customWidth="1"/>
    <col min="9221" max="9221" width="9.28515625" style="79" customWidth="1"/>
    <col min="9222" max="9229" width="2.28515625" style="79" customWidth="1"/>
    <col min="9230" max="9230" width="6.7109375" style="79" customWidth="1"/>
    <col min="9231" max="9239" width="2.28515625" style="79" customWidth="1"/>
    <col min="9240" max="9240" width="8.28515625" style="79" customWidth="1"/>
    <col min="9241" max="9241" width="1.5703125" style="79" customWidth="1"/>
    <col min="9242" max="9242" width="9.28515625" style="79" customWidth="1"/>
    <col min="9243" max="9251" width="2.28515625" style="79" customWidth="1"/>
    <col min="9252" max="9253" width="9.140625" style="79"/>
    <col min="9254" max="9254" width="0" style="79" hidden="1" customWidth="1"/>
    <col min="9255" max="9472" width="9.140625" style="79"/>
    <col min="9473" max="9473" width="2.28515625" style="79" customWidth="1"/>
    <col min="9474" max="9474" width="3" style="79" customWidth="1"/>
    <col min="9475" max="9476" width="2.28515625" style="79" customWidth="1"/>
    <col min="9477" max="9477" width="9.28515625" style="79" customWidth="1"/>
    <col min="9478" max="9485" width="2.28515625" style="79" customWidth="1"/>
    <col min="9486" max="9486" width="6.7109375" style="79" customWidth="1"/>
    <col min="9487" max="9495" width="2.28515625" style="79" customWidth="1"/>
    <col min="9496" max="9496" width="8.28515625" style="79" customWidth="1"/>
    <col min="9497" max="9497" width="1.5703125" style="79" customWidth="1"/>
    <col min="9498" max="9498" width="9.28515625" style="79" customWidth="1"/>
    <col min="9499" max="9507" width="2.28515625" style="79" customWidth="1"/>
    <col min="9508" max="9509" width="9.140625" style="79"/>
    <col min="9510" max="9510" width="0" style="79" hidden="1" customWidth="1"/>
    <col min="9511" max="9728" width="9.140625" style="79"/>
    <col min="9729" max="9729" width="2.28515625" style="79" customWidth="1"/>
    <col min="9730" max="9730" width="3" style="79" customWidth="1"/>
    <col min="9731" max="9732" width="2.28515625" style="79" customWidth="1"/>
    <col min="9733" max="9733" width="9.28515625" style="79" customWidth="1"/>
    <col min="9734" max="9741" width="2.28515625" style="79" customWidth="1"/>
    <col min="9742" max="9742" width="6.7109375" style="79" customWidth="1"/>
    <col min="9743" max="9751" width="2.28515625" style="79" customWidth="1"/>
    <col min="9752" max="9752" width="8.28515625" style="79" customWidth="1"/>
    <col min="9753" max="9753" width="1.5703125" style="79" customWidth="1"/>
    <col min="9754" max="9754" width="9.28515625" style="79" customWidth="1"/>
    <col min="9755" max="9763" width="2.28515625" style="79" customWidth="1"/>
    <col min="9764" max="9765" width="9.140625" style="79"/>
    <col min="9766" max="9766" width="0" style="79" hidden="1" customWidth="1"/>
    <col min="9767" max="9984" width="9.140625" style="79"/>
    <col min="9985" max="9985" width="2.28515625" style="79" customWidth="1"/>
    <col min="9986" max="9986" width="3" style="79" customWidth="1"/>
    <col min="9987" max="9988" width="2.28515625" style="79" customWidth="1"/>
    <col min="9989" max="9989" width="9.28515625" style="79" customWidth="1"/>
    <col min="9990" max="9997" width="2.28515625" style="79" customWidth="1"/>
    <col min="9998" max="9998" width="6.7109375" style="79" customWidth="1"/>
    <col min="9999" max="10007" width="2.28515625" style="79" customWidth="1"/>
    <col min="10008" max="10008" width="8.28515625" style="79" customWidth="1"/>
    <col min="10009" max="10009" width="1.5703125" style="79" customWidth="1"/>
    <col min="10010" max="10010" width="9.28515625" style="79" customWidth="1"/>
    <col min="10011" max="10019" width="2.28515625" style="79" customWidth="1"/>
    <col min="10020" max="10021" width="9.140625" style="79"/>
    <col min="10022" max="10022" width="0" style="79" hidden="1" customWidth="1"/>
    <col min="10023" max="10240" width="9.140625" style="79"/>
    <col min="10241" max="10241" width="2.28515625" style="79" customWidth="1"/>
    <col min="10242" max="10242" width="3" style="79" customWidth="1"/>
    <col min="10243" max="10244" width="2.28515625" style="79" customWidth="1"/>
    <col min="10245" max="10245" width="9.28515625" style="79" customWidth="1"/>
    <col min="10246" max="10253" width="2.28515625" style="79" customWidth="1"/>
    <col min="10254" max="10254" width="6.7109375" style="79" customWidth="1"/>
    <col min="10255" max="10263" width="2.28515625" style="79" customWidth="1"/>
    <col min="10264" max="10264" width="8.28515625" style="79" customWidth="1"/>
    <col min="10265" max="10265" width="1.5703125" style="79" customWidth="1"/>
    <col min="10266" max="10266" width="9.28515625" style="79" customWidth="1"/>
    <col min="10267" max="10275" width="2.28515625" style="79" customWidth="1"/>
    <col min="10276" max="10277" width="9.140625" style="79"/>
    <col min="10278" max="10278" width="0" style="79" hidden="1" customWidth="1"/>
    <col min="10279" max="10496" width="9.140625" style="79"/>
    <col min="10497" max="10497" width="2.28515625" style="79" customWidth="1"/>
    <col min="10498" max="10498" width="3" style="79" customWidth="1"/>
    <col min="10499" max="10500" width="2.28515625" style="79" customWidth="1"/>
    <col min="10501" max="10501" width="9.28515625" style="79" customWidth="1"/>
    <col min="10502" max="10509" width="2.28515625" style="79" customWidth="1"/>
    <col min="10510" max="10510" width="6.7109375" style="79" customWidth="1"/>
    <col min="10511" max="10519" width="2.28515625" style="79" customWidth="1"/>
    <col min="10520" max="10520" width="8.28515625" style="79" customWidth="1"/>
    <col min="10521" max="10521" width="1.5703125" style="79" customWidth="1"/>
    <col min="10522" max="10522" width="9.28515625" style="79" customWidth="1"/>
    <col min="10523" max="10531" width="2.28515625" style="79" customWidth="1"/>
    <col min="10532" max="10533" width="9.140625" style="79"/>
    <col min="10534" max="10534" width="0" style="79" hidden="1" customWidth="1"/>
    <col min="10535" max="10752" width="9.140625" style="79"/>
    <col min="10753" max="10753" width="2.28515625" style="79" customWidth="1"/>
    <col min="10754" max="10754" width="3" style="79" customWidth="1"/>
    <col min="10755" max="10756" width="2.28515625" style="79" customWidth="1"/>
    <col min="10757" max="10757" width="9.28515625" style="79" customWidth="1"/>
    <col min="10758" max="10765" width="2.28515625" style="79" customWidth="1"/>
    <col min="10766" max="10766" width="6.7109375" style="79" customWidth="1"/>
    <col min="10767" max="10775" width="2.28515625" style="79" customWidth="1"/>
    <col min="10776" max="10776" width="8.28515625" style="79" customWidth="1"/>
    <col min="10777" max="10777" width="1.5703125" style="79" customWidth="1"/>
    <col min="10778" max="10778" width="9.28515625" style="79" customWidth="1"/>
    <col min="10779" max="10787" width="2.28515625" style="79" customWidth="1"/>
    <col min="10788" max="10789" width="9.140625" style="79"/>
    <col min="10790" max="10790" width="0" style="79" hidden="1" customWidth="1"/>
    <col min="10791" max="11008" width="9.140625" style="79"/>
    <col min="11009" max="11009" width="2.28515625" style="79" customWidth="1"/>
    <col min="11010" max="11010" width="3" style="79" customWidth="1"/>
    <col min="11011" max="11012" width="2.28515625" style="79" customWidth="1"/>
    <col min="11013" max="11013" width="9.28515625" style="79" customWidth="1"/>
    <col min="11014" max="11021" width="2.28515625" style="79" customWidth="1"/>
    <col min="11022" max="11022" width="6.7109375" style="79" customWidth="1"/>
    <col min="11023" max="11031" width="2.28515625" style="79" customWidth="1"/>
    <col min="11032" max="11032" width="8.28515625" style="79" customWidth="1"/>
    <col min="11033" max="11033" width="1.5703125" style="79" customWidth="1"/>
    <col min="11034" max="11034" width="9.28515625" style="79" customWidth="1"/>
    <col min="11035" max="11043" width="2.28515625" style="79" customWidth="1"/>
    <col min="11044" max="11045" width="9.140625" style="79"/>
    <col min="11046" max="11046" width="0" style="79" hidden="1" customWidth="1"/>
    <col min="11047" max="11264" width="9.140625" style="79"/>
    <col min="11265" max="11265" width="2.28515625" style="79" customWidth="1"/>
    <col min="11266" max="11266" width="3" style="79" customWidth="1"/>
    <col min="11267" max="11268" width="2.28515625" style="79" customWidth="1"/>
    <col min="11269" max="11269" width="9.28515625" style="79" customWidth="1"/>
    <col min="11270" max="11277" width="2.28515625" style="79" customWidth="1"/>
    <col min="11278" max="11278" width="6.7109375" style="79" customWidth="1"/>
    <col min="11279" max="11287" width="2.28515625" style="79" customWidth="1"/>
    <col min="11288" max="11288" width="8.28515625" style="79" customWidth="1"/>
    <col min="11289" max="11289" width="1.5703125" style="79" customWidth="1"/>
    <col min="11290" max="11290" width="9.28515625" style="79" customWidth="1"/>
    <col min="11291" max="11299" width="2.28515625" style="79" customWidth="1"/>
    <col min="11300" max="11301" width="9.140625" style="79"/>
    <col min="11302" max="11302" width="0" style="79" hidden="1" customWidth="1"/>
    <col min="11303" max="11520" width="9.140625" style="79"/>
    <col min="11521" max="11521" width="2.28515625" style="79" customWidth="1"/>
    <col min="11522" max="11522" width="3" style="79" customWidth="1"/>
    <col min="11523" max="11524" width="2.28515625" style="79" customWidth="1"/>
    <col min="11525" max="11525" width="9.28515625" style="79" customWidth="1"/>
    <col min="11526" max="11533" width="2.28515625" style="79" customWidth="1"/>
    <col min="11534" max="11534" width="6.7109375" style="79" customWidth="1"/>
    <col min="11535" max="11543" width="2.28515625" style="79" customWidth="1"/>
    <col min="11544" max="11544" width="8.28515625" style="79" customWidth="1"/>
    <col min="11545" max="11545" width="1.5703125" style="79" customWidth="1"/>
    <col min="11546" max="11546" width="9.28515625" style="79" customWidth="1"/>
    <col min="11547" max="11555" width="2.28515625" style="79" customWidth="1"/>
    <col min="11556" max="11557" width="9.140625" style="79"/>
    <col min="11558" max="11558" width="0" style="79" hidden="1" customWidth="1"/>
    <col min="11559" max="11776" width="9.140625" style="79"/>
    <col min="11777" max="11777" width="2.28515625" style="79" customWidth="1"/>
    <col min="11778" max="11778" width="3" style="79" customWidth="1"/>
    <col min="11779" max="11780" width="2.28515625" style="79" customWidth="1"/>
    <col min="11781" max="11781" width="9.28515625" style="79" customWidth="1"/>
    <col min="11782" max="11789" width="2.28515625" style="79" customWidth="1"/>
    <col min="11790" max="11790" width="6.7109375" style="79" customWidth="1"/>
    <col min="11791" max="11799" width="2.28515625" style="79" customWidth="1"/>
    <col min="11800" max="11800" width="8.28515625" style="79" customWidth="1"/>
    <col min="11801" max="11801" width="1.5703125" style="79" customWidth="1"/>
    <col min="11802" max="11802" width="9.28515625" style="79" customWidth="1"/>
    <col min="11803" max="11811" width="2.28515625" style="79" customWidth="1"/>
    <col min="11812" max="11813" width="9.140625" style="79"/>
    <col min="11814" max="11814" width="0" style="79" hidden="1" customWidth="1"/>
    <col min="11815" max="12032" width="9.140625" style="79"/>
    <col min="12033" max="12033" width="2.28515625" style="79" customWidth="1"/>
    <col min="12034" max="12034" width="3" style="79" customWidth="1"/>
    <col min="12035" max="12036" width="2.28515625" style="79" customWidth="1"/>
    <col min="12037" max="12037" width="9.28515625" style="79" customWidth="1"/>
    <col min="12038" max="12045" width="2.28515625" style="79" customWidth="1"/>
    <col min="12046" max="12046" width="6.7109375" style="79" customWidth="1"/>
    <col min="12047" max="12055" width="2.28515625" style="79" customWidth="1"/>
    <col min="12056" max="12056" width="8.28515625" style="79" customWidth="1"/>
    <col min="12057" max="12057" width="1.5703125" style="79" customWidth="1"/>
    <col min="12058" max="12058" width="9.28515625" style="79" customWidth="1"/>
    <col min="12059" max="12067" width="2.28515625" style="79" customWidth="1"/>
    <col min="12068" max="12069" width="9.140625" style="79"/>
    <col min="12070" max="12070" width="0" style="79" hidden="1" customWidth="1"/>
    <col min="12071" max="12288" width="9.140625" style="79"/>
    <col min="12289" max="12289" width="2.28515625" style="79" customWidth="1"/>
    <col min="12290" max="12290" width="3" style="79" customWidth="1"/>
    <col min="12291" max="12292" width="2.28515625" style="79" customWidth="1"/>
    <col min="12293" max="12293" width="9.28515625" style="79" customWidth="1"/>
    <col min="12294" max="12301" width="2.28515625" style="79" customWidth="1"/>
    <col min="12302" max="12302" width="6.7109375" style="79" customWidth="1"/>
    <col min="12303" max="12311" width="2.28515625" style="79" customWidth="1"/>
    <col min="12312" max="12312" width="8.28515625" style="79" customWidth="1"/>
    <col min="12313" max="12313" width="1.5703125" style="79" customWidth="1"/>
    <col min="12314" max="12314" width="9.28515625" style="79" customWidth="1"/>
    <col min="12315" max="12323" width="2.28515625" style="79" customWidth="1"/>
    <col min="12324" max="12325" width="9.140625" style="79"/>
    <col min="12326" max="12326" width="0" style="79" hidden="1" customWidth="1"/>
    <col min="12327" max="12544" width="9.140625" style="79"/>
    <col min="12545" max="12545" width="2.28515625" style="79" customWidth="1"/>
    <col min="12546" max="12546" width="3" style="79" customWidth="1"/>
    <col min="12547" max="12548" width="2.28515625" style="79" customWidth="1"/>
    <col min="12549" max="12549" width="9.28515625" style="79" customWidth="1"/>
    <col min="12550" max="12557" width="2.28515625" style="79" customWidth="1"/>
    <col min="12558" max="12558" width="6.7109375" style="79" customWidth="1"/>
    <col min="12559" max="12567" width="2.28515625" style="79" customWidth="1"/>
    <col min="12568" max="12568" width="8.28515625" style="79" customWidth="1"/>
    <col min="12569" max="12569" width="1.5703125" style="79" customWidth="1"/>
    <col min="12570" max="12570" width="9.28515625" style="79" customWidth="1"/>
    <col min="12571" max="12579" width="2.28515625" style="79" customWidth="1"/>
    <col min="12580" max="12581" width="9.140625" style="79"/>
    <col min="12582" max="12582" width="0" style="79" hidden="1" customWidth="1"/>
    <col min="12583" max="12800" width="9.140625" style="79"/>
    <col min="12801" max="12801" width="2.28515625" style="79" customWidth="1"/>
    <col min="12802" max="12802" width="3" style="79" customWidth="1"/>
    <col min="12803" max="12804" width="2.28515625" style="79" customWidth="1"/>
    <col min="12805" max="12805" width="9.28515625" style="79" customWidth="1"/>
    <col min="12806" max="12813" width="2.28515625" style="79" customWidth="1"/>
    <col min="12814" max="12814" width="6.7109375" style="79" customWidth="1"/>
    <col min="12815" max="12823" width="2.28515625" style="79" customWidth="1"/>
    <col min="12824" max="12824" width="8.28515625" style="79" customWidth="1"/>
    <col min="12825" max="12825" width="1.5703125" style="79" customWidth="1"/>
    <col min="12826" max="12826" width="9.28515625" style="79" customWidth="1"/>
    <col min="12827" max="12835" width="2.28515625" style="79" customWidth="1"/>
    <col min="12836" max="12837" width="9.140625" style="79"/>
    <col min="12838" max="12838" width="0" style="79" hidden="1" customWidth="1"/>
    <col min="12839" max="13056" width="9.140625" style="79"/>
    <col min="13057" max="13057" width="2.28515625" style="79" customWidth="1"/>
    <col min="13058" max="13058" width="3" style="79" customWidth="1"/>
    <col min="13059" max="13060" width="2.28515625" style="79" customWidth="1"/>
    <col min="13061" max="13061" width="9.28515625" style="79" customWidth="1"/>
    <col min="13062" max="13069" width="2.28515625" style="79" customWidth="1"/>
    <col min="13070" max="13070" width="6.7109375" style="79" customWidth="1"/>
    <col min="13071" max="13079" width="2.28515625" style="79" customWidth="1"/>
    <col min="13080" max="13080" width="8.28515625" style="79" customWidth="1"/>
    <col min="13081" max="13081" width="1.5703125" style="79" customWidth="1"/>
    <col min="13082" max="13082" width="9.28515625" style="79" customWidth="1"/>
    <col min="13083" max="13091" width="2.28515625" style="79" customWidth="1"/>
    <col min="13092" max="13093" width="9.140625" style="79"/>
    <col min="13094" max="13094" width="0" style="79" hidden="1" customWidth="1"/>
    <col min="13095" max="13312" width="9.140625" style="79"/>
    <col min="13313" max="13313" width="2.28515625" style="79" customWidth="1"/>
    <col min="13314" max="13314" width="3" style="79" customWidth="1"/>
    <col min="13315" max="13316" width="2.28515625" style="79" customWidth="1"/>
    <col min="13317" max="13317" width="9.28515625" style="79" customWidth="1"/>
    <col min="13318" max="13325" width="2.28515625" style="79" customWidth="1"/>
    <col min="13326" max="13326" width="6.7109375" style="79" customWidth="1"/>
    <col min="13327" max="13335" width="2.28515625" style="79" customWidth="1"/>
    <col min="13336" max="13336" width="8.28515625" style="79" customWidth="1"/>
    <col min="13337" max="13337" width="1.5703125" style="79" customWidth="1"/>
    <col min="13338" max="13338" width="9.28515625" style="79" customWidth="1"/>
    <col min="13339" max="13347" width="2.28515625" style="79" customWidth="1"/>
    <col min="13348" max="13349" width="9.140625" style="79"/>
    <col min="13350" max="13350" width="0" style="79" hidden="1" customWidth="1"/>
    <col min="13351" max="13568" width="9.140625" style="79"/>
    <col min="13569" max="13569" width="2.28515625" style="79" customWidth="1"/>
    <col min="13570" max="13570" width="3" style="79" customWidth="1"/>
    <col min="13571" max="13572" width="2.28515625" style="79" customWidth="1"/>
    <col min="13573" max="13573" width="9.28515625" style="79" customWidth="1"/>
    <col min="13574" max="13581" width="2.28515625" style="79" customWidth="1"/>
    <col min="13582" max="13582" width="6.7109375" style="79" customWidth="1"/>
    <col min="13583" max="13591" width="2.28515625" style="79" customWidth="1"/>
    <col min="13592" max="13592" width="8.28515625" style="79" customWidth="1"/>
    <col min="13593" max="13593" width="1.5703125" style="79" customWidth="1"/>
    <col min="13594" max="13594" width="9.28515625" style="79" customWidth="1"/>
    <col min="13595" max="13603" width="2.28515625" style="79" customWidth="1"/>
    <col min="13604" max="13605" width="9.140625" style="79"/>
    <col min="13606" max="13606" width="0" style="79" hidden="1" customWidth="1"/>
    <col min="13607" max="13824" width="9.140625" style="79"/>
    <col min="13825" max="13825" width="2.28515625" style="79" customWidth="1"/>
    <col min="13826" max="13826" width="3" style="79" customWidth="1"/>
    <col min="13827" max="13828" width="2.28515625" style="79" customWidth="1"/>
    <col min="13829" max="13829" width="9.28515625" style="79" customWidth="1"/>
    <col min="13830" max="13837" width="2.28515625" style="79" customWidth="1"/>
    <col min="13838" max="13838" width="6.7109375" style="79" customWidth="1"/>
    <col min="13839" max="13847" width="2.28515625" style="79" customWidth="1"/>
    <col min="13848" max="13848" width="8.28515625" style="79" customWidth="1"/>
    <col min="13849" max="13849" width="1.5703125" style="79" customWidth="1"/>
    <col min="13850" max="13850" width="9.28515625" style="79" customWidth="1"/>
    <col min="13851" max="13859" width="2.28515625" style="79" customWidth="1"/>
    <col min="13860" max="13861" width="9.140625" style="79"/>
    <col min="13862" max="13862" width="0" style="79" hidden="1" customWidth="1"/>
    <col min="13863" max="14080" width="9.140625" style="79"/>
    <col min="14081" max="14081" width="2.28515625" style="79" customWidth="1"/>
    <col min="14082" max="14082" width="3" style="79" customWidth="1"/>
    <col min="14083" max="14084" width="2.28515625" style="79" customWidth="1"/>
    <col min="14085" max="14085" width="9.28515625" style="79" customWidth="1"/>
    <col min="14086" max="14093" width="2.28515625" style="79" customWidth="1"/>
    <col min="14094" max="14094" width="6.7109375" style="79" customWidth="1"/>
    <col min="14095" max="14103" width="2.28515625" style="79" customWidth="1"/>
    <col min="14104" max="14104" width="8.28515625" style="79" customWidth="1"/>
    <col min="14105" max="14105" width="1.5703125" style="79" customWidth="1"/>
    <col min="14106" max="14106" width="9.28515625" style="79" customWidth="1"/>
    <col min="14107" max="14115" width="2.28515625" style="79" customWidth="1"/>
    <col min="14116" max="14117" width="9.140625" style="79"/>
    <col min="14118" max="14118" width="0" style="79" hidden="1" customWidth="1"/>
    <col min="14119" max="14336" width="9.140625" style="79"/>
    <col min="14337" max="14337" width="2.28515625" style="79" customWidth="1"/>
    <col min="14338" max="14338" width="3" style="79" customWidth="1"/>
    <col min="14339" max="14340" width="2.28515625" style="79" customWidth="1"/>
    <col min="14341" max="14341" width="9.28515625" style="79" customWidth="1"/>
    <col min="14342" max="14349" width="2.28515625" style="79" customWidth="1"/>
    <col min="14350" max="14350" width="6.7109375" style="79" customWidth="1"/>
    <col min="14351" max="14359" width="2.28515625" style="79" customWidth="1"/>
    <col min="14360" max="14360" width="8.28515625" style="79" customWidth="1"/>
    <col min="14361" max="14361" width="1.5703125" style="79" customWidth="1"/>
    <col min="14362" max="14362" width="9.28515625" style="79" customWidth="1"/>
    <col min="14363" max="14371" width="2.28515625" style="79" customWidth="1"/>
    <col min="14372" max="14373" width="9.140625" style="79"/>
    <col min="14374" max="14374" width="0" style="79" hidden="1" customWidth="1"/>
    <col min="14375" max="14592" width="9.140625" style="79"/>
    <col min="14593" max="14593" width="2.28515625" style="79" customWidth="1"/>
    <col min="14594" max="14594" width="3" style="79" customWidth="1"/>
    <col min="14595" max="14596" width="2.28515625" style="79" customWidth="1"/>
    <col min="14597" max="14597" width="9.28515625" style="79" customWidth="1"/>
    <col min="14598" max="14605" width="2.28515625" style="79" customWidth="1"/>
    <col min="14606" max="14606" width="6.7109375" style="79" customWidth="1"/>
    <col min="14607" max="14615" width="2.28515625" style="79" customWidth="1"/>
    <col min="14616" max="14616" width="8.28515625" style="79" customWidth="1"/>
    <col min="14617" max="14617" width="1.5703125" style="79" customWidth="1"/>
    <col min="14618" max="14618" width="9.28515625" style="79" customWidth="1"/>
    <col min="14619" max="14627" width="2.28515625" style="79" customWidth="1"/>
    <col min="14628" max="14629" width="9.140625" style="79"/>
    <col min="14630" max="14630" width="0" style="79" hidden="1" customWidth="1"/>
    <col min="14631" max="14848" width="9.140625" style="79"/>
    <col min="14849" max="14849" width="2.28515625" style="79" customWidth="1"/>
    <col min="14850" max="14850" width="3" style="79" customWidth="1"/>
    <col min="14851" max="14852" width="2.28515625" style="79" customWidth="1"/>
    <col min="14853" max="14853" width="9.28515625" style="79" customWidth="1"/>
    <col min="14854" max="14861" width="2.28515625" style="79" customWidth="1"/>
    <col min="14862" max="14862" width="6.7109375" style="79" customWidth="1"/>
    <col min="14863" max="14871" width="2.28515625" style="79" customWidth="1"/>
    <col min="14872" max="14872" width="8.28515625" style="79" customWidth="1"/>
    <col min="14873" max="14873" width="1.5703125" style="79" customWidth="1"/>
    <col min="14874" max="14874" width="9.28515625" style="79" customWidth="1"/>
    <col min="14875" max="14883" width="2.28515625" style="79" customWidth="1"/>
    <col min="14884" max="14885" width="9.140625" style="79"/>
    <col min="14886" max="14886" width="0" style="79" hidden="1" customWidth="1"/>
    <col min="14887" max="15104" width="9.140625" style="79"/>
    <col min="15105" max="15105" width="2.28515625" style="79" customWidth="1"/>
    <col min="15106" max="15106" width="3" style="79" customWidth="1"/>
    <col min="15107" max="15108" width="2.28515625" style="79" customWidth="1"/>
    <col min="15109" max="15109" width="9.28515625" style="79" customWidth="1"/>
    <col min="15110" max="15117" width="2.28515625" style="79" customWidth="1"/>
    <col min="15118" max="15118" width="6.7109375" style="79" customWidth="1"/>
    <col min="15119" max="15127" width="2.28515625" style="79" customWidth="1"/>
    <col min="15128" max="15128" width="8.28515625" style="79" customWidth="1"/>
    <col min="15129" max="15129" width="1.5703125" style="79" customWidth="1"/>
    <col min="15130" max="15130" width="9.28515625" style="79" customWidth="1"/>
    <col min="15131" max="15139" width="2.28515625" style="79" customWidth="1"/>
    <col min="15140" max="15141" width="9.140625" style="79"/>
    <col min="15142" max="15142" width="0" style="79" hidden="1" customWidth="1"/>
    <col min="15143" max="15360" width="9.140625" style="79"/>
    <col min="15361" max="15361" width="2.28515625" style="79" customWidth="1"/>
    <col min="15362" max="15362" width="3" style="79" customWidth="1"/>
    <col min="15363" max="15364" width="2.28515625" style="79" customWidth="1"/>
    <col min="15365" max="15365" width="9.28515625" style="79" customWidth="1"/>
    <col min="15366" max="15373" width="2.28515625" style="79" customWidth="1"/>
    <col min="15374" max="15374" width="6.7109375" style="79" customWidth="1"/>
    <col min="15375" max="15383" width="2.28515625" style="79" customWidth="1"/>
    <col min="15384" max="15384" width="8.28515625" style="79" customWidth="1"/>
    <col min="15385" max="15385" width="1.5703125" style="79" customWidth="1"/>
    <col min="15386" max="15386" width="9.28515625" style="79" customWidth="1"/>
    <col min="15387" max="15395" width="2.28515625" style="79" customWidth="1"/>
    <col min="15396" max="15397" width="9.140625" style="79"/>
    <col min="15398" max="15398" width="0" style="79" hidden="1" customWidth="1"/>
    <col min="15399" max="15616" width="9.140625" style="79"/>
    <col min="15617" max="15617" width="2.28515625" style="79" customWidth="1"/>
    <col min="15618" max="15618" width="3" style="79" customWidth="1"/>
    <col min="15619" max="15620" width="2.28515625" style="79" customWidth="1"/>
    <col min="15621" max="15621" width="9.28515625" style="79" customWidth="1"/>
    <col min="15622" max="15629" width="2.28515625" style="79" customWidth="1"/>
    <col min="15630" max="15630" width="6.7109375" style="79" customWidth="1"/>
    <col min="15631" max="15639" width="2.28515625" style="79" customWidth="1"/>
    <col min="15640" max="15640" width="8.28515625" style="79" customWidth="1"/>
    <col min="15641" max="15641" width="1.5703125" style="79" customWidth="1"/>
    <col min="15642" max="15642" width="9.28515625" style="79" customWidth="1"/>
    <col min="15643" max="15651" width="2.28515625" style="79" customWidth="1"/>
    <col min="15652" max="15653" width="9.140625" style="79"/>
    <col min="15654" max="15654" width="0" style="79" hidden="1" customWidth="1"/>
    <col min="15655" max="15872" width="9.140625" style="79"/>
    <col min="15873" max="15873" width="2.28515625" style="79" customWidth="1"/>
    <col min="15874" max="15874" width="3" style="79" customWidth="1"/>
    <col min="15875" max="15876" width="2.28515625" style="79" customWidth="1"/>
    <col min="15877" max="15877" width="9.28515625" style="79" customWidth="1"/>
    <col min="15878" max="15885" width="2.28515625" style="79" customWidth="1"/>
    <col min="15886" max="15886" width="6.7109375" style="79" customWidth="1"/>
    <col min="15887" max="15895" width="2.28515625" style="79" customWidth="1"/>
    <col min="15896" max="15896" width="8.28515625" style="79" customWidth="1"/>
    <col min="15897" max="15897" width="1.5703125" style="79" customWidth="1"/>
    <col min="15898" max="15898" width="9.28515625" style="79" customWidth="1"/>
    <col min="15899" max="15907" width="2.28515625" style="79" customWidth="1"/>
    <col min="15908" max="15909" width="9.140625" style="79"/>
    <col min="15910" max="15910" width="0" style="79" hidden="1" customWidth="1"/>
    <col min="15911" max="16128" width="9.140625" style="79"/>
    <col min="16129" max="16129" width="2.28515625" style="79" customWidth="1"/>
    <col min="16130" max="16130" width="3" style="79" customWidth="1"/>
    <col min="16131" max="16132" width="2.28515625" style="79" customWidth="1"/>
    <col min="16133" max="16133" width="9.28515625" style="79" customWidth="1"/>
    <col min="16134" max="16141" width="2.28515625" style="79" customWidth="1"/>
    <col min="16142" max="16142" width="6.7109375" style="79" customWidth="1"/>
    <col min="16143" max="16151" width="2.28515625" style="79" customWidth="1"/>
    <col min="16152" max="16152" width="8.28515625" style="79" customWidth="1"/>
    <col min="16153" max="16153" width="1.5703125" style="79" customWidth="1"/>
    <col min="16154" max="16154" width="9.28515625" style="79" customWidth="1"/>
    <col min="16155" max="16163" width="2.28515625" style="79" customWidth="1"/>
    <col min="16164" max="16165" width="9.140625" style="79"/>
    <col min="16166" max="16166" width="0" style="79" hidden="1" customWidth="1"/>
    <col min="16167" max="16384" width="9.140625" style="79"/>
  </cols>
  <sheetData>
    <row r="1" spans="1:38" ht="35.25" customHeight="1" thickBot="1" x14ac:dyDescent="0.3">
      <c r="A1" s="924" t="s">
        <v>229</v>
      </c>
      <c r="B1" s="925"/>
      <c r="C1" s="925"/>
      <c r="D1" s="925"/>
      <c r="E1" s="925"/>
      <c r="F1" s="925"/>
      <c r="G1" s="925"/>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6"/>
    </row>
    <row r="2" spans="1:38" ht="8.25" customHeight="1" x14ac:dyDescent="0.25">
      <c r="A2" s="82"/>
      <c r="AL2" s="83" t="s">
        <v>9</v>
      </c>
    </row>
    <row r="3" spans="1:38" ht="33" customHeight="1" x14ac:dyDescent="0.25">
      <c r="A3" s="927" t="s">
        <v>84</v>
      </c>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row>
    <row r="4" spans="1:38" s="86" customFormat="1" ht="6.75" customHeight="1" x14ac:dyDescent="0.25">
      <c r="A4" s="84"/>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row>
    <row r="5" spans="1:38" s="86" customFormat="1" ht="15.75" thickBot="1" x14ac:dyDescent="0.3">
      <c r="A5" s="87" t="s">
        <v>85</v>
      </c>
      <c r="B5" s="85"/>
      <c r="C5" s="85"/>
      <c r="D5" s="85"/>
      <c r="E5" s="85"/>
      <c r="F5" s="85"/>
      <c r="G5" s="85"/>
      <c r="H5" s="85"/>
      <c r="I5" s="85"/>
      <c r="J5" s="85"/>
      <c r="K5" s="742" t="str">
        <f>IF('2. Transfer Info'!H16&gt;"", '2. Transfer Info'!H16, "")</f>
        <v/>
      </c>
      <c r="L5" s="742"/>
      <c r="M5" s="742"/>
      <c r="N5" s="742"/>
      <c r="O5" s="742"/>
      <c r="P5" s="742"/>
      <c r="Q5" s="742"/>
      <c r="R5" s="742"/>
      <c r="S5" s="742"/>
      <c r="T5" s="742"/>
      <c r="U5" s="742"/>
      <c r="V5" s="742"/>
      <c r="W5" s="742"/>
      <c r="X5" s="742"/>
      <c r="Y5" s="742"/>
      <c r="Z5" s="742"/>
      <c r="AA5" s="742"/>
      <c r="AB5" s="742"/>
      <c r="AC5" s="85"/>
      <c r="AD5" s="85"/>
      <c r="AE5" s="85"/>
      <c r="AF5" s="85"/>
      <c r="AG5" s="85"/>
    </row>
    <row r="6" spans="1:38" ht="4.5" customHeight="1" x14ac:dyDescent="0.25"/>
    <row r="7" spans="1:38" ht="15.75" thickBot="1" x14ac:dyDescent="0.3">
      <c r="A7" s="79" t="s">
        <v>78</v>
      </c>
      <c r="B7" s="18"/>
      <c r="C7" s="18"/>
      <c r="D7" s="18"/>
      <c r="E7" s="18"/>
      <c r="F7" s="18"/>
      <c r="G7" s="18"/>
      <c r="H7" s="18"/>
      <c r="I7" s="18"/>
      <c r="J7" s="18"/>
      <c r="K7" s="18"/>
      <c r="L7" s="18"/>
      <c r="M7" s="18"/>
      <c r="N7" s="18"/>
      <c r="Q7" s="928"/>
      <c r="R7" s="928"/>
      <c r="S7" s="928"/>
      <c r="T7" s="928"/>
      <c r="U7" s="928"/>
      <c r="V7" s="928"/>
      <c r="W7" s="928"/>
      <c r="X7" s="928"/>
      <c r="Y7" s="928"/>
      <c r="Z7" s="928"/>
      <c r="AA7" s="928"/>
      <c r="AB7" s="928"/>
      <c r="AC7" s="928"/>
      <c r="AD7" s="928"/>
      <c r="AE7" s="928"/>
      <c r="AF7" s="928"/>
      <c r="AG7" s="18"/>
      <c r="AH7" s="18"/>
      <c r="AI7" s="18"/>
    </row>
    <row r="8" spans="1:38" ht="5.0999999999999996" customHeight="1" thickBot="1" x14ac:dyDescent="0.3">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8" ht="15.75" customHeight="1" thickBot="1" x14ac:dyDescent="0.3">
      <c r="A9" s="18"/>
      <c r="B9" s="18" t="s">
        <v>79</v>
      </c>
      <c r="C9" s="18"/>
      <c r="D9" s="18"/>
      <c r="E9" s="18"/>
      <c r="F9" s="19"/>
      <c r="G9" s="88" t="s">
        <v>86</v>
      </c>
      <c r="I9" s="89"/>
      <c r="J9" s="89"/>
      <c r="K9" s="89"/>
      <c r="L9" s="89"/>
      <c r="M9" s="89"/>
      <c r="N9" s="89"/>
      <c r="O9" s="89"/>
      <c r="P9" s="89"/>
      <c r="Q9" s="89"/>
      <c r="R9" s="89"/>
      <c r="S9" s="89"/>
      <c r="T9" s="89"/>
      <c r="U9" s="89"/>
      <c r="V9" s="89"/>
      <c r="W9" s="89"/>
      <c r="X9" s="89"/>
      <c r="Y9" s="89"/>
      <c r="Z9" s="89"/>
      <c r="AA9" s="89"/>
      <c r="AB9" s="89"/>
      <c r="AC9" s="89"/>
      <c r="AD9" s="89"/>
      <c r="AE9" s="89"/>
      <c r="AF9" s="89"/>
      <c r="AG9" s="89"/>
      <c r="AH9" s="18"/>
      <c r="AI9" s="18"/>
    </row>
    <row r="10" spans="1:38" ht="5.0999999999999996" customHeight="1" thickBot="1" x14ac:dyDescent="0.3">
      <c r="A10" s="18"/>
      <c r="B10" s="18"/>
      <c r="C10" s="18"/>
      <c r="D10" s="18"/>
      <c r="E10" s="18"/>
      <c r="F10" s="18"/>
      <c r="G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8" ht="15.75" thickBot="1" x14ac:dyDescent="0.3">
      <c r="A11" s="18"/>
      <c r="B11" s="18"/>
      <c r="C11" s="18"/>
      <c r="D11" s="18"/>
      <c r="E11" s="18"/>
      <c r="F11" s="19"/>
      <c r="G11" s="79" t="s">
        <v>87</v>
      </c>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8" ht="5.0999999999999996" customHeight="1" thickBot="1" x14ac:dyDescent="0.3">
      <c r="A12" s="18"/>
      <c r="B12" s="18"/>
      <c r="C12" s="18"/>
      <c r="D12" s="18"/>
      <c r="E12" s="18"/>
      <c r="F12" s="18"/>
      <c r="G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8" ht="15.75" thickBot="1" x14ac:dyDescent="0.3">
      <c r="A13" s="18"/>
      <c r="B13" s="18"/>
      <c r="C13" s="18"/>
      <c r="D13" s="18"/>
      <c r="E13" s="18"/>
      <c r="F13" s="19"/>
      <c r="G13" s="79" t="s">
        <v>88</v>
      </c>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8" ht="5.0999999999999996" customHeight="1" thickBot="1" x14ac:dyDescent="0.3">
      <c r="A14" s="18"/>
      <c r="B14" s="18"/>
      <c r="C14" s="18"/>
      <c r="D14" s="18"/>
      <c r="E14" s="18"/>
      <c r="F14" s="18"/>
      <c r="G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8" ht="15.75" thickBot="1" x14ac:dyDescent="0.3">
      <c r="A15" s="18"/>
      <c r="B15" s="18"/>
      <c r="C15" s="18"/>
      <c r="D15" s="18"/>
      <c r="E15" s="18"/>
      <c r="F15" s="19"/>
      <c r="G15" s="79" t="s">
        <v>89</v>
      </c>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8" ht="5.0999999999999996" customHeight="1" thickBot="1" x14ac:dyDescent="0.3">
      <c r="A16" s="18"/>
      <c r="B16" s="18"/>
      <c r="C16" s="18"/>
      <c r="D16" s="18"/>
      <c r="E16" s="18"/>
      <c r="F16" s="18"/>
      <c r="G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75" thickBot="1" x14ac:dyDescent="0.3">
      <c r="A17" s="18"/>
      <c r="B17" s="18"/>
      <c r="C17" s="18"/>
      <c r="D17" s="18"/>
      <c r="E17" s="18"/>
      <c r="F17" s="19"/>
      <c r="G17" s="79" t="s">
        <v>90</v>
      </c>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s="86" customFormat="1" ht="6" customHeight="1" x14ac:dyDescent="0.25">
      <c r="A18" s="84"/>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row>
    <row r="19" spans="1:35" s="86" customFormat="1" x14ac:dyDescent="0.25">
      <c r="A19" s="927" t="s">
        <v>488</v>
      </c>
      <c r="B19" s="927"/>
      <c r="C19" s="927"/>
      <c r="D19" s="927"/>
      <c r="E19" s="927"/>
      <c r="F19" s="927"/>
      <c r="G19" s="927"/>
      <c r="H19" s="927"/>
      <c r="I19" s="927"/>
      <c r="J19" s="927"/>
      <c r="K19" s="927"/>
      <c r="L19" s="927"/>
      <c r="M19" s="927"/>
      <c r="N19" s="927"/>
      <c r="O19" s="927"/>
      <c r="P19" s="927"/>
      <c r="Q19" s="927"/>
      <c r="R19" s="927"/>
      <c r="S19" s="927"/>
      <c r="T19" s="927"/>
      <c r="U19" s="927"/>
      <c r="V19" s="927"/>
      <c r="W19" s="927"/>
      <c r="X19" s="927"/>
      <c r="Y19" s="927"/>
      <c r="Z19" s="927"/>
      <c r="AA19" s="927"/>
      <c r="AB19" s="927"/>
      <c r="AC19" s="927"/>
      <c r="AD19" s="927"/>
      <c r="AE19" s="927"/>
      <c r="AF19" s="927"/>
      <c r="AG19" s="927"/>
    </row>
    <row r="20" spans="1:35" s="86" customFormat="1" ht="96" customHeight="1" x14ac:dyDescent="0.25">
      <c r="A20" s="927"/>
      <c r="B20" s="927"/>
      <c r="C20" s="927"/>
      <c r="D20" s="927"/>
      <c r="E20" s="927"/>
      <c r="F20" s="927"/>
      <c r="G20" s="927"/>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7"/>
    </row>
    <row r="21" spans="1:35" ht="11.25" customHeight="1" x14ac:dyDescent="0.25">
      <c r="A21" s="18"/>
      <c r="B21" s="934" t="s">
        <v>49</v>
      </c>
      <c r="C21" s="934"/>
      <c r="D21" s="934"/>
      <c r="E21" s="934"/>
      <c r="F21" s="934"/>
      <c r="G21" s="934"/>
      <c r="H21" s="934"/>
      <c r="I21" s="934"/>
      <c r="J21" s="934"/>
      <c r="K21" s="934"/>
      <c r="L21" s="934"/>
      <c r="M21" s="61"/>
      <c r="N21" s="934" t="s">
        <v>80</v>
      </c>
      <c r="O21" s="62"/>
      <c r="P21" s="934" t="s">
        <v>14</v>
      </c>
      <c r="Q21" s="934"/>
      <c r="R21" s="934"/>
      <c r="S21" s="934"/>
      <c r="T21" s="934"/>
      <c r="U21" s="934"/>
      <c r="V21" s="934"/>
      <c r="W21" s="934"/>
      <c r="X21" s="934"/>
      <c r="Y21" s="63"/>
      <c r="Z21" s="935" t="s">
        <v>81</v>
      </c>
      <c r="AA21" s="935"/>
      <c r="AB21" s="18"/>
      <c r="AC21" s="935" t="s">
        <v>82</v>
      </c>
      <c r="AD21" s="935"/>
      <c r="AE21" s="935"/>
      <c r="AF21" s="935"/>
      <c r="AG21" s="18"/>
      <c r="AH21" s="18"/>
      <c r="AI21" s="18"/>
    </row>
    <row r="22" spans="1:35" x14ac:dyDescent="0.25">
      <c r="A22" s="13"/>
      <c r="B22" s="934"/>
      <c r="C22" s="934"/>
      <c r="D22" s="934"/>
      <c r="E22" s="934"/>
      <c r="F22" s="934"/>
      <c r="G22" s="934"/>
      <c r="H22" s="934"/>
      <c r="I22" s="934"/>
      <c r="J22" s="934"/>
      <c r="K22" s="934"/>
      <c r="L22" s="934"/>
      <c r="M22" s="61"/>
      <c r="N22" s="934"/>
      <c r="O22" s="62"/>
      <c r="P22" s="934"/>
      <c r="Q22" s="934"/>
      <c r="R22" s="934"/>
      <c r="S22" s="934"/>
      <c r="T22" s="934"/>
      <c r="U22" s="934"/>
      <c r="V22" s="934"/>
      <c r="W22" s="934"/>
      <c r="X22" s="934"/>
      <c r="Y22" s="63"/>
      <c r="Z22" s="935"/>
      <c r="AA22" s="935"/>
      <c r="AB22" s="18"/>
      <c r="AC22" s="935"/>
      <c r="AD22" s="935"/>
      <c r="AE22" s="935"/>
      <c r="AF22" s="935"/>
      <c r="AG22" s="18"/>
      <c r="AH22" s="18"/>
      <c r="AI22" s="18"/>
    </row>
    <row r="23" spans="1:35" ht="5.0999999999999996" customHeight="1" x14ac:dyDescent="0.25">
      <c r="A23" s="13"/>
      <c r="B23" s="18"/>
      <c r="C23" s="18"/>
      <c r="D23" s="18"/>
      <c r="E23" s="18"/>
      <c r="F23" s="18"/>
      <c r="G23" s="18"/>
      <c r="H23" s="18"/>
      <c r="I23" s="18"/>
      <c r="J23" s="18"/>
      <c r="K23" s="18"/>
      <c r="L23" s="18"/>
      <c r="M23" s="13"/>
      <c r="N23" s="18"/>
      <c r="O23" s="13"/>
      <c r="P23" s="90"/>
      <c r="Q23" s="90"/>
      <c r="R23" s="90"/>
      <c r="S23" s="90"/>
      <c r="T23" s="91"/>
      <c r="U23" s="91"/>
      <c r="V23" s="91"/>
      <c r="W23" s="91"/>
      <c r="X23" s="91"/>
      <c r="Y23" s="13"/>
      <c r="Z23" s="18"/>
      <c r="AA23" s="18"/>
      <c r="AB23" s="18"/>
      <c r="AC23" s="18"/>
      <c r="AD23" s="18"/>
      <c r="AE23" s="18"/>
      <c r="AF23" s="18"/>
      <c r="AG23" s="18"/>
      <c r="AH23" s="18"/>
      <c r="AI23" s="18"/>
    </row>
    <row r="24" spans="1:35" ht="15.75" thickBot="1" x14ac:dyDescent="0.3">
      <c r="A24" s="14"/>
      <c r="B24" s="922"/>
      <c r="C24" s="922"/>
      <c r="D24" s="922"/>
      <c r="E24" s="922"/>
      <c r="F24" s="922"/>
      <c r="G24" s="922"/>
      <c r="H24" s="922"/>
      <c r="I24" s="922"/>
      <c r="J24" s="922"/>
      <c r="K24" s="922"/>
      <c r="L24" s="922"/>
      <c r="M24" s="14"/>
      <c r="N24" s="227"/>
      <c r="O24" s="14"/>
      <c r="P24" s="786"/>
      <c r="Q24" s="786"/>
      <c r="R24" s="786"/>
      <c r="S24" s="786"/>
      <c r="T24" s="786"/>
      <c r="U24" s="786"/>
      <c r="V24" s="786"/>
      <c r="W24" s="786"/>
      <c r="X24" s="786"/>
      <c r="Y24" s="14"/>
      <c r="Z24" s="931"/>
      <c r="AA24" s="931"/>
      <c r="AB24" s="18"/>
      <c r="AC24" s="931"/>
      <c r="AD24" s="931"/>
      <c r="AE24" s="931"/>
      <c r="AF24" s="931"/>
      <c r="AG24" s="18"/>
      <c r="AH24" s="18"/>
      <c r="AI24" s="18"/>
    </row>
    <row r="25" spans="1:35" ht="5.0999999999999996" customHeight="1" x14ac:dyDescent="0.25">
      <c r="A25" s="13"/>
      <c r="B25" s="92"/>
      <c r="C25" s="92"/>
      <c r="D25" s="92"/>
      <c r="E25" s="92"/>
      <c r="F25" s="92"/>
      <c r="G25" s="92"/>
      <c r="H25" s="92"/>
      <c r="I25" s="92"/>
      <c r="J25" s="92"/>
      <c r="K25" s="92"/>
      <c r="L25" s="92"/>
      <c r="M25" s="13"/>
      <c r="N25" s="92"/>
      <c r="O25" s="13"/>
      <c r="P25" s="90"/>
      <c r="Q25" s="90"/>
      <c r="R25" s="90"/>
      <c r="S25" s="90"/>
      <c r="T25" s="91"/>
      <c r="U25" s="91"/>
      <c r="V25" s="91"/>
      <c r="W25" s="91"/>
      <c r="X25" s="91"/>
      <c r="Y25" s="13"/>
      <c r="Z25" s="93"/>
      <c r="AA25" s="93"/>
      <c r="AB25" s="18"/>
      <c r="AC25" s="93"/>
      <c r="AD25" s="93"/>
      <c r="AE25" s="93"/>
      <c r="AF25" s="93"/>
      <c r="AG25" s="18"/>
      <c r="AH25" s="18"/>
      <c r="AI25" s="18"/>
    </row>
    <row r="26" spans="1:35" ht="15.75" thickBot="1" x14ac:dyDescent="0.3">
      <c r="A26" s="14"/>
      <c r="B26" s="922"/>
      <c r="C26" s="922"/>
      <c r="D26" s="922"/>
      <c r="E26" s="922"/>
      <c r="F26" s="922"/>
      <c r="G26" s="922"/>
      <c r="H26" s="922"/>
      <c r="I26" s="922"/>
      <c r="J26" s="922"/>
      <c r="K26" s="922"/>
      <c r="L26" s="922"/>
      <c r="M26" s="14"/>
      <c r="N26" s="227"/>
      <c r="O26" s="14"/>
      <c r="P26" s="786"/>
      <c r="Q26" s="786"/>
      <c r="R26" s="786"/>
      <c r="S26" s="786"/>
      <c r="T26" s="786"/>
      <c r="U26" s="786"/>
      <c r="V26" s="786"/>
      <c r="W26" s="786"/>
      <c r="X26" s="786"/>
      <c r="Y26" s="14"/>
      <c r="Z26" s="931"/>
      <c r="AA26" s="931"/>
      <c r="AB26" s="18"/>
      <c r="AC26" s="931"/>
      <c r="AD26" s="931"/>
      <c r="AE26" s="931"/>
      <c r="AF26" s="931"/>
      <c r="AG26" s="18"/>
      <c r="AH26" s="18"/>
      <c r="AI26" s="18"/>
    </row>
    <row r="27" spans="1:35" ht="5.0999999999999996" customHeight="1" x14ac:dyDescent="0.25">
      <c r="A27" s="13"/>
      <c r="B27" s="92"/>
      <c r="C27" s="92"/>
      <c r="D27" s="92"/>
      <c r="E27" s="92"/>
      <c r="F27" s="92"/>
      <c r="G27" s="92"/>
      <c r="H27" s="92"/>
      <c r="I27" s="92"/>
      <c r="J27" s="92"/>
      <c r="K27" s="92"/>
      <c r="L27" s="92"/>
      <c r="M27" s="13"/>
      <c r="N27" s="92"/>
      <c r="O27" s="13"/>
      <c r="P27" s="90"/>
      <c r="Q27" s="90"/>
      <c r="R27" s="90"/>
      <c r="S27" s="90"/>
      <c r="T27" s="91"/>
      <c r="U27" s="91"/>
      <c r="V27" s="91"/>
      <c r="W27" s="91"/>
      <c r="X27" s="91"/>
      <c r="Y27" s="13"/>
      <c r="Z27" s="93"/>
      <c r="AA27" s="93"/>
      <c r="AB27" s="18"/>
      <c r="AC27" s="93"/>
      <c r="AD27" s="93"/>
      <c r="AE27" s="93"/>
      <c r="AF27" s="93"/>
      <c r="AG27" s="18"/>
      <c r="AH27" s="18"/>
      <c r="AI27" s="18"/>
    </row>
    <row r="28" spans="1:35" ht="15.75" thickBot="1" x14ac:dyDescent="0.3">
      <c r="A28" s="14"/>
      <c r="B28" s="922"/>
      <c r="C28" s="922"/>
      <c r="D28" s="922"/>
      <c r="E28" s="922"/>
      <c r="F28" s="922"/>
      <c r="G28" s="922"/>
      <c r="H28" s="922"/>
      <c r="I28" s="922"/>
      <c r="J28" s="922"/>
      <c r="K28" s="922"/>
      <c r="L28" s="922"/>
      <c r="M28" s="14"/>
      <c r="N28" s="227"/>
      <c r="O28" s="14"/>
      <c r="P28" s="786"/>
      <c r="Q28" s="786"/>
      <c r="R28" s="786"/>
      <c r="S28" s="786"/>
      <c r="T28" s="786"/>
      <c r="U28" s="786"/>
      <c r="V28" s="786"/>
      <c r="W28" s="786"/>
      <c r="X28" s="786"/>
      <c r="Y28" s="14"/>
      <c r="Z28" s="931"/>
      <c r="AA28" s="931"/>
      <c r="AB28" s="18"/>
      <c r="AC28" s="931"/>
      <c r="AD28" s="931"/>
      <c r="AE28" s="931"/>
      <c r="AF28" s="931"/>
      <c r="AG28" s="18"/>
      <c r="AH28" s="18"/>
      <c r="AI28" s="18"/>
    </row>
    <row r="29" spans="1:35" ht="5.0999999999999996" customHeight="1" x14ac:dyDescent="0.25">
      <c r="A29" s="13"/>
      <c r="B29" s="92"/>
      <c r="C29" s="92"/>
      <c r="D29" s="92"/>
      <c r="E29" s="92"/>
      <c r="F29" s="92"/>
      <c r="G29" s="92"/>
      <c r="H29" s="92"/>
      <c r="I29" s="92"/>
      <c r="J29" s="92"/>
      <c r="K29" s="92"/>
      <c r="L29" s="92"/>
      <c r="M29" s="13"/>
      <c r="N29" s="92"/>
      <c r="O29" s="13"/>
      <c r="P29" s="90"/>
      <c r="Q29" s="90"/>
      <c r="R29" s="90"/>
      <c r="S29" s="90"/>
      <c r="T29" s="91"/>
      <c r="U29" s="91"/>
      <c r="V29" s="91"/>
      <c r="W29" s="91"/>
      <c r="X29" s="91"/>
      <c r="Y29" s="13"/>
      <c r="Z29" s="93"/>
      <c r="AA29" s="93"/>
      <c r="AB29" s="18"/>
      <c r="AC29" s="93"/>
      <c r="AD29" s="93"/>
      <c r="AE29" s="93"/>
      <c r="AF29" s="93"/>
      <c r="AG29" s="18"/>
      <c r="AH29" s="18"/>
      <c r="AI29" s="18"/>
    </row>
    <row r="30" spans="1:35" ht="15.75" thickBot="1" x14ac:dyDescent="0.3">
      <c r="A30" s="14"/>
      <c r="B30" s="922"/>
      <c r="C30" s="922"/>
      <c r="D30" s="922"/>
      <c r="E30" s="922"/>
      <c r="F30" s="922"/>
      <c r="G30" s="922"/>
      <c r="H30" s="922"/>
      <c r="I30" s="922"/>
      <c r="J30" s="922"/>
      <c r="K30" s="922"/>
      <c r="L30" s="922"/>
      <c r="M30" s="14"/>
      <c r="N30" s="227"/>
      <c r="O30" s="14"/>
      <c r="P30" s="786"/>
      <c r="Q30" s="786"/>
      <c r="R30" s="786"/>
      <c r="S30" s="786"/>
      <c r="T30" s="786"/>
      <c r="U30" s="786"/>
      <c r="V30" s="786"/>
      <c r="W30" s="786"/>
      <c r="X30" s="786"/>
      <c r="Y30" s="14"/>
      <c r="Z30" s="931"/>
      <c r="AA30" s="931"/>
      <c r="AB30" s="18"/>
      <c r="AC30" s="931"/>
      <c r="AD30" s="931"/>
      <c r="AE30" s="931"/>
      <c r="AF30" s="931"/>
      <c r="AG30" s="18"/>
      <c r="AH30" s="18"/>
      <c r="AI30" s="18"/>
    </row>
    <row r="31" spans="1:35" ht="5.0999999999999996" customHeight="1" x14ac:dyDescent="0.25">
      <c r="A31" s="13"/>
      <c r="B31" s="92"/>
      <c r="C31" s="92"/>
      <c r="D31" s="92"/>
      <c r="E31" s="92"/>
      <c r="F31" s="92"/>
      <c r="G31" s="92"/>
      <c r="H31" s="92"/>
      <c r="I31" s="92"/>
      <c r="J31" s="92"/>
      <c r="K31" s="92"/>
      <c r="L31" s="92"/>
      <c r="M31" s="13"/>
      <c r="N31" s="92"/>
      <c r="O31" s="13"/>
      <c r="P31" s="90"/>
      <c r="Q31" s="90"/>
      <c r="R31" s="90"/>
      <c r="S31" s="90"/>
      <c r="T31" s="91"/>
      <c r="U31" s="91"/>
      <c r="V31" s="91"/>
      <c r="W31" s="91"/>
      <c r="X31" s="91"/>
      <c r="Y31" s="13"/>
      <c r="Z31" s="93"/>
      <c r="AA31" s="93"/>
      <c r="AB31" s="18"/>
      <c r="AC31" s="93"/>
      <c r="AD31" s="93"/>
      <c r="AE31" s="93"/>
      <c r="AF31" s="93"/>
      <c r="AG31" s="18"/>
      <c r="AH31" s="18"/>
      <c r="AI31" s="18"/>
    </row>
    <row r="32" spans="1:35" ht="15.75" thickBot="1" x14ac:dyDescent="0.3">
      <c r="A32" s="14"/>
      <c r="B32" s="922"/>
      <c r="C32" s="922"/>
      <c r="D32" s="922"/>
      <c r="E32" s="922"/>
      <c r="F32" s="922"/>
      <c r="G32" s="922"/>
      <c r="H32" s="922"/>
      <c r="I32" s="922"/>
      <c r="J32" s="922"/>
      <c r="K32" s="922"/>
      <c r="L32" s="922"/>
      <c r="M32" s="14"/>
      <c r="N32" s="227"/>
      <c r="O32" s="14"/>
      <c r="P32" s="786"/>
      <c r="Q32" s="786"/>
      <c r="R32" s="786"/>
      <c r="S32" s="786"/>
      <c r="T32" s="786"/>
      <c r="U32" s="786"/>
      <c r="V32" s="786"/>
      <c r="W32" s="786"/>
      <c r="X32" s="786"/>
      <c r="Y32" s="14"/>
      <c r="Z32" s="931"/>
      <c r="AA32" s="931"/>
      <c r="AB32" s="18"/>
      <c r="AC32" s="931"/>
      <c r="AD32" s="931"/>
      <c r="AE32" s="931"/>
      <c r="AF32" s="931"/>
      <c r="AG32" s="18"/>
      <c r="AH32" s="18"/>
      <c r="AI32" s="18"/>
    </row>
    <row r="33" spans="1:35" ht="5.0999999999999996" customHeight="1" x14ac:dyDescent="0.25">
      <c r="A33" s="13"/>
      <c r="B33" s="92"/>
      <c r="C33" s="92"/>
      <c r="D33" s="92"/>
      <c r="E33" s="92"/>
      <c r="F33" s="92"/>
      <c r="G33" s="92"/>
      <c r="H33" s="92"/>
      <c r="I33" s="92"/>
      <c r="J33" s="92"/>
      <c r="K33" s="92"/>
      <c r="L33" s="92"/>
      <c r="M33" s="13"/>
      <c r="N33" s="92"/>
      <c r="O33" s="13"/>
      <c r="P33" s="90"/>
      <c r="Q33" s="90"/>
      <c r="R33" s="90"/>
      <c r="S33" s="90"/>
      <c r="T33" s="91"/>
      <c r="U33" s="91"/>
      <c r="V33" s="91"/>
      <c r="W33" s="91"/>
      <c r="X33" s="91"/>
      <c r="Y33" s="13"/>
      <c r="Z33" s="93"/>
      <c r="AA33" s="93"/>
      <c r="AB33" s="18"/>
      <c r="AC33" s="93"/>
      <c r="AD33" s="93"/>
      <c r="AE33" s="93"/>
      <c r="AF33" s="93"/>
      <c r="AG33" s="18"/>
      <c r="AH33" s="18"/>
      <c r="AI33" s="18"/>
    </row>
    <row r="34" spans="1:35" ht="15.75" thickBot="1" x14ac:dyDescent="0.3">
      <c r="A34" s="14"/>
      <c r="B34" s="922"/>
      <c r="C34" s="922"/>
      <c r="D34" s="922"/>
      <c r="E34" s="922"/>
      <c r="F34" s="922"/>
      <c r="G34" s="922"/>
      <c r="H34" s="922"/>
      <c r="I34" s="922"/>
      <c r="J34" s="922"/>
      <c r="K34" s="922"/>
      <c r="L34" s="922"/>
      <c r="M34" s="14"/>
      <c r="N34" s="227"/>
      <c r="O34" s="14"/>
      <c r="P34" s="786"/>
      <c r="Q34" s="786"/>
      <c r="R34" s="786"/>
      <c r="S34" s="786"/>
      <c r="T34" s="786"/>
      <c r="U34" s="786"/>
      <c r="V34" s="786"/>
      <c r="W34" s="786"/>
      <c r="X34" s="786"/>
      <c r="Y34" s="14"/>
      <c r="Z34" s="931"/>
      <c r="AA34" s="931"/>
      <c r="AB34" s="18"/>
      <c r="AC34" s="931"/>
      <c r="AD34" s="931"/>
      <c r="AE34" s="931"/>
      <c r="AF34" s="931"/>
      <c r="AG34" s="18"/>
      <c r="AH34" s="18"/>
      <c r="AI34" s="18"/>
    </row>
    <row r="35" spans="1:35" ht="9.75" customHeight="1" x14ac:dyDescent="0.25">
      <c r="A35" s="18"/>
      <c r="B35" s="18"/>
      <c r="C35" s="18"/>
      <c r="D35" s="18"/>
      <c r="E35" s="18"/>
      <c r="F35" s="18"/>
      <c r="G35" s="18"/>
      <c r="H35" s="18"/>
      <c r="I35" s="18"/>
      <c r="S35" s="18"/>
      <c r="T35" s="18"/>
      <c r="U35" s="18"/>
      <c r="V35" s="18"/>
      <c r="W35" s="18"/>
      <c r="X35" s="18"/>
      <c r="Y35" s="18"/>
      <c r="Z35" s="18"/>
      <c r="AA35" s="18"/>
      <c r="AB35" s="18"/>
      <c r="AC35" s="18"/>
      <c r="AD35" s="18"/>
      <c r="AE35" s="18"/>
      <c r="AF35" s="18"/>
      <c r="AG35" s="18"/>
      <c r="AH35" s="18"/>
      <c r="AI35" s="18"/>
    </row>
    <row r="36" spans="1:35" ht="15" customHeight="1" x14ac:dyDescent="0.25">
      <c r="A36" s="805" t="s">
        <v>91</v>
      </c>
      <c r="B36" s="930"/>
      <c r="C36" s="930"/>
      <c r="D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18"/>
      <c r="AI36" s="18"/>
    </row>
    <row r="37" spans="1:35" x14ac:dyDescent="0.25">
      <c r="A37" s="930"/>
      <c r="B37" s="930"/>
      <c r="C37" s="930"/>
      <c r="D37" s="930"/>
      <c r="E37" s="930"/>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18"/>
      <c r="AI37" s="18"/>
    </row>
    <row r="38" spans="1:35" x14ac:dyDescent="0.25">
      <c r="A38" s="930"/>
      <c r="B38" s="930"/>
      <c r="C38" s="930"/>
      <c r="D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18"/>
      <c r="AI38" s="18"/>
    </row>
    <row r="39" spans="1:35" ht="18" customHeight="1" x14ac:dyDescent="0.25">
      <c r="A39" s="930"/>
      <c r="B39" s="930"/>
      <c r="C39" s="930"/>
      <c r="D39" s="930"/>
      <c r="E39" s="930"/>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18"/>
      <c r="AI39" s="18"/>
    </row>
    <row r="40" spans="1:35" ht="5.0999999999999996"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x14ac:dyDescent="0.25">
      <c r="A41" s="805" t="s">
        <v>92</v>
      </c>
      <c r="B41" s="930"/>
      <c r="C41" s="930"/>
      <c r="D41" s="930"/>
      <c r="E41" s="930"/>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18"/>
      <c r="AI41" s="18"/>
    </row>
    <row r="42" spans="1:35" x14ac:dyDescent="0.25">
      <c r="A42" s="930"/>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18"/>
      <c r="AI42" s="18"/>
    </row>
    <row r="43" spans="1:35" ht="31.5" customHeight="1" x14ac:dyDescent="0.25">
      <c r="A43" s="930"/>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18"/>
      <c r="AI43" s="18"/>
    </row>
    <row r="44" spans="1:35" ht="5.0999999999999996"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x14ac:dyDescent="0.25">
      <c r="A45" s="18" t="s">
        <v>83</v>
      </c>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75" thickBot="1" x14ac:dyDescent="0.3">
      <c r="A47" s="3"/>
      <c r="B47" s="29"/>
      <c r="C47" s="929"/>
      <c r="D47" s="929"/>
      <c r="E47" s="929"/>
      <c r="F47" s="929"/>
      <c r="G47" s="929"/>
      <c r="H47" s="929"/>
      <c r="I47" s="929"/>
      <c r="J47" s="929"/>
      <c r="K47" s="929"/>
      <c r="L47" s="929"/>
      <c r="M47" s="929"/>
      <c r="N47" s="929"/>
      <c r="O47" s="929"/>
      <c r="P47" s="929"/>
      <c r="Q47" s="929"/>
      <c r="R47" s="929"/>
      <c r="S47" s="929"/>
      <c r="T47" s="29"/>
      <c r="U47" s="29"/>
      <c r="V47" s="29"/>
      <c r="W47" s="29"/>
      <c r="X47" s="29"/>
      <c r="Y47" s="29"/>
      <c r="Z47" s="29"/>
    </row>
    <row r="48" spans="1:35" ht="17.25" customHeight="1" x14ac:dyDescent="0.25">
      <c r="A48" s="3"/>
      <c r="B48" s="29"/>
      <c r="C48" s="914" t="s">
        <v>62</v>
      </c>
      <c r="D48" s="914"/>
      <c r="E48" s="914"/>
      <c r="F48" s="914"/>
      <c r="G48" s="914"/>
      <c r="H48" s="914"/>
      <c r="I48" s="914"/>
      <c r="J48" s="914"/>
      <c r="K48" s="914"/>
      <c r="L48" s="914"/>
      <c r="M48" s="914"/>
      <c r="N48" s="914"/>
      <c r="O48" s="914"/>
      <c r="P48" s="914"/>
      <c r="Q48" s="914"/>
      <c r="R48" s="914"/>
      <c r="S48" s="914"/>
      <c r="T48" s="29"/>
      <c r="U48" s="29"/>
      <c r="V48" s="29"/>
      <c r="W48" s="29"/>
      <c r="X48" s="29"/>
      <c r="Y48" s="29"/>
      <c r="Z48" s="29"/>
    </row>
    <row r="49" spans="1:44" x14ac:dyDescent="0.25">
      <c r="A49" s="3"/>
      <c r="B49" s="29"/>
      <c r="C49" s="915"/>
      <c r="D49" s="915"/>
      <c r="E49" s="915"/>
      <c r="F49" s="915"/>
      <c r="G49" s="915"/>
      <c r="H49" s="915"/>
      <c r="I49" s="915"/>
      <c r="J49" s="915"/>
      <c r="K49" s="915"/>
      <c r="L49" s="915"/>
      <c r="M49" s="915"/>
      <c r="N49" s="915"/>
      <c r="O49" s="915"/>
      <c r="P49" s="915"/>
      <c r="Q49" s="915"/>
      <c r="R49" s="915"/>
      <c r="S49" s="915"/>
      <c r="T49" s="29"/>
      <c r="U49" s="29"/>
      <c r="V49" s="30"/>
      <c r="W49" s="30"/>
      <c r="X49" s="30"/>
      <c r="Y49" s="30"/>
    </row>
    <row r="50" spans="1:44" ht="15.75" thickBot="1" x14ac:dyDescent="0.3">
      <c r="A50" s="907" t="s">
        <v>50</v>
      </c>
      <c r="B50" s="907"/>
      <c r="C50" s="916"/>
      <c r="D50" s="916"/>
      <c r="E50" s="916"/>
      <c r="F50" s="916"/>
      <c r="G50" s="916"/>
      <c r="H50" s="916"/>
      <c r="I50" s="916"/>
      <c r="J50" s="916"/>
      <c r="K50" s="916"/>
      <c r="L50" s="916"/>
      <c r="M50" s="916"/>
      <c r="N50" s="916"/>
      <c r="O50" s="916"/>
      <c r="P50" s="916"/>
      <c r="Q50" s="916"/>
      <c r="R50" s="916"/>
      <c r="S50" s="916"/>
      <c r="T50" s="3"/>
      <c r="U50" s="25"/>
      <c r="Z50" s="31"/>
      <c r="AA50" s="31"/>
      <c r="AB50" s="31"/>
      <c r="AC50" s="31"/>
      <c r="AD50" s="31"/>
      <c r="AE50" s="31"/>
      <c r="AF50" s="31"/>
      <c r="AG50" s="31"/>
      <c r="AH50" s="31"/>
      <c r="AI50" s="31"/>
      <c r="AJ50" s="31"/>
      <c r="AK50" s="31"/>
      <c r="AL50" s="31"/>
      <c r="AM50" s="31"/>
      <c r="AN50" s="31"/>
      <c r="AO50" s="31"/>
      <c r="AP50" s="31"/>
    </row>
    <row r="51" spans="1:44" x14ac:dyDescent="0.25">
      <c r="A51" s="3"/>
      <c r="B51" s="3"/>
      <c r="C51" s="919" t="s">
        <v>51</v>
      </c>
      <c r="D51" s="920"/>
      <c r="E51" s="920"/>
      <c r="F51" s="920"/>
      <c r="G51" s="920"/>
      <c r="H51" s="920"/>
      <c r="I51" s="920"/>
      <c r="J51" s="920"/>
      <c r="K51" s="920"/>
      <c r="L51" s="920"/>
      <c r="M51" s="920"/>
      <c r="N51" s="920"/>
      <c r="O51" s="920"/>
      <c r="P51" s="920"/>
      <c r="Q51" s="920"/>
      <c r="R51" s="920"/>
      <c r="S51" s="920"/>
      <c r="T51" s="3"/>
      <c r="U51" s="3"/>
      <c r="V51" s="18"/>
      <c r="Z51" s="32"/>
      <c r="AA51" s="32"/>
      <c r="AB51" s="32"/>
      <c r="AC51" s="32"/>
      <c r="AD51" s="32"/>
      <c r="AE51" s="32"/>
      <c r="AF51" s="32"/>
      <c r="AG51" s="32"/>
      <c r="AH51" s="32"/>
      <c r="AI51" s="32"/>
      <c r="AJ51" s="32"/>
      <c r="AK51" s="32"/>
      <c r="AL51" s="32"/>
      <c r="AM51" s="32"/>
      <c r="AN51" s="32"/>
      <c r="AO51" s="32"/>
      <c r="AP51" s="32"/>
    </row>
    <row r="52" spans="1:44" ht="15.75" thickBot="1" x14ac:dyDescent="0.3">
      <c r="A52" s="3"/>
      <c r="B52" s="3"/>
      <c r="C52" s="921"/>
      <c r="D52" s="786"/>
      <c r="E52" s="786"/>
      <c r="F52" s="786"/>
      <c r="G52" s="786"/>
      <c r="H52" s="786"/>
      <c r="I52" s="786"/>
      <c r="J52" s="786"/>
      <c r="K52" s="786"/>
      <c r="L52" s="786"/>
      <c r="M52" s="786"/>
      <c r="N52" s="786"/>
      <c r="O52" s="786"/>
      <c r="P52" s="786"/>
      <c r="Q52" s="786"/>
      <c r="R52" s="786"/>
      <c r="S52" s="786"/>
      <c r="T52" s="3"/>
      <c r="U52" s="3"/>
      <c r="Z52" s="33"/>
      <c r="AA52" s="33"/>
      <c r="AB52" s="33"/>
      <c r="AC52" s="33"/>
      <c r="AD52" s="33"/>
      <c r="AE52" s="33"/>
      <c r="AF52" s="33"/>
      <c r="AG52" s="33"/>
      <c r="AH52" s="33"/>
      <c r="AI52" s="33"/>
      <c r="AJ52" s="33"/>
      <c r="AK52" s="33"/>
      <c r="AL52" s="33"/>
      <c r="AM52" s="33"/>
      <c r="AN52" s="33"/>
      <c r="AO52" s="33"/>
      <c r="AP52" s="33"/>
    </row>
    <row r="53" spans="1:44" x14ac:dyDescent="0.25">
      <c r="A53" s="3"/>
      <c r="B53" s="3"/>
      <c r="C53" s="18"/>
      <c r="D53" s="919" t="s">
        <v>52</v>
      </c>
      <c r="E53" s="919"/>
      <c r="F53" s="919"/>
      <c r="G53" s="919"/>
      <c r="H53" s="919"/>
      <c r="I53" s="919"/>
      <c r="J53" s="919"/>
      <c r="K53" s="919"/>
      <c r="L53" s="919"/>
      <c r="M53" s="919"/>
      <c r="N53" s="919"/>
      <c r="O53" s="919"/>
      <c r="P53" s="919"/>
      <c r="Q53" s="919"/>
      <c r="R53" s="919"/>
      <c r="S53" s="18"/>
      <c r="T53" s="3"/>
      <c r="U53" s="3"/>
      <c r="V53" s="18"/>
      <c r="Z53" s="32"/>
      <c r="AA53" s="32"/>
      <c r="AB53" s="32"/>
      <c r="AC53" s="32"/>
      <c r="AD53" s="32"/>
      <c r="AE53" s="32"/>
      <c r="AF53" s="32"/>
      <c r="AG53" s="32"/>
      <c r="AH53" s="32"/>
      <c r="AI53" s="32"/>
      <c r="AJ53" s="32"/>
      <c r="AK53" s="32"/>
      <c r="AL53" s="32"/>
      <c r="AM53" s="32"/>
      <c r="AN53" s="32"/>
      <c r="AO53" s="32"/>
      <c r="AP53" s="32"/>
    </row>
    <row r="54" spans="1:44" ht="15.75" thickBot="1" x14ac:dyDescent="0.3">
      <c r="A54" s="3"/>
      <c r="B54" s="3"/>
      <c r="C54" s="921"/>
      <c r="D54" s="786"/>
      <c r="E54" s="786"/>
      <c r="F54" s="786"/>
      <c r="G54" s="786"/>
      <c r="H54" s="786"/>
      <c r="I54" s="786"/>
      <c r="J54" s="786"/>
      <c r="K54" s="786"/>
      <c r="L54" s="786"/>
      <c r="M54" s="786"/>
      <c r="N54" s="786"/>
      <c r="O54" s="786"/>
      <c r="P54" s="786"/>
      <c r="Q54" s="786"/>
      <c r="R54" s="786"/>
      <c r="S54" s="786"/>
      <c r="T54" s="3"/>
      <c r="U54" s="3"/>
      <c r="Z54" s="33"/>
      <c r="AA54" s="33"/>
      <c r="AB54" s="33"/>
      <c r="AC54" s="33"/>
      <c r="AD54" s="33"/>
      <c r="AE54" s="33"/>
      <c r="AF54" s="33"/>
      <c r="AG54" s="33"/>
      <c r="AH54" s="33"/>
      <c r="AI54" s="33"/>
      <c r="AJ54" s="33"/>
      <c r="AK54" s="33"/>
      <c r="AL54" s="33"/>
      <c r="AM54" s="33"/>
      <c r="AN54" s="33"/>
      <c r="AO54" s="33"/>
      <c r="AP54" s="33"/>
    </row>
    <row r="55" spans="1:44" x14ac:dyDescent="0.25">
      <c r="A55" s="3"/>
      <c r="B55" s="3"/>
      <c r="C55" s="18"/>
      <c r="D55" s="919" t="s">
        <v>48</v>
      </c>
      <c r="E55" s="919"/>
      <c r="F55" s="919"/>
      <c r="G55" s="919"/>
      <c r="H55" s="919"/>
      <c r="I55" s="919"/>
      <c r="J55" s="919"/>
      <c r="K55" s="919"/>
      <c r="L55" s="919"/>
      <c r="M55" s="919"/>
      <c r="N55" s="919"/>
      <c r="O55" s="919"/>
      <c r="P55" s="919"/>
      <c r="Q55" s="919"/>
      <c r="R55" s="919"/>
      <c r="S55" s="18"/>
      <c r="T55" s="3"/>
      <c r="U55" s="3"/>
      <c r="Z55" s="32"/>
      <c r="AA55" s="32"/>
      <c r="AB55" s="32"/>
      <c r="AC55" s="32"/>
      <c r="AD55" s="32"/>
      <c r="AE55" s="32"/>
      <c r="AF55" s="32"/>
      <c r="AG55" s="32"/>
      <c r="AH55" s="32"/>
      <c r="AI55" s="32"/>
      <c r="AJ55" s="32"/>
      <c r="AK55" s="32"/>
      <c r="AL55" s="32"/>
      <c r="AM55" s="32"/>
      <c r="AN55" s="32"/>
      <c r="AO55" s="32"/>
      <c r="AP55" s="32"/>
    </row>
    <row r="56" spans="1:44" ht="15.75" thickBot="1" x14ac:dyDescent="0.3">
      <c r="A56" s="3"/>
      <c r="B56" s="3"/>
      <c r="C56" s="735"/>
      <c r="D56" s="735"/>
      <c r="E56" s="735"/>
      <c r="F56" s="735"/>
      <c r="G56" s="735"/>
      <c r="H56" s="735"/>
      <c r="I56" s="735"/>
      <c r="J56" s="735"/>
      <c r="K56" s="735"/>
      <c r="L56" s="735"/>
      <c r="M56" s="735"/>
      <c r="N56" s="735"/>
      <c r="O56" s="735"/>
      <c r="P56" s="735"/>
      <c r="Q56" s="735"/>
      <c r="R56" s="735"/>
      <c r="S56" s="735"/>
      <c r="T56" s="3"/>
      <c r="U56" s="3"/>
      <c r="V56" s="3"/>
      <c r="W56" s="3"/>
      <c r="X56" s="3"/>
      <c r="Y56" s="3"/>
      <c r="Z56" s="3"/>
      <c r="AA56" s="3"/>
      <c r="AB56" s="3"/>
      <c r="AC56" s="3"/>
      <c r="AD56" s="3"/>
      <c r="AE56" s="3"/>
      <c r="AF56" s="3"/>
      <c r="AG56" s="3"/>
      <c r="AH56" s="3"/>
      <c r="AI56" s="3"/>
      <c r="AJ56" s="3"/>
      <c r="AK56" s="3"/>
      <c r="AL56" s="3"/>
      <c r="AM56" s="18"/>
    </row>
    <row r="57" spans="1:44" x14ac:dyDescent="0.25">
      <c r="A57" s="3"/>
      <c r="B57" s="34"/>
      <c r="C57" s="932" t="s">
        <v>53</v>
      </c>
      <c r="D57" s="932"/>
      <c r="E57" s="932"/>
      <c r="F57" s="932"/>
      <c r="G57" s="932"/>
      <c r="H57" s="932"/>
      <c r="I57" s="932"/>
      <c r="J57" s="932"/>
      <c r="K57" s="932"/>
      <c r="L57" s="932"/>
      <c r="M57" s="932"/>
      <c r="N57" s="932"/>
      <c r="O57" s="932"/>
      <c r="P57" s="932"/>
      <c r="Q57" s="932"/>
      <c r="R57" s="932"/>
      <c r="S57" s="932"/>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row>
    <row r="58" spans="1:44"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44"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44"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44"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44"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44"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44"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1:35"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1:35"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1:35"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1:35"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1:35"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1:35"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1:35"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1:35"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1:35"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1:35"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1:35"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1:35"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1:35"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1:35"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1:35"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1:35"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1:35"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1:35"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1:35"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1:35"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1:35"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1:35"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1:35"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1:35"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1:35"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1:35"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1:35"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1:35"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1:35"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1:35"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1:35"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1:35"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1:35"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1:35"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1:35"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1:35"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1:35"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1:35"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1:35"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1:35"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1:35"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1:35"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1:35"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1:35"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1:35"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1:35"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1:35"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1:35"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1:35"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1:35"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1:35"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1:35"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1:35"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1:35"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1:35"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1:35"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1:35"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1:35"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1:35"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1:35"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1:35"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1:35"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1:35"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1:35"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1:35"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1:35"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1:35"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1:35"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1:35"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1:35"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1:35"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1:35"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1:35"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1:35"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1:35"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1:35"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1:35"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1:35"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1:35"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1:35"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1:35"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1:35"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1:35"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1:35"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1:35"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1:35"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1:35"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1:35"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1:35"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1:35"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1:35"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1:35"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1:35"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1:35"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1:35"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1:35"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1:35"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1:35"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1:35"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1:35"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1:35"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1:35"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1:35"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1:35"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1:35"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1:35"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1:35"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1:35"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1:35"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1:35"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1:35"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1:35"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1:35"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1:35"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1:35"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1:35"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1:35"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1:35"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1:35"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1:35"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1:35"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1:35"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1:35"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1:35"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1:35"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1:35"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1:35"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1:35"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1:35"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1:35"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1:35"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1:35"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1:35"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1:35"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1:35"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1:35"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1:35"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1:35"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1:35"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1:35"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1:35"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1:35"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1:35"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1:35"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1:35"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1:35"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1:35"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1:35"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1:35"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1:35"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1:35"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1:35"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1:35"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1:35"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1:35"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1:35"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1:35"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1:35"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1:35"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1:35"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1:35"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1:35"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1:35"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1:35"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1:35"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1:35"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1:35"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1:35"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1:35"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1:35"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1:35"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1:35"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1:35"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1:35"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1:35"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1:35"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1:35"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1:35"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sheetData>
  <sheetProtection password="8403" sheet="1" formatCells="0" insertRows="0"/>
  <mergeCells count="47">
    <mergeCell ref="C57:S57"/>
    <mergeCell ref="A3:AG3"/>
    <mergeCell ref="K5:AB5"/>
    <mergeCell ref="C52:S52"/>
    <mergeCell ref="D53:R53"/>
    <mergeCell ref="C54:S54"/>
    <mergeCell ref="D55:R55"/>
    <mergeCell ref="C56:S56"/>
    <mergeCell ref="B21:L22"/>
    <mergeCell ref="N21:N22"/>
    <mergeCell ref="P21:X22"/>
    <mergeCell ref="Z21:AA22"/>
    <mergeCell ref="AC21:AF22"/>
    <mergeCell ref="AC30:AF30"/>
    <mergeCell ref="B24:L24"/>
    <mergeCell ref="P24:X24"/>
    <mergeCell ref="Z24:AA24"/>
    <mergeCell ref="AC24:AF24"/>
    <mergeCell ref="B26:L26"/>
    <mergeCell ref="P26:X26"/>
    <mergeCell ref="Z26:AA26"/>
    <mergeCell ref="AC26:AF26"/>
    <mergeCell ref="C51:S51"/>
    <mergeCell ref="B32:L32"/>
    <mergeCell ref="P32:X32"/>
    <mergeCell ref="Z32:AA32"/>
    <mergeCell ref="AC32:AF32"/>
    <mergeCell ref="B34:L34"/>
    <mergeCell ref="P34:X34"/>
    <mergeCell ref="Z34:AA34"/>
    <mergeCell ref="AC34:AF34"/>
    <mergeCell ref="A1:AG1"/>
    <mergeCell ref="A19:AG20"/>
    <mergeCell ref="Q7:AF7"/>
    <mergeCell ref="C47:S47"/>
    <mergeCell ref="C49:S50"/>
    <mergeCell ref="A36:AG39"/>
    <mergeCell ref="A41:AG43"/>
    <mergeCell ref="C48:S48"/>
    <mergeCell ref="A50:B50"/>
    <mergeCell ref="B28:L28"/>
    <mergeCell ref="P28:X28"/>
    <mergeCell ref="Z28:AA28"/>
    <mergeCell ref="AC28:AF28"/>
    <mergeCell ref="B30:L30"/>
    <mergeCell ref="P30:X30"/>
    <mergeCell ref="Z30:AA30"/>
  </mergeCells>
  <dataValidations count="10">
    <dataValidation allowBlank="1" showInputMessage="1" showErrorMessage="1" prompt="Development Name will auto-populate from Tab 2" sqref="K5:AB5"/>
    <dataValidation allowBlank="1" showInputMessage="1" showErrorMessage="1" prompt="Enter name and role of person or entity completing certification" sqref="Q7:AF7"/>
    <dataValidation allowBlank="1" showInputMessage="1" showErrorMessage="1" prompt="Select if entity or person is a new member of the Development Owner" sqref="F9"/>
    <dataValidation allowBlank="1" showInputMessage="1" showErrorMessage="1" prompt="Select if entity or person is a new related party" sqref="F11"/>
    <dataValidation allowBlank="1" showInputMessage="1" showErrorMessage="1" prompt="Select if the entity or person is a new Developer" sqref="F13"/>
    <dataValidation allowBlank="1" showInputMessage="1" showErrorMessage="1" prompt="Select if the entity or person is an affiliate of the Owner" sqref="F15"/>
    <dataValidation allowBlank="1" showInputMessage="1" showErrorMessage="1" prompt="Select if the entity or person is a new Guarantor" sqref="F17"/>
    <dataValidation allowBlank="1" showInputMessage="1" showErrorMessage="1" prompt="Use the arrow keys to complete the form and access content in locked cells." sqref="A1:AG1"/>
    <dataValidation allowBlank="1" showInputMessage="1" showErrorMessage="1" prompt="Enter the name of the Owner's Authorized Representative" sqref="C52:S52"/>
    <dataValidation allowBlank="1" showInputMessage="1" showErrorMessage="1" prompt="Enter the title of the Authorized Representative" sqref="C54:S54"/>
  </dataValidations>
  <printOptions horizontalCentered="1"/>
  <pageMargins left="0.7" right="0.7" top="0.5" bottom="0.5" header="0.3" footer="0.3"/>
  <pageSetup scale="86" orientation="portrait" r:id="rId1"/>
  <headerFooter>
    <oddFooter>&amp;R&amp;8July 2024</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$AL$1:$AL$2</xm:f>
          </x14:formula1>
          <xm:sqref>WWF981378 WMJ981378 WCN981378 VSR981378 VIV981378 UYZ981378 UPD981378 UFH981378 TVL981378 TLP981378 TBT981378 SRX981378 SIB981378 RYF981378 ROJ981378 REN981378 QUR981378 QKV981378 QAZ981378 PRD981378 PHH981378 OXL981378 ONP981378 ODT981378 NTX981378 NKB981378 NAF981378 MQJ981378 MGN981378 LWR981378 LMV981378 LCZ981378 KTD981378 KJH981378 JZL981378 JPP981378 JFT981378 IVX981378 IMB981378 ICF981378 HSJ981378 HIN981378 GYR981378 GOV981378 GEZ981378 FVD981378 FLH981378 FBL981378 ERP981378 EHT981378 DXX981378 DOB981378 DEF981378 CUJ981378 CKN981378 CAR981378 BQV981378 BGZ981378 AXD981378 ANH981378 ADL981378 TP981378 JT981378 X981378 WWF915842 WMJ915842 WCN915842 VSR915842 VIV915842 UYZ915842 UPD915842 UFH915842 TVL915842 TLP915842 TBT915842 SRX915842 SIB915842 RYF915842 ROJ915842 REN915842 QUR915842 QKV915842 QAZ915842 PRD915842 PHH915842 OXL915842 ONP915842 ODT915842 NTX915842 NKB915842 NAF915842 MQJ915842 MGN915842 LWR915842 LMV915842 LCZ915842 KTD915842 KJH915842 JZL915842 JPP915842 JFT915842 IVX915842 IMB915842 ICF915842 HSJ915842 HIN915842 GYR915842 GOV915842 GEZ915842 FVD915842 FLH915842 FBL915842 ERP915842 EHT915842 DXX915842 DOB915842 DEF915842 CUJ915842 CKN915842 CAR915842 BQV915842 BGZ915842 AXD915842 ANH915842 ADL915842 TP915842 JT915842 X915842 WWF850306 WMJ850306 WCN850306 VSR850306 VIV850306 UYZ850306 UPD850306 UFH850306 TVL850306 TLP850306 TBT850306 SRX850306 SIB850306 RYF850306 ROJ850306 REN850306 QUR850306 QKV850306 QAZ850306 PRD850306 PHH850306 OXL850306 ONP850306 ODT850306 NTX850306 NKB850306 NAF850306 MQJ850306 MGN850306 LWR850306 LMV850306 LCZ850306 KTD850306 KJH850306 JZL850306 JPP850306 JFT850306 IVX850306 IMB850306 ICF850306 HSJ850306 HIN850306 GYR850306 GOV850306 GEZ850306 FVD850306 FLH850306 FBL850306 ERP850306 EHT850306 DXX850306 DOB850306 DEF850306 CUJ850306 CKN850306 CAR850306 BQV850306 BGZ850306 AXD850306 ANH850306 ADL850306 TP850306 JT850306 X850306 WWF784770 WMJ784770 WCN784770 VSR784770 VIV784770 UYZ784770 UPD784770 UFH784770 TVL784770 TLP784770 TBT784770 SRX784770 SIB784770 RYF784770 ROJ784770 REN784770 QUR784770 QKV784770 QAZ784770 PRD784770 PHH784770 OXL784770 ONP784770 ODT784770 NTX784770 NKB784770 NAF784770 MQJ784770 MGN784770 LWR784770 LMV784770 LCZ784770 KTD784770 KJH784770 JZL784770 JPP784770 JFT784770 IVX784770 IMB784770 ICF784770 HSJ784770 HIN784770 GYR784770 GOV784770 GEZ784770 FVD784770 FLH784770 FBL784770 ERP784770 EHT784770 DXX784770 DOB784770 DEF784770 CUJ784770 CKN784770 CAR784770 BQV784770 BGZ784770 AXD784770 ANH784770 ADL784770 TP784770 JT784770 X784770 WWF719234 WMJ719234 WCN719234 VSR719234 VIV719234 UYZ719234 UPD719234 UFH719234 TVL719234 TLP719234 TBT719234 SRX719234 SIB719234 RYF719234 ROJ719234 REN719234 QUR719234 QKV719234 QAZ719234 PRD719234 PHH719234 OXL719234 ONP719234 ODT719234 NTX719234 NKB719234 NAF719234 MQJ719234 MGN719234 LWR719234 LMV719234 LCZ719234 KTD719234 KJH719234 JZL719234 JPP719234 JFT719234 IVX719234 IMB719234 ICF719234 HSJ719234 HIN719234 GYR719234 GOV719234 GEZ719234 FVD719234 FLH719234 FBL719234 ERP719234 EHT719234 DXX719234 DOB719234 DEF719234 CUJ719234 CKN719234 CAR719234 BQV719234 BGZ719234 AXD719234 ANH719234 ADL719234 TP719234 JT719234 X719234 WWF653698 WMJ653698 WCN653698 VSR653698 VIV653698 UYZ653698 UPD653698 UFH653698 TVL653698 TLP653698 TBT653698 SRX653698 SIB653698 RYF653698 ROJ653698 REN653698 QUR653698 QKV653698 QAZ653698 PRD653698 PHH653698 OXL653698 ONP653698 ODT653698 NTX653698 NKB653698 NAF653698 MQJ653698 MGN653698 LWR653698 LMV653698 LCZ653698 KTD653698 KJH653698 JZL653698 JPP653698 JFT653698 IVX653698 IMB653698 ICF653698 HSJ653698 HIN653698 GYR653698 GOV653698 GEZ653698 FVD653698 FLH653698 FBL653698 ERP653698 EHT653698 DXX653698 DOB653698 DEF653698 CUJ653698 CKN653698 CAR653698 BQV653698 BGZ653698 AXD653698 ANH653698 ADL653698 TP653698 JT653698 X653698 WWF588162 WMJ588162 WCN588162 VSR588162 VIV588162 UYZ588162 UPD588162 UFH588162 TVL588162 TLP588162 TBT588162 SRX588162 SIB588162 RYF588162 ROJ588162 REN588162 QUR588162 QKV588162 QAZ588162 PRD588162 PHH588162 OXL588162 ONP588162 ODT588162 NTX588162 NKB588162 NAF588162 MQJ588162 MGN588162 LWR588162 LMV588162 LCZ588162 KTD588162 KJH588162 JZL588162 JPP588162 JFT588162 IVX588162 IMB588162 ICF588162 HSJ588162 HIN588162 GYR588162 GOV588162 GEZ588162 FVD588162 FLH588162 FBL588162 ERP588162 EHT588162 DXX588162 DOB588162 DEF588162 CUJ588162 CKN588162 CAR588162 BQV588162 BGZ588162 AXD588162 ANH588162 ADL588162 TP588162 JT588162 X588162 WWF522626 WMJ522626 WCN522626 VSR522626 VIV522626 UYZ522626 UPD522626 UFH522626 TVL522626 TLP522626 TBT522626 SRX522626 SIB522626 RYF522626 ROJ522626 REN522626 QUR522626 QKV522626 QAZ522626 PRD522626 PHH522626 OXL522626 ONP522626 ODT522626 NTX522626 NKB522626 NAF522626 MQJ522626 MGN522626 LWR522626 LMV522626 LCZ522626 KTD522626 KJH522626 JZL522626 JPP522626 JFT522626 IVX522626 IMB522626 ICF522626 HSJ522626 HIN522626 GYR522626 GOV522626 GEZ522626 FVD522626 FLH522626 FBL522626 ERP522626 EHT522626 DXX522626 DOB522626 DEF522626 CUJ522626 CKN522626 CAR522626 BQV522626 BGZ522626 AXD522626 ANH522626 ADL522626 TP522626 JT522626 X522626 WWF457090 WMJ457090 WCN457090 VSR457090 VIV457090 UYZ457090 UPD457090 UFH457090 TVL457090 TLP457090 TBT457090 SRX457090 SIB457090 RYF457090 ROJ457090 REN457090 QUR457090 QKV457090 QAZ457090 PRD457090 PHH457090 OXL457090 ONP457090 ODT457090 NTX457090 NKB457090 NAF457090 MQJ457090 MGN457090 LWR457090 LMV457090 LCZ457090 KTD457090 KJH457090 JZL457090 JPP457090 JFT457090 IVX457090 IMB457090 ICF457090 HSJ457090 HIN457090 GYR457090 GOV457090 GEZ457090 FVD457090 FLH457090 FBL457090 ERP457090 EHT457090 DXX457090 DOB457090 DEF457090 CUJ457090 CKN457090 CAR457090 BQV457090 BGZ457090 AXD457090 ANH457090 ADL457090 TP457090 JT457090 X457090 WWF391554 WMJ391554 WCN391554 VSR391554 VIV391554 UYZ391554 UPD391554 UFH391554 TVL391554 TLP391554 TBT391554 SRX391554 SIB391554 RYF391554 ROJ391554 REN391554 QUR391554 QKV391554 QAZ391554 PRD391554 PHH391554 OXL391554 ONP391554 ODT391554 NTX391554 NKB391554 NAF391554 MQJ391554 MGN391554 LWR391554 LMV391554 LCZ391554 KTD391554 KJH391554 JZL391554 JPP391554 JFT391554 IVX391554 IMB391554 ICF391554 HSJ391554 HIN391554 GYR391554 GOV391554 GEZ391554 FVD391554 FLH391554 FBL391554 ERP391554 EHT391554 DXX391554 DOB391554 DEF391554 CUJ391554 CKN391554 CAR391554 BQV391554 BGZ391554 AXD391554 ANH391554 ADL391554 TP391554 JT391554 X391554 WWF326018 WMJ326018 WCN326018 VSR326018 VIV326018 UYZ326018 UPD326018 UFH326018 TVL326018 TLP326018 TBT326018 SRX326018 SIB326018 RYF326018 ROJ326018 REN326018 QUR326018 QKV326018 QAZ326018 PRD326018 PHH326018 OXL326018 ONP326018 ODT326018 NTX326018 NKB326018 NAF326018 MQJ326018 MGN326018 LWR326018 LMV326018 LCZ326018 KTD326018 KJH326018 JZL326018 JPP326018 JFT326018 IVX326018 IMB326018 ICF326018 HSJ326018 HIN326018 GYR326018 GOV326018 GEZ326018 FVD326018 FLH326018 FBL326018 ERP326018 EHT326018 DXX326018 DOB326018 DEF326018 CUJ326018 CKN326018 CAR326018 BQV326018 BGZ326018 AXD326018 ANH326018 ADL326018 TP326018 JT326018 X326018 WWF260482 WMJ260482 WCN260482 VSR260482 VIV260482 UYZ260482 UPD260482 UFH260482 TVL260482 TLP260482 TBT260482 SRX260482 SIB260482 RYF260482 ROJ260482 REN260482 QUR260482 QKV260482 QAZ260482 PRD260482 PHH260482 OXL260482 ONP260482 ODT260482 NTX260482 NKB260482 NAF260482 MQJ260482 MGN260482 LWR260482 LMV260482 LCZ260482 KTD260482 KJH260482 JZL260482 JPP260482 JFT260482 IVX260482 IMB260482 ICF260482 HSJ260482 HIN260482 GYR260482 GOV260482 GEZ260482 FVD260482 FLH260482 FBL260482 ERP260482 EHT260482 DXX260482 DOB260482 DEF260482 CUJ260482 CKN260482 CAR260482 BQV260482 BGZ260482 AXD260482 ANH260482 ADL260482 TP260482 JT260482 X260482 WWF194946 WMJ194946 WCN194946 VSR194946 VIV194946 UYZ194946 UPD194946 UFH194946 TVL194946 TLP194946 TBT194946 SRX194946 SIB194946 RYF194946 ROJ194946 REN194946 QUR194946 QKV194946 QAZ194946 PRD194946 PHH194946 OXL194946 ONP194946 ODT194946 NTX194946 NKB194946 NAF194946 MQJ194946 MGN194946 LWR194946 LMV194946 LCZ194946 KTD194946 KJH194946 JZL194946 JPP194946 JFT194946 IVX194946 IMB194946 ICF194946 HSJ194946 HIN194946 GYR194946 GOV194946 GEZ194946 FVD194946 FLH194946 FBL194946 ERP194946 EHT194946 DXX194946 DOB194946 DEF194946 CUJ194946 CKN194946 CAR194946 BQV194946 BGZ194946 AXD194946 ANH194946 ADL194946 TP194946 JT194946 X194946 WWF129410 WMJ129410 WCN129410 VSR129410 VIV129410 UYZ129410 UPD129410 UFH129410 TVL129410 TLP129410 TBT129410 SRX129410 SIB129410 RYF129410 ROJ129410 REN129410 QUR129410 QKV129410 QAZ129410 PRD129410 PHH129410 OXL129410 ONP129410 ODT129410 NTX129410 NKB129410 NAF129410 MQJ129410 MGN129410 LWR129410 LMV129410 LCZ129410 KTD129410 KJH129410 JZL129410 JPP129410 JFT129410 IVX129410 IMB129410 ICF129410 HSJ129410 HIN129410 GYR129410 GOV129410 GEZ129410 FVD129410 FLH129410 FBL129410 ERP129410 EHT129410 DXX129410 DOB129410 DEF129410 CUJ129410 CKN129410 CAR129410 BQV129410 BGZ129410 AXD129410 ANH129410 ADL129410 TP129410 JT129410 X129410 WWF63874 WMJ63874 WCN63874 VSR63874 VIV63874 UYZ63874 UPD63874 UFH63874 TVL63874 TLP63874 TBT63874 SRX63874 SIB63874 RYF63874 ROJ63874 REN63874 QUR63874 QKV63874 QAZ63874 PRD63874 PHH63874 OXL63874 ONP63874 ODT63874 NTX63874 NKB63874 NAF63874 MQJ63874 MGN63874 LWR63874 LMV63874 LCZ63874 KTD63874 KJH63874 JZL63874 JPP63874 JFT63874 IVX63874 IMB63874 ICF63874 HSJ63874 HIN63874 GYR63874 GOV63874 GEZ63874 FVD63874 FLH63874 FBL63874 ERP63874 EHT63874 DXX63874 DOB63874 DEF63874 CUJ63874 CKN63874 CAR63874 BQV63874 BGZ63874 AXD63874 ANH63874 ADL63874 TP63874 JT63874 X63874 WWF981382 WMJ981382 WCN981382 VSR981382 VIV981382 UYZ981382 UPD981382 UFH981382 TVL981382 TLP981382 TBT981382 SRX981382 SIB981382 RYF981382 ROJ981382 REN981382 QUR981382 QKV981382 QAZ981382 PRD981382 PHH981382 OXL981382 ONP981382 ODT981382 NTX981382 NKB981382 NAF981382 MQJ981382 MGN981382 LWR981382 LMV981382 LCZ981382 KTD981382 KJH981382 JZL981382 JPP981382 JFT981382 IVX981382 IMB981382 ICF981382 HSJ981382 HIN981382 GYR981382 GOV981382 GEZ981382 FVD981382 FLH981382 FBL981382 ERP981382 EHT981382 DXX981382 DOB981382 DEF981382 CUJ981382 CKN981382 CAR981382 BQV981382 BGZ981382 AXD981382 ANH981382 ADL981382 TP981382 JT981382 X981382 WWF915846 WMJ915846 WCN915846 VSR915846 VIV915846 UYZ915846 UPD915846 UFH915846 TVL915846 TLP915846 TBT915846 SRX915846 SIB915846 RYF915846 ROJ915846 REN915846 QUR915846 QKV915846 QAZ915846 PRD915846 PHH915846 OXL915846 ONP915846 ODT915846 NTX915846 NKB915846 NAF915846 MQJ915846 MGN915846 LWR915846 LMV915846 LCZ915846 KTD915846 KJH915846 JZL915846 JPP915846 JFT915846 IVX915846 IMB915846 ICF915846 HSJ915846 HIN915846 GYR915846 GOV915846 GEZ915846 FVD915846 FLH915846 FBL915846 ERP915846 EHT915846 DXX915846 DOB915846 DEF915846 CUJ915846 CKN915846 CAR915846 BQV915846 BGZ915846 AXD915846 ANH915846 ADL915846 TP915846 JT915846 X915846 WWF850310 WMJ850310 WCN850310 VSR850310 VIV850310 UYZ850310 UPD850310 UFH850310 TVL850310 TLP850310 TBT850310 SRX850310 SIB850310 RYF850310 ROJ850310 REN850310 QUR850310 QKV850310 QAZ850310 PRD850310 PHH850310 OXL850310 ONP850310 ODT850310 NTX850310 NKB850310 NAF850310 MQJ850310 MGN850310 LWR850310 LMV850310 LCZ850310 KTD850310 KJH850310 JZL850310 JPP850310 JFT850310 IVX850310 IMB850310 ICF850310 HSJ850310 HIN850310 GYR850310 GOV850310 GEZ850310 FVD850310 FLH850310 FBL850310 ERP850310 EHT850310 DXX850310 DOB850310 DEF850310 CUJ850310 CKN850310 CAR850310 BQV850310 BGZ850310 AXD850310 ANH850310 ADL850310 TP850310 JT850310 X850310 WWF784774 WMJ784774 WCN784774 VSR784774 VIV784774 UYZ784774 UPD784774 UFH784774 TVL784774 TLP784774 TBT784774 SRX784774 SIB784774 RYF784774 ROJ784774 REN784774 QUR784774 QKV784774 QAZ784774 PRD784774 PHH784774 OXL784774 ONP784774 ODT784774 NTX784774 NKB784774 NAF784774 MQJ784774 MGN784774 LWR784774 LMV784774 LCZ784774 KTD784774 KJH784774 JZL784774 JPP784774 JFT784774 IVX784774 IMB784774 ICF784774 HSJ784774 HIN784774 GYR784774 GOV784774 GEZ784774 FVD784774 FLH784774 FBL784774 ERP784774 EHT784774 DXX784774 DOB784774 DEF784774 CUJ784774 CKN784774 CAR784774 BQV784774 BGZ784774 AXD784774 ANH784774 ADL784774 TP784774 JT784774 X784774 WWF719238 WMJ719238 WCN719238 VSR719238 VIV719238 UYZ719238 UPD719238 UFH719238 TVL719238 TLP719238 TBT719238 SRX719238 SIB719238 RYF719238 ROJ719238 REN719238 QUR719238 QKV719238 QAZ719238 PRD719238 PHH719238 OXL719238 ONP719238 ODT719238 NTX719238 NKB719238 NAF719238 MQJ719238 MGN719238 LWR719238 LMV719238 LCZ719238 KTD719238 KJH719238 JZL719238 JPP719238 JFT719238 IVX719238 IMB719238 ICF719238 HSJ719238 HIN719238 GYR719238 GOV719238 GEZ719238 FVD719238 FLH719238 FBL719238 ERP719238 EHT719238 DXX719238 DOB719238 DEF719238 CUJ719238 CKN719238 CAR719238 BQV719238 BGZ719238 AXD719238 ANH719238 ADL719238 TP719238 JT719238 X719238 WWF653702 WMJ653702 WCN653702 VSR653702 VIV653702 UYZ653702 UPD653702 UFH653702 TVL653702 TLP653702 TBT653702 SRX653702 SIB653702 RYF653702 ROJ653702 REN653702 QUR653702 QKV653702 QAZ653702 PRD653702 PHH653702 OXL653702 ONP653702 ODT653702 NTX653702 NKB653702 NAF653702 MQJ653702 MGN653702 LWR653702 LMV653702 LCZ653702 KTD653702 KJH653702 JZL653702 JPP653702 JFT653702 IVX653702 IMB653702 ICF653702 HSJ653702 HIN653702 GYR653702 GOV653702 GEZ653702 FVD653702 FLH653702 FBL653702 ERP653702 EHT653702 DXX653702 DOB653702 DEF653702 CUJ653702 CKN653702 CAR653702 BQV653702 BGZ653702 AXD653702 ANH653702 ADL653702 TP653702 JT653702 X653702 WWF588166 WMJ588166 WCN588166 VSR588166 VIV588166 UYZ588166 UPD588166 UFH588166 TVL588166 TLP588166 TBT588166 SRX588166 SIB588166 RYF588166 ROJ588166 REN588166 QUR588166 QKV588166 QAZ588166 PRD588166 PHH588166 OXL588166 ONP588166 ODT588166 NTX588166 NKB588166 NAF588166 MQJ588166 MGN588166 LWR588166 LMV588166 LCZ588166 KTD588166 KJH588166 JZL588166 JPP588166 JFT588166 IVX588166 IMB588166 ICF588166 HSJ588166 HIN588166 GYR588166 GOV588166 GEZ588166 FVD588166 FLH588166 FBL588166 ERP588166 EHT588166 DXX588166 DOB588166 DEF588166 CUJ588166 CKN588166 CAR588166 BQV588166 BGZ588166 AXD588166 ANH588166 ADL588166 TP588166 JT588166 X588166 WWF522630 WMJ522630 WCN522630 VSR522630 VIV522630 UYZ522630 UPD522630 UFH522630 TVL522630 TLP522630 TBT522630 SRX522630 SIB522630 RYF522630 ROJ522630 REN522630 QUR522630 QKV522630 QAZ522630 PRD522630 PHH522630 OXL522630 ONP522630 ODT522630 NTX522630 NKB522630 NAF522630 MQJ522630 MGN522630 LWR522630 LMV522630 LCZ522630 KTD522630 KJH522630 JZL522630 JPP522630 JFT522630 IVX522630 IMB522630 ICF522630 HSJ522630 HIN522630 GYR522630 GOV522630 GEZ522630 FVD522630 FLH522630 FBL522630 ERP522630 EHT522630 DXX522630 DOB522630 DEF522630 CUJ522630 CKN522630 CAR522630 BQV522630 BGZ522630 AXD522630 ANH522630 ADL522630 TP522630 JT522630 X522630 WWF457094 WMJ457094 WCN457094 VSR457094 VIV457094 UYZ457094 UPD457094 UFH457094 TVL457094 TLP457094 TBT457094 SRX457094 SIB457094 RYF457094 ROJ457094 REN457094 QUR457094 QKV457094 QAZ457094 PRD457094 PHH457094 OXL457094 ONP457094 ODT457094 NTX457094 NKB457094 NAF457094 MQJ457094 MGN457094 LWR457094 LMV457094 LCZ457094 KTD457094 KJH457094 JZL457094 JPP457094 JFT457094 IVX457094 IMB457094 ICF457094 HSJ457094 HIN457094 GYR457094 GOV457094 GEZ457094 FVD457094 FLH457094 FBL457094 ERP457094 EHT457094 DXX457094 DOB457094 DEF457094 CUJ457094 CKN457094 CAR457094 BQV457094 BGZ457094 AXD457094 ANH457094 ADL457094 TP457094 JT457094 X457094 WWF391558 WMJ391558 WCN391558 VSR391558 VIV391558 UYZ391558 UPD391558 UFH391558 TVL391558 TLP391558 TBT391558 SRX391558 SIB391558 RYF391558 ROJ391558 REN391558 QUR391558 QKV391558 QAZ391558 PRD391558 PHH391558 OXL391558 ONP391558 ODT391558 NTX391558 NKB391558 NAF391558 MQJ391558 MGN391558 LWR391558 LMV391558 LCZ391558 KTD391558 KJH391558 JZL391558 JPP391558 JFT391558 IVX391558 IMB391558 ICF391558 HSJ391558 HIN391558 GYR391558 GOV391558 GEZ391558 FVD391558 FLH391558 FBL391558 ERP391558 EHT391558 DXX391558 DOB391558 DEF391558 CUJ391558 CKN391558 CAR391558 BQV391558 BGZ391558 AXD391558 ANH391558 ADL391558 TP391558 JT391558 X391558 WWF326022 WMJ326022 WCN326022 VSR326022 VIV326022 UYZ326022 UPD326022 UFH326022 TVL326022 TLP326022 TBT326022 SRX326022 SIB326022 RYF326022 ROJ326022 REN326022 QUR326022 QKV326022 QAZ326022 PRD326022 PHH326022 OXL326022 ONP326022 ODT326022 NTX326022 NKB326022 NAF326022 MQJ326022 MGN326022 LWR326022 LMV326022 LCZ326022 KTD326022 KJH326022 JZL326022 JPP326022 JFT326022 IVX326022 IMB326022 ICF326022 HSJ326022 HIN326022 GYR326022 GOV326022 GEZ326022 FVD326022 FLH326022 FBL326022 ERP326022 EHT326022 DXX326022 DOB326022 DEF326022 CUJ326022 CKN326022 CAR326022 BQV326022 BGZ326022 AXD326022 ANH326022 ADL326022 TP326022 JT326022 X326022 WWF260486 WMJ260486 WCN260486 VSR260486 VIV260486 UYZ260486 UPD260486 UFH260486 TVL260486 TLP260486 TBT260486 SRX260486 SIB260486 RYF260486 ROJ260486 REN260486 QUR260486 QKV260486 QAZ260486 PRD260486 PHH260486 OXL260486 ONP260486 ODT260486 NTX260486 NKB260486 NAF260486 MQJ260486 MGN260486 LWR260486 LMV260486 LCZ260486 KTD260486 KJH260486 JZL260486 JPP260486 JFT260486 IVX260486 IMB260486 ICF260486 HSJ260486 HIN260486 GYR260486 GOV260486 GEZ260486 FVD260486 FLH260486 FBL260486 ERP260486 EHT260486 DXX260486 DOB260486 DEF260486 CUJ260486 CKN260486 CAR260486 BQV260486 BGZ260486 AXD260486 ANH260486 ADL260486 TP260486 JT260486 X260486 WWF194950 WMJ194950 WCN194950 VSR194950 VIV194950 UYZ194950 UPD194950 UFH194950 TVL194950 TLP194950 TBT194950 SRX194950 SIB194950 RYF194950 ROJ194950 REN194950 QUR194950 QKV194950 QAZ194950 PRD194950 PHH194950 OXL194950 ONP194950 ODT194950 NTX194950 NKB194950 NAF194950 MQJ194950 MGN194950 LWR194950 LMV194950 LCZ194950 KTD194950 KJH194950 JZL194950 JPP194950 JFT194950 IVX194950 IMB194950 ICF194950 HSJ194950 HIN194950 GYR194950 GOV194950 GEZ194950 FVD194950 FLH194950 FBL194950 ERP194950 EHT194950 DXX194950 DOB194950 DEF194950 CUJ194950 CKN194950 CAR194950 BQV194950 BGZ194950 AXD194950 ANH194950 ADL194950 TP194950 JT194950 X194950 WWF129414 WMJ129414 WCN129414 VSR129414 VIV129414 UYZ129414 UPD129414 UFH129414 TVL129414 TLP129414 TBT129414 SRX129414 SIB129414 RYF129414 ROJ129414 REN129414 QUR129414 QKV129414 QAZ129414 PRD129414 PHH129414 OXL129414 ONP129414 ODT129414 NTX129414 NKB129414 NAF129414 MQJ129414 MGN129414 LWR129414 LMV129414 LCZ129414 KTD129414 KJH129414 JZL129414 JPP129414 JFT129414 IVX129414 IMB129414 ICF129414 HSJ129414 HIN129414 GYR129414 GOV129414 GEZ129414 FVD129414 FLH129414 FBL129414 ERP129414 EHT129414 DXX129414 DOB129414 DEF129414 CUJ129414 CKN129414 CAR129414 BQV129414 BGZ129414 AXD129414 ANH129414 ADL129414 TP129414 JT129414 X129414 WWF63878 WMJ63878 WCN63878 VSR63878 VIV63878 UYZ63878 UPD63878 UFH63878 TVL63878 TLP63878 TBT63878 SRX63878 SIB63878 RYF63878 ROJ63878 REN63878 QUR63878 QKV63878 QAZ63878 PRD63878 PHH63878 OXL63878 ONP63878 ODT63878 NTX63878 NKB63878 NAF63878 MQJ63878 MGN63878 LWR63878 LMV63878 LCZ63878 KTD63878 KJH63878 JZL63878 JPP63878 JFT63878 IVX63878 IMB63878 ICF63878 HSJ63878 HIN63878 GYR63878 GOV63878 GEZ63878 FVD63878 FLH63878 FBL63878 ERP63878 EHT63878 DXX63878 DOB63878 DEF63878 CUJ63878 CKN63878 CAR63878 BQV63878 BGZ63878 AXD63878 ANH63878 ADL63878 TP63878 JT63878 X63878 WWF981384 WMJ981384 WCN981384 VSR981384 VIV981384 UYZ981384 UPD981384 UFH981384 TVL981384 TLP981384 TBT981384 SRX981384 SIB981384 RYF981384 ROJ981384 REN981384 QUR981384 QKV981384 QAZ981384 PRD981384 PHH981384 OXL981384 ONP981384 ODT981384 NTX981384 NKB981384 NAF981384 MQJ981384 MGN981384 LWR981384 LMV981384 LCZ981384 KTD981384 KJH981384 JZL981384 JPP981384 JFT981384 IVX981384 IMB981384 ICF981384 HSJ981384 HIN981384 GYR981384 GOV981384 GEZ981384 FVD981384 FLH981384 FBL981384 ERP981384 EHT981384 DXX981384 DOB981384 DEF981384 CUJ981384 CKN981384 CAR981384 BQV981384 BGZ981384 AXD981384 ANH981384 ADL981384 TP981384 JT981384 X981384 WWF915848 WMJ915848 WCN915848 VSR915848 VIV915848 UYZ915848 UPD915848 UFH915848 TVL915848 TLP915848 TBT915848 SRX915848 SIB915848 RYF915848 ROJ915848 REN915848 QUR915848 QKV915848 QAZ915848 PRD915848 PHH915848 OXL915848 ONP915848 ODT915848 NTX915848 NKB915848 NAF915848 MQJ915848 MGN915848 LWR915848 LMV915848 LCZ915848 KTD915848 KJH915848 JZL915848 JPP915848 JFT915848 IVX915848 IMB915848 ICF915848 HSJ915848 HIN915848 GYR915848 GOV915848 GEZ915848 FVD915848 FLH915848 FBL915848 ERP915848 EHT915848 DXX915848 DOB915848 DEF915848 CUJ915848 CKN915848 CAR915848 BQV915848 BGZ915848 AXD915848 ANH915848 ADL915848 TP915848 JT915848 X915848 WWF850312 WMJ850312 WCN850312 VSR850312 VIV850312 UYZ850312 UPD850312 UFH850312 TVL850312 TLP850312 TBT850312 SRX850312 SIB850312 RYF850312 ROJ850312 REN850312 QUR850312 QKV850312 QAZ850312 PRD850312 PHH850312 OXL850312 ONP850312 ODT850312 NTX850312 NKB850312 NAF850312 MQJ850312 MGN850312 LWR850312 LMV850312 LCZ850312 KTD850312 KJH850312 JZL850312 JPP850312 JFT850312 IVX850312 IMB850312 ICF850312 HSJ850312 HIN850312 GYR850312 GOV850312 GEZ850312 FVD850312 FLH850312 FBL850312 ERP850312 EHT850312 DXX850312 DOB850312 DEF850312 CUJ850312 CKN850312 CAR850312 BQV850312 BGZ850312 AXD850312 ANH850312 ADL850312 TP850312 JT850312 X850312 WWF784776 WMJ784776 WCN784776 VSR784776 VIV784776 UYZ784776 UPD784776 UFH784776 TVL784776 TLP784776 TBT784776 SRX784776 SIB784776 RYF784776 ROJ784776 REN784776 QUR784776 QKV784776 QAZ784776 PRD784776 PHH784776 OXL784776 ONP784776 ODT784776 NTX784776 NKB784776 NAF784776 MQJ784776 MGN784776 LWR784776 LMV784776 LCZ784776 KTD784776 KJH784776 JZL784776 JPP784776 JFT784776 IVX784776 IMB784776 ICF784776 HSJ784776 HIN784776 GYR784776 GOV784776 GEZ784776 FVD784776 FLH784776 FBL784776 ERP784776 EHT784776 DXX784776 DOB784776 DEF784776 CUJ784776 CKN784776 CAR784776 BQV784776 BGZ784776 AXD784776 ANH784776 ADL784776 TP784776 JT784776 X784776 WWF719240 WMJ719240 WCN719240 VSR719240 VIV719240 UYZ719240 UPD719240 UFH719240 TVL719240 TLP719240 TBT719240 SRX719240 SIB719240 RYF719240 ROJ719240 REN719240 QUR719240 QKV719240 QAZ719240 PRD719240 PHH719240 OXL719240 ONP719240 ODT719240 NTX719240 NKB719240 NAF719240 MQJ719240 MGN719240 LWR719240 LMV719240 LCZ719240 KTD719240 KJH719240 JZL719240 JPP719240 JFT719240 IVX719240 IMB719240 ICF719240 HSJ719240 HIN719240 GYR719240 GOV719240 GEZ719240 FVD719240 FLH719240 FBL719240 ERP719240 EHT719240 DXX719240 DOB719240 DEF719240 CUJ719240 CKN719240 CAR719240 BQV719240 BGZ719240 AXD719240 ANH719240 ADL719240 TP719240 JT719240 X719240 WWF653704 WMJ653704 WCN653704 VSR653704 VIV653704 UYZ653704 UPD653704 UFH653704 TVL653704 TLP653704 TBT653704 SRX653704 SIB653704 RYF653704 ROJ653704 REN653704 QUR653704 QKV653704 QAZ653704 PRD653704 PHH653704 OXL653704 ONP653704 ODT653704 NTX653704 NKB653704 NAF653704 MQJ653704 MGN653704 LWR653704 LMV653704 LCZ653704 KTD653704 KJH653704 JZL653704 JPP653704 JFT653704 IVX653704 IMB653704 ICF653704 HSJ653704 HIN653704 GYR653704 GOV653704 GEZ653704 FVD653704 FLH653704 FBL653704 ERP653704 EHT653704 DXX653704 DOB653704 DEF653704 CUJ653704 CKN653704 CAR653704 BQV653704 BGZ653704 AXD653704 ANH653704 ADL653704 TP653704 JT653704 X653704 WWF588168 WMJ588168 WCN588168 VSR588168 VIV588168 UYZ588168 UPD588168 UFH588168 TVL588168 TLP588168 TBT588168 SRX588168 SIB588168 RYF588168 ROJ588168 REN588168 QUR588168 QKV588168 QAZ588168 PRD588168 PHH588168 OXL588168 ONP588168 ODT588168 NTX588168 NKB588168 NAF588168 MQJ588168 MGN588168 LWR588168 LMV588168 LCZ588168 KTD588168 KJH588168 JZL588168 JPP588168 JFT588168 IVX588168 IMB588168 ICF588168 HSJ588168 HIN588168 GYR588168 GOV588168 GEZ588168 FVD588168 FLH588168 FBL588168 ERP588168 EHT588168 DXX588168 DOB588168 DEF588168 CUJ588168 CKN588168 CAR588168 BQV588168 BGZ588168 AXD588168 ANH588168 ADL588168 TP588168 JT588168 X588168 WWF522632 WMJ522632 WCN522632 VSR522632 VIV522632 UYZ522632 UPD522632 UFH522632 TVL522632 TLP522632 TBT522632 SRX522632 SIB522632 RYF522632 ROJ522632 REN522632 QUR522632 QKV522632 QAZ522632 PRD522632 PHH522632 OXL522632 ONP522632 ODT522632 NTX522632 NKB522632 NAF522632 MQJ522632 MGN522632 LWR522632 LMV522632 LCZ522632 KTD522632 KJH522632 JZL522632 JPP522632 JFT522632 IVX522632 IMB522632 ICF522632 HSJ522632 HIN522632 GYR522632 GOV522632 GEZ522632 FVD522632 FLH522632 FBL522632 ERP522632 EHT522632 DXX522632 DOB522632 DEF522632 CUJ522632 CKN522632 CAR522632 BQV522632 BGZ522632 AXD522632 ANH522632 ADL522632 TP522632 JT522632 X522632 WWF457096 WMJ457096 WCN457096 VSR457096 VIV457096 UYZ457096 UPD457096 UFH457096 TVL457096 TLP457096 TBT457096 SRX457096 SIB457096 RYF457096 ROJ457096 REN457096 QUR457096 QKV457096 QAZ457096 PRD457096 PHH457096 OXL457096 ONP457096 ODT457096 NTX457096 NKB457096 NAF457096 MQJ457096 MGN457096 LWR457096 LMV457096 LCZ457096 KTD457096 KJH457096 JZL457096 JPP457096 JFT457096 IVX457096 IMB457096 ICF457096 HSJ457096 HIN457096 GYR457096 GOV457096 GEZ457096 FVD457096 FLH457096 FBL457096 ERP457096 EHT457096 DXX457096 DOB457096 DEF457096 CUJ457096 CKN457096 CAR457096 BQV457096 BGZ457096 AXD457096 ANH457096 ADL457096 TP457096 JT457096 X457096 WWF391560 WMJ391560 WCN391560 VSR391560 VIV391560 UYZ391560 UPD391560 UFH391560 TVL391560 TLP391560 TBT391560 SRX391560 SIB391560 RYF391560 ROJ391560 REN391560 QUR391560 QKV391560 QAZ391560 PRD391560 PHH391560 OXL391560 ONP391560 ODT391560 NTX391560 NKB391560 NAF391560 MQJ391560 MGN391560 LWR391560 LMV391560 LCZ391560 KTD391560 KJH391560 JZL391560 JPP391560 JFT391560 IVX391560 IMB391560 ICF391560 HSJ391560 HIN391560 GYR391560 GOV391560 GEZ391560 FVD391560 FLH391560 FBL391560 ERP391560 EHT391560 DXX391560 DOB391560 DEF391560 CUJ391560 CKN391560 CAR391560 BQV391560 BGZ391560 AXD391560 ANH391560 ADL391560 TP391560 JT391560 X391560 WWF326024 WMJ326024 WCN326024 VSR326024 VIV326024 UYZ326024 UPD326024 UFH326024 TVL326024 TLP326024 TBT326024 SRX326024 SIB326024 RYF326024 ROJ326024 REN326024 QUR326024 QKV326024 QAZ326024 PRD326024 PHH326024 OXL326024 ONP326024 ODT326024 NTX326024 NKB326024 NAF326024 MQJ326024 MGN326024 LWR326024 LMV326024 LCZ326024 KTD326024 KJH326024 JZL326024 JPP326024 JFT326024 IVX326024 IMB326024 ICF326024 HSJ326024 HIN326024 GYR326024 GOV326024 GEZ326024 FVD326024 FLH326024 FBL326024 ERP326024 EHT326024 DXX326024 DOB326024 DEF326024 CUJ326024 CKN326024 CAR326024 BQV326024 BGZ326024 AXD326024 ANH326024 ADL326024 TP326024 JT326024 X326024 WWF260488 WMJ260488 WCN260488 VSR260488 VIV260488 UYZ260488 UPD260488 UFH260488 TVL260488 TLP260488 TBT260488 SRX260488 SIB260488 RYF260488 ROJ260488 REN260488 QUR260488 QKV260488 QAZ260488 PRD260488 PHH260488 OXL260488 ONP260488 ODT260488 NTX260488 NKB260488 NAF260488 MQJ260488 MGN260488 LWR260488 LMV260488 LCZ260488 KTD260488 KJH260488 JZL260488 JPP260488 JFT260488 IVX260488 IMB260488 ICF260488 HSJ260488 HIN260488 GYR260488 GOV260488 GEZ260488 FVD260488 FLH260488 FBL260488 ERP260488 EHT260488 DXX260488 DOB260488 DEF260488 CUJ260488 CKN260488 CAR260488 BQV260488 BGZ260488 AXD260488 ANH260488 ADL260488 TP260488 JT260488 X260488 WWF194952 WMJ194952 WCN194952 VSR194952 VIV194952 UYZ194952 UPD194952 UFH194952 TVL194952 TLP194952 TBT194952 SRX194952 SIB194952 RYF194952 ROJ194952 REN194952 QUR194952 QKV194952 QAZ194952 PRD194952 PHH194952 OXL194952 ONP194952 ODT194952 NTX194952 NKB194952 NAF194952 MQJ194952 MGN194952 LWR194952 LMV194952 LCZ194952 KTD194952 KJH194952 JZL194952 JPP194952 JFT194952 IVX194952 IMB194952 ICF194952 HSJ194952 HIN194952 GYR194952 GOV194952 GEZ194952 FVD194952 FLH194952 FBL194952 ERP194952 EHT194952 DXX194952 DOB194952 DEF194952 CUJ194952 CKN194952 CAR194952 BQV194952 BGZ194952 AXD194952 ANH194952 ADL194952 TP194952 JT194952 X194952 WWF129416 WMJ129416 WCN129416 VSR129416 VIV129416 UYZ129416 UPD129416 UFH129416 TVL129416 TLP129416 TBT129416 SRX129416 SIB129416 RYF129416 ROJ129416 REN129416 QUR129416 QKV129416 QAZ129416 PRD129416 PHH129416 OXL129416 ONP129416 ODT129416 NTX129416 NKB129416 NAF129416 MQJ129416 MGN129416 LWR129416 LMV129416 LCZ129416 KTD129416 KJH129416 JZL129416 JPP129416 JFT129416 IVX129416 IMB129416 ICF129416 HSJ129416 HIN129416 GYR129416 GOV129416 GEZ129416 FVD129416 FLH129416 FBL129416 ERP129416 EHT129416 DXX129416 DOB129416 DEF129416 CUJ129416 CKN129416 CAR129416 BQV129416 BGZ129416 AXD129416 ANH129416 ADL129416 TP129416 JT129416 X129416 WWF63880 WMJ63880 WCN63880 VSR63880 VIV63880 UYZ63880 UPD63880 UFH63880 TVL63880 TLP63880 TBT63880 SRX63880 SIB63880 RYF63880 ROJ63880 REN63880 QUR63880 QKV63880 QAZ63880 PRD63880 PHH63880 OXL63880 ONP63880 ODT63880 NTX63880 NKB63880 NAF63880 MQJ63880 MGN63880 LWR63880 LMV63880 LCZ63880 KTD63880 KJH63880 JZL63880 JPP63880 JFT63880 IVX63880 IMB63880 ICF63880 HSJ63880 HIN63880 GYR63880 GOV63880 GEZ63880 FVD63880 FLH63880 FBL63880 ERP63880 EHT63880 DXX63880 DOB63880 DEF63880 CUJ63880 CKN63880 CAR63880 BQV63880 BGZ63880 AXD63880 ANH63880 ADL63880 TP63880 JT63880 X63880 WWF981380 WMJ981380 WCN981380 VSR981380 VIV981380 UYZ981380 UPD981380 UFH981380 TVL981380 TLP981380 TBT981380 SRX981380 SIB981380 RYF981380 ROJ981380 REN981380 QUR981380 QKV981380 QAZ981380 PRD981380 PHH981380 OXL981380 ONP981380 ODT981380 NTX981380 NKB981380 NAF981380 MQJ981380 MGN981380 LWR981380 LMV981380 LCZ981380 KTD981380 KJH981380 JZL981380 JPP981380 JFT981380 IVX981380 IMB981380 ICF981380 HSJ981380 HIN981380 GYR981380 GOV981380 GEZ981380 FVD981380 FLH981380 FBL981380 ERP981380 EHT981380 DXX981380 DOB981380 DEF981380 CUJ981380 CKN981380 CAR981380 BQV981380 BGZ981380 AXD981380 ANH981380 ADL981380 TP981380 JT981380 X981380 WWF915844 WMJ915844 WCN915844 VSR915844 VIV915844 UYZ915844 UPD915844 UFH915844 TVL915844 TLP915844 TBT915844 SRX915844 SIB915844 RYF915844 ROJ915844 REN915844 QUR915844 QKV915844 QAZ915844 PRD915844 PHH915844 OXL915844 ONP915844 ODT915844 NTX915844 NKB915844 NAF915844 MQJ915844 MGN915844 LWR915844 LMV915844 LCZ915844 KTD915844 KJH915844 JZL915844 JPP915844 JFT915844 IVX915844 IMB915844 ICF915844 HSJ915844 HIN915844 GYR915844 GOV915844 GEZ915844 FVD915844 FLH915844 FBL915844 ERP915844 EHT915844 DXX915844 DOB915844 DEF915844 CUJ915844 CKN915844 CAR915844 BQV915844 BGZ915844 AXD915844 ANH915844 ADL915844 TP915844 JT915844 X915844 WWF850308 WMJ850308 WCN850308 VSR850308 VIV850308 UYZ850308 UPD850308 UFH850308 TVL850308 TLP850308 TBT850308 SRX850308 SIB850308 RYF850308 ROJ850308 REN850308 QUR850308 QKV850308 QAZ850308 PRD850308 PHH850308 OXL850308 ONP850308 ODT850308 NTX850308 NKB850308 NAF850308 MQJ850308 MGN850308 LWR850308 LMV850308 LCZ850308 KTD850308 KJH850308 JZL850308 JPP850308 JFT850308 IVX850308 IMB850308 ICF850308 HSJ850308 HIN850308 GYR850308 GOV850308 GEZ850308 FVD850308 FLH850308 FBL850308 ERP850308 EHT850308 DXX850308 DOB850308 DEF850308 CUJ850308 CKN850308 CAR850308 BQV850308 BGZ850308 AXD850308 ANH850308 ADL850308 TP850308 JT850308 X850308 WWF784772 WMJ784772 WCN784772 VSR784772 VIV784772 UYZ784772 UPD784772 UFH784772 TVL784772 TLP784772 TBT784772 SRX784772 SIB784772 RYF784772 ROJ784772 REN784772 QUR784772 QKV784772 QAZ784772 PRD784772 PHH784772 OXL784772 ONP784772 ODT784772 NTX784772 NKB784772 NAF784772 MQJ784772 MGN784772 LWR784772 LMV784772 LCZ784772 KTD784772 KJH784772 JZL784772 JPP784772 JFT784772 IVX784772 IMB784772 ICF784772 HSJ784772 HIN784772 GYR784772 GOV784772 GEZ784772 FVD784772 FLH784772 FBL784772 ERP784772 EHT784772 DXX784772 DOB784772 DEF784772 CUJ784772 CKN784772 CAR784772 BQV784772 BGZ784772 AXD784772 ANH784772 ADL784772 TP784772 JT784772 X784772 WWF719236 WMJ719236 WCN719236 VSR719236 VIV719236 UYZ719236 UPD719236 UFH719236 TVL719236 TLP719236 TBT719236 SRX719236 SIB719236 RYF719236 ROJ719236 REN719236 QUR719236 QKV719236 QAZ719236 PRD719236 PHH719236 OXL719236 ONP719236 ODT719236 NTX719236 NKB719236 NAF719236 MQJ719236 MGN719236 LWR719236 LMV719236 LCZ719236 KTD719236 KJH719236 JZL719236 JPP719236 JFT719236 IVX719236 IMB719236 ICF719236 HSJ719236 HIN719236 GYR719236 GOV719236 GEZ719236 FVD719236 FLH719236 FBL719236 ERP719236 EHT719236 DXX719236 DOB719236 DEF719236 CUJ719236 CKN719236 CAR719236 BQV719236 BGZ719236 AXD719236 ANH719236 ADL719236 TP719236 JT719236 X719236 WWF653700 WMJ653700 WCN653700 VSR653700 VIV653700 UYZ653700 UPD653700 UFH653700 TVL653700 TLP653700 TBT653700 SRX653700 SIB653700 RYF653700 ROJ653700 REN653700 QUR653700 QKV653700 QAZ653700 PRD653700 PHH653700 OXL653700 ONP653700 ODT653700 NTX653700 NKB653700 NAF653700 MQJ653700 MGN653700 LWR653700 LMV653700 LCZ653700 KTD653700 KJH653700 JZL653700 JPP653700 JFT653700 IVX653700 IMB653700 ICF653700 HSJ653700 HIN653700 GYR653700 GOV653700 GEZ653700 FVD653700 FLH653700 FBL653700 ERP653700 EHT653700 DXX653700 DOB653700 DEF653700 CUJ653700 CKN653700 CAR653700 BQV653700 BGZ653700 AXD653700 ANH653700 ADL653700 TP653700 JT653700 X653700 WWF588164 WMJ588164 WCN588164 VSR588164 VIV588164 UYZ588164 UPD588164 UFH588164 TVL588164 TLP588164 TBT588164 SRX588164 SIB588164 RYF588164 ROJ588164 REN588164 QUR588164 QKV588164 QAZ588164 PRD588164 PHH588164 OXL588164 ONP588164 ODT588164 NTX588164 NKB588164 NAF588164 MQJ588164 MGN588164 LWR588164 LMV588164 LCZ588164 KTD588164 KJH588164 JZL588164 JPP588164 JFT588164 IVX588164 IMB588164 ICF588164 HSJ588164 HIN588164 GYR588164 GOV588164 GEZ588164 FVD588164 FLH588164 FBL588164 ERP588164 EHT588164 DXX588164 DOB588164 DEF588164 CUJ588164 CKN588164 CAR588164 BQV588164 BGZ588164 AXD588164 ANH588164 ADL588164 TP588164 JT588164 X588164 WWF522628 WMJ522628 WCN522628 VSR522628 VIV522628 UYZ522628 UPD522628 UFH522628 TVL522628 TLP522628 TBT522628 SRX522628 SIB522628 RYF522628 ROJ522628 REN522628 QUR522628 QKV522628 QAZ522628 PRD522628 PHH522628 OXL522628 ONP522628 ODT522628 NTX522628 NKB522628 NAF522628 MQJ522628 MGN522628 LWR522628 LMV522628 LCZ522628 KTD522628 KJH522628 JZL522628 JPP522628 JFT522628 IVX522628 IMB522628 ICF522628 HSJ522628 HIN522628 GYR522628 GOV522628 GEZ522628 FVD522628 FLH522628 FBL522628 ERP522628 EHT522628 DXX522628 DOB522628 DEF522628 CUJ522628 CKN522628 CAR522628 BQV522628 BGZ522628 AXD522628 ANH522628 ADL522628 TP522628 JT522628 X522628 WWF457092 WMJ457092 WCN457092 VSR457092 VIV457092 UYZ457092 UPD457092 UFH457092 TVL457092 TLP457092 TBT457092 SRX457092 SIB457092 RYF457092 ROJ457092 REN457092 QUR457092 QKV457092 QAZ457092 PRD457092 PHH457092 OXL457092 ONP457092 ODT457092 NTX457092 NKB457092 NAF457092 MQJ457092 MGN457092 LWR457092 LMV457092 LCZ457092 KTD457092 KJH457092 JZL457092 JPP457092 JFT457092 IVX457092 IMB457092 ICF457092 HSJ457092 HIN457092 GYR457092 GOV457092 GEZ457092 FVD457092 FLH457092 FBL457092 ERP457092 EHT457092 DXX457092 DOB457092 DEF457092 CUJ457092 CKN457092 CAR457092 BQV457092 BGZ457092 AXD457092 ANH457092 ADL457092 TP457092 JT457092 X457092 WWF391556 WMJ391556 WCN391556 VSR391556 VIV391556 UYZ391556 UPD391556 UFH391556 TVL391556 TLP391556 TBT391556 SRX391556 SIB391556 RYF391556 ROJ391556 REN391556 QUR391556 QKV391556 QAZ391556 PRD391556 PHH391556 OXL391556 ONP391556 ODT391556 NTX391556 NKB391556 NAF391556 MQJ391556 MGN391556 LWR391556 LMV391556 LCZ391556 KTD391556 KJH391556 JZL391556 JPP391556 JFT391556 IVX391556 IMB391556 ICF391556 HSJ391556 HIN391556 GYR391556 GOV391556 GEZ391556 FVD391556 FLH391556 FBL391556 ERP391556 EHT391556 DXX391556 DOB391556 DEF391556 CUJ391556 CKN391556 CAR391556 BQV391556 BGZ391556 AXD391556 ANH391556 ADL391556 TP391556 JT391556 X391556 WWF326020 WMJ326020 WCN326020 VSR326020 VIV326020 UYZ326020 UPD326020 UFH326020 TVL326020 TLP326020 TBT326020 SRX326020 SIB326020 RYF326020 ROJ326020 REN326020 QUR326020 QKV326020 QAZ326020 PRD326020 PHH326020 OXL326020 ONP326020 ODT326020 NTX326020 NKB326020 NAF326020 MQJ326020 MGN326020 LWR326020 LMV326020 LCZ326020 KTD326020 KJH326020 JZL326020 JPP326020 JFT326020 IVX326020 IMB326020 ICF326020 HSJ326020 HIN326020 GYR326020 GOV326020 GEZ326020 FVD326020 FLH326020 FBL326020 ERP326020 EHT326020 DXX326020 DOB326020 DEF326020 CUJ326020 CKN326020 CAR326020 BQV326020 BGZ326020 AXD326020 ANH326020 ADL326020 TP326020 JT326020 X326020 WWF260484 WMJ260484 WCN260484 VSR260484 VIV260484 UYZ260484 UPD260484 UFH260484 TVL260484 TLP260484 TBT260484 SRX260484 SIB260484 RYF260484 ROJ260484 REN260484 QUR260484 QKV260484 QAZ260484 PRD260484 PHH260484 OXL260484 ONP260484 ODT260484 NTX260484 NKB260484 NAF260484 MQJ260484 MGN260484 LWR260484 LMV260484 LCZ260484 KTD260484 KJH260484 JZL260484 JPP260484 JFT260484 IVX260484 IMB260484 ICF260484 HSJ260484 HIN260484 GYR260484 GOV260484 GEZ260484 FVD260484 FLH260484 FBL260484 ERP260484 EHT260484 DXX260484 DOB260484 DEF260484 CUJ260484 CKN260484 CAR260484 BQV260484 BGZ260484 AXD260484 ANH260484 ADL260484 TP260484 JT260484 X260484 WWF194948 WMJ194948 WCN194948 VSR194948 VIV194948 UYZ194948 UPD194948 UFH194948 TVL194948 TLP194948 TBT194948 SRX194948 SIB194948 RYF194948 ROJ194948 REN194948 QUR194948 QKV194948 QAZ194948 PRD194948 PHH194948 OXL194948 ONP194948 ODT194948 NTX194948 NKB194948 NAF194948 MQJ194948 MGN194948 LWR194948 LMV194948 LCZ194948 KTD194948 KJH194948 JZL194948 JPP194948 JFT194948 IVX194948 IMB194948 ICF194948 HSJ194948 HIN194948 GYR194948 GOV194948 GEZ194948 FVD194948 FLH194948 FBL194948 ERP194948 EHT194948 DXX194948 DOB194948 DEF194948 CUJ194948 CKN194948 CAR194948 BQV194948 BGZ194948 AXD194948 ANH194948 ADL194948 TP194948 JT194948 X194948 WWF129412 WMJ129412 WCN129412 VSR129412 VIV129412 UYZ129412 UPD129412 UFH129412 TVL129412 TLP129412 TBT129412 SRX129412 SIB129412 RYF129412 ROJ129412 REN129412 QUR129412 QKV129412 QAZ129412 PRD129412 PHH129412 OXL129412 ONP129412 ODT129412 NTX129412 NKB129412 NAF129412 MQJ129412 MGN129412 LWR129412 LMV129412 LCZ129412 KTD129412 KJH129412 JZL129412 JPP129412 JFT129412 IVX129412 IMB129412 ICF129412 HSJ129412 HIN129412 GYR129412 GOV129412 GEZ129412 FVD129412 FLH129412 FBL129412 ERP129412 EHT129412 DXX129412 DOB129412 DEF129412 CUJ129412 CKN129412 CAR129412 BQV129412 BGZ129412 AXD129412 ANH129412 ADL129412 TP129412 JT129412 X129412 WWF63876 WMJ63876 WCN63876 VSR63876 VIV63876 UYZ63876 UPD63876 UFH63876 TVL63876 TLP63876 TBT63876 SRX63876 SIB63876 RYF63876 ROJ63876 REN63876 QUR63876 QKV63876 QAZ63876 PRD63876 PHH63876 OXL63876 ONP63876 ODT63876 NTX63876 NKB63876 NAF63876 MQJ63876 MGN63876 LWR63876 LMV63876 LCZ63876 KTD63876 KJH63876 JZL63876 JPP63876 JFT63876 IVX63876 IMB63876 ICF63876 HSJ63876 HIN63876 GYR63876 GOV63876 GEZ63876 FVD63876 FLH63876 FBL63876 ERP63876 EHT63876 DXX63876 DOB63876 DEF63876 CUJ63876 CKN63876 CAR63876 BQV63876 BGZ63876 AXD63876 ANH63876 ADL63876 TP63876 JT63876 X63876 WWF981386 WMJ981386 WCN981386 VSR981386 VIV981386 UYZ981386 UPD981386 UFH981386 TVL981386 TLP981386 TBT981386 SRX981386 SIB981386 RYF981386 ROJ981386 REN981386 QUR981386 QKV981386 QAZ981386 PRD981386 PHH981386 OXL981386 ONP981386 ODT981386 NTX981386 NKB981386 NAF981386 MQJ981386 MGN981386 LWR981386 LMV981386 LCZ981386 KTD981386 KJH981386 JZL981386 JPP981386 JFT981386 IVX981386 IMB981386 ICF981386 HSJ981386 HIN981386 GYR981386 GOV981386 GEZ981386 FVD981386 FLH981386 FBL981386 ERP981386 EHT981386 DXX981386 DOB981386 DEF981386 CUJ981386 CKN981386 CAR981386 BQV981386 BGZ981386 AXD981386 ANH981386 ADL981386 TP981386 JT981386 X981386 WWF915850 WMJ915850 WCN915850 VSR915850 VIV915850 UYZ915850 UPD915850 UFH915850 TVL915850 TLP915850 TBT915850 SRX915850 SIB915850 RYF915850 ROJ915850 REN915850 QUR915850 QKV915850 QAZ915850 PRD915850 PHH915850 OXL915850 ONP915850 ODT915850 NTX915850 NKB915850 NAF915850 MQJ915850 MGN915850 LWR915850 LMV915850 LCZ915850 KTD915850 KJH915850 JZL915850 JPP915850 JFT915850 IVX915850 IMB915850 ICF915850 HSJ915850 HIN915850 GYR915850 GOV915850 GEZ915850 FVD915850 FLH915850 FBL915850 ERP915850 EHT915850 DXX915850 DOB915850 DEF915850 CUJ915850 CKN915850 CAR915850 BQV915850 BGZ915850 AXD915850 ANH915850 ADL915850 TP915850 JT915850 X915850 WWF850314 WMJ850314 WCN850314 VSR850314 VIV850314 UYZ850314 UPD850314 UFH850314 TVL850314 TLP850314 TBT850314 SRX850314 SIB850314 RYF850314 ROJ850314 REN850314 QUR850314 QKV850314 QAZ850314 PRD850314 PHH850314 OXL850314 ONP850314 ODT850314 NTX850314 NKB850314 NAF850314 MQJ850314 MGN850314 LWR850314 LMV850314 LCZ850314 KTD850314 KJH850314 JZL850314 JPP850314 JFT850314 IVX850314 IMB850314 ICF850314 HSJ850314 HIN850314 GYR850314 GOV850314 GEZ850314 FVD850314 FLH850314 FBL850314 ERP850314 EHT850314 DXX850314 DOB850314 DEF850314 CUJ850314 CKN850314 CAR850314 BQV850314 BGZ850314 AXD850314 ANH850314 ADL850314 TP850314 JT850314 X850314 WWF784778 WMJ784778 WCN784778 VSR784778 VIV784778 UYZ784778 UPD784778 UFH784778 TVL784778 TLP784778 TBT784778 SRX784778 SIB784778 RYF784778 ROJ784778 REN784778 QUR784778 QKV784778 QAZ784778 PRD784778 PHH784778 OXL784778 ONP784778 ODT784778 NTX784778 NKB784778 NAF784778 MQJ784778 MGN784778 LWR784778 LMV784778 LCZ784778 KTD784778 KJH784778 JZL784778 JPP784778 JFT784778 IVX784778 IMB784778 ICF784778 HSJ784778 HIN784778 GYR784778 GOV784778 GEZ784778 FVD784778 FLH784778 FBL784778 ERP784778 EHT784778 DXX784778 DOB784778 DEF784778 CUJ784778 CKN784778 CAR784778 BQV784778 BGZ784778 AXD784778 ANH784778 ADL784778 TP784778 JT784778 X784778 WWF719242 WMJ719242 WCN719242 VSR719242 VIV719242 UYZ719242 UPD719242 UFH719242 TVL719242 TLP719242 TBT719242 SRX719242 SIB719242 RYF719242 ROJ719242 REN719242 QUR719242 QKV719242 QAZ719242 PRD719242 PHH719242 OXL719242 ONP719242 ODT719242 NTX719242 NKB719242 NAF719242 MQJ719242 MGN719242 LWR719242 LMV719242 LCZ719242 KTD719242 KJH719242 JZL719242 JPP719242 JFT719242 IVX719242 IMB719242 ICF719242 HSJ719242 HIN719242 GYR719242 GOV719242 GEZ719242 FVD719242 FLH719242 FBL719242 ERP719242 EHT719242 DXX719242 DOB719242 DEF719242 CUJ719242 CKN719242 CAR719242 BQV719242 BGZ719242 AXD719242 ANH719242 ADL719242 TP719242 JT719242 X719242 WWF653706 WMJ653706 WCN653706 VSR653706 VIV653706 UYZ653706 UPD653706 UFH653706 TVL653706 TLP653706 TBT653706 SRX653706 SIB653706 RYF653706 ROJ653706 REN653706 QUR653706 QKV653706 QAZ653706 PRD653706 PHH653706 OXL653706 ONP653706 ODT653706 NTX653706 NKB653706 NAF653706 MQJ653706 MGN653706 LWR653706 LMV653706 LCZ653706 KTD653706 KJH653706 JZL653706 JPP653706 JFT653706 IVX653706 IMB653706 ICF653706 HSJ653706 HIN653706 GYR653706 GOV653706 GEZ653706 FVD653706 FLH653706 FBL653706 ERP653706 EHT653706 DXX653706 DOB653706 DEF653706 CUJ653706 CKN653706 CAR653706 BQV653706 BGZ653706 AXD653706 ANH653706 ADL653706 TP653706 JT653706 X653706 WWF588170 WMJ588170 WCN588170 VSR588170 VIV588170 UYZ588170 UPD588170 UFH588170 TVL588170 TLP588170 TBT588170 SRX588170 SIB588170 RYF588170 ROJ588170 REN588170 QUR588170 QKV588170 QAZ588170 PRD588170 PHH588170 OXL588170 ONP588170 ODT588170 NTX588170 NKB588170 NAF588170 MQJ588170 MGN588170 LWR588170 LMV588170 LCZ588170 KTD588170 KJH588170 JZL588170 JPP588170 JFT588170 IVX588170 IMB588170 ICF588170 HSJ588170 HIN588170 GYR588170 GOV588170 GEZ588170 FVD588170 FLH588170 FBL588170 ERP588170 EHT588170 DXX588170 DOB588170 DEF588170 CUJ588170 CKN588170 CAR588170 BQV588170 BGZ588170 AXD588170 ANH588170 ADL588170 TP588170 JT588170 X588170 WWF522634 WMJ522634 WCN522634 VSR522634 VIV522634 UYZ522634 UPD522634 UFH522634 TVL522634 TLP522634 TBT522634 SRX522634 SIB522634 RYF522634 ROJ522634 REN522634 QUR522634 QKV522634 QAZ522634 PRD522634 PHH522634 OXL522634 ONP522634 ODT522634 NTX522634 NKB522634 NAF522634 MQJ522634 MGN522634 LWR522634 LMV522634 LCZ522634 KTD522634 KJH522634 JZL522634 JPP522634 JFT522634 IVX522634 IMB522634 ICF522634 HSJ522634 HIN522634 GYR522634 GOV522634 GEZ522634 FVD522634 FLH522634 FBL522634 ERP522634 EHT522634 DXX522634 DOB522634 DEF522634 CUJ522634 CKN522634 CAR522634 BQV522634 BGZ522634 AXD522634 ANH522634 ADL522634 TP522634 JT522634 X522634 WWF457098 WMJ457098 WCN457098 VSR457098 VIV457098 UYZ457098 UPD457098 UFH457098 TVL457098 TLP457098 TBT457098 SRX457098 SIB457098 RYF457098 ROJ457098 REN457098 QUR457098 QKV457098 QAZ457098 PRD457098 PHH457098 OXL457098 ONP457098 ODT457098 NTX457098 NKB457098 NAF457098 MQJ457098 MGN457098 LWR457098 LMV457098 LCZ457098 KTD457098 KJH457098 JZL457098 JPP457098 JFT457098 IVX457098 IMB457098 ICF457098 HSJ457098 HIN457098 GYR457098 GOV457098 GEZ457098 FVD457098 FLH457098 FBL457098 ERP457098 EHT457098 DXX457098 DOB457098 DEF457098 CUJ457098 CKN457098 CAR457098 BQV457098 BGZ457098 AXD457098 ANH457098 ADL457098 TP457098 JT457098 X457098 WWF391562 WMJ391562 WCN391562 VSR391562 VIV391562 UYZ391562 UPD391562 UFH391562 TVL391562 TLP391562 TBT391562 SRX391562 SIB391562 RYF391562 ROJ391562 REN391562 QUR391562 QKV391562 QAZ391562 PRD391562 PHH391562 OXL391562 ONP391562 ODT391562 NTX391562 NKB391562 NAF391562 MQJ391562 MGN391562 LWR391562 LMV391562 LCZ391562 KTD391562 KJH391562 JZL391562 JPP391562 JFT391562 IVX391562 IMB391562 ICF391562 HSJ391562 HIN391562 GYR391562 GOV391562 GEZ391562 FVD391562 FLH391562 FBL391562 ERP391562 EHT391562 DXX391562 DOB391562 DEF391562 CUJ391562 CKN391562 CAR391562 BQV391562 BGZ391562 AXD391562 ANH391562 ADL391562 TP391562 JT391562 X391562 WWF326026 WMJ326026 WCN326026 VSR326026 VIV326026 UYZ326026 UPD326026 UFH326026 TVL326026 TLP326026 TBT326026 SRX326026 SIB326026 RYF326026 ROJ326026 REN326026 QUR326026 QKV326026 QAZ326026 PRD326026 PHH326026 OXL326026 ONP326026 ODT326026 NTX326026 NKB326026 NAF326026 MQJ326026 MGN326026 LWR326026 LMV326026 LCZ326026 KTD326026 KJH326026 JZL326026 JPP326026 JFT326026 IVX326026 IMB326026 ICF326026 HSJ326026 HIN326026 GYR326026 GOV326026 GEZ326026 FVD326026 FLH326026 FBL326026 ERP326026 EHT326026 DXX326026 DOB326026 DEF326026 CUJ326026 CKN326026 CAR326026 BQV326026 BGZ326026 AXD326026 ANH326026 ADL326026 TP326026 JT326026 X326026 WWF260490 WMJ260490 WCN260490 VSR260490 VIV260490 UYZ260490 UPD260490 UFH260490 TVL260490 TLP260490 TBT260490 SRX260490 SIB260490 RYF260490 ROJ260490 REN260490 QUR260490 QKV260490 QAZ260490 PRD260490 PHH260490 OXL260490 ONP260490 ODT260490 NTX260490 NKB260490 NAF260490 MQJ260490 MGN260490 LWR260490 LMV260490 LCZ260490 KTD260490 KJH260490 JZL260490 JPP260490 JFT260490 IVX260490 IMB260490 ICF260490 HSJ260490 HIN260490 GYR260490 GOV260490 GEZ260490 FVD260490 FLH260490 FBL260490 ERP260490 EHT260490 DXX260490 DOB260490 DEF260490 CUJ260490 CKN260490 CAR260490 BQV260490 BGZ260490 AXD260490 ANH260490 ADL260490 TP260490 JT260490 X260490 WWF194954 WMJ194954 WCN194954 VSR194954 VIV194954 UYZ194954 UPD194954 UFH194954 TVL194954 TLP194954 TBT194954 SRX194954 SIB194954 RYF194954 ROJ194954 REN194954 QUR194954 QKV194954 QAZ194954 PRD194954 PHH194954 OXL194954 ONP194954 ODT194954 NTX194954 NKB194954 NAF194954 MQJ194954 MGN194954 LWR194954 LMV194954 LCZ194954 KTD194954 KJH194954 JZL194954 JPP194954 JFT194954 IVX194954 IMB194954 ICF194954 HSJ194954 HIN194954 GYR194954 GOV194954 GEZ194954 FVD194954 FLH194954 FBL194954 ERP194954 EHT194954 DXX194954 DOB194954 DEF194954 CUJ194954 CKN194954 CAR194954 BQV194954 BGZ194954 AXD194954 ANH194954 ADL194954 TP194954 JT194954 X194954 WWF129418 WMJ129418 WCN129418 VSR129418 VIV129418 UYZ129418 UPD129418 UFH129418 TVL129418 TLP129418 TBT129418 SRX129418 SIB129418 RYF129418 ROJ129418 REN129418 QUR129418 QKV129418 QAZ129418 PRD129418 PHH129418 OXL129418 ONP129418 ODT129418 NTX129418 NKB129418 NAF129418 MQJ129418 MGN129418 LWR129418 LMV129418 LCZ129418 KTD129418 KJH129418 JZL129418 JPP129418 JFT129418 IVX129418 IMB129418 ICF129418 HSJ129418 HIN129418 GYR129418 GOV129418 GEZ129418 FVD129418 FLH129418 FBL129418 ERP129418 EHT129418 DXX129418 DOB129418 DEF129418 CUJ129418 CKN129418 CAR129418 BQV129418 BGZ129418 AXD129418 ANH129418 ADL129418 TP129418 JT129418 X129418 WWF63882 WMJ63882 WCN63882 VSR63882 VIV63882 UYZ63882 UPD63882 UFH63882 TVL63882 TLP63882 TBT63882 SRX63882 SIB63882 RYF63882 ROJ63882 REN63882 QUR63882 QKV63882 QAZ63882 PRD63882 PHH63882 OXL63882 ONP63882 ODT63882 NTX63882 NKB63882 NAF63882 MQJ63882 MGN63882 LWR63882 LMV63882 LCZ63882 KTD63882 KJH63882 JZL63882 JPP63882 JFT63882 IVX63882 IMB63882 ICF63882 HSJ63882 HIN63882 GYR63882 GOV63882 GEZ63882 FVD63882 FLH63882 FBL63882 ERP63882 EHT63882 DXX63882 DOB63882 DEF63882 CUJ63882 CKN63882 CAR63882 BQV63882 BGZ63882 AXD63882 ANH63882 ADL63882 TP63882 JT63882 X63882 WWF981390 WMJ981390 WCN981390 VSR981390 VIV981390 UYZ981390 UPD981390 UFH981390 TVL981390 TLP981390 TBT981390 SRX981390 SIB981390 RYF981390 ROJ981390 REN981390 QUR981390 QKV981390 QAZ981390 PRD981390 PHH981390 OXL981390 ONP981390 ODT981390 NTX981390 NKB981390 NAF981390 MQJ981390 MGN981390 LWR981390 LMV981390 LCZ981390 KTD981390 KJH981390 JZL981390 JPP981390 JFT981390 IVX981390 IMB981390 ICF981390 HSJ981390 HIN981390 GYR981390 GOV981390 GEZ981390 FVD981390 FLH981390 FBL981390 ERP981390 EHT981390 DXX981390 DOB981390 DEF981390 CUJ981390 CKN981390 CAR981390 BQV981390 BGZ981390 AXD981390 ANH981390 ADL981390 TP981390 JT981390 X981390 WWF915854 WMJ915854 WCN915854 VSR915854 VIV915854 UYZ915854 UPD915854 UFH915854 TVL915854 TLP915854 TBT915854 SRX915854 SIB915854 RYF915854 ROJ915854 REN915854 QUR915854 QKV915854 QAZ915854 PRD915854 PHH915854 OXL915854 ONP915854 ODT915854 NTX915854 NKB915854 NAF915854 MQJ915854 MGN915854 LWR915854 LMV915854 LCZ915854 KTD915854 KJH915854 JZL915854 JPP915854 JFT915854 IVX915854 IMB915854 ICF915854 HSJ915854 HIN915854 GYR915854 GOV915854 GEZ915854 FVD915854 FLH915854 FBL915854 ERP915854 EHT915854 DXX915854 DOB915854 DEF915854 CUJ915854 CKN915854 CAR915854 BQV915854 BGZ915854 AXD915854 ANH915854 ADL915854 TP915854 JT915854 X915854 WWF850318 WMJ850318 WCN850318 VSR850318 VIV850318 UYZ850318 UPD850318 UFH850318 TVL850318 TLP850318 TBT850318 SRX850318 SIB850318 RYF850318 ROJ850318 REN850318 QUR850318 QKV850318 QAZ850318 PRD850318 PHH850318 OXL850318 ONP850318 ODT850318 NTX850318 NKB850318 NAF850318 MQJ850318 MGN850318 LWR850318 LMV850318 LCZ850318 KTD850318 KJH850318 JZL850318 JPP850318 JFT850318 IVX850318 IMB850318 ICF850318 HSJ850318 HIN850318 GYR850318 GOV850318 GEZ850318 FVD850318 FLH850318 FBL850318 ERP850318 EHT850318 DXX850318 DOB850318 DEF850318 CUJ850318 CKN850318 CAR850318 BQV850318 BGZ850318 AXD850318 ANH850318 ADL850318 TP850318 JT850318 X850318 WWF784782 WMJ784782 WCN784782 VSR784782 VIV784782 UYZ784782 UPD784782 UFH784782 TVL784782 TLP784782 TBT784782 SRX784782 SIB784782 RYF784782 ROJ784782 REN784782 QUR784782 QKV784782 QAZ784782 PRD784782 PHH784782 OXL784782 ONP784782 ODT784782 NTX784782 NKB784782 NAF784782 MQJ784782 MGN784782 LWR784782 LMV784782 LCZ784782 KTD784782 KJH784782 JZL784782 JPP784782 JFT784782 IVX784782 IMB784782 ICF784782 HSJ784782 HIN784782 GYR784782 GOV784782 GEZ784782 FVD784782 FLH784782 FBL784782 ERP784782 EHT784782 DXX784782 DOB784782 DEF784782 CUJ784782 CKN784782 CAR784782 BQV784782 BGZ784782 AXD784782 ANH784782 ADL784782 TP784782 JT784782 X784782 WWF719246 WMJ719246 WCN719246 VSR719246 VIV719246 UYZ719246 UPD719246 UFH719246 TVL719246 TLP719246 TBT719246 SRX719246 SIB719246 RYF719246 ROJ719246 REN719246 QUR719246 QKV719246 QAZ719246 PRD719246 PHH719246 OXL719246 ONP719246 ODT719246 NTX719246 NKB719246 NAF719246 MQJ719246 MGN719246 LWR719246 LMV719246 LCZ719246 KTD719246 KJH719246 JZL719246 JPP719246 JFT719246 IVX719246 IMB719246 ICF719246 HSJ719246 HIN719246 GYR719246 GOV719246 GEZ719246 FVD719246 FLH719246 FBL719246 ERP719246 EHT719246 DXX719246 DOB719246 DEF719246 CUJ719246 CKN719246 CAR719246 BQV719246 BGZ719246 AXD719246 ANH719246 ADL719246 TP719246 JT719246 X719246 WWF653710 WMJ653710 WCN653710 VSR653710 VIV653710 UYZ653710 UPD653710 UFH653710 TVL653710 TLP653710 TBT653710 SRX653710 SIB653710 RYF653710 ROJ653710 REN653710 QUR653710 QKV653710 QAZ653710 PRD653710 PHH653710 OXL653710 ONP653710 ODT653710 NTX653710 NKB653710 NAF653710 MQJ653710 MGN653710 LWR653710 LMV653710 LCZ653710 KTD653710 KJH653710 JZL653710 JPP653710 JFT653710 IVX653710 IMB653710 ICF653710 HSJ653710 HIN653710 GYR653710 GOV653710 GEZ653710 FVD653710 FLH653710 FBL653710 ERP653710 EHT653710 DXX653710 DOB653710 DEF653710 CUJ653710 CKN653710 CAR653710 BQV653710 BGZ653710 AXD653710 ANH653710 ADL653710 TP653710 JT653710 X653710 WWF588174 WMJ588174 WCN588174 VSR588174 VIV588174 UYZ588174 UPD588174 UFH588174 TVL588174 TLP588174 TBT588174 SRX588174 SIB588174 RYF588174 ROJ588174 REN588174 QUR588174 QKV588174 QAZ588174 PRD588174 PHH588174 OXL588174 ONP588174 ODT588174 NTX588174 NKB588174 NAF588174 MQJ588174 MGN588174 LWR588174 LMV588174 LCZ588174 KTD588174 KJH588174 JZL588174 JPP588174 JFT588174 IVX588174 IMB588174 ICF588174 HSJ588174 HIN588174 GYR588174 GOV588174 GEZ588174 FVD588174 FLH588174 FBL588174 ERP588174 EHT588174 DXX588174 DOB588174 DEF588174 CUJ588174 CKN588174 CAR588174 BQV588174 BGZ588174 AXD588174 ANH588174 ADL588174 TP588174 JT588174 X588174 WWF522638 WMJ522638 WCN522638 VSR522638 VIV522638 UYZ522638 UPD522638 UFH522638 TVL522638 TLP522638 TBT522638 SRX522638 SIB522638 RYF522638 ROJ522638 REN522638 QUR522638 QKV522638 QAZ522638 PRD522638 PHH522638 OXL522638 ONP522638 ODT522638 NTX522638 NKB522638 NAF522638 MQJ522638 MGN522638 LWR522638 LMV522638 LCZ522638 KTD522638 KJH522638 JZL522638 JPP522638 JFT522638 IVX522638 IMB522638 ICF522638 HSJ522638 HIN522638 GYR522638 GOV522638 GEZ522638 FVD522638 FLH522638 FBL522638 ERP522638 EHT522638 DXX522638 DOB522638 DEF522638 CUJ522638 CKN522638 CAR522638 BQV522638 BGZ522638 AXD522638 ANH522638 ADL522638 TP522638 JT522638 X522638 WWF457102 WMJ457102 WCN457102 VSR457102 VIV457102 UYZ457102 UPD457102 UFH457102 TVL457102 TLP457102 TBT457102 SRX457102 SIB457102 RYF457102 ROJ457102 REN457102 QUR457102 QKV457102 QAZ457102 PRD457102 PHH457102 OXL457102 ONP457102 ODT457102 NTX457102 NKB457102 NAF457102 MQJ457102 MGN457102 LWR457102 LMV457102 LCZ457102 KTD457102 KJH457102 JZL457102 JPP457102 JFT457102 IVX457102 IMB457102 ICF457102 HSJ457102 HIN457102 GYR457102 GOV457102 GEZ457102 FVD457102 FLH457102 FBL457102 ERP457102 EHT457102 DXX457102 DOB457102 DEF457102 CUJ457102 CKN457102 CAR457102 BQV457102 BGZ457102 AXD457102 ANH457102 ADL457102 TP457102 JT457102 X457102 WWF391566 WMJ391566 WCN391566 VSR391566 VIV391566 UYZ391566 UPD391566 UFH391566 TVL391566 TLP391566 TBT391566 SRX391566 SIB391566 RYF391566 ROJ391566 REN391566 QUR391566 QKV391566 QAZ391566 PRD391566 PHH391566 OXL391566 ONP391566 ODT391566 NTX391566 NKB391566 NAF391566 MQJ391566 MGN391566 LWR391566 LMV391566 LCZ391566 KTD391566 KJH391566 JZL391566 JPP391566 JFT391566 IVX391566 IMB391566 ICF391566 HSJ391566 HIN391566 GYR391566 GOV391566 GEZ391566 FVD391566 FLH391566 FBL391566 ERP391566 EHT391566 DXX391566 DOB391566 DEF391566 CUJ391566 CKN391566 CAR391566 BQV391566 BGZ391566 AXD391566 ANH391566 ADL391566 TP391566 JT391566 X391566 WWF326030 WMJ326030 WCN326030 VSR326030 VIV326030 UYZ326030 UPD326030 UFH326030 TVL326030 TLP326030 TBT326030 SRX326030 SIB326030 RYF326030 ROJ326030 REN326030 QUR326030 QKV326030 QAZ326030 PRD326030 PHH326030 OXL326030 ONP326030 ODT326030 NTX326030 NKB326030 NAF326030 MQJ326030 MGN326030 LWR326030 LMV326030 LCZ326030 KTD326030 KJH326030 JZL326030 JPP326030 JFT326030 IVX326030 IMB326030 ICF326030 HSJ326030 HIN326030 GYR326030 GOV326030 GEZ326030 FVD326030 FLH326030 FBL326030 ERP326030 EHT326030 DXX326030 DOB326030 DEF326030 CUJ326030 CKN326030 CAR326030 BQV326030 BGZ326030 AXD326030 ANH326030 ADL326030 TP326030 JT326030 X326030 WWF260494 WMJ260494 WCN260494 VSR260494 VIV260494 UYZ260494 UPD260494 UFH260494 TVL260494 TLP260494 TBT260494 SRX260494 SIB260494 RYF260494 ROJ260494 REN260494 QUR260494 QKV260494 QAZ260494 PRD260494 PHH260494 OXL260494 ONP260494 ODT260494 NTX260494 NKB260494 NAF260494 MQJ260494 MGN260494 LWR260494 LMV260494 LCZ260494 KTD260494 KJH260494 JZL260494 JPP260494 JFT260494 IVX260494 IMB260494 ICF260494 HSJ260494 HIN260494 GYR260494 GOV260494 GEZ260494 FVD260494 FLH260494 FBL260494 ERP260494 EHT260494 DXX260494 DOB260494 DEF260494 CUJ260494 CKN260494 CAR260494 BQV260494 BGZ260494 AXD260494 ANH260494 ADL260494 TP260494 JT260494 X260494 WWF194958 WMJ194958 WCN194958 VSR194958 VIV194958 UYZ194958 UPD194958 UFH194958 TVL194958 TLP194958 TBT194958 SRX194958 SIB194958 RYF194958 ROJ194958 REN194958 QUR194958 QKV194958 QAZ194958 PRD194958 PHH194958 OXL194958 ONP194958 ODT194958 NTX194958 NKB194958 NAF194958 MQJ194958 MGN194958 LWR194958 LMV194958 LCZ194958 KTD194958 KJH194958 JZL194958 JPP194958 JFT194958 IVX194958 IMB194958 ICF194958 HSJ194958 HIN194958 GYR194958 GOV194958 GEZ194958 FVD194958 FLH194958 FBL194958 ERP194958 EHT194958 DXX194958 DOB194958 DEF194958 CUJ194958 CKN194958 CAR194958 BQV194958 BGZ194958 AXD194958 ANH194958 ADL194958 TP194958 JT194958 X194958 WWF129422 WMJ129422 WCN129422 VSR129422 VIV129422 UYZ129422 UPD129422 UFH129422 TVL129422 TLP129422 TBT129422 SRX129422 SIB129422 RYF129422 ROJ129422 REN129422 QUR129422 QKV129422 QAZ129422 PRD129422 PHH129422 OXL129422 ONP129422 ODT129422 NTX129422 NKB129422 NAF129422 MQJ129422 MGN129422 LWR129422 LMV129422 LCZ129422 KTD129422 KJH129422 JZL129422 JPP129422 JFT129422 IVX129422 IMB129422 ICF129422 HSJ129422 HIN129422 GYR129422 GOV129422 GEZ129422 FVD129422 FLH129422 FBL129422 ERP129422 EHT129422 DXX129422 DOB129422 DEF129422 CUJ129422 CKN129422 CAR129422 BQV129422 BGZ129422 AXD129422 ANH129422 ADL129422 TP129422 JT129422 X129422 WWF63886 WMJ63886 WCN63886 VSR63886 VIV63886 UYZ63886 UPD63886 UFH63886 TVL63886 TLP63886 TBT63886 SRX63886 SIB63886 RYF63886 ROJ63886 REN63886 QUR63886 QKV63886 QAZ63886 PRD63886 PHH63886 OXL63886 ONP63886 ODT63886 NTX63886 NKB63886 NAF63886 MQJ63886 MGN63886 LWR63886 LMV63886 LCZ63886 KTD63886 KJH63886 JZL63886 JPP63886 JFT63886 IVX63886 IMB63886 ICF63886 HSJ63886 HIN63886 GYR63886 GOV63886 GEZ63886 FVD63886 FLH63886 FBL63886 ERP63886 EHT63886 DXX63886 DOB63886 DEF63886 CUJ63886 CKN63886 CAR63886 BQV63886 BGZ63886 AXD63886 ANH63886 ADL63886 TP63886 JT63886 X63886 WWF981392 WMJ981392 WCN981392 VSR981392 VIV981392 UYZ981392 UPD981392 UFH981392 TVL981392 TLP981392 TBT981392 SRX981392 SIB981392 RYF981392 ROJ981392 REN981392 QUR981392 QKV981392 QAZ981392 PRD981392 PHH981392 OXL981392 ONP981392 ODT981392 NTX981392 NKB981392 NAF981392 MQJ981392 MGN981392 LWR981392 LMV981392 LCZ981392 KTD981392 KJH981392 JZL981392 JPP981392 JFT981392 IVX981392 IMB981392 ICF981392 HSJ981392 HIN981392 GYR981392 GOV981392 GEZ981392 FVD981392 FLH981392 FBL981392 ERP981392 EHT981392 DXX981392 DOB981392 DEF981392 CUJ981392 CKN981392 CAR981392 BQV981392 BGZ981392 AXD981392 ANH981392 ADL981392 TP981392 JT981392 X981392 WWF915856 WMJ915856 WCN915856 VSR915856 VIV915856 UYZ915856 UPD915856 UFH915856 TVL915856 TLP915856 TBT915856 SRX915856 SIB915856 RYF915856 ROJ915856 REN915856 QUR915856 QKV915856 QAZ915856 PRD915856 PHH915856 OXL915856 ONP915856 ODT915856 NTX915856 NKB915856 NAF915856 MQJ915856 MGN915856 LWR915856 LMV915856 LCZ915856 KTD915856 KJH915856 JZL915856 JPP915856 JFT915856 IVX915856 IMB915856 ICF915856 HSJ915856 HIN915856 GYR915856 GOV915856 GEZ915856 FVD915856 FLH915856 FBL915856 ERP915856 EHT915856 DXX915856 DOB915856 DEF915856 CUJ915856 CKN915856 CAR915856 BQV915856 BGZ915856 AXD915856 ANH915856 ADL915856 TP915856 JT915856 X915856 WWF850320 WMJ850320 WCN850320 VSR850320 VIV850320 UYZ850320 UPD850320 UFH850320 TVL850320 TLP850320 TBT850320 SRX850320 SIB850320 RYF850320 ROJ850320 REN850320 QUR850320 QKV850320 QAZ850320 PRD850320 PHH850320 OXL850320 ONP850320 ODT850320 NTX850320 NKB850320 NAF850320 MQJ850320 MGN850320 LWR850320 LMV850320 LCZ850320 KTD850320 KJH850320 JZL850320 JPP850320 JFT850320 IVX850320 IMB850320 ICF850320 HSJ850320 HIN850320 GYR850320 GOV850320 GEZ850320 FVD850320 FLH850320 FBL850320 ERP850320 EHT850320 DXX850320 DOB850320 DEF850320 CUJ850320 CKN850320 CAR850320 BQV850320 BGZ850320 AXD850320 ANH850320 ADL850320 TP850320 JT850320 X850320 WWF784784 WMJ784784 WCN784784 VSR784784 VIV784784 UYZ784784 UPD784784 UFH784784 TVL784784 TLP784784 TBT784784 SRX784784 SIB784784 RYF784784 ROJ784784 REN784784 QUR784784 QKV784784 QAZ784784 PRD784784 PHH784784 OXL784784 ONP784784 ODT784784 NTX784784 NKB784784 NAF784784 MQJ784784 MGN784784 LWR784784 LMV784784 LCZ784784 KTD784784 KJH784784 JZL784784 JPP784784 JFT784784 IVX784784 IMB784784 ICF784784 HSJ784784 HIN784784 GYR784784 GOV784784 GEZ784784 FVD784784 FLH784784 FBL784784 ERP784784 EHT784784 DXX784784 DOB784784 DEF784784 CUJ784784 CKN784784 CAR784784 BQV784784 BGZ784784 AXD784784 ANH784784 ADL784784 TP784784 JT784784 X784784 WWF719248 WMJ719248 WCN719248 VSR719248 VIV719248 UYZ719248 UPD719248 UFH719248 TVL719248 TLP719248 TBT719248 SRX719248 SIB719248 RYF719248 ROJ719248 REN719248 QUR719248 QKV719248 QAZ719248 PRD719248 PHH719248 OXL719248 ONP719248 ODT719248 NTX719248 NKB719248 NAF719248 MQJ719248 MGN719248 LWR719248 LMV719248 LCZ719248 KTD719248 KJH719248 JZL719248 JPP719248 JFT719248 IVX719248 IMB719248 ICF719248 HSJ719248 HIN719248 GYR719248 GOV719248 GEZ719248 FVD719248 FLH719248 FBL719248 ERP719248 EHT719248 DXX719248 DOB719248 DEF719248 CUJ719248 CKN719248 CAR719248 BQV719248 BGZ719248 AXD719248 ANH719248 ADL719248 TP719248 JT719248 X719248 WWF653712 WMJ653712 WCN653712 VSR653712 VIV653712 UYZ653712 UPD653712 UFH653712 TVL653712 TLP653712 TBT653712 SRX653712 SIB653712 RYF653712 ROJ653712 REN653712 QUR653712 QKV653712 QAZ653712 PRD653712 PHH653712 OXL653712 ONP653712 ODT653712 NTX653712 NKB653712 NAF653712 MQJ653712 MGN653712 LWR653712 LMV653712 LCZ653712 KTD653712 KJH653712 JZL653712 JPP653712 JFT653712 IVX653712 IMB653712 ICF653712 HSJ653712 HIN653712 GYR653712 GOV653712 GEZ653712 FVD653712 FLH653712 FBL653712 ERP653712 EHT653712 DXX653712 DOB653712 DEF653712 CUJ653712 CKN653712 CAR653712 BQV653712 BGZ653712 AXD653712 ANH653712 ADL653712 TP653712 JT653712 X653712 WWF588176 WMJ588176 WCN588176 VSR588176 VIV588176 UYZ588176 UPD588176 UFH588176 TVL588176 TLP588176 TBT588176 SRX588176 SIB588176 RYF588176 ROJ588176 REN588176 QUR588176 QKV588176 QAZ588176 PRD588176 PHH588176 OXL588176 ONP588176 ODT588176 NTX588176 NKB588176 NAF588176 MQJ588176 MGN588176 LWR588176 LMV588176 LCZ588176 KTD588176 KJH588176 JZL588176 JPP588176 JFT588176 IVX588176 IMB588176 ICF588176 HSJ588176 HIN588176 GYR588176 GOV588176 GEZ588176 FVD588176 FLH588176 FBL588176 ERP588176 EHT588176 DXX588176 DOB588176 DEF588176 CUJ588176 CKN588176 CAR588176 BQV588176 BGZ588176 AXD588176 ANH588176 ADL588176 TP588176 JT588176 X588176 WWF522640 WMJ522640 WCN522640 VSR522640 VIV522640 UYZ522640 UPD522640 UFH522640 TVL522640 TLP522640 TBT522640 SRX522640 SIB522640 RYF522640 ROJ522640 REN522640 QUR522640 QKV522640 QAZ522640 PRD522640 PHH522640 OXL522640 ONP522640 ODT522640 NTX522640 NKB522640 NAF522640 MQJ522640 MGN522640 LWR522640 LMV522640 LCZ522640 KTD522640 KJH522640 JZL522640 JPP522640 JFT522640 IVX522640 IMB522640 ICF522640 HSJ522640 HIN522640 GYR522640 GOV522640 GEZ522640 FVD522640 FLH522640 FBL522640 ERP522640 EHT522640 DXX522640 DOB522640 DEF522640 CUJ522640 CKN522640 CAR522640 BQV522640 BGZ522640 AXD522640 ANH522640 ADL522640 TP522640 JT522640 X522640 WWF457104 WMJ457104 WCN457104 VSR457104 VIV457104 UYZ457104 UPD457104 UFH457104 TVL457104 TLP457104 TBT457104 SRX457104 SIB457104 RYF457104 ROJ457104 REN457104 QUR457104 QKV457104 QAZ457104 PRD457104 PHH457104 OXL457104 ONP457104 ODT457104 NTX457104 NKB457104 NAF457104 MQJ457104 MGN457104 LWR457104 LMV457104 LCZ457104 KTD457104 KJH457104 JZL457104 JPP457104 JFT457104 IVX457104 IMB457104 ICF457104 HSJ457104 HIN457104 GYR457104 GOV457104 GEZ457104 FVD457104 FLH457104 FBL457104 ERP457104 EHT457104 DXX457104 DOB457104 DEF457104 CUJ457104 CKN457104 CAR457104 BQV457104 BGZ457104 AXD457104 ANH457104 ADL457104 TP457104 JT457104 X457104 WWF391568 WMJ391568 WCN391568 VSR391568 VIV391568 UYZ391568 UPD391568 UFH391568 TVL391568 TLP391568 TBT391568 SRX391568 SIB391568 RYF391568 ROJ391568 REN391568 QUR391568 QKV391568 QAZ391568 PRD391568 PHH391568 OXL391568 ONP391568 ODT391568 NTX391568 NKB391568 NAF391568 MQJ391568 MGN391568 LWR391568 LMV391568 LCZ391568 KTD391568 KJH391568 JZL391568 JPP391568 JFT391568 IVX391568 IMB391568 ICF391568 HSJ391568 HIN391568 GYR391568 GOV391568 GEZ391568 FVD391568 FLH391568 FBL391568 ERP391568 EHT391568 DXX391568 DOB391568 DEF391568 CUJ391568 CKN391568 CAR391568 BQV391568 BGZ391568 AXD391568 ANH391568 ADL391568 TP391568 JT391568 X391568 WWF326032 WMJ326032 WCN326032 VSR326032 VIV326032 UYZ326032 UPD326032 UFH326032 TVL326032 TLP326032 TBT326032 SRX326032 SIB326032 RYF326032 ROJ326032 REN326032 QUR326032 QKV326032 QAZ326032 PRD326032 PHH326032 OXL326032 ONP326032 ODT326032 NTX326032 NKB326032 NAF326032 MQJ326032 MGN326032 LWR326032 LMV326032 LCZ326032 KTD326032 KJH326032 JZL326032 JPP326032 JFT326032 IVX326032 IMB326032 ICF326032 HSJ326032 HIN326032 GYR326032 GOV326032 GEZ326032 FVD326032 FLH326032 FBL326032 ERP326032 EHT326032 DXX326032 DOB326032 DEF326032 CUJ326032 CKN326032 CAR326032 BQV326032 BGZ326032 AXD326032 ANH326032 ADL326032 TP326032 JT326032 X326032 WWF260496 WMJ260496 WCN260496 VSR260496 VIV260496 UYZ260496 UPD260496 UFH260496 TVL260496 TLP260496 TBT260496 SRX260496 SIB260496 RYF260496 ROJ260496 REN260496 QUR260496 QKV260496 QAZ260496 PRD260496 PHH260496 OXL260496 ONP260496 ODT260496 NTX260496 NKB260496 NAF260496 MQJ260496 MGN260496 LWR260496 LMV260496 LCZ260496 KTD260496 KJH260496 JZL260496 JPP260496 JFT260496 IVX260496 IMB260496 ICF260496 HSJ260496 HIN260496 GYR260496 GOV260496 GEZ260496 FVD260496 FLH260496 FBL260496 ERP260496 EHT260496 DXX260496 DOB260496 DEF260496 CUJ260496 CKN260496 CAR260496 BQV260496 BGZ260496 AXD260496 ANH260496 ADL260496 TP260496 JT260496 X260496 WWF194960 WMJ194960 WCN194960 VSR194960 VIV194960 UYZ194960 UPD194960 UFH194960 TVL194960 TLP194960 TBT194960 SRX194960 SIB194960 RYF194960 ROJ194960 REN194960 QUR194960 QKV194960 QAZ194960 PRD194960 PHH194960 OXL194960 ONP194960 ODT194960 NTX194960 NKB194960 NAF194960 MQJ194960 MGN194960 LWR194960 LMV194960 LCZ194960 KTD194960 KJH194960 JZL194960 JPP194960 JFT194960 IVX194960 IMB194960 ICF194960 HSJ194960 HIN194960 GYR194960 GOV194960 GEZ194960 FVD194960 FLH194960 FBL194960 ERP194960 EHT194960 DXX194960 DOB194960 DEF194960 CUJ194960 CKN194960 CAR194960 BQV194960 BGZ194960 AXD194960 ANH194960 ADL194960 TP194960 JT194960 X194960 WWF129424 WMJ129424 WCN129424 VSR129424 VIV129424 UYZ129424 UPD129424 UFH129424 TVL129424 TLP129424 TBT129424 SRX129424 SIB129424 RYF129424 ROJ129424 REN129424 QUR129424 QKV129424 QAZ129424 PRD129424 PHH129424 OXL129424 ONP129424 ODT129424 NTX129424 NKB129424 NAF129424 MQJ129424 MGN129424 LWR129424 LMV129424 LCZ129424 KTD129424 KJH129424 JZL129424 JPP129424 JFT129424 IVX129424 IMB129424 ICF129424 HSJ129424 HIN129424 GYR129424 GOV129424 GEZ129424 FVD129424 FLH129424 FBL129424 ERP129424 EHT129424 DXX129424 DOB129424 DEF129424 CUJ129424 CKN129424 CAR129424 BQV129424 BGZ129424 AXD129424 ANH129424 ADL129424 TP129424 JT129424 X129424 WWF63888 WMJ63888 WCN63888 VSR63888 VIV63888 UYZ63888 UPD63888 UFH63888 TVL63888 TLP63888 TBT63888 SRX63888 SIB63888 RYF63888 ROJ63888 REN63888 QUR63888 QKV63888 QAZ63888 PRD63888 PHH63888 OXL63888 ONP63888 ODT63888 NTX63888 NKB63888 NAF63888 MQJ63888 MGN63888 LWR63888 LMV63888 LCZ63888 KTD63888 KJH63888 JZL63888 JPP63888 JFT63888 IVX63888 IMB63888 ICF63888 HSJ63888 HIN63888 GYR63888 GOV63888 GEZ63888 FVD63888 FLH63888 FBL63888 ERP63888 EHT63888 DXX63888 DOB63888 DEF63888 CUJ63888 CKN63888 CAR63888 BQV63888 BGZ63888 AXD63888 ANH63888 ADL63888 TP63888 JT63888 X63888 WWF981396 WMJ981396 WCN981396 VSR981396 VIV981396 UYZ981396 UPD981396 UFH981396 TVL981396 TLP981396 TBT981396 SRX981396 SIB981396 RYF981396 ROJ981396 REN981396 QUR981396 QKV981396 QAZ981396 PRD981396 PHH981396 OXL981396 ONP981396 ODT981396 NTX981396 NKB981396 NAF981396 MQJ981396 MGN981396 LWR981396 LMV981396 LCZ981396 KTD981396 KJH981396 JZL981396 JPP981396 JFT981396 IVX981396 IMB981396 ICF981396 HSJ981396 HIN981396 GYR981396 GOV981396 GEZ981396 FVD981396 FLH981396 FBL981396 ERP981396 EHT981396 DXX981396 DOB981396 DEF981396 CUJ981396 CKN981396 CAR981396 BQV981396 BGZ981396 AXD981396 ANH981396 ADL981396 TP981396 JT981396 X981396 WWF915860 WMJ915860 WCN915860 VSR915860 VIV915860 UYZ915860 UPD915860 UFH915860 TVL915860 TLP915860 TBT915860 SRX915860 SIB915860 RYF915860 ROJ915860 REN915860 QUR915860 QKV915860 QAZ915860 PRD915860 PHH915860 OXL915860 ONP915860 ODT915860 NTX915860 NKB915860 NAF915860 MQJ915860 MGN915860 LWR915860 LMV915860 LCZ915860 KTD915860 KJH915860 JZL915860 JPP915860 JFT915860 IVX915860 IMB915860 ICF915860 HSJ915860 HIN915860 GYR915860 GOV915860 GEZ915860 FVD915860 FLH915860 FBL915860 ERP915860 EHT915860 DXX915860 DOB915860 DEF915860 CUJ915860 CKN915860 CAR915860 BQV915860 BGZ915860 AXD915860 ANH915860 ADL915860 TP915860 JT915860 X915860 WWF850324 WMJ850324 WCN850324 VSR850324 VIV850324 UYZ850324 UPD850324 UFH850324 TVL850324 TLP850324 TBT850324 SRX850324 SIB850324 RYF850324 ROJ850324 REN850324 QUR850324 QKV850324 QAZ850324 PRD850324 PHH850324 OXL850324 ONP850324 ODT850324 NTX850324 NKB850324 NAF850324 MQJ850324 MGN850324 LWR850324 LMV850324 LCZ850324 KTD850324 KJH850324 JZL850324 JPP850324 JFT850324 IVX850324 IMB850324 ICF850324 HSJ850324 HIN850324 GYR850324 GOV850324 GEZ850324 FVD850324 FLH850324 FBL850324 ERP850324 EHT850324 DXX850324 DOB850324 DEF850324 CUJ850324 CKN850324 CAR850324 BQV850324 BGZ850324 AXD850324 ANH850324 ADL850324 TP850324 JT850324 X850324 WWF784788 WMJ784788 WCN784788 VSR784788 VIV784788 UYZ784788 UPD784788 UFH784788 TVL784788 TLP784788 TBT784788 SRX784788 SIB784788 RYF784788 ROJ784788 REN784788 QUR784788 QKV784788 QAZ784788 PRD784788 PHH784788 OXL784788 ONP784788 ODT784788 NTX784788 NKB784788 NAF784788 MQJ784788 MGN784788 LWR784788 LMV784788 LCZ784788 KTD784788 KJH784788 JZL784788 JPP784788 JFT784788 IVX784788 IMB784788 ICF784788 HSJ784788 HIN784788 GYR784788 GOV784788 GEZ784788 FVD784788 FLH784788 FBL784788 ERP784788 EHT784788 DXX784788 DOB784788 DEF784788 CUJ784788 CKN784788 CAR784788 BQV784788 BGZ784788 AXD784788 ANH784788 ADL784788 TP784788 JT784788 X784788 WWF719252 WMJ719252 WCN719252 VSR719252 VIV719252 UYZ719252 UPD719252 UFH719252 TVL719252 TLP719252 TBT719252 SRX719252 SIB719252 RYF719252 ROJ719252 REN719252 QUR719252 QKV719252 QAZ719252 PRD719252 PHH719252 OXL719252 ONP719252 ODT719252 NTX719252 NKB719252 NAF719252 MQJ719252 MGN719252 LWR719252 LMV719252 LCZ719252 KTD719252 KJH719252 JZL719252 JPP719252 JFT719252 IVX719252 IMB719252 ICF719252 HSJ719252 HIN719252 GYR719252 GOV719252 GEZ719252 FVD719252 FLH719252 FBL719252 ERP719252 EHT719252 DXX719252 DOB719252 DEF719252 CUJ719252 CKN719252 CAR719252 BQV719252 BGZ719252 AXD719252 ANH719252 ADL719252 TP719252 JT719252 X719252 WWF653716 WMJ653716 WCN653716 VSR653716 VIV653716 UYZ653716 UPD653716 UFH653716 TVL653716 TLP653716 TBT653716 SRX653716 SIB653716 RYF653716 ROJ653716 REN653716 QUR653716 QKV653716 QAZ653716 PRD653716 PHH653716 OXL653716 ONP653716 ODT653716 NTX653716 NKB653716 NAF653716 MQJ653716 MGN653716 LWR653716 LMV653716 LCZ653716 KTD653716 KJH653716 JZL653716 JPP653716 JFT653716 IVX653716 IMB653716 ICF653716 HSJ653716 HIN653716 GYR653716 GOV653716 GEZ653716 FVD653716 FLH653716 FBL653716 ERP653716 EHT653716 DXX653716 DOB653716 DEF653716 CUJ653716 CKN653716 CAR653716 BQV653716 BGZ653716 AXD653716 ANH653716 ADL653716 TP653716 JT653716 X653716 WWF588180 WMJ588180 WCN588180 VSR588180 VIV588180 UYZ588180 UPD588180 UFH588180 TVL588180 TLP588180 TBT588180 SRX588180 SIB588180 RYF588180 ROJ588180 REN588180 QUR588180 QKV588180 QAZ588180 PRD588180 PHH588180 OXL588180 ONP588180 ODT588180 NTX588180 NKB588180 NAF588180 MQJ588180 MGN588180 LWR588180 LMV588180 LCZ588180 KTD588180 KJH588180 JZL588180 JPP588180 JFT588180 IVX588180 IMB588180 ICF588180 HSJ588180 HIN588180 GYR588180 GOV588180 GEZ588180 FVD588180 FLH588180 FBL588180 ERP588180 EHT588180 DXX588180 DOB588180 DEF588180 CUJ588180 CKN588180 CAR588180 BQV588180 BGZ588180 AXD588180 ANH588180 ADL588180 TP588180 JT588180 X588180 WWF522644 WMJ522644 WCN522644 VSR522644 VIV522644 UYZ522644 UPD522644 UFH522644 TVL522644 TLP522644 TBT522644 SRX522644 SIB522644 RYF522644 ROJ522644 REN522644 QUR522644 QKV522644 QAZ522644 PRD522644 PHH522644 OXL522644 ONP522644 ODT522644 NTX522644 NKB522644 NAF522644 MQJ522644 MGN522644 LWR522644 LMV522644 LCZ522644 KTD522644 KJH522644 JZL522644 JPP522644 JFT522644 IVX522644 IMB522644 ICF522644 HSJ522644 HIN522644 GYR522644 GOV522644 GEZ522644 FVD522644 FLH522644 FBL522644 ERP522644 EHT522644 DXX522644 DOB522644 DEF522644 CUJ522644 CKN522644 CAR522644 BQV522644 BGZ522644 AXD522644 ANH522644 ADL522644 TP522644 JT522644 X522644 WWF457108 WMJ457108 WCN457108 VSR457108 VIV457108 UYZ457108 UPD457108 UFH457108 TVL457108 TLP457108 TBT457108 SRX457108 SIB457108 RYF457108 ROJ457108 REN457108 QUR457108 QKV457108 QAZ457108 PRD457108 PHH457108 OXL457108 ONP457108 ODT457108 NTX457108 NKB457108 NAF457108 MQJ457108 MGN457108 LWR457108 LMV457108 LCZ457108 KTD457108 KJH457108 JZL457108 JPP457108 JFT457108 IVX457108 IMB457108 ICF457108 HSJ457108 HIN457108 GYR457108 GOV457108 GEZ457108 FVD457108 FLH457108 FBL457108 ERP457108 EHT457108 DXX457108 DOB457108 DEF457108 CUJ457108 CKN457108 CAR457108 BQV457108 BGZ457108 AXD457108 ANH457108 ADL457108 TP457108 JT457108 X457108 WWF391572 WMJ391572 WCN391572 VSR391572 VIV391572 UYZ391572 UPD391572 UFH391572 TVL391572 TLP391572 TBT391572 SRX391572 SIB391572 RYF391572 ROJ391572 REN391572 QUR391572 QKV391572 QAZ391572 PRD391572 PHH391572 OXL391572 ONP391572 ODT391572 NTX391572 NKB391572 NAF391572 MQJ391572 MGN391572 LWR391572 LMV391572 LCZ391572 KTD391572 KJH391572 JZL391572 JPP391572 JFT391572 IVX391572 IMB391572 ICF391572 HSJ391572 HIN391572 GYR391572 GOV391572 GEZ391572 FVD391572 FLH391572 FBL391572 ERP391572 EHT391572 DXX391572 DOB391572 DEF391572 CUJ391572 CKN391572 CAR391572 BQV391572 BGZ391572 AXD391572 ANH391572 ADL391572 TP391572 JT391572 X391572 WWF326036 WMJ326036 WCN326036 VSR326036 VIV326036 UYZ326036 UPD326036 UFH326036 TVL326036 TLP326036 TBT326036 SRX326036 SIB326036 RYF326036 ROJ326036 REN326036 QUR326036 QKV326036 QAZ326036 PRD326036 PHH326036 OXL326036 ONP326036 ODT326036 NTX326036 NKB326036 NAF326036 MQJ326036 MGN326036 LWR326036 LMV326036 LCZ326036 KTD326036 KJH326036 JZL326036 JPP326036 JFT326036 IVX326036 IMB326036 ICF326036 HSJ326036 HIN326036 GYR326036 GOV326036 GEZ326036 FVD326036 FLH326036 FBL326036 ERP326036 EHT326036 DXX326036 DOB326036 DEF326036 CUJ326036 CKN326036 CAR326036 BQV326036 BGZ326036 AXD326036 ANH326036 ADL326036 TP326036 JT326036 X326036 WWF260500 WMJ260500 WCN260500 VSR260500 VIV260500 UYZ260500 UPD260500 UFH260500 TVL260500 TLP260500 TBT260500 SRX260500 SIB260500 RYF260500 ROJ260500 REN260500 QUR260500 QKV260500 QAZ260500 PRD260500 PHH260500 OXL260500 ONP260500 ODT260500 NTX260500 NKB260500 NAF260500 MQJ260500 MGN260500 LWR260500 LMV260500 LCZ260500 KTD260500 KJH260500 JZL260500 JPP260500 JFT260500 IVX260500 IMB260500 ICF260500 HSJ260500 HIN260500 GYR260500 GOV260500 GEZ260500 FVD260500 FLH260500 FBL260500 ERP260500 EHT260500 DXX260500 DOB260500 DEF260500 CUJ260500 CKN260500 CAR260500 BQV260500 BGZ260500 AXD260500 ANH260500 ADL260500 TP260500 JT260500 X260500 WWF194964 WMJ194964 WCN194964 VSR194964 VIV194964 UYZ194964 UPD194964 UFH194964 TVL194964 TLP194964 TBT194964 SRX194964 SIB194964 RYF194964 ROJ194964 REN194964 QUR194964 QKV194964 QAZ194964 PRD194964 PHH194964 OXL194964 ONP194964 ODT194964 NTX194964 NKB194964 NAF194964 MQJ194964 MGN194964 LWR194964 LMV194964 LCZ194964 KTD194964 KJH194964 JZL194964 JPP194964 JFT194964 IVX194964 IMB194964 ICF194964 HSJ194964 HIN194964 GYR194964 GOV194964 GEZ194964 FVD194964 FLH194964 FBL194964 ERP194964 EHT194964 DXX194964 DOB194964 DEF194964 CUJ194964 CKN194964 CAR194964 BQV194964 BGZ194964 AXD194964 ANH194964 ADL194964 TP194964 JT194964 X194964 WWF129428 WMJ129428 WCN129428 VSR129428 VIV129428 UYZ129428 UPD129428 UFH129428 TVL129428 TLP129428 TBT129428 SRX129428 SIB129428 RYF129428 ROJ129428 REN129428 QUR129428 QKV129428 QAZ129428 PRD129428 PHH129428 OXL129428 ONP129428 ODT129428 NTX129428 NKB129428 NAF129428 MQJ129428 MGN129428 LWR129428 LMV129428 LCZ129428 KTD129428 KJH129428 JZL129428 JPP129428 JFT129428 IVX129428 IMB129428 ICF129428 HSJ129428 HIN129428 GYR129428 GOV129428 GEZ129428 FVD129428 FLH129428 FBL129428 ERP129428 EHT129428 DXX129428 DOB129428 DEF129428 CUJ129428 CKN129428 CAR129428 BQV129428 BGZ129428 AXD129428 ANH129428 ADL129428 TP129428 JT129428 X129428 WWF63892 WMJ63892 WCN63892 VSR63892 VIV63892 UYZ63892 UPD63892 UFH63892 TVL63892 TLP63892 TBT63892 SRX63892 SIB63892 RYF63892 ROJ63892 REN63892 QUR63892 QKV63892 QAZ63892 PRD63892 PHH63892 OXL63892 ONP63892 ODT63892 NTX63892 NKB63892 NAF63892 MQJ63892 MGN63892 LWR63892 LMV63892 LCZ63892 KTD63892 KJH63892 JZL63892 JPP63892 JFT63892 IVX63892 IMB63892 ICF63892 HSJ63892 HIN63892 GYR63892 GOV63892 GEZ63892 FVD63892 FLH63892 FBL63892 ERP63892 EHT63892 DXX63892 DOB63892 DEF63892 CUJ63892 CKN63892 CAR63892 BQV63892 BGZ63892 AXD63892 ANH63892 ADL63892 TP63892 JT63892 X63892 WWF981394 WMJ981394 WCN981394 VSR981394 VIV981394 UYZ981394 UPD981394 UFH981394 TVL981394 TLP981394 TBT981394 SRX981394 SIB981394 RYF981394 ROJ981394 REN981394 QUR981394 QKV981394 QAZ981394 PRD981394 PHH981394 OXL981394 ONP981394 ODT981394 NTX981394 NKB981394 NAF981394 MQJ981394 MGN981394 LWR981394 LMV981394 LCZ981394 KTD981394 KJH981394 JZL981394 JPP981394 JFT981394 IVX981394 IMB981394 ICF981394 HSJ981394 HIN981394 GYR981394 GOV981394 GEZ981394 FVD981394 FLH981394 FBL981394 ERP981394 EHT981394 DXX981394 DOB981394 DEF981394 CUJ981394 CKN981394 CAR981394 BQV981394 BGZ981394 AXD981394 ANH981394 ADL981394 TP981394 JT981394 X981394 WWF915858 WMJ915858 WCN915858 VSR915858 VIV915858 UYZ915858 UPD915858 UFH915858 TVL915858 TLP915858 TBT915858 SRX915858 SIB915858 RYF915858 ROJ915858 REN915858 QUR915858 QKV915858 QAZ915858 PRD915858 PHH915858 OXL915858 ONP915858 ODT915858 NTX915858 NKB915858 NAF915858 MQJ915858 MGN915858 LWR915858 LMV915858 LCZ915858 KTD915858 KJH915858 JZL915858 JPP915858 JFT915858 IVX915858 IMB915858 ICF915858 HSJ915858 HIN915858 GYR915858 GOV915858 GEZ915858 FVD915858 FLH915858 FBL915858 ERP915858 EHT915858 DXX915858 DOB915858 DEF915858 CUJ915858 CKN915858 CAR915858 BQV915858 BGZ915858 AXD915858 ANH915858 ADL915858 TP915858 JT915858 X915858 WWF850322 WMJ850322 WCN850322 VSR850322 VIV850322 UYZ850322 UPD850322 UFH850322 TVL850322 TLP850322 TBT850322 SRX850322 SIB850322 RYF850322 ROJ850322 REN850322 QUR850322 QKV850322 QAZ850322 PRD850322 PHH850322 OXL850322 ONP850322 ODT850322 NTX850322 NKB850322 NAF850322 MQJ850322 MGN850322 LWR850322 LMV850322 LCZ850322 KTD850322 KJH850322 JZL850322 JPP850322 JFT850322 IVX850322 IMB850322 ICF850322 HSJ850322 HIN850322 GYR850322 GOV850322 GEZ850322 FVD850322 FLH850322 FBL850322 ERP850322 EHT850322 DXX850322 DOB850322 DEF850322 CUJ850322 CKN850322 CAR850322 BQV850322 BGZ850322 AXD850322 ANH850322 ADL850322 TP850322 JT850322 X850322 WWF784786 WMJ784786 WCN784786 VSR784786 VIV784786 UYZ784786 UPD784786 UFH784786 TVL784786 TLP784786 TBT784786 SRX784786 SIB784786 RYF784786 ROJ784786 REN784786 QUR784786 QKV784786 QAZ784786 PRD784786 PHH784786 OXL784786 ONP784786 ODT784786 NTX784786 NKB784786 NAF784786 MQJ784786 MGN784786 LWR784786 LMV784786 LCZ784786 KTD784786 KJH784786 JZL784786 JPP784786 JFT784786 IVX784786 IMB784786 ICF784786 HSJ784786 HIN784786 GYR784786 GOV784786 GEZ784786 FVD784786 FLH784786 FBL784786 ERP784786 EHT784786 DXX784786 DOB784786 DEF784786 CUJ784786 CKN784786 CAR784786 BQV784786 BGZ784786 AXD784786 ANH784786 ADL784786 TP784786 JT784786 X784786 WWF719250 WMJ719250 WCN719250 VSR719250 VIV719250 UYZ719250 UPD719250 UFH719250 TVL719250 TLP719250 TBT719250 SRX719250 SIB719250 RYF719250 ROJ719250 REN719250 QUR719250 QKV719250 QAZ719250 PRD719250 PHH719250 OXL719250 ONP719250 ODT719250 NTX719250 NKB719250 NAF719250 MQJ719250 MGN719250 LWR719250 LMV719250 LCZ719250 KTD719250 KJH719250 JZL719250 JPP719250 JFT719250 IVX719250 IMB719250 ICF719250 HSJ719250 HIN719250 GYR719250 GOV719250 GEZ719250 FVD719250 FLH719250 FBL719250 ERP719250 EHT719250 DXX719250 DOB719250 DEF719250 CUJ719250 CKN719250 CAR719250 BQV719250 BGZ719250 AXD719250 ANH719250 ADL719250 TP719250 JT719250 X719250 WWF653714 WMJ653714 WCN653714 VSR653714 VIV653714 UYZ653714 UPD653714 UFH653714 TVL653714 TLP653714 TBT653714 SRX653714 SIB653714 RYF653714 ROJ653714 REN653714 QUR653714 QKV653714 QAZ653714 PRD653714 PHH653714 OXL653714 ONP653714 ODT653714 NTX653714 NKB653714 NAF653714 MQJ653714 MGN653714 LWR653714 LMV653714 LCZ653714 KTD653714 KJH653714 JZL653714 JPP653714 JFT653714 IVX653714 IMB653714 ICF653714 HSJ653714 HIN653714 GYR653714 GOV653714 GEZ653714 FVD653714 FLH653714 FBL653714 ERP653714 EHT653714 DXX653714 DOB653714 DEF653714 CUJ653714 CKN653714 CAR653714 BQV653714 BGZ653714 AXD653714 ANH653714 ADL653714 TP653714 JT653714 X653714 WWF588178 WMJ588178 WCN588178 VSR588178 VIV588178 UYZ588178 UPD588178 UFH588178 TVL588178 TLP588178 TBT588178 SRX588178 SIB588178 RYF588178 ROJ588178 REN588178 QUR588178 QKV588178 QAZ588178 PRD588178 PHH588178 OXL588178 ONP588178 ODT588178 NTX588178 NKB588178 NAF588178 MQJ588178 MGN588178 LWR588178 LMV588178 LCZ588178 KTD588178 KJH588178 JZL588178 JPP588178 JFT588178 IVX588178 IMB588178 ICF588178 HSJ588178 HIN588178 GYR588178 GOV588178 GEZ588178 FVD588178 FLH588178 FBL588178 ERP588178 EHT588178 DXX588178 DOB588178 DEF588178 CUJ588178 CKN588178 CAR588178 BQV588178 BGZ588178 AXD588178 ANH588178 ADL588178 TP588178 JT588178 X588178 WWF522642 WMJ522642 WCN522642 VSR522642 VIV522642 UYZ522642 UPD522642 UFH522642 TVL522642 TLP522642 TBT522642 SRX522642 SIB522642 RYF522642 ROJ522642 REN522642 QUR522642 QKV522642 QAZ522642 PRD522642 PHH522642 OXL522642 ONP522642 ODT522642 NTX522642 NKB522642 NAF522642 MQJ522642 MGN522642 LWR522642 LMV522642 LCZ522642 KTD522642 KJH522642 JZL522642 JPP522642 JFT522642 IVX522642 IMB522642 ICF522642 HSJ522642 HIN522642 GYR522642 GOV522642 GEZ522642 FVD522642 FLH522642 FBL522642 ERP522642 EHT522642 DXX522642 DOB522642 DEF522642 CUJ522642 CKN522642 CAR522642 BQV522642 BGZ522642 AXD522642 ANH522642 ADL522642 TP522642 JT522642 X522642 WWF457106 WMJ457106 WCN457106 VSR457106 VIV457106 UYZ457106 UPD457106 UFH457106 TVL457106 TLP457106 TBT457106 SRX457106 SIB457106 RYF457106 ROJ457106 REN457106 QUR457106 QKV457106 QAZ457106 PRD457106 PHH457106 OXL457106 ONP457106 ODT457106 NTX457106 NKB457106 NAF457106 MQJ457106 MGN457106 LWR457106 LMV457106 LCZ457106 KTD457106 KJH457106 JZL457106 JPP457106 JFT457106 IVX457106 IMB457106 ICF457106 HSJ457106 HIN457106 GYR457106 GOV457106 GEZ457106 FVD457106 FLH457106 FBL457106 ERP457106 EHT457106 DXX457106 DOB457106 DEF457106 CUJ457106 CKN457106 CAR457106 BQV457106 BGZ457106 AXD457106 ANH457106 ADL457106 TP457106 JT457106 X457106 WWF391570 WMJ391570 WCN391570 VSR391570 VIV391570 UYZ391570 UPD391570 UFH391570 TVL391570 TLP391570 TBT391570 SRX391570 SIB391570 RYF391570 ROJ391570 REN391570 QUR391570 QKV391570 QAZ391570 PRD391570 PHH391570 OXL391570 ONP391570 ODT391570 NTX391570 NKB391570 NAF391570 MQJ391570 MGN391570 LWR391570 LMV391570 LCZ391570 KTD391570 KJH391570 JZL391570 JPP391570 JFT391570 IVX391570 IMB391570 ICF391570 HSJ391570 HIN391570 GYR391570 GOV391570 GEZ391570 FVD391570 FLH391570 FBL391570 ERP391570 EHT391570 DXX391570 DOB391570 DEF391570 CUJ391570 CKN391570 CAR391570 BQV391570 BGZ391570 AXD391570 ANH391570 ADL391570 TP391570 JT391570 X391570 WWF326034 WMJ326034 WCN326034 VSR326034 VIV326034 UYZ326034 UPD326034 UFH326034 TVL326034 TLP326034 TBT326034 SRX326034 SIB326034 RYF326034 ROJ326034 REN326034 QUR326034 QKV326034 QAZ326034 PRD326034 PHH326034 OXL326034 ONP326034 ODT326034 NTX326034 NKB326034 NAF326034 MQJ326034 MGN326034 LWR326034 LMV326034 LCZ326034 KTD326034 KJH326034 JZL326034 JPP326034 JFT326034 IVX326034 IMB326034 ICF326034 HSJ326034 HIN326034 GYR326034 GOV326034 GEZ326034 FVD326034 FLH326034 FBL326034 ERP326034 EHT326034 DXX326034 DOB326034 DEF326034 CUJ326034 CKN326034 CAR326034 BQV326034 BGZ326034 AXD326034 ANH326034 ADL326034 TP326034 JT326034 X326034 WWF260498 WMJ260498 WCN260498 VSR260498 VIV260498 UYZ260498 UPD260498 UFH260498 TVL260498 TLP260498 TBT260498 SRX260498 SIB260498 RYF260498 ROJ260498 REN260498 QUR260498 QKV260498 QAZ260498 PRD260498 PHH260498 OXL260498 ONP260498 ODT260498 NTX260498 NKB260498 NAF260498 MQJ260498 MGN260498 LWR260498 LMV260498 LCZ260498 KTD260498 KJH260498 JZL260498 JPP260498 JFT260498 IVX260498 IMB260498 ICF260498 HSJ260498 HIN260498 GYR260498 GOV260498 GEZ260498 FVD260498 FLH260498 FBL260498 ERP260498 EHT260498 DXX260498 DOB260498 DEF260498 CUJ260498 CKN260498 CAR260498 BQV260498 BGZ260498 AXD260498 ANH260498 ADL260498 TP260498 JT260498 X260498 WWF194962 WMJ194962 WCN194962 VSR194962 VIV194962 UYZ194962 UPD194962 UFH194962 TVL194962 TLP194962 TBT194962 SRX194962 SIB194962 RYF194962 ROJ194962 REN194962 QUR194962 QKV194962 QAZ194962 PRD194962 PHH194962 OXL194962 ONP194962 ODT194962 NTX194962 NKB194962 NAF194962 MQJ194962 MGN194962 LWR194962 LMV194962 LCZ194962 KTD194962 KJH194962 JZL194962 JPP194962 JFT194962 IVX194962 IMB194962 ICF194962 HSJ194962 HIN194962 GYR194962 GOV194962 GEZ194962 FVD194962 FLH194962 FBL194962 ERP194962 EHT194962 DXX194962 DOB194962 DEF194962 CUJ194962 CKN194962 CAR194962 BQV194962 BGZ194962 AXD194962 ANH194962 ADL194962 TP194962 JT194962 X194962 WWF129426 WMJ129426 WCN129426 VSR129426 VIV129426 UYZ129426 UPD129426 UFH129426 TVL129426 TLP129426 TBT129426 SRX129426 SIB129426 RYF129426 ROJ129426 REN129426 QUR129426 QKV129426 QAZ129426 PRD129426 PHH129426 OXL129426 ONP129426 ODT129426 NTX129426 NKB129426 NAF129426 MQJ129426 MGN129426 LWR129426 LMV129426 LCZ129426 KTD129426 KJH129426 JZL129426 JPP129426 JFT129426 IVX129426 IMB129426 ICF129426 HSJ129426 HIN129426 GYR129426 GOV129426 GEZ129426 FVD129426 FLH129426 FBL129426 ERP129426 EHT129426 DXX129426 DOB129426 DEF129426 CUJ129426 CKN129426 CAR129426 BQV129426 BGZ129426 AXD129426 ANH129426 ADL129426 TP129426 JT129426 X129426 WWF63890 WMJ63890 WCN63890 VSR63890 VIV63890 UYZ63890 UPD63890 UFH63890 TVL63890 TLP63890 TBT63890 SRX63890 SIB63890 RYF63890 ROJ63890 REN63890 QUR63890 QKV63890 QAZ63890 PRD63890 PHH63890 OXL63890 ONP63890 ODT63890 NTX63890 NKB63890 NAF63890 MQJ63890 MGN63890 LWR63890 LMV63890 LCZ63890 KTD63890 KJH63890 JZL63890 JPP63890 JFT63890 IVX63890 IMB63890 ICF63890 HSJ63890 HIN63890 GYR63890 GOV63890 GEZ63890 FVD63890 FLH63890 FBL63890 ERP63890 EHT63890 DXX63890 DOB63890 DEF63890 CUJ63890 CKN63890 CAR63890 BQV63890 BGZ63890 AXD63890 ANH63890 ADL63890 TP63890 JT63890 X63890 WWF981398 WMJ981398 WCN981398 VSR981398 VIV981398 UYZ981398 UPD981398 UFH981398 TVL981398 TLP981398 TBT981398 SRX981398 SIB981398 RYF981398 ROJ981398 REN981398 QUR981398 QKV981398 QAZ981398 PRD981398 PHH981398 OXL981398 ONP981398 ODT981398 NTX981398 NKB981398 NAF981398 MQJ981398 MGN981398 LWR981398 LMV981398 LCZ981398 KTD981398 KJH981398 JZL981398 JPP981398 JFT981398 IVX981398 IMB981398 ICF981398 HSJ981398 HIN981398 GYR981398 GOV981398 GEZ981398 FVD981398 FLH981398 FBL981398 ERP981398 EHT981398 DXX981398 DOB981398 DEF981398 CUJ981398 CKN981398 CAR981398 BQV981398 BGZ981398 AXD981398 ANH981398 ADL981398 TP981398 JT981398 X981398 WWF915862 WMJ915862 WCN915862 VSR915862 VIV915862 UYZ915862 UPD915862 UFH915862 TVL915862 TLP915862 TBT915862 SRX915862 SIB915862 RYF915862 ROJ915862 REN915862 QUR915862 QKV915862 QAZ915862 PRD915862 PHH915862 OXL915862 ONP915862 ODT915862 NTX915862 NKB915862 NAF915862 MQJ915862 MGN915862 LWR915862 LMV915862 LCZ915862 KTD915862 KJH915862 JZL915862 JPP915862 JFT915862 IVX915862 IMB915862 ICF915862 HSJ915862 HIN915862 GYR915862 GOV915862 GEZ915862 FVD915862 FLH915862 FBL915862 ERP915862 EHT915862 DXX915862 DOB915862 DEF915862 CUJ915862 CKN915862 CAR915862 BQV915862 BGZ915862 AXD915862 ANH915862 ADL915862 TP915862 JT915862 X915862 WWF850326 WMJ850326 WCN850326 VSR850326 VIV850326 UYZ850326 UPD850326 UFH850326 TVL850326 TLP850326 TBT850326 SRX850326 SIB850326 RYF850326 ROJ850326 REN850326 QUR850326 QKV850326 QAZ850326 PRD850326 PHH850326 OXL850326 ONP850326 ODT850326 NTX850326 NKB850326 NAF850326 MQJ850326 MGN850326 LWR850326 LMV850326 LCZ850326 KTD850326 KJH850326 JZL850326 JPP850326 JFT850326 IVX850326 IMB850326 ICF850326 HSJ850326 HIN850326 GYR850326 GOV850326 GEZ850326 FVD850326 FLH850326 FBL850326 ERP850326 EHT850326 DXX850326 DOB850326 DEF850326 CUJ850326 CKN850326 CAR850326 BQV850326 BGZ850326 AXD850326 ANH850326 ADL850326 TP850326 JT850326 X850326 WWF784790 WMJ784790 WCN784790 VSR784790 VIV784790 UYZ784790 UPD784790 UFH784790 TVL784790 TLP784790 TBT784790 SRX784790 SIB784790 RYF784790 ROJ784790 REN784790 QUR784790 QKV784790 QAZ784790 PRD784790 PHH784790 OXL784790 ONP784790 ODT784790 NTX784790 NKB784790 NAF784790 MQJ784790 MGN784790 LWR784790 LMV784790 LCZ784790 KTD784790 KJH784790 JZL784790 JPP784790 JFT784790 IVX784790 IMB784790 ICF784790 HSJ784790 HIN784790 GYR784790 GOV784790 GEZ784790 FVD784790 FLH784790 FBL784790 ERP784790 EHT784790 DXX784790 DOB784790 DEF784790 CUJ784790 CKN784790 CAR784790 BQV784790 BGZ784790 AXD784790 ANH784790 ADL784790 TP784790 JT784790 X784790 WWF719254 WMJ719254 WCN719254 VSR719254 VIV719254 UYZ719254 UPD719254 UFH719254 TVL719254 TLP719254 TBT719254 SRX719254 SIB719254 RYF719254 ROJ719254 REN719254 QUR719254 QKV719254 QAZ719254 PRD719254 PHH719254 OXL719254 ONP719254 ODT719254 NTX719254 NKB719254 NAF719254 MQJ719254 MGN719254 LWR719254 LMV719254 LCZ719254 KTD719254 KJH719254 JZL719254 JPP719254 JFT719254 IVX719254 IMB719254 ICF719254 HSJ719254 HIN719254 GYR719254 GOV719254 GEZ719254 FVD719254 FLH719254 FBL719254 ERP719254 EHT719254 DXX719254 DOB719254 DEF719254 CUJ719254 CKN719254 CAR719254 BQV719254 BGZ719254 AXD719254 ANH719254 ADL719254 TP719254 JT719254 X719254 WWF653718 WMJ653718 WCN653718 VSR653718 VIV653718 UYZ653718 UPD653718 UFH653718 TVL653718 TLP653718 TBT653718 SRX653718 SIB653718 RYF653718 ROJ653718 REN653718 QUR653718 QKV653718 QAZ653718 PRD653718 PHH653718 OXL653718 ONP653718 ODT653718 NTX653718 NKB653718 NAF653718 MQJ653718 MGN653718 LWR653718 LMV653718 LCZ653718 KTD653718 KJH653718 JZL653718 JPP653718 JFT653718 IVX653718 IMB653718 ICF653718 HSJ653718 HIN653718 GYR653718 GOV653718 GEZ653718 FVD653718 FLH653718 FBL653718 ERP653718 EHT653718 DXX653718 DOB653718 DEF653718 CUJ653718 CKN653718 CAR653718 BQV653718 BGZ653718 AXD653718 ANH653718 ADL653718 TP653718 JT653718 X653718 WWF588182 WMJ588182 WCN588182 VSR588182 VIV588182 UYZ588182 UPD588182 UFH588182 TVL588182 TLP588182 TBT588182 SRX588182 SIB588182 RYF588182 ROJ588182 REN588182 QUR588182 QKV588182 QAZ588182 PRD588182 PHH588182 OXL588182 ONP588182 ODT588182 NTX588182 NKB588182 NAF588182 MQJ588182 MGN588182 LWR588182 LMV588182 LCZ588182 KTD588182 KJH588182 JZL588182 JPP588182 JFT588182 IVX588182 IMB588182 ICF588182 HSJ588182 HIN588182 GYR588182 GOV588182 GEZ588182 FVD588182 FLH588182 FBL588182 ERP588182 EHT588182 DXX588182 DOB588182 DEF588182 CUJ588182 CKN588182 CAR588182 BQV588182 BGZ588182 AXD588182 ANH588182 ADL588182 TP588182 JT588182 X588182 WWF522646 WMJ522646 WCN522646 VSR522646 VIV522646 UYZ522646 UPD522646 UFH522646 TVL522646 TLP522646 TBT522646 SRX522646 SIB522646 RYF522646 ROJ522646 REN522646 QUR522646 QKV522646 QAZ522646 PRD522646 PHH522646 OXL522646 ONP522646 ODT522646 NTX522646 NKB522646 NAF522646 MQJ522646 MGN522646 LWR522646 LMV522646 LCZ522646 KTD522646 KJH522646 JZL522646 JPP522646 JFT522646 IVX522646 IMB522646 ICF522646 HSJ522646 HIN522646 GYR522646 GOV522646 GEZ522646 FVD522646 FLH522646 FBL522646 ERP522646 EHT522646 DXX522646 DOB522646 DEF522646 CUJ522646 CKN522646 CAR522646 BQV522646 BGZ522646 AXD522646 ANH522646 ADL522646 TP522646 JT522646 X522646 WWF457110 WMJ457110 WCN457110 VSR457110 VIV457110 UYZ457110 UPD457110 UFH457110 TVL457110 TLP457110 TBT457110 SRX457110 SIB457110 RYF457110 ROJ457110 REN457110 QUR457110 QKV457110 QAZ457110 PRD457110 PHH457110 OXL457110 ONP457110 ODT457110 NTX457110 NKB457110 NAF457110 MQJ457110 MGN457110 LWR457110 LMV457110 LCZ457110 KTD457110 KJH457110 JZL457110 JPP457110 JFT457110 IVX457110 IMB457110 ICF457110 HSJ457110 HIN457110 GYR457110 GOV457110 GEZ457110 FVD457110 FLH457110 FBL457110 ERP457110 EHT457110 DXX457110 DOB457110 DEF457110 CUJ457110 CKN457110 CAR457110 BQV457110 BGZ457110 AXD457110 ANH457110 ADL457110 TP457110 JT457110 X457110 WWF391574 WMJ391574 WCN391574 VSR391574 VIV391574 UYZ391574 UPD391574 UFH391574 TVL391574 TLP391574 TBT391574 SRX391574 SIB391574 RYF391574 ROJ391574 REN391574 QUR391574 QKV391574 QAZ391574 PRD391574 PHH391574 OXL391574 ONP391574 ODT391574 NTX391574 NKB391574 NAF391574 MQJ391574 MGN391574 LWR391574 LMV391574 LCZ391574 KTD391574 KJH391574 JZL391574 JPP391574 JFT391574 IVX391574 IMB391574 ICF391574 HSJ391574 HIN391574 GYR391574 GOV391574 GEZ391574 FVD391574 FLH391574 FBL391574 ERP391574 EHT391574 DXX391574 DOB391574 DEF391574 CUJ391574 CKN391574 CAR391574 BQV391574 BGZ391574 AXD391574 ANH391574 ADL391574 TP391574 JT391574 X391574 WWF326038 WMJ326038 WCN326038 VSR326038 VIV326038 UYZ326038 UPD326038 UFH326038 TVL326038 TLP326038 TBT326038 SRX326038 SIB326038 RYF326038 ROJ326038 REN326038 QUR326038 QKV326038 QAZ326038 PRD326038 PHH326038 OXL326038 ONP326038 ODT326038 NTX326038 NKB326038 NAF326038 MQJ326038 MGN326038 LWR326038 LMV326038 LCZ326038 KTD326038 KJH326038 JZL326038 JPP326038 JFT326038 IVX326038 IMB326038 ICF326038 HSJ326038 HIN326038 GYR326038 GOV326038 GEZ326038 FVD326038 FLH326038 FBL326038 ERP326038 EHT326038 DXX326038 DOB326038 DEF326038 CUJ326038 CKN326038 CAR326038 BQV326038 BGZ326038 AXD326038 ANH326038 ADL326038 TP326038 JT326038 X326038 WWF260502 WMJ260502 WCN260502 VSR260502 VIV260502 UYZ260502 UPD260502 UFH260502 TVL260502 TLP260502 TBT260502 SRX260502 SIB260502 RYF260502 ROJ260502 REN260502 QUR260502 QKV260502 QAZ260502 PRD260502 PHH260502 OXL260502 ONP260502 ODT260502 NTX260502 NKB260502 NAF260502 MQJ260502 MGN260502 LWR260502 LMV260502 LCZ260502 KTD260502 KJH260502 JZL260502 JPP260502 JFT260502 IVX260502 IMB260502 ICF260502 HSJ260502 HIN260502 GYR260502 GOV260502 GEZ260502 FVD260502 FLH260502 FBL260502 ERP260502 EHT260502 DXX260502 DOB260502 DEF260502 CUJ260502 CKN260502 CAR260502 BQV260502 BGZ260502 AXD260502 ANH260502 ADL260502 TP260502 JT260502 X260502 WWF194966 WMJ194966 WCN194966 VSR194966 VIV194966 UYZ194966 UPD194966 UFH194966 TVL194966 TLP194966 TBT194966 SRX194966 SIB194966 RYF194966 ROJ194966 REN194966 QUR194966 QKV194966 QAZ194966 PRD194966 PHH194966 OXL194966 ONP194966 ODT194966 NTX194966 NKB194966 NAF194966 MQJ194966 MGN194966 LWR194966 LMV194966 LCZ194966 KTD194966 KJH194966 JZL194966 JPP194966 JFT194966 IVX194966 IMB194966 ICF194966 HSJ194966 HIN194966 GYR194966 GOV194966 GEZ194966 FVD194966 FLH194966 FBL194966 ERP194966 EHT194966 DXX194966 DOB194966 DEF194966 CUJ194966 CKN194966 CAR194966 BQV194966 BGZ194966 AXD194966 ANH194966 ADL194966 TP194966 JT194966 X194966 WWF129430 WMJ129430 WCN129430 VSR129430 VIV129430 UYZ129430 UPD129430 UFH129430 TVL129430 TLP129430 TBT129430 SRX129430 SIB129430 RYF129430 ROJ129430 REN129430 QUR129430 QKV129430 QAZ129430 PRD129430 PHH129430 OXL129430 ONP129430 ODT129430 NTX129430 NKB129430 NAF129430 MQJ129430 MGN129430 LWR129430 LMV129430 LCZ129430 KTD129430 KJH129430 JZL129430 JPP129430 JFT129430 IVX129430 IMB129430 ICF129430 HSJ129430 HIN129430 GYR129430 GOV129430 GEZ129430 FVD129430 FLH129430 FBL129430 ERP129430 EHT129430 DXX129430 DOB129430 DEF129430 CUJ129430 CKN129430 CAR129430 BQV129430 BGZ129430 AXD129430 ANH129430 ADL129430 TP129430 JT129430 X129430 WWF63894 WMJ63894 WCN63894 VSR63894 VIV63894 UYZ63894 UPD63894 UFH63894 TVL63894 TLP63894 TBT63894 SRX63894 SIB63894 RYF63894 ROJ63894 REN63894 QUR63894 QKV63894 QAZ63894 PRD63894 PHH63894 OXL63894 ONP63894 ODT63894 NTX63894 NKB63894 NAF63894 MQJ63894 MGN63894 LWR63894 LMV63894 LCZ63894 KTD63894 KJH63894 JZL63894 JPP63894 JFT63894 IVX63894 IMB63894 ICF63894 HSJ63894 HIN63894 GYR63894 GOV63894 GEZ63894 FVD63894 FLH63894 FBL63894 ERP63894 EHT63894 DXX63894 DOB63894 DEF63894 CUJ63894 CKN63894 CAR63894 BQV63894 BGZ63894 AXD63894 ANH63894 ADL63894 TP63894 JT63894 X63894 WWF981400 WMJ981400 WCN981400 VSR981400 VIV981400 UYZ981400 UPD981400 UFH981400 TVL981400 TLP981400 TBT981400 SRX981400 SIB981400 RYF981400 ROJ981400 REN981400 QUR981400 QKV981400 QAZ981400 PRD981400 PHH981400 OXL981400 ONP981400 ODT981400 NTX981400 NKB981400 NAF981400 MQJ981400 MGN981400 LWR981400 LMV981400 LCZ981400 KTD981400 KJH981400 JZL981400 JPP981400 JFT981400 IVX981400 IMB981400 ICF981400 HSJ981400 HIN981400 GYR981400 GOV981400 GEZ981400 FVD981400 FLH981400 FBL981400 ERP981400 EHT981400 DXX981400 DOB981400 DEF981400 CUJ981400 CKN981400 CAR981400 BQV981400 BGZ981400 AXD981400 ANH981400 ADL981400 TP981400 JT981400 X981400 WWF915864 WMJ915864 WCN915864 VSR915864 VIV915864 UYZ915864 UPD915864 UFH915864 TVL915864 TLP915864 TBT915864 SRX915864 SIB915864 RYF915864 ROJ915864 REN915864 QUR915864 QKV915864 QAZ915864 PRD915864 PHH915864 OXL915864 ONP915864 ODT915864 NTX915864 NKB915864 NAF915864 MQJ915864 MGN915864 LWR915864 LMV915864 LCZ915864 KTD915864 KJH915864 JZL915864 JPP915864 JFT915864 IVX915864 IMB915864 ICF915864 HSJ915864 HIN915864 GYR915864 GOV915864 GEZ915864 FVD915864 FLH915864 FBL915864 ERP915864 EHT915864 DXX915864 DOB915864 DEF915864 CUJ915864 CKN915864 CAR915864 BQV915864 BGZ915864 AXD915864 ANH915864 ADL915864 TP915864 JT915864 X915864 WWF850328 WMJ850328 WCN850328 VSR850328 VIV850328 UYZ850328 UPD850328 UFH850328 TVL850328 TLP850328 TBT850328 SRX850328 SIB850328 RYF850328 ROJ850328 REN850328 QUR850328 QKV850328 QAZ850328 PRD850328 PHH850328 OXL850328 ONP850328 ODT850328 NTX850328 NKB850328 NAF850328 MQJ850328 MGN850328 LWR850328 LMV850328 LCZ850328 KTD850328 KJH850328 JZL850328 JPP850328 JFT850328 IVX850328 IMB850328 ICF850328 HSJ850328 HIN850328 GYR850328 GOV850328 GEZ850328 FVD850328 FLH850328 FBL850328 ERP850328 EHT850328 DXX850328 DOB850328 DEF850328 CUJ850328 CKN850328 CAR850328 BQV850328 BGZ850328 AXD850328 ANH850328 ADL850328 TP850328 JT850328 X850328 WWF784792 WMJ784792 WCN784792 VSR784792 VIV784792 UYZ784792 UPD784792 UFH784792 TVL784792 TLP784792 TBT784792 SRX784792 SIB784792 RYF784792 ROJ784792 REN784792 QUR784792 QKV784792 QAZ784792 PRD784792 PHH784792 OXL784792 ONP784792 ODT784792 NTX784792 NKB784792 NAF784792 MQJ784792 MGN784792 LWR784792 LMV784792 LCZ784792 KTD784792 KJH784792 JZL784792 JPP784792 JFT784792 IVX784792 IMB784792 ICF784792 HSJ784792 HIN784792 GYR784792 GOV784792 GEZ784792 FVD784792 FLH784792 FBL784792 ERP784792 EHT784792 DXX784792 DOB784792 DEF784792 CUJ784792 CKN784792 CAR784792 BQV784792 BGZ784792 AXD784792 ANH784792 ADL784792 TP784792 JT784792 X784792 WWF719256 WMJ719256 WCN719256 VSR719256 VIV719256 UYZ719256 UPD719256 UFH719256 TVL719256 TLP719256 TBT719256 SRX719256 SIB719256 RYF719256 ROJ719256 REN719256 QUR719256 QKV719256 QAZ719256 PRD719256 PHH719256 OXL719256 ONP719256 ODT719256 NTX719256 NKB719256 NAF719256 MQJ719256 MGN719256 LWR719256 LMV719256 LCZ719256 KTD719256 KJH719256 JZL719256 JPP719256 JFT719256 IVX719256 IMB719256 ICF719256 HSJ719256 HIN719256 GYR719256 GOV719256 GEZ719256 FVD719256 FLH719256 FBL719256 ERP719256 EHT719256 DXX719256 DOB719256 DEF719256 CUJ719256 CKN719256 CAR719256 BQV719256 BGZ719256 AXD719256 ANH719256 ADL719256 TP719256 JT719256 X719256 WWF653720 WMJ653720 WCN653720 VSR653720 VIV653720 UYZ653720 UPD653720 UFH653720 TVL653720 TLP653720 TBT653720 SRX653720 SIB653720 RYF653720 ROJ653720 REN653720 QUR653720 QKV653720 QAZ653720 PRD653720 PHH653720 OXL653720 ONP653720 ODT653720 NTX653720 NKB653720 NAF653720 MQJ653720 MGN653720 LWR653720 LMV653720 LCZ653720 KTD653720 KJH653720 JZL653720 JPP653720 JFT653720 IVX653720 IMB653720 ICF653720 HSJ653720 HIN653720 GYR653720 GOV653720 GEZ653720 FVD653720 FLH653720 FBL653720 ERP653720 EHT653720 DXX653720 DOB653720 DEF653720 CUJ653720 CKN653720 CAR653720 BQV653720 BGZ653720 AXD653720 ANH653720 ADL653720 TP653720 JT653720 X653720 WWF588184 WMJ588184 WCN588184 VSR588184 VIV588184 UYZ588184 UPD588184 UFH588184 TVL588184 TLP588184 TBT588184 SRX588184 SIB588184 RYF588184 ROJ588184 REN588184 QUR588184 QKV588184 QAZ588184 PRD588184 PHH588184 OXL588184 ONP588184 ODT588184 NTX588184 NKB588184 NAF588184 MQJ588184 MGN588184 LWR588184 LMV588184 LCZ588184 KTD588184 KJH588184 JZL588184 JPP588184 JFT588184 IVX588184 IMB588184 ICF588184 HSJ588184 HIN588184 GYR588184 GOV588184 GEZ588184 FVD588184 FLH588184 FBL588184 ERP588184 EHT588184 DXX588184 DOB588184 DEF588184 CUJ588184 CKN588184 CAR588184 BQV588184 BGZ588184 AXD588184 ANH588184 ADL588184 TP588184 JT588184 X588184 WWF522648 WMJ522648 WCN522648 VSR522648 VIV522648 UYZ522648 UPD522648 UFH522648 TVL522648 TLP522648 TBT522648 SRX522648 SIB522648 RYF522648 ROJ522648 REN522648 QUR522648 QKV522648 QAZ522648 PRD522648 PHH522648 OXL522648 ONP522648 ODT522648 NTX522648 NKB522648 NAF522648 MQJ522648 MGN522648 LWR522648 LMV522648 LCZ522648 KTD522648 KJH522648 JZL522648 JPP522648 JFT522648 IVX522648 IMB522648 ICF522648 HSJ522648 HIN522648 GYR522648 GOV522648 GEZ522648 FVD522648 FLH522648 FBL522648 ERP522648 EHT522648 DXX522648 DOB522648 DEF522648 CUJ522648 CKN522648 CAR522648 BQV522648 BGZ522648 AXD522648 ANH522648 ADL522648 TP522648 JT522648 X522648 WWF457112 WMJ457112 WCN457112 VSR457112 VIV457112 UYZ457112 UPD457112 UFH457112 TVL457112 TLP457112 TBT457112 SRX457112 SIB457112 RYF457112 ROJ457112 REN457112 QUR457112 QKV457112 QAZ457112 PRD457112 PHH457112 OXL457112 ONP457112 ODT457112 NTX457112 NKB457112 NAF457112 MQJ457112 MGN457112 LWR457112 LMV457112 LCZ457112 KTD457112 KJH457112 JZL457112 JPP457112 JFT457112 IVX457112 IMB457112 ICF457112 HSJ457112 HIN457112 GYR457112 GOV457112 GEZ457112 FVD457112 FLH457112 FBL457112 ERP457112 EHT457112 DXX457112 DOB457112 DEF457112 CUJ457112 CKN457112 CAR457112 BQV457112 BGZ457112 AXD457112 ANH457112 ADL457112 TP457112 JT457112 X457112 WWF391576 WMJ391576 WCN391576 VSR391576 VIV391576 UYZ391576 UPD391576 UFH391576 TVL391576 TLP391576 TBT391576 SRX391576 SIB391576 RYF391576 ROJ391576 REN391576 QUR391576 QKV391576 QAZ391576 PRD391576 PHH391576 OXL391576 ONP391576 ODT391576 NTX391576 NKB391576 NAF391576 MQJ391576 MGN391576 LWR391576 LMV391576 LCZ391576 KTD391576 KJH391576 JZL391576 JPP391576 JFT391576 IVX391576 IMB391576 ICF391576 HSJ391576 HIN391576 GYR391576 GOV391576 GEZ391576 FVD391576 FLH391576 FBL391576 ERP391576 EHT391576 DXX391576 DOB391576 DEF391576 CUJ391576 CKN391576 CAR391576 BQV391576 BGZ391576 AXD391576 ANH391576 ADL391576 TP391576 JT391576 X391576 WWF326040 WMJ326040 WCN326040 VSR326040 VIV326040 UYZ326040 UPD326040 UFH326040 TVL326040 TLP326040 TBT326040 SRX326040 SIB326040 RYF326040 ROJ326040 REN326040 QUR326040 QKV326040 QAZ326040 PRD326040 PHH326040 OXL326040 ONP326040 ODT326040 NTX326040 NKB326040 NAF326040 MQJ326040 MGN326040 LWR326040 LMV326040 LCZ326040 KTD326040 KJH326040 JZL326040 JPP326040 JFT326040 IVX326040 IMB326040 ICF326040 HSJ326040 HIN326040 GYR326040 GOV326040 GEZ326040 FVD326040 FLH326040 FBL326040 ERP326040 EHT326040 DXX326040 DOB326040 DEF326040 CUJ326040 CKN326040 CAR326040 BQV326040 BGZ326040 AXD326040 ANH326040 ADL326040 TP326040 JT326040 X326040 WWF260504 WMJ260504 WCN260504 VSR260504 VIV260504 UYZ260504 UPD260504 UFH260504 TVL260504 TLP260504 TBT260504 SRX260504 SIB260504 RYF260504 ROJ260504 REN260504 QUR260504 QKV260504 QAZ260504 PRD260504 PHH260504 OXL260504 ONP260504 ODT260504 NTX260504 NKB260504 NAF260504 MQJ260504 MGN260504 LWR260504 LMV260504 LCZ260504 KTD260504 KJH260504 JZL260504 JPP260504 JFT260504 IVX260504 IMB260504 ICF260504 HSJ260504 HIN260504 GYR260504 GOV260504 GEZ260504 FVD260504 FLH260504 FBL260504 ERP260504 EHT260504 DXX260504 DOB260504 DEF260504 CUJ260504 CKN260504 CAR260504 BQV260504 BGZ260504 AXD260504 ANH260504 ADL260504 TP260504 JT260504 X260504 WWF194968 WMJ194968 WCN194968 VSR194968 VIV194968 UYZ194968 UPD194968 UFH194968 TVL194968 TLP194968 TBT194968 SRX194968 SIB194968 RYF194968 ROJ194968 REN194968 QUR194968 QKV194968 QAZ194968 PRD194968 PHH194968 OXL194968 ONP194968 ODT194968 NTX194968 NKB194968 NAF194968 MQJ194968 MGN194968 LWR194968 LMV194968 LCZ194968 KTD194968 KJH194968 JZL194968 JPP194968 JFT194968 IVX194968 IMB194968 ICF194968 HSJ194968 HIN194968 GYR194968 GOV194968 GEZ194968 FVD194968 FLH194968 FBL194968 ERP194968 EHT194968 DXX194968 DOB194968 DEF194968 CUJ194968 CKN194968 CAR194968 BQV194968 BGZ194968 AXD194968 ANH194968 ADL194968 TP194968 JT194968 X194968 WWF129432 WMJ129432 WCN129432 VSR129432 VIV129432 UYZ129432 UPD129432 UFH129432 TVL129432 TLP129432 TBT129432 SRX129432 SIB129432 RYF129432 ROJ129432 REN129432 QUR129432 QKV129432 QAZ129432 PRD129432 PHH129432 OXL129432 ONP129432 ODT129432 NTX129432 NKB129432 NAF129432 MQJ129432 MGN129432 LWR129432 LMV129432 LCZ129432 KTD129432 KJH129432 JZL129432 JPP129432 JFT129432 IVX129432 IMB129432 ICF129432 HSJ129432 HIN129432 GYR129432 GOV129432 GEZ129432 FVD129432 FLH129432 FBL129432 ERP129432 EHT129432 DXX129432 DOB129432 DEF129432 CUJ129432 CKN129432 CAR129432 BQV129432 BGZ129432 AXD129432 ANH129432 ADL129432 TP129432 JT129432 X129432 WWF63896 WMJ63896 WCN63896 VSR63896 VIV63896 UYZ63896 UPD63896 UFH63896 TVL63896 TLP63896 TBT63896 SRX63896 SIB63896 RYF63896 ROJ63896 REN63896 QUR63896 QKV63896 QAZ63896 PRD63896 PHH63896 OXL63896 ONP63896 ODT63896 NTX63896 NKB63896 NAF63896 MQJ63896 MGN63896 LWR63896 LMV63896 LCZ63896 KTD63896 KJH63896 JZL63896 JPP63896 JFT63896 IVX63896 IMB63896 ICF63896 HSJ63896 HIN63896 GYR63896 GOV63896 GEZ63896 FVD63896 FLH63896 FBL63896 ERP63896 EHT63896 DXX63896 DOB63896 DEF63896 CUJ63896 CKN63896 CAR63896 BQV63896 BGZ63896 AXD63896 ANH63896 ADL63896 TP63896 JT63896 X63896 WWF981402 WMJ981402 WCN981402 VSR981402 VIV981402 UYZ981402 UPD981402 UFH981402 TVL981402 TLP981402 TBT981402 SRX981402 SIB981402 RYF981402 ROJ981402 REN981402 QUR981402 QKV981402 QAZ981402 PRD981402 PHH981402 OXL981402 ONP981402 ODT981402 NTX981402 NKB981402 NAF981402 MQJ981402 MGN981402 LWR981402 LMV981402 LCZ981402 KTD981402 KJH981402 JZL981402 JPP981402 JFT981402 IVX981402 IMB981402 ICF981402 HSJ981402 HIN981402 GYR981402 GOV981402 GEZ981402 FVD981402 FLH981402 FBL981402 ERP981402 EHT981402 DXX981402 DOB981402 DEF981402 CUJ981402 CKN981402 CAR981402 BQV981402 BGZ981402 AXD981402 ANH981402 ADL981402 TP981402 JT981402 X981402 WWF915866 WMJ915866 WCN915866 VSR915866 VIV915866 UYZ915866 UPD915866 UFH915866 TVL915866 TLP915866 TBT915866 SRX915866 SIB915866 RYF915866 ROJ915866 REN915866 QUR915866 QKV915866 QAZ915866 PRD915866 PHH915866 OXL915866 ONP915866 ODT915866 NTX915866 NKB915866 NAF915866 MQJ915866 MGN915866 LWR915866 LMV915866 LCZ915866 KTD915866 KJH915866 JZL915866 JPP915866 JFT915866 IVX915866 IMB915866 ICF915866 HSJ915866 HIN915866 GYR915866 GOV915866 GEZ915866 FVD915866 FLH915866 FBL915866 ERP915866 EHT915866 DXX915866 DOB915866 DEF915866 CUJ915866 CKN915866 CAR915866 BQV915866 BGZ915866 AXD915866 ANH915866 ADL915866 TP915866 JT915866 X915866 WWF850330 WMJ850330 WCN850330 VSR850330 VIV850330 UYZ850330 UPD850330 UFH850330 TVL850330 TLP850330 TBT850330 SRX850330 SIB850330 RYF850330 ROJ850330 REN850330 QUR850330 QKV850330 QAZ850330 PRD850330 PHH850330 OXL850330 ONP850330 ODT850330 NTX850330 NKB850330 NAF850330 MQJ850330 MGN850330 LWR850330 LMV850330 LCZ850330 KTD850330 KJH850330 JZL850330 JPP850330 JFT850330 IVX850330 IMB850330 ICF850330 HSJ850330 HIN850330 GYR850330 GOV850330 GEZ850330 FVD850330 FLH850330 FBL850330 ERP850330 EHT850330 DXX850330 DOB850330 DEF850330 CUJ850330 CKN850330 CAR850330 BQV850330 BGZ850330 AXD850330 ANH850330 ADL850330 TP850330 JT850330 X850330 WWF784794 WMJ784794 WCN784794 VSR784794 VIV784794 UYZ784794 UPD784794 UFH784794 TVL784794 TLP784794 TBT784794 SRX784794 SIB784794 RYF784794 ROJ784794 REN784794 QUR784794 QKV784794 QAZ784794 PRD784794 PHH784794 OXL784794 ONP784794 ODT784794 NTX784794 NKB784794 NAF784794 MQJ784794 MGN784794 LWR784794 LMV784794 LCZ784794 KTD784794 KJH784794 JZL784794 JPP784794 JFT784794 IVX784794 IMB784794 ICF784794 HSJ784794 HIN784794 GYR784794 GOV784794 GEZ784794 FVD784794 FLH784794 FBL784794 ERP784794 EHT784794 DXX784794 DOB784794 DEF784794 CUJ784794 CKN784794 CAR784794 BQV784794 BGZ784794 AXD784794 ANH784794 ADL784794 TP784794 JT784794 X784794 WWF719258 WMJ719258 WCN719258 VSR719258 VIV719258 UYZ719258 UPD719258 UFH719258 TVL719258 TLP719258 TBT719258 SRX719258 SIB719258 RYF719258 ROJ719258 REN719258 QUR719258 QKV719258 QAZ719258 PRD719258 PHH719258 OXL719258 ONP719258 ODT719258 NTX719258 NKB719258 NAF719258 MQJ719258 MGN719258 LWR719258 LMV719258 LCZ719258 KTD719258 KJH719258 JZL719258 JPP719258 JFT719258 IVX719258 IMB719258 ICF719258 HSJ719258 HIN719258 GYR719258 GOV719258 GEZ719258 FVD719258 FLH719258 FBL719258 ERP719258 EHT719258 DXX719258 DOB719258 DEF719258 CUJ719258 CKN719258 CAR719258 BQV719258 BGZ719258 AXD719258 ANH719258 ADL719258 TP719258 JT719258 X719258 WWF653722 WMJ653722 WCN653722 VSR653722 VIV653722 UYZ653722 UPD653722 UFH653722 TVL653722 TLP653722 TBT653722 SRX653722 SIB653722 RYF653722 ROJ653722 REN653722 QUR653722 QKV653722 QAZ653722 PRD653722 PHH653722 OXL653722 ONP653722 ODT653722 NTX653722 NKB653722 NAF653722 MQJ653722 MGN653722 LWR653722 LMV653722 LCZ653722 KTD653722 KJH653722 JZL653722 JPP653722 JFT653722 IVX653722 IMB653722 ICF653722 HSJ653722 HIN653722 GYR653722 GOV653722 GEZ653722 FVD653722 FLH653722 FBL653722 ERP653722 EHT653722 DXX653722 DOB653722 DEF653722 CUJ653722 CKN653722 CAR653722 BQV653722 BGZ653722 AXD653722 ANH653722 ADL653722 TP653722 JT653722 X653722 WWF588186 WMJ588186 WCN588186 VSR588186 VIV588186 UYZ588186 UPD588186 UFH588186 TVL588186 TLP588186 TBT588186 SRX588186 SIB588186 RYF588186 ROJ588186 REN588186 QUR588186 QKV588186 QAZ588186 PRD588186 PHH588186 OXL588186 ONP588186 ODT588186 NTX588186 NKB588186 NAF588186 MQJ588186 MGN588186 LWR588186 LMV588186 LCZ588186 KTD588186 KJH588186 JZL588186 JPP588186 JFT588186 IVX588186 IMB588186 ICF588186 HSJ588186 HIN588186 GYR588186 GOV588186 GEZ588186 FVD588186 FLH588186 FBL588186 ERP588186 EHT588186 DXX588186 DOB588186 DEF588186 CUJ588186 CKN588186 CAR588186 BQV588186 BGZ588186 AXD588186 ANH588186 ADL588186 TP588186 JT588186 X588186 WWF522650 WMJ522650 WCN522650 VSR522650 VIV522650 UYZ522650 UPD522650 UFH522650 TVL522650 TLP522650 TBT522650 SRX522650 SIB522650 RYF522650 ROJ522650 REN522650 QUR522650 QKV522650 QAZ522650 PRD522650 PHH522650 OXL522650 ONP522650 ODT522650 NTX522650 NKB522650 NAF522650 MQJ522650 MGN522650 LWR522650 LMV522650 LCZ522650 KTD522650 KJH522650 JZL522650 JPP522650 JFT522650 IVX522650 IMB522650 ICF522650 HSJ522650 HIN522650 GYR522650 GOV522650 GEZ522650 FVD522650 FLH522650 FBL522650 ERP522650 EHT522650 DXX522650 DOB522650 DEF522650 CUJ522650 CKN522650 CAR522650 BQV522650 BGZ522650 AXD522650 ANH522650 ADL522650 TP522650 JT522650 X522650 WWF457114 WMJ457114 WCN457114 VSR457114 VIV457114 UYZ457114 UPD457114 UFH457114 TVL457114 TLP457114 TBT457114 SRX457114 SIB457114 RYF457114 ROJ457114 REN457114 QUR457114 QKV457114 QAZ457114 PRD457114 PHH457114 OXL457114 ONP457114 ODT457114 NTX457114 NKB457114 NAF457114 MQJ457114 MGN457114 LWR457114 LMV457114 LCZ457114 KTD457114 KJH457114 JZL457114 JPP457114 JFT457114 IVX457114 IMB457114 ICF457114 HSJ457114 HIN457114 GYR457114 GOV457114 GEZ457114 FVD457114 FLH457114 FBL457114 ERP457114 EHT457114 DXX457114 DOB457114 DEF457114 CUJ457114 CKN457114 CAR457114 BQV457114 BGZ457114 AXD457114 ANH457114 ADL457114 TP457114 JT457114 X457114 WWF391578 WMJ391578 WCN391578 VSR391578 VIV391578 UYZ391578 UPD391578 UFH391578 TVL391578 TLP391578 TBT391578 SRX391578 SIB391578 RYF391578 ROJ391578 REN391578 QUR391578 QKV391578 QAZ391578 PRD391578 PHH391578 OXL391578 ONP391578 ODT391578 NTX391578 NKB391578 NAF391578 MQJ391578 MGN391578 LWR391578 LMV391578 LCZ391578 KTD391578 KJH391578 JZL391578 JPP391578 JFT391578 IVX391578 IMB391578 ICF391578 HSJ391578 HIN391578 GYR391578 GOV391578 GEZ391578 FVD391578 FLH391578 FBL391578 ERP391578 EHT391578 DXX391578 DOB391578 DEF391578 CUJ391578 CKN391578 CAR391578 BQV391578 BGZ391578 AXD391578 ANH391578 ADL391578 TP391578 JT391578 X391578 WWF326042 WMJ326042 WCN326042 VSR326042 VIV326042 UYZ326042 UPD326042 UFH326042 TVL326042 TLP326042 TBT326042 SRX326042 SIB326042 RYF326042 ROJ326042 REN326042 QUR326042 QKV326042 QAZ326042 PRD326042 PHH326042 OXL326042 ONP326042 ODT326042 NTX326042 NKB326042 NAF326042 MQJ326042 MGN326042 LWR326042 LMV326042 LCZ326042 KTD326042 KJH326042 JZL326042 JPP326042 JFT326042 IVX326042 IMB326042 ICF326042 HSJ326042 HIN326042 GYR326042 GOV326042 GEZ326042 FVD326042 FLH326042 FBL326042 ERP326042 EHT326042 DXX326042 DOB326042 DEF326042 CUJ326042 CKN326042 CAR326042 BQV326042 BGZ326042 AXD326042 ANH326042 ADL326042 TP326042 JT326042 X326042 WWF260506 WMJ260506 WCN260506 VSR260506 VIV260506 UYZ260506 UPD260506 UFH260506 TVL260506 TLP260506 TBT260506 SRX260506 SIB260506 RYF260506 ROJ260506 REN260506 QUR260506 QKV260506 QAZ260506 PRD260506 PHH260506 OXL260506 ONP260506 ODT260506 NTX260506 NKB260506 NAF260506 MQJ260506 MGN260506 LWR260506 LMV260506 LCZ260506 KTD260506 KJH260506 JZL260506 JPP260506 JFT260506 IVX260506 IMB260506 ICF260506 HSJ260506 HIN260506 GYR260506 GOV260506 GEZ260506 FVD260506 FLH260506 FBL260506 ERP260506 EHT260506 DXX260506 DOB260506 DEF260506 CUJ260506 CKN260506 CAR260506 BQV260506 BGZ260506 AXD260506 ANH260506 ADL260506 TP260506 JT260506 X260506 WWF194970 WMJ194970 WCN194970 VSR194970 VIV194970 UYZ194970 UPD194970 UFH194970 TVL194970 TLP194970 TBT194970 SRX194970 SIB194970 RYF194970 ROJ194970 REN194970 QUR194970 QKV194970 QAZ194970 PRD194970 PHH194970 OXL194970 ONP194970 ODT194970 NTX194970 NKB194970 NAF194970 MQJ194970 MGN194970 LWR194970 LMV194970 LCZ194970 KTD194970 KJH194970 JZL194970 JPP194970 JFT194970 IVX194970 IMB194970 ICF194970 HSJ194970 HIN194970 GYR194970 GOV194970 GEZ194970 FVD194970 FLH194970 FBL194970 ERP194970 EHT194970 DXX194970 DOB194970 DEF194970 CUJ194970 CKN194970 CAR194970 BQV194970 BGZ194970 AXD194970 ANH194970 ADL194970 TP194970 JT194970 X194970 WWF129434 WMJ129434 WCN129434 VSR129434 VIV129434 UYZ129434 UPD129434 UFH129434 TVL129434 TLP129434 TBT129434 SRX129434 SIB129434 RYF129434 ROJ129434 REN129434 QUR129434 QKV129434 QAZ129434 PRD129434 PHH129434 OXL129434 ONP129434 ODT129434 NTX129434 NKB129434 NAF129434 MQJ129434 MGN129434 LWR129434 LMV129434 LCZ129434 KTD129434 KJH129434 JZL129434 JPP129434 JFT129434 IVX129434 IMB129434 ICF129434 HSJ129434 HIN129434 GYR129434 GOV129434 GEZ129434 FVD129434 FLH129434 FBL129434 ERP129434 EHT129434 DXX129434 DOB129434 DEF129434 CUJ129434 CKN129434 CAR129434 BQV129434 BGZ129434 AXD129434 ANH129434 ADL129434 TP129434 JT129434 X129434 WWF63898 WMJ63898 WCN63898 VSR63898 VIV63898 UYZ63898 UPD63898 UFH63898 TVL63898 TLP63898 TBT63898 SRX63898 SIB63898 RYF63898 ROJ63898 REN63898 QUR63898 QKV63898 QAZ63898 PRD63898 PHH63898 OXL63898 ONP63898 ODT63898 NTX63898 NKB63898 NAF63898 MQJ63898 MGN63898 LWR63898 LMV63898 LCZ63898 KTD63898 KJH63898 JZL63898 JPP63898 JFT63898 IVX63898 IMB63898 ICF63898 HSJ63898 HIN63898 GYR63898 GOV63898 GEZ63898 FVD63898 FLH63898 FBL63898 ERP63898 EHT63898 DXX63898 DOB63898 DEF63898 CUJ63898 CKN63898 CAR63898 BQV63898 BGZ63898 AXD63898 ANH63898 ADL63898 TP63898 JT63898 X63898 WWF981404 WMJ981404 WCN981404 VSR981404 VIV981404 UYZ981404 UPD981404 UFH981404 TVL981404 TLP981404 TBT981404 SRX981404 SIB981404 RYF981404 ROJ981404 REN981404 QUR981404 QKV981404 QAZ981404 PRD981404 PHH981404 OXL981404 ONP981404 ODT981404 NTX981404 NKB981404 NAF981404 MQJ981404 MGN981404 LWR981404 LMV981404 LCZ981404 KTD981404 KJH981404 JZL981404 JPP981404 JFT981404 IVX981404 IMB981404 ICF981404 HSJ981404 HIN981404 GYR981404 GOV981404 GEZ981404 FVD981404 FLH981404 FBL981404 ERP981404 EHT981404 DXX981404 DOB981404 DEF981404 CUJ981404 CKN981404 CAR981404 BQV981404 BGZ981404 AXD981404 ANH981404 ADL981404 TP981404 JT981404 X981404 WWF915868 WMJ915868 WCN915868 VSR915868 VIV915868 UYZ915868 UPD915868 UFH915868 TVL915868 TLP915868 TBT915868 SRX915868 SIB915868 RYF915868 ROJ915868 REN915868 QUR915868 QKV915868 QAZ915868 PRD915868 PHH915868 OXL915868 ONP915868 ODT915868 NTX915868 NKB915868 NAF915868 MQJ915868 MGN915868 LWR915868 LMV915868 LCZ915868 KTD915868 KJH915868 JZL915868 JPP915868 JFT915868 IVX915868 IMB915868 ICF915868 HSJ915868 HIN915868 GYR915868 GOV915868 GEZ915868 FVD915868 FLH915868 FBL915868 ERP915868 EHT915868 DXX915868 DOB915868 DEF915868 CUJ915868 CKN915868 CAR915868 BQV915868 BGZ915868 AXD915868 ANH915868 ADL915868 TP915868 JT915868 X915868 WWF850332 WMJ850332 WCN850332 VSR850332 VIV850332 UYZ850332 UPD850332 UFH850332 TVL850332 TLP850332 TBT850332 SRX850332 SIB850332 RYF850332 ROJ850332 REN850332 QUR850332 QKV850332 QAZ850332 PRD850332 PHH850332 OXL850332 ONP850332 ODT850332 NTX850332 NKB850332 NAF850332 MQJ850332 MGN850332 LWR850332 LMV850332 LCZ850332 KTD850332 KJH850332 JZL850332 JPP850332 JFT850332 IVX850332 IMB850332 ICF850332 HSJ850332 HIN850332 GYR850332 GOV850332 GEZ850332 FVD850332 FLH850332 FBL850332 ERP850332 EHT850332 DXX850332 DOB850332 DEF850332 CUJ850332 CKN850332 CAR850332 BQV850332 BGZ850332 AXD850332 ANH850332 ADL850332 TP850332 JT850332 X850332 WWF784796 WMJ784796 WCN784796 VSR784796 VIV784796 UYZ784796 UPD784796 UFH784796 TVL784796 TLP784796 TBT784796 SRX784796 SIB784796 RYF784796 ROJ784796 REN784796 QUR784796 QKV784796 QAZ784796 PRD784796 PHH784796 OXL784796 ONP784796 ODT784796 NTX784796 NKB784796 NAF784796 MQJ784796 MGN784796 LWR784796 LMV784796 LCZ784796 KTD784796 KJH784796 JZL784796 JPP784796 JFT784796 IVX784796 IMB784796 ICF784796 HSJ784796 HIN784796 GYR784796 GOV784796 GEZ784796 FVD784796 FLH784796 FBL784796 ERP784796 EHT784796 DXX784796 DOB784796 DEF784796 CUJ784796 CKN784796 CAR784796 BQV784796 BGZ784796 AXD784796 ANH784796 ADL784796 TP784796 JT784796 X784796 WWF719260 WMJ719260 WCN719260 VSR719260 VIV719260 UYZ719260 UPD719260 UFH719260 TVL719260 TLP719260 TBT719260 SRX719260 SIB719260 RYF719260 ROJ719260 REN719260 QUR719260 QKV719260 QAZ719260 PRD719260 PHH719260 OXL719260 ONP719260 ODT719260 NTX719260 NKB719260 NAF719260 MQJ719260 MGN719260 LWR719260 LMV719260 LCZ719260 KTD719260 KJH719260 JZL719260 JPP719260 JFT719260 IVX719260 IMB719260 ICF719260 HSJ719260 HIN719260 GYR719260 GOV719260 GEZ719260 FVD719260 FLH719260 FBL719260 ERP719260 EHT719260 DXX719260 DOB719260 DEF719260 CUJ719260 CKN719260 CAR719260 BQV719260 BGZ719260 AXD719260 ANH719260 ADL719260 TP719260 JT719260 X719260 WWF653724 WMJ653724 WCN653724 VSR653724 VIV653724 UYZ653724 UPD653724 UFH653724 TVL653724 TLP653724 TBT653724 SRX653724 SIB653724 RYF653724 ROJ653724 REN653724 QUR653724 QKV653724 QAZ653724 PRD653724 PHH653724 OXL653724 ONP653724 ODT653724 NTX653724 NKB653724 NAF653724 MQJ653724 MGN653724 LWR653724 LMV653724 LCZ653724 KTD653724 KJH653724 JZL653724 JPP653724 JFT653724 IVX653724 IMB653724 ICF653724 HSJ653724 HIN653724 GYR653724 GOV653724 GEZ653724 FVD653724 FLH653724 FBL653724 ERP653724 EHT653724 DXX653724 DOB653724 DEF653724 CUJ653724 CKN653724 CAR653724 BQV653724 BGZ653724 AXD653724 ANH653724 ADL653724 TP653724 JT653724 X653724 WWF588188 WMJ588188 WCN588188 VSR588188 VIV588188 UYZ588188 UPD588188 UFH588188 TVL588188 TLP588188 TBT588188 SRX588188 SIB588188 RYF588188 ROJ588188 REN588188 QUR588188 QKV588188 QAZ588188 PRD588188 PHH588188 OXL588188 ONP588188 ODT588188 NTX588188 NKB588188 NAF588188 MQJ588188 MGN588188 LWR588188 LMV588188 LCZ588188 KTD588188 KJH588188 JZL588188 JPP588188 JFT588188 IVX588188 IMB588188 ICF588188 HSJ588188 HIN588188 GYR588188 GOV588188 GEZ588188 FVD588188 FLH588188 FBL588188 ERP588188 EHT588188 DXX588188 DOB588188 DEF588188 CUJ588188 CKN588188 CAR588188 BQV588188 BGZ588188 AXD588188 ANH588188 ADL588188 TP588188 JT588188 X588188 WWF522652 WMJ522652 WCN522652 VSR522652 VIV522652 UYZ522652 UPD522652 UFH522652 TVL522652 TLP522652 TBT522652 SRX522652 SIB522652 RYF522652 ROJ522652 REN522652 QUR522652 QKV522652 QAZ522652 PRD522652 PHH522652 OXL522652 ONP522652 ODT522652 NTX522652 NKB522652 NAF522652 MQJ522652 MGN522652 LWR522652 LMV522652 LCZ522652 KTD522652 KJH522652 JZL522652 JPP522652 JFT522652 IVX522652 IMB522652 ICF522652 HSJ522652 HIN522652 GYR522652 GOV522652 GEZ522652 FVD522652 FLH522652 FBL522652 ERP522652 EHT522652 DXX522652 DOB522652 DEF522652 CUJ522652 CKN522652 CAR522652 BQV522652 BGZ522652 AXD522652 ANH522652 ADL522652 TP522652 JT522652 X522652 WWF457116 WMJ457116 WCN457116 VSR457116 VIV457116 UYZ457116 UPD457116 UFH457116 TVL457116 TLP457116 TBT457116 SRX457116 SIB457116 RYF457116 ROJ457116 REN457116 QUR457116 QKV457116 QAZ457116 PRD457116 PHH457116 OXL457116 ONP457116 ODT457116 NTX457116 NKB457116 NAF457116 MQJ457116 MGN457116 LWR457116 LMV457116 LCZ457116 KTD457116 KJH457116 JZL457116 JPP457116 JFT457116 IVX457116 IMB457116 ICF457116 HSJ457116 HIN457116 GYR457116 GOV457116 GEZ457116 FVD457116 FLH457116 FBL457116 ERP457116 EHT457116 DXX457116 DOB457116 DEF457116 CUJ457116 CKN457116 CAR457116 BQV457116 BGZ457116 AXD457116 ANH457116 ADL457116 TP457116 JT457116 X457116 WWF391580 WMJ391580 WCN391580 VSR391580 VIV391580 UYZ391580 UPD391580 UFH391580 TVL391580 TLP391580 TBT391580 SRX391580 SIB391580 RYF391580 ROJ391580 REN391580 QUR391580 QKV391580 QAZ391580 PRD391580 PHH391580 OXL391580 ONP391580 ODT391580 NTX391580 NKB391580 NAF391580 MQJ391580 MGN391580 LWR391580 LMV391580 LCZ391580 KTD391580 KJH391580 JZL391580 JPP391580 JFT391580 IVX391580 IMB391580 ICF391580 HSJ391580 HIN391580 GYR391580 GOV391580 GEZ391580 FVD391580 FLH391580 FBL391580 ERP391580 EHT391580 DXX391580 DOB391580 DEF391580 CUJ391580 CKN391580 CAR391580 BQV391580 BGZ391580 AXD391580 ANH391580 ADL391580 TP391580 JT391580 X391580 WWF326044 WMJ326044 WCN326044 VSR326044 VIV326044 UYZ326044 UPD326044 UFH326044 TVL326044 TLP326044 TBT326044 SRX326044 SIB326044 RYF326044 ROJ326044 REN326044 QUR326044 QKV326044 QAZ326044 PRD326044 PHH326044 OXL326044 ONP326044 ODT326044 NTX326044 NKB326044 NAF326044 MQJ326044 MGN326044 LWR326044 LMV326044 LCZ326044 KTD326044 KJH326044 JZL326044 JPP326044 JFT326044 IVX326044 IMB326044 ICF326044 HSJ326044 HIN326044 GYR326044 GOV326044 GEZ326044 FVD326044 FLH326044 FBL326044 ERP326044 EHT326044 DXX326044 DOB326044 DEF326044 CUJ326044 CKN326044 CAR326044 BQV326044 BGZ326044 AXD326044 ANH326044 ADL326044 TP326044 JT326044 X326044 WWF260508 WMJ260508 WCN260508 VSR260508 VIV260508 UYZ260508 UPD260508 UFH260508 TVL260508 TLP260508 TBT260508 SRX260508 SIB260508 RYF260508 ROJ260508 REN260508 QUR260508 QKV260508 QAZ260508 PRD260508 PHH260508 OXL260508 ONP260508 ODT260508 NTX260508 NKB260508 NAF260508 MQJ260508 MGN260508 LWR260508 LMV260508 LCZ260508 KTD260508 KJH260508 JZL260508 JPP260508 JFT260508 IVX260508 IMB260508 ICF260508 HSJ260508 HIN260508 GYR260508 GOV260508 GEZ260508 FVD260508 FLH260508 FBL260508 ERP260508 EHT260508 DXX260508 DOB260508 DEF260508 CUJ260508 CKN260508 CAR260508 BQV260508 BGZ260508 AXD260508 ANH260508 ADL260508 TP260508 JT260508 X260508 WWF194972 WMJ194972 WCN194972 VSR194972 VIV194972 UYZ194972 UPD194972 UFH194972 TVL194972 TLP194972 TBT194972 SRX194972 SIB194972 RYF194972 ROJ194972 REN194972 QUR194972 QKV194972 QAZ194972 PRD194972 PHH194972 OXL194972 ONP194972 ODT194972 NTX194972 NKB194972 NAF194972 MQJ194972 MGN194972 LWR194972 LMV194972 LCZ194972 KTD194972 KJH194972 JZL194972 JPP194972 JFT194972 IVX194972 IMB194972 ICF194972 HSJ194972 HIN194972 GYR194972 GOV194972 GEZ194972 FVD194972 FLH194972 FBL194972 ERP194972 EHT194972 DXX194972 DOB194972 DEF194972 CUJ194972 CKN194972 CAR194972 BQV194972 BGZ194972 AXD194972 ANH194972 ADL194972 TP194972 JT194972 X194972 WWF129436 WMJ129436 WCN129436 VSR129436 VIV129436 UYZ129436 UPD129436 UFH129436 TVL129436 TLP129436 TBT129436 SRX129436 SIB129436 RYF129436 ROJ129436 REN129436 QUR129436 QKV129436 QAZ129436 PRD129436 PHH129436 OXL129436 ONP129436 ODT129436 NTX129436 NKB129436 NAF129436 MQJ129436 MGN129436 LWR129436 LMV129436 LCZ129436 KTD129436 KJH129436 JZL129436 JPP129436 JFT129436 IVX129436 IMB129436 ICF129436 HSJ129436 HIN129436 GYR129436 GOV129436 GEZ129436 FVD129436 FLH129436 FBL129436 ERP129436 EHT129436 DXX129436 DOB129436 DEF129436 CUJ129436 CKN129436 CAR129436 BQV129436 BGZ129436 AXD129436 ANH129436 ADL129436 TP129436 JT129436 X129436 WWF63900 WMJ63900 WCN63900 VSR63900 VIV63900 UYZ63900 UPD63900 UFH63900 TVL63900 TLP63900 TBT63900 SRX63900 SIB63900 RYF63900 ROJ63900 REN63900 QUR63900 QKV63900 QAZ63900 PRD63900 PHH63900 OXL63900 ONP63900 ODT63900 NTX63900 NKB63900 NAF63900 MQJ63900 MGN63900 LWR63900 LMV63900 LCZ63900 KTD63900 KJH63900 JZL63900 JPP63900 JFT63900 IVX63900 IMB63900 ICF63900 HSJ63900 HIN63900 GYR63900 GOV63900 GEZ63900 FVD63900 FLH63900 FBL63900 ERP63900 EHT63900 DXX63900 DOB63900 DEF63900 CUJ63900 CKN63900 CAR63900 BQV63900 BGZ63900 AXD63900 ANH63900 ADL63900 TP63900 JT63900 X63900 WWF981406 WMJ981406 WCN981406 VSR981406 VIV981406 UYZ981406 UPD981406 UFH981406 TVL981406 TLP981406 TBT981406 SRX981406 SIB981406 RYF981406 ROJ981406 REN981406 QUR981406 QKV981406 QAZ981406 PRD981406 PHH981406 OXL981406 ONP981406 ODT981406 NTX981406 NKB981406 NAF981406 MQJ981406 MGN981406 LWR981406 LMV981406 LCZ981406 KTD981406 KJH981406 JZL981406 JPP981406 JFT981406 IVX981406 IMB981406 ICF981406 HSJ981406 HIN981406 GYR981406 GOV981406 GEZ981406 FVD981406 FLH981406 FBL981406 ERP981406 EHT981406 DXX981406 DOB981406 DEF981406 CUJ981406 CKN981406 CAR981406 BQV981406 BGZ981406 AXD981406 ANH981406 ADL981406 TP981406 JT981406 X981406 WWF915870 WMJ915870 WCN915870 VSR915870 VIV915870 UYZ915870 UPD915870 UFH915870 TVL915870 TLP915870 TBT915870 SRX915870 SIB915870 RYF915870 ROJ915870 REN915870 QUR915870 QKV915870 QAZ915870 PRD915870 PHH915870 OXL915870 ONP915870 ODT915870 NTX915870 NKB915870 NAF915870 MQJ915870 MGN915870 LWR915870 LMV915870 LCZ915870 KTD915870 KJH915870 JZL915870 JPP915870 JFT915870 IVX915870 IMB915870 ICF915870 HSJ915870 HIN915870 GYR915870 GOV915870 GEZ915870 FVD915870 FLH915870 FBL915870 ERP915870 EHT915870 DXX915870 DOB915870 DEF915870 CUJ915870 CKN915870 CAR915870 BQV915870 BGZ915870 AXD915870 ANH915870 ADL915870 TP915870 JT915870 X915870 WWF850334 WMJ850334 WCN850334 VSR850334 VIV850334 UYZ850334 UPD850334 UFH850334 TVL850334 TLP850334 TBT850334 SRX850334 SIB850334 RYF850334 ROJ850334 REN850334 QUR850334 QKV850334 QAZ850334 PRD850334 PHH850334 OXL850334 ONP850334 ODT850334 NTX850334 NKB850334 NAF850334 MQJ850334 MGN850334 LWR850334 LMV850334 LCZ850334 KTD850334 KJH850334 JZL850334 JPP850334 JFT850334 IVX850334 IMB850334 ICF850334 HSJ850334 HIN850334 GYR850334 GOV850334 GEZ850334 FVD850334 FLH850334 FBL850334 ERP850334 EHT850334 DXX850334 DOB850334 DEF850334 CUJ850334 CKN850334 CAR850334 BQV850334 BGZ850334 AXD850334 ANH850334 ADL850334 TP850334 JT850334 X850334 WWF784798 WMJ784798 WCN784798 VSR784798 VIV784798 UYZ784798 UPD784798 UFH784798 TVL784798 TLP784798 TBT784798 SRX784798 SIB784798 RYF784798 ROJ784798 REN784798 QUR784798 QKV784798 QAZ784798 PRD784798 PHH784798 OXL784798 ONP784798 ODT784798 NTX784798 NKB784798 NAF784798 MQJ784798 MGN784798 LWR784798 LMV784798 LCZ784798 KTD784798 KJH784798 JZL784798 JPP784798 JFT784798 IVX784798 IMB784798 ICF784798 HSJ784798 HIN784798 GYR784798 GOV784798 GEZ784798 FVD784798 FLH784798 FBL784798 ERP784798 EHT784798 DXX784798 DOB784798 DEF784798 CUJ784798 CKN784798 CAR784798 BQV784798 BGZ784798 AXD784798 ANH784798 ADL784798 TP784798 JT784798 X784798 WWF719262 WMJ719262 WCN719262 VSR719262 VIV719262 UYZ719262 UPD719262 UFH719262 TVL719262 TLP719262 TBT719262 SRX719262 SIB719262 RYF719262 ROJ719262 REN719262 QUR719262 QKV719262 QAZ719262 PRD719262 PHH719262 OXL719262 ONP719262 ODT719262 NTX719262 NKB719262 NAF719262 MQJ719262 MGN719262 LWR719262 LMV719262 LCZ719262 KTD719262 KJH719262 JZL719262 JPP719262 JFT719262 IVX719262 IMB719262 ICF719262 HSJ719262 HIN719262 GYR719262 GOV719262 GEZ719262 FVD719262 FLH719262 FBL719262 ERP719262 EHT719262 DXX719262 DOB719262 DEF719262 CUJ719262 CKN719262 CAR719262 BQV719262 BGZ719262 AXD719262 ANH719262 ADL719262 TP719262 JT719262 X719262 WWF653726 WMJ653726 WCN653726 VSR653726 VIV653726 UYZ653726 UPD653726 UFH653726 TVL653726 TLP653726 TBT653726 SRX653726 SIB653726 RYF653726 ROJ653726 REN653726 QUR653726 QKV653726 QAZ653726 PRD653726 PHH653726 OXL653726 ONP653726 ODT653726 NTX653726 NKB653726 NAF653726 MQJ653726 MGN653726 LWR653726 LMV653726 LCZ653726 KTD653726 KJH653726 JZL653726 JPP653726 JFT653726 IVX653726 IMB653726 ICF653726 HSJ653726 HIN653726 GYR653726 GOV653726 GEZ653726 FVD653726 FLH653726 FBL653726 ERP653726 EHT653726 DXX653726 DOB653726 DEF653726 CUJ653726 CKN653726 CAR653726 BQV653726 BGZ653726 AXD653726 ANH653726 ADL653726 TP653726 JT653726 X653726 WWF588190 WMJ588190 WCN588190 VSR588190 VIV588190 UYZ588190 UPD588190 UFH588190 TVL588190 TLP588190 TBT588190 SRX588190 SIB588190 RYF588190 ROJ588190 REN588190 QUR588190 QKV588190 QAZ588190 PRD588190 PHH588190 OXL588190 ONP588190 ODT588190 NTX588190 NKB588190 NAF588190 MQJ588190 MGN588190 LWR588190 LMV588190 LCZ588190 KTD588190 KJH588190 JZL588190 JPP588190 JFT588190 IVX588190 IMB588190 ICF588190 HSJ588190 HIN588190 GYR588190 GOV588190 GEZ588190 FVD588190 FLH588190 FBL588190 ERP588190 EHT588190 DXX588190 DOB588190 DEF588190 CUJ588190 CKN588190 CAR588190 BQV588190 BGZ588190 AXD588190 ANH588190 ADL588190 TP588190 JT588190 X588190 WWF522654 WMJ522654 WCN522654 VSR522654 VIV522654 UYZ522654 UPD522654 UFH522654 TVL522654 TLP522654 TBT522654 SRX522654 SIB522654 RYF522654 ROJ522654 REN522654 QUR522654 QKV522654 QAZ522654 PRD522654 PHH522654 OXL522654 ONP522654 ODT522654 NTX522654 NKB522654 NAF522654 MQJ522654 MGN522654 LWR522654 LMV522654 LCZ522654 KTD522654 KJH522654 JZL522654 JPP522654 JFT522654 IVX522654 IMB522654 ICF522654 HSJ522654 HIN522654 GYR522654 GOV522654 GEZ522654 FVD522654 FLH522654 FBL522654 ERP522654 EHT522654 DXX522654 DOB522654 DEF522654 CUJ522654 CKN522654 CAR522654 BQV522654 BGZ522654 AXD522654 ANH522654 ADL522654 TP522654 JT522654 X522654 WWF457118 WMJ457118 WCN457118 VSR457118 VIV457118 UYZ457118 UPD457118 UFH457118 TVL457118 TLP457118 TBT457118 SRX457118 SIB457118 RYF457118 ROJ457118 REN457118 QUR457118 QKV457118 QAZ457118 PRD457118 PHH457118 OXL457118 ONP457118 ODT457118 NTX457118 NKB457118 NAF457118 MQJ457118 MGN457118 LWR457118 LMV457118 LCZ457118 KTD457118 KJH457118 JZL457118 JPP457118 JFT457118 IVX457118 IMB457118 ICF457118 HSJ457118 HIN457118 GYR457118 GOV457118 GEZ457118 FVD457118 FLH457118 FBL457118 ERP457118 EHT457118 DXX457118 DOB457118 DEF457118 CUJ457118 CKN457118 CAR457118 BQV457118 BGZ457118 AXD457118 ANH457118 ADL457118 TP457118 JT457118 X457118 WWF391582 WMJ391582 WCN391582 VSR391582 VIV391582 UYZ391582 UPD391582 UFH391582 TVL391582 TLP391582 TBT391582 SRX391582 SIB391582 RYF391582 ROJ391582 REN391582 QUR391582 QKV391582 QAZ391582 PRD391582 PHH391582 OXL391582 ONP391582 ODT391582 NTX391582 NKB391582 NAF391582 MQJ391582 MGN391582 LWR391582 LMV391582 LCZ391582 KTD391582 KJH391582 JZL391582 JPP391582 JFT391582 IVX391582 IMB391582 ICF391582 HSJ391582 HIN391582 GYR391582 GOV391582 GEZ391582 FVD391582 FLH391582 FBL391582 ERP391582 EHT391582 DXX391582 DOB391582 DEF391582 CUJ391582 CKN391582 CAR391582 BQV391582 BGZ391582 AXD391582 ANH391582 ADL391582 TP391582 JT391582 X391582 WWF326046 WMJ326046 WCN326046 VSR326046 VIV326046 UYZ326046 UPD326046 UFH326046 TVL326046 TLP326046 TBT326046 SRX326046 SIB326046 RYF326046 ROJ326046 REN326046 QUR326046 QKV326046 QAZ326046 PRD326046 PHH326046 OXL326046 ONP326046 ODT326046 NTX326046 NKB326046 NAF326046 MQJ326046 MGN326046 LWR326046 LMV326046 LCZ326046 KTD326046 KJH326046 JZL326046 JPP326046 JFT326046 IVX326046 IMB326046 ICF326046 HSJ326046 HIN326046 GYR326046 GOV326046 GEZ326046 FVD326046 FLH326046 FBL326046 ERP326046 EHT326046 DXX326046 DOB326046 DEF326046 CUJ326046 CKN326046 CAR326046 BQV326046 BGZ326046 AXD326046 ANH326046 ADL326046 TP326046 JT326046 X326046 WWF260510 WMJ260510 WCN260510 VSR260510 VIV260510 UYZ260510 UPD260510 UFH260510 TVL260510 TLP260510 TBT260510 SRX260510 SIB260510 RYF260510 ROJ260510 REN260510 QUR260510 QKV260510 QAZ260510 PRD260510 PHH260510 OXL260510 ONP260510 ODT260510 NTX260510 NKB260510 NAF260510 MQJ260510 MGN260510 LWR260510 LMV260510 LCZ260510 KTD260510 KJH260510 JZL260510 JPP260510 JFT260510 IVX260510 IMB260510 ICF260510 HSJ260510 HIN260510 GYR260510 GOV260510 GEZ260510 FVD260510 FLH260510 FBL260510 ERP260510 EHT260510 DXX260510 DOB260510 DEF260510 CUJ260510 CKN260510 CAR260510 BQV260510 BGZ260510 AXD260510 ANH260510 ADL260510 TP260510 JT260510 X260510 WWF194974 WMJ194974 WCN194974 VSR194974 VIV194974 UYZ194974 UPD194974 UFH194974 TVL194974 TLP194974 TBT194974 SRX194974 SIB194974 RYF194974 ROJ194974 REN194974 QUR194974 QKV194974 QAZ194974 PRD194974 PHH194974 OXL194974 ONP194974 ODT194974 NTX194974 NKB194974 NAF194974 MQJ194974 MGN194974 LWR194974 LMV194974 LCZ194974 KTD194974 KJH194974 JZL194974 JPP194974 JFT194974 IVX194974 IMB194974 ICF194974 HSJ194974 HIN194974 GYR194974 GOV194974 GEZ194974 FVD194974 FLH194974 FBL194974 ERP194974 EHT194974 DXX194974 DOB194974 DEF194974 CUJ194974 CKN194974 CAR194974 BQV194974 BGZ194974 AXD194974 ANH194974 ADL194974 TP194974 JT194974 X194974 WWF129438 WMJ129438 WCN129438 VSR129438 VIV129438 UYZ129438 UPD129438 UFH129438 TVL129438 TLP129438 TBT129438 SRX129438 SIB129438 RYF129438 ROJ129438 REN129438 QUR129438 QKV129438 QAZ129438 PRD129438 PHH129438 OXL129438 ONP129438 ODT129438 NTX129438 NKB129438 NAF129438 MQJ129438 MGN129438 LWR129438 LMV129438 LCZ129438 KTD129438 KJH129438 JZL129438 JPP129438 JFT129438 IVX129438 IMB129438 ICF129438 HSJ129438 HIN129438 GYR129438 GOV129438 GEZ129438 FVD129438 FLH129438 FBL129438 ERP129438 EHT129438 DXX129438 DOB129438 DEF129438 CUJ129438 CKN129438 CAR129438 BQV129438 BGZ129438 AXD129438 ANH129438 ADL129438 TP129438 JT129438 X129438 WWF63902 WMJ63902 WCN63902 VSR63902 VIV63902 UYZ63902 UPD63902 UFH63902 TVL63902 TLP63902 TBT63902 SRX63902 SIB63902 RYF63902 ROJ63902 REN63902 QUR63902 QKV63902 QAZ63902 PRD63902 PHH63902 OXL63902 ONP63902 ODT63902 NTX63902 NKB63902 NAF63902 MQJ63902 MGN63902 LWR63902 LMV63902 LCZ63902 KTD63902 KJH63902 JZL63902 JPP63902 JFT63902 IVX63902 IMB63902 ICF63902 HSJ63902 HIN63902 GYR63902 GOV63902 GEZ63902 FVD63902 FLH63902 FBL63902 ERP63902 EHT63902 DXX63902 DOB63902 DEF63902 CUJ63902 CKN63902 CAR63902 BQV63902 BGZ63902 AXD63902 ANH63902 ADL63902 TP63902 JT63902 X63902 WWF981408 WMJ981408 WCN981408 VSR981408 VIV981408 UYZ981408 UPD981408 UFH981408 TVL981408 TLP981408 TBT981408 SRX981408 SIB981408 RYF981408 ROJ981408 REN981408 QUR981408 QKV981408 QAZ981408 PRD981408 PHH981408 OXL981408 ONP981408 ODT981408 NTX981408 NKB981408 NAF981408 MQJ981408 MGN981408 LWR981408 LMV981408 LCZ981408 KTD981408 KJH981408 JZL981408 JPP981408 JFT981408 IVX981408 IMB981408 ICF981408 HSJ981408 HIN981408 GYR981408 GOV981408 GEZ981408 FVD981408 FLH981408 FBL981408 ERP981408 EHT981408 DXX981408 DOB981408 DEF981408 CUJ981408 CKN981408 CAR981408 BQV981408 BGZ981408 AXD981408 ANH981408 ADL981408 TP981408 JT981408 X981408 WWF915872 WMJ915872 WCN915872 VSR915872 VIV915872 UYZ915872 UPD915872 UFH915872 TVL915872 TLP915872 TBT915872 SRX915872 SIB915872 RYF915872 ROJ915872 REN915872 QUR915872 QKV915872 QAZ915872 PRD915872 PHH915872 OXL915872 ONP915872 ODT915872 NTX915872 NKB915872 NAF915872 MQJ915872 MGN915872 LWR915872 LMV915872 LCZ915872 KTD915872 KJH915872 JZL915872 JPP915872 JFT915872 IVX915872 IMB915872 ICF915872 HSJ915872 HIN915872 GYR915872 GOV915872 GEZ915872 FVD915872 FLH915872 FBL915872 ERP915872 EHT915872 DXX915872 DOB915872 DEF915872 CUJ915872 CKN915872 CAR915872 BQV915872 BGZ915872 AXD915872 ANH915872 ADL915872 TP915872 JT915872 X915872 WWF850336 WMJ850336 WCN850336 VSR850336 VIV850336 UYZ850336 UPD850336 UFH850336 TVL850336 TLP850336 TBT850336 SRX850336 SIB850336 RYF850336 ROJ850336 REN850336 QUR850336 QKV850336 QAZ850336 PRD850336 PHH850336 OXL850336 ONP850336 ODT850336 NTX850336 NKB850336 NAF850336 MQJ850336 MGN850336 LWR850336 LMV850336 LCZ850336 KTD850336 KJH850336 JZL850336 JPP850336 JFT850336 IVX850336 IMB850336 ICF850336 HSJ850336 HIN850336 GYR850336 GOV850336 GEZ850336 FVD850336 FLH850336 FBL850336 ERP850336 EHT850336 DXX850336 DOB850336 DEF850336 CUJ850336 CKN850336 CAR850336 BQV850336 BGZ850336 AXD850336 ANH850336 ADL850336 TP850336 JT850336 X850336 WWF784800 WMJ784800 WCN784800 VSR784800 VIV784800 UYZ784800 UPD784800 UFH784800 TVL784800 TLP784800 TBT784800 SRX784800 SIB784800 RYF784800 ROJ784800 REN784800 QUR784800 QKV784800 QAZ784800 PRD784800 PHH784800 OXL784800 ONP784800 ODT784800 NTX784800 NKB784800 NAF784800 MQJ784800 MGN784800 LWR784800 LMV784800 LCZ784800 KTD784800 KJH784800 JZL784800 JPP784800 JFT784800 IVX784800 IMB784800 ICF784800 HSJ784800 HIN784800 GYR784800 GOV784800 GEZ784800 FVD784800 FLH784800 FBL784800 ERP784800 EHT784800 DXX784800 DOB784800 DEF784800 CUJ784800 CKN784800 CAR784800 BQV784800 BGZ784800 AXD784800 ANH784800 ADL784800 TP784800 JT784800 X784800 WWF719264 WMJ719264 WCN719264 VSR719264 VIV719264 UYZ719264 UPD719264 UFH719264 TVL719264 TLP719264 TBT719264 SRX719264 SIB719264 RYF719264 ROJ719264 REN719264 QUR719264 QKV719264 QAZ719264 PRD719264 PHH719264 OXL719264 ONP719264 ODT719264 NTX719264 NKB719264 NAF719264 MQJ719264 MGN719264 LWR719264 LMV719264 LCZ719264 KTD719264 KJH719264 JZL719264 JPP719264 JFT719264 IVX719264 IMB719264 ICF719264 HSJ719264 HIN719264 GYR719264 GOV719264 GEZ719264 FVD719264 FLH719264 FBL719264 ERP719264 EHT719264 DXX719264 DOB719264 DEF719264 CUJ719264 CKN719264 CAR719264 BQV719264 BGZ719264 AXD719264 ANH719264 ADL719264 TP719264 JT719264 X719264 WWF653728 WMJ653728 WCN653728 VSR653728 VIV653728 UYZ653728 UPD653728 UFH653728 TVL653728 TLP653728 TBT653728 SRX653728 SIB653728 RYF653728 ROJ653728 REN653728 QUR653728 QKV653728 QAZ653728 PRD653728 PHH653728 OXL653728 ONP653728 ODT653728 NTX653728 NKB653728 NAF653728 MQJ653728 MGN653728 LWR653728 LMV653728 LCZ653728 KTD653728 KJH653728 JZL653728 JPP653728 JFT653728 IVX653728 IMB653728 ICF653728 HSJ653728 HIN653728 GYR653728 GOV653728 GEZ653728 FVD653728 FLH653728 FBL653728 ERP653728 EHT653728 DXX653728 DOB653728 DEF653728 CUJ653728 CKN653728 CAR653728 BQV653728 BGZ653728 AXD653728 ANH653728 ADL653728 TP653728 JT653728 X653728 WWF588192 WMJ588192 WCN588192 VSR588192 VIV588192 UYZ588192 UPD588192 UFH588192 TVL588192 TLP588192 TBT588192 SRX588192 SIB588192 RYF588192 ROJ588192 REN588192 QUR588192 QKV588192 QAZ588192 PRD588192 PHH588192 OXL588192 ONP588192 ODT588192 NTX588192 NKB588192 NAF588192 MQJ588192 MGN588192 LWR588192 LMV588192 LCZ588192 KTD588192 KJH588192 JZL588192 JPP588192 JFT588192 IVX588192 IMB588192 ICF588192 HSJ588192 HIN588192 GYR588192 GOV588192 GEZ588192 FVD588192 FLH588192 FBL588192 ERP588192 EHT588192 DXX588192 DOB588192 DEF588192 CUJ588192 CKN588192 CAR588192 BQV588192 BGZ588192 AXD588192 ANH588192 ADL588192 TP588192 JT588192 X588192 WWF522656 WMJ522656 WCN522656 VSR522656 VIV522656 UYZ522656 UPD522656 UFH522656 TVL522656 TLP522656 TBT522656 SRX522656 SIB522656 RYF522656 ROJ522656 REN522656 QUR522656 QKV522656 QAZ522656 PRD522656 PHH522656 OXL522656 ONP522656 ODT522656 NTX522656 NKB522656 NAF522656 MQJ522656 MGN522656 LWR522656 LMV522656 LCZ522656 KTD522656 KJH522656 JZL522656 JPP522656 JFT522656 IVX522656 IMB522656 ICF522656 HSJ522656 HIN522656 GYR522656 GOV522656 GEZ522656 FVD522656 FLH522656 FBL522656 ERP522656 EHT522656 DXX522656 DOB522656 DEF522656 CUJ522656 CKN522656 CAR522656 BQV522656 BGZ522656 AXD522656 ANH522656 ADL522656 TP522656 JT522656 X522656 WWF457120 WMJ457120 WCN457120 VSR457120 VIV457120 UYZ457120 UPD457120 UFH457120 TVL457120 TLP457120 TBT457120 SRX457120 SIB457120 RYF457120 ROJ457120 REN457120 QUR457120 QKV457120 QAZ457120 PRD457120 PHH457120 OXL457120 ONP457120 ODT457120 NTX457120 NKB457120 NAF457120 MQJ457120 MGN457120 LWR457120 LMV457120 LCZ457120 KTD457120 KJH457120 JZL457120 JPP457120 JFT457120 IVX457120 IMB457120 ICF457120 HSJ457120 HIN457120 GYR457120 GOV457120 GEZ457120 FVD457120 FLH457120 FBL457120 ERP457120 EHT457120 DXX457120 DOB457120 DEF457120 CUJ457120 CKN457120 CAR457120 BQV457120 BGZ457120 AXD457120 ANH457120 ADL457120 TP457120 JT457120 X457120 WWF391584 WMJ391584 WCN391584 VSR391584 VIV391584 UYZ391584 UPD391584 UFH391584 TVL391584 TLP391584 TBT391584 SRX391584 SIB391584 RYF391584 ROJ391584 REN391584 QUR391584 QKV391584 QAZ391584 PRD391584 PHH391584 OXL391584 ONP391584 ODT391584 NTX391584 NKB391584 NAF391584 MQJ391584 MGN391584 LWR391584 LMV391584 LCZ391584 KTD391584 KJH391584 JZL391584 JPP391584 JFT391584 IVX391584 IMB391584 ICF391584 HSJ391584 HIN391584 GYR391584 GOV391584 GEZ391584 FVD391584 FLH391584 FBL391584 ERP391584 EHT391584 DXX391584 DOB391584 DEF391584 CUJ391584 CKN391584 CAR391584 BQV391584 BGZ391584 AXD391584 ANH391584 ADL391584 TP391584 JT391584 X391584 WWF326048 WMJ326048 WCN326048 VSR326048 VIV326048 UYZ326048 UPD326048 UFH326048 TVL326048 TLP326048 TBT326048 SRX326048 SIB326048 RYF326048 ROJ326048 REN326048 QUR326048 QKV326048 QAZ326048 PRD326048 PHH326048 OXL326048 ONP326048 ODT326048 NTX326048 NKB326048 NAF326048 MQJ326048 MGN326048 LWR326048 LMV326048 LCZ326048 KTD326048 KJH326048 JZL326048 JPP326048 JFT326048 IVX326048 IMB326048 ICF326048 HSJ326048 HIN326048 GYR326048 GOV326048 GEZ326048 FVD326048 FLH326048 FBL326048 ERP326048 EHT326048 DXX326048 DOB326048 DEF326048 CUJ326048 CKN326048 CAR326048 BQV326048 BGZ326048 AXD326048 ANH326048 ADL326048 TP326048 JT326048 X326048 WWF260512 WMJ260512 WCN260512 VSR260512 VIV260512 UYZ260512 UPD260512 UFH260512 TVL260512 TLP260512 TBT260512 SRX260512 SIB260512 RYF260512 ROJ260512 REN260512 QUR260512 QKV260512 QAZ260512 PRD260512 PHH260512 OXL260512 ONP260512 ODT260512 NTX260512 NKB260512 NAF260512 MQJ260512 MGN260512 LWR260512 LMV260512 LCZ260512 KTD260512 KJH260512 JZL260512 JPP260512 JFT260512 IVX260512 IMB260512 ICF260512 HSJ260512 HIN260512 GYR260512 GOV260512 GEZ260512 FVD260512 FLH260512 FBL260512 ERP260512 EHT260512 DXX260512 DOB260512 DEF260512 CUJ260512 CKN260512 CAR260512 BQV260512 BGZ260512 AXD260512 ANH260512 ADL260512 TP260512 JT260512 X260512 WWF194976 WMJ194976 WCN194976 VSR194976 VIV194976 UYZ194976 UPD194976 UFH194976 TVL194976 TLP194976 TBT194976 SRX194976 SIB194976 RYF194976 ROJ194976 REN194976 QUR194976 QKV194976 QAZ194976 PRD194976 PHH194976 OXL194976 ONP194976 ODT194976 NTX194976 NKB194976 NAF194976 MQJ194976 MGN194976 LWR194976 LMV194976 LCZ194976 KTD194976 KJH194976 JZL194976 JPP194976 JFT194976 IVX194976 IMB194976 ICF194976 HSJ194976 HIN194976 GYR194976 GOV194976 GEZ194976 FVD194976 FLH194976 FBL194976 ERP194976 EHT194976 DXX194976 DOB194976 DEF194976 CUJ194976 CKN194976 CAR194976 BQV194976 BGZ194976 AXD194976 ANH194976 ADL194976 TP194976 JT194976 X194976 WWF129440 WMJ129440 WCN129440 VSR129440 VIV129440 UYZ129440 UPD129440 UFH129440 TVL129440 TLP129440 TBT129440 SRX129440 SIB129440 RYF129440 ROJ129440 REN129440 QUR129440 QKV129440 QAZ129440 PRD129440 PHH129440 OXL129440 ONP129440 ODT129440 NTX129440 NKB129440 NAF129440 MQJ129440 MGN129440 LWR129440 LMV129440 LCZ129440 KTD129440 KJH129440 JZL129440 JPP129440 JFT129440 IVX129440 IMB129440 ICF129440 HSJ129440 HIN129440 GYR129440 GOV129440 GEZ129440 FVD129440 FLH129440 FBL129440 ERP129440 EHT129440 DXX129440 DOB129440 DEF129440 CUJ129440 CKN129440 CAR129440 BQV129440 BGZ129440 AXD129440 ANH129440 ADL129440 TP129440 JT129440 X129440 WWF63904 WMJ63904 WCN63904 VSR63904 VIV63904 UYZ63904 UPD63904 UFH63904 TVL63904 TLP63904 TBT63904 SRX63904 SIB63904 RYF63904 ROJ63904 REN63904 QUR63904 QKV63904 QAZ63904 PRD63904 PHH63904 OXL63904 ONP63904 ODT63904 NTX63904 NKB63904 NAF63904 MQJ63904 MGN63904 LWR63904 LMV63904 LCZ63904 KTD63904 KJH63904 JZL63904 JPP63904 JFT63904 IVX63904 IMB63904 ICF63904 HSJ63904 HIN63904 GYR63904 GOV63904 GEZ63904 FVD63904 FLH63904 FBL63904 ERP63904 EHT63904 DXX63904 DOB63904 DEF63904 CUJ63904 CKN63904 CAR63904 BQV63904 BGZ63904 AXD63904 ANH63904 ADL63904 TP63904 JT63904 X63904 WWF981410 WMJ981410 WCN981410 VSR981410 VIV981410 UYZ981410 UPD981410 UFH981410 TVL981410 TLP981410 TBT981410 SRX981410 SIB981410 RYF981410 ROJ981410 REN981410 QUR981410 QKV981410 QAZ981410 PRD981410 PHH981410 OXL981410 ONP981410 ODT981410 NTX981410 NKB981410 NAF981410 MQJ981410 MGN981410 LWR981410 LMV981410 LCZ981410 KTD981410 KJH981410 JZL981410 JPP981410 JFT981410 IVX981410 IMB981410 ICF981410 HSJ981410 HIN981410 GYR981410 GOV981410 GEZ981410 FVD981410 FLH981410 FBL981410 ERP981410 EHT981410 DXX981410 DOB981410 DEF981410 CUJ981410 CKN981410 CAR981410 BQV981410 BGZ981410 AXD981410 ANH981410 ADL981410 TP981410 JT981410 X981410 WWF915874 WMJ915874 WCN915874 VSR915874 VIV915874 UYZ915874 UPD915874 UFH915874 TVL915874 TLP915874 TBT915874 SRX915874 SIB915874 RYF915874 ROJ915874 REN915874 QUR915874 QKV915874 QAZ915874 PRD915874 PHH915874 OXL915874 ONP915874 ODT915874 NTX915874 NKB915874 NAF915874 MQJ915874 MGN915874 LWR915874 LMV915874 LCZ915874 KTD915874 KJH915874 JZL915874 JPP915874 JFT915874 IVX915874 IMB915874 ICF915874 HSJ915874 HIN915874 GYR915874 GOV915874 GEZ915874 FVD915874 FLH915874 FBL915874 ERP915874 EHT915874 DXX915874 DOB915874 DEF915874 CUJ915874 CKN915874 CAR915874 BQV915874 BGZ915874 AXD915874 ANH915874 ADL915874 TP915874 JT915874 X915874 WWF850338 WMJ850338 WCN850338 VSR850338 VIV850338 UYZ850338 UPD850338 UFH850338 TVL850338 TLP850338 TBT850338 SRX850338 SIB850338 RYF850338 ROJ850338 REN850338 QUR850338 QKV850338 QAZ850338 PRD850338 PHH850338 OXL850338 ONP850338 ODT850338 NTX850338 NKB850338 NAF850338 MQJ850338 MGN850338 LWR850338 LMV850338 LCZ850338 KTD850338 KJH850338 JZL850338 JPP850338 JFT850338 IVX850338 IMB850338 ICF850338 HSJ850338 HIN850338 GYR850338 GOV850338 GEZ850338 FVD850338 FLH850338 FBL850338 ERP850338 EHT850338 DXX850338 DOB850338 DEF850338 CUJ850338 CKN850338 CAR850338 BQV850338 BGZ850338 AXD850338 ANH850338 ADL850338 TP850338 JT850338 X850338 WWF784802 WMJ784802 WCN784802 VSR784802 VIV784802 UYZ784802 UPD784802 UFH784802 TVL784802 TLP784802 TBT784802 SRX784802 SIB784802 RYF784802 ROJ784802 REN784802 QUR784802 QKV784802 QAZ784802 PRD784802 PHH784802 OXL784802 ONP784802 ODT784802 NTX784802 NKB784802 NAF784802 MQJ784802 MGN784802 LWR784802 LMV784802 LCZ784802 KTD784802 KJH784802 JZL784802 JPP784802 JFT784802 IVX784802 IMB784802 ICF784802 HSJ784802 HIN784802 GYR784802 GOV784802 GEZ784802 FVD784802 FLH784802 FBL784802 ERP784802 EHT784802 DXX784802 DOB784802 DEF784802 CUJ784802 CKN784802 CAR784802 BQV784802 BGZ784802 AXD784802 ANH784802 ADL784802 TP784802 JT784802 X784802 WWF719266 WMJ719266 WCN719266 VSR719266 VIV719266 UYZ719266 UPD719266 UFH719266 TVL719266 TLP719266 TBT719266 SRX719266 SIB719266 RYF719266 ROJ719266 REN719266 QUR719266 QKV719266 QAZ719266 PRD719266 PHH719266 OXL719266 ONP719266 ODT719266 NTX719266 NKB719266 NAF719266 MQJ719266 MGN719266 LWR719266 LMV719266 LCZ719266 KTD719266 KJH719266 JZL719266 JPP719266 JFT719266 IVX719266 IMB719266 ICF719266 HSJ719266 HIN719266 GYR719266 GOV719266 GEZ719266 FVD719266 FLH719266 FBL719266 ERP719266 EHT719266 DXX719266 DOB719266 DEF719266 CUJ719266 CKN719266 CAR719266 BQV719266 BGZ719266 AXD719266 ANH719266 ADL719266 TP719266 JT719266 X719266 WWF653730 WMJ653730 WCN653730 VSR653730 VIV653730 UYZ653730 UPD653730 UFH653730 TVL653730 TLP653730 TBT653730 SRX653730 SIB653730 RYF653730 ROJ653730 REN653730 QUR653730 QKV653730 QAZ653730 PRD653730 PHH653730 OXL653730 ONP653730 ODT653730 NTX653730 NKB653730 NAF653730 MQJ653730 MGN653730 LWR653730 LMV653730 LCZ653730 KTD653730 KJH653730 JZL653730 JPP653730 JFT653730 IVX653730 IMB653730 ICF653730 HSJ653730 HIN653730 GYR653730 GOV653730 GEZ653730 FVD653730 FLH653730 FBL653730 ERP653730 EHT653730 DXX653730 DOB653730 DEF653730 CUJ653730 CKN653730 CAR653730 BQV653730 BGZ653730 AXD653730 ANH653730 ADL653730 TP653730 JT653730 X653730 WWF588194 WMJ588194 WCN588194 VSR588194 VIV588194 UYZ588194 UPD588194 UFH588194 TVL588194 TLP588194 TBT588194 SRX588194 SIB588194 RYF588194 ROJ588194 REN588194 QUR588194 QKV588194 QAZ588194 PRD588194 PHH588194 OXL588194 ONP588194 ODT588194 NTX588194 NKB588194 NAF588194 MQJ588194 MGN588194 LWR588194 LMV588194 LCZ588194 KTD588194 KJH588194 JZL588194 JPP588194 JFT588194 IVX588194 IMB588194 ICF588194 HSJ588194 HIN588194 GYR588194 GOV588194 GEZ588194 FVD588194 FLH588194 FBL588194 ERP588194 EHT588194 DXX588194 DOB588194 DEF588194 CUJ588194 CKN588194 CAR588194 BQV588194 BGZ588194 AXD588194 ANH588194 ADL588194 TP588194 JT588194 X588194 WWF522658 WMJ522658 WCN522658 VSR522658 VIV522658 UYZ522658 UPD522658 UFH522658 TVL522658 TLP522658 TBT522658 SRX522658 SIB522658 RYF522658 ROJ522658 REN522658 QUR522658 QKV522658 QAZ522658 PRD522658 PHH522658 OXL522658 ONP522658 ODT522658 NTX522658 NKB522658 NAF522658 MQJ522658 MGN522658 LWR522658 LMV522658 LCZ522658 KTD522658 KJH522658 JZL522658 JPP522658 JFT522658 IVX522658 IMB522658 ICF522658 HSJ522658 HIN522658 GYR522658 GOV522658 GEZ522658 FVD522658 FLH522658 FBL522658 ERP522658 EHT522658 DXX522658 DOB522658 DEF522658 CUJ522658 CKN522658 CAR522658 BQV522658 BGZ522658 AXD522658 ANH522658 ADL522658 TP522658 JT522658 X522658 WWF457122 WMJ457122 WCN457122 VSR457122 VIV457122 UYZ457122 UPD457122 UFH457122 TVL457122 TLP457122 TBT457122 SRX457122 SIB457122 RYF457122 ROJ457122 REN457122 QUR457122 QKV457122 QAZ457122 PRD457122 PHH457122 OXL457122 ONP457122 ODT457122 NTX457122 NKB457122 NAF457122 MQJ457122 MGN457122 LWR457122 LMV457122 LCZ457122 KTD457122 KJH457122 JZL457122 JPP457122 JFT457122 IVX457122 IMB457122 ICF457122 HSJ457122 HIN457122 GYR457122 GOV457122 GEZ457122 FVD457122 FLH457122 FBL457122 ERP457122 EHT457122 DXX457122 DOB457122 DEF457122 CUJ457122 CKN457122 CAR457122 BQV457122 BGZ457122 AXD457122 ANH457122 ADL457122 TP457122 JT457122 X457122 WWF391586 WMJ391586 WCN391586 VSR391586 VIV391586 UYZ391586 UPD391586 UFH391586 TVL391586 TLP391586 TBT391586 SRX391586 SIB391586 RYF391586 ROJ391586 REN391586 QUR391586 QKV391586 QAZ391586 PRD391586 PHH391586 OXL391586 ONP391586 ODT391586 NTX391586 NKB391586 NAF391586 MQJ391586 MGN391586 LWR391586 LMV391586 LCZ391586 KTD391586 KJH391586 JZL391586 JPP391586 JFT391586 IVX391586 IMB391586 ICF391586 HSJ391586 HIN391586 GYR391586 GOV391586 GEZ391586 FVD391586 FLH391586 FBL391586 ERP391586 EHT391586 DXX391586 DOB391586 DEF391586 CUJ391586 CKN391586 CAR391586 BQV391586 BGZ391586 AXD391586 ANH391586 ADL391586 TP391586 JT391586 X391586 WWF326050 WMJ326050 WCN326050 VSR326050 VIV326050 UYZ326050 UPD326050 UFH326050 TVL326050 TLP326050 TBT326050 SRX326050 SIB326050 RYF326050 ROJ326050 REN326050 QUR326050 QKV326050 QAZ326050 PRD326050 PHH326050 OXL326050 ONP326050 ODT326050 NTX326050 NKB326050 NAF326050 MQJ326050 MGN326050 LWR326050 LMV326050 LCZ326050 KTD326050 KJH326050 JZL326050 JPP326050 JFT326050 IVX326050 IMB326050 ICF326050 HSJ326050 HIN326050 GYR326050 GOV326050 GEZ326050 FVD326050 FLH326050 FBL326050 ERP326050 EHT326050 DXX326050 DOB326050 DEF326050 CUJ326050 CKN326050 CAR326050 BQV326050 BGZ326050 AXD326050 ANH326050 ADL326050 TP326050 JT326050 X326050 WWF260514 WMJ260514 WCN260514 VSR260514 VIV260514 UYZ260514 UPD260514 UFH260514 TVL260514 TLP260514 TBT260514 SRX260514 SIB260514 RYF260514 ROJ260514 REN260514 QUR260514 QKV260514 QAZ260514 PRD260514 PHH260514 OXL260514 ONP260514 ODT260514 NTX260514 NKB260514 NAF260514 MQJ260514 MGN260514 LWR260514 LMV260514 LCZ260514 KTD260514 KJH260514 JZL260514 JPP260514 JFT260514 IVX260514 IMB260514 ICF260514 HSJ260514 HIN260514 GYR260514 GOV260514 GEZ260514 FVD260514 FLH260514 FBL260514 ERP260514 EHT260514 DXX260514 DOB260514 DEF260514 CUJ260514 CKN260514 CAR260514 BQV260514 BGZ260514 AXD260514 ANH260514 ADL260514 TP260514 JT260514 X260514 WWF194978 WMJ194978 WCN194978 VSR194978 VIV194978 UYZ194978 UPD194978 UFH194978 TVL194978 TLP194978 TBT194978 SRX194978 SIB194978 RYF194978 ROJ194978 REN194978 QUR194978 QKV194978 QAZ194978 PRD194978 PHH194978 OXL194978 ONP194978 ODT194978 NTX194978 NKB194978 NAF194978 MQJ194978 MGN194978 LWR194978 LMV194978 LCZ194978 KTD194978 KJH194978 JZL194978 JPP194978 JFT194978 IVX194978 IMB194978 ICF194978 HSJ194978 HIN194978 GYR194978 GOV194978 GEZ194978 FVD194978 FLH194978 FBL194978 ERP194978 EHT194978 DXX194978 DOB194978 DEF194978 CUJ194978 CKN194978 CAR194978 BQV194978 BGZ194978 AXD194978 ANH194978 ADL194978 TP194978 JT194978 X194978 WWF129442 WMJ129442 WCN129442 VSR129442 VIV129442 UYZ129442 UPD129442 UFH129442 TVL129442 TLP129442 TBT129442 SRX129442 SIB129442 RYF129442 ROJ129442 REN129442 QUR129442 QKV129442 QAZ129442 PRD129442 PHH129442 OXL129442 ONP129442 ODT129442 NTX129442 NKB129442 NAF129442 MQJ129442 MGN129442 LWR129442 LMV129442 LCZ129442 KTD129442 KJH129442 JZL129442 JPP129442 JFT129442 IVX129442 IMB129442 ICF129442 HSJ129442 HIN129442 GYR129442 GOV129442 GEZ129442 FVD129442 FLH129442 FBL129442 ERP129442 EHT129442 DXX129442 DOB129442 DEF129442 CUJ129442 CKN129442 CAR129442 BQV129442 BGZ129442 AXD129442 ANH129442 ADL129442 TP129442 JT129442 X129442 WWF63906 WMJ63906 WCN63906 VSR63906 VIV63906 UYZ63906 UPD63906 UFH63906 TVL63906 TLP63906 TBT63906 SRX63906 SIB63906 RYF63906 ROJ63906 REN63906 QUR63906 QKV63906 QAZ63906 PRD63906 PHH63906 OXL63906 ONP63906 ODT63906 NTX63906 NKB63906 NAF63906 MQJ63906 MGN63906 LWR63906 LMV63906 LCZ63906 KTD63906 KJH63906 JZL63906 JPP63906 JFT63906 IVX63906 IMB63906 ICF63906 HSJ63906 HIN63906 GYR63906 GOV63906 GEZ63906 FVD63906 FLH63906 FBL63906 ERP63906 EHT63906 DXX63906 DOB63906 DEF63906 CUJ63906 CKN63906 CAR63906 BQV63906 BGZ63906 AXD63906 ANH63906 ADL63906 TP63906 JT63906 X63906 WWF981412 WMJ981412 WCN981412 VSR981412 VIV981412 UYZ981412 UPD981412 UFH981412 TVL981412 TLP981412 TBT981412 SRX981412 SIB981412 RYF981412 ROJ981412 REN981412 QUR981412 QKV981412 QAZ981412 PRD981412 PHH981412 OXL981412 ONP981412 ODT981412 NTX981412 NKB981412 NAF981412 MQJ981412 MGN981412 LWR981412 LMV981412 LCZ981412 KTD981412 KJH981412 JZL981412 JPP981412 JFT981412 IVX981412 IMB981412 ICF981412 HSJ981412 HIN981412 GYR981412 GOV981412 GEZ981412 FVD981412 FLH981412 FBL981412 ERP981412 EHT981412 DXX981412 DOB981412 DEF981412 CUJ981412 CKN981412 CAR981412 BQV981412 BGZ981412 AXD981412 ANH981412 ADL981412 TP981412 JT981412 X981412 WWF915876 WMJ915876 WCN915876 VSR915876 VIV915876 UYZ915876 UPD915876 UFH915876 TVL915876 TLP915876 TBT915876 SRX915876 SIB915876 RYF915876 ROJ915876 REN915876 QUR915876 QKV915876 QAZ915876 PRD915876 PHH915876 OXL915876 ONP915876 ODT915876 NTX915876 NKB915876 NAF915876 MQJ915876 MGN915876 LWR915876 LMV915876 LCZ915876 KTD915876 KJH915876 JZL915876 JPP915876 JFT915876 IVX915876 IMB915876 ICF915876 HSJ915876 HIN915876 GYR915876 GOV915876 GEZ915876 FVD915876 FLH915876 FBL915876 ERP915876 EHT915876 DXX915876 DOB915876 DEF915876 CUJ915876 CKN915876 CAR915876 BQV915876 BGZ915876 AXD915876 ANH915876 ADL915876 TP915876 JT915876 X915876 WWF850340 WMJ850340 WCN850340 VSR850340 VIV850340 UYZ850340 UPD850340 UFH850340 TVL850340 TLP850340 TBT850340 SRX850340 SIB850340 RYF850340 ROJ850340 REN850340 QUR850340 QKV850340 QAZ850340 PRD850340 PHH850340 OXL850340 ONP850340 ODT850340 NTX850340 NKB850340 NAF850340 MQJ850340 MGN850340 LWR850340 LMV850340 LCZ850340 KTD850340 KJH850340 JZL850340 JPP850340 JFT850340 IVX850340 IMB850340 ICF850340 HSJ850340 HIN850340 GYR850340 GOV850340 GEZ850340 FVD850340 FLH850340 FBL850340 ERP850340 EHT850340 DXX850340 DOB850340 DEF850340 CUJ850340 CKN850340 CAR850340 BQV850340 BGZ850340 AXD850340 ANH850340 ADL850340 TP850340 JT850340 X850340 WWF784804 WMJ784804 WCN784804 VSR784804 VIV784804 UYZ784804 UPD784804 UFH784804 TVL784804 TLP784804 TBT784804 SRX784804 SIB784804 RYF784804 ROJ784804 REN784804 QUR784804 QKV784804 QAZ784804 PRD784804 PHH784804 OXL784804 ONP784804 ODT784804 NTX784804 NKB784804 NAF784804 MQJ784804 MGN784804 LWR784804 LMV784804 LCZ784804 KTD784804 KJH784804 JZL784804 JPP784804 JFT784804 IVX784804 IMB784804 ICF784804 HSJ784804 HIN784804 GYR784804 GOV784804 GEZ784804 FVD784804 FLH784804 FBL784804 ERP784804 EHT784804 DXX784804 DOB784804 DEF784804 CUJ784804 CKN784804 CAR784804 BQV784804 BGZ784804 AXD784804 ANH784804 ADL784804 TP784804 JT784804 X784804 WWF719268 WMJ719268 WCN719268 VSR719268 VIV719268 UYZ719268 UPD719268 UFH719268 TVL719268 TLP719268 TBT719268 SRX719268 SIB719268 RYF719268 ROJ719268 REN719268 QUR719268 QKV719268 QAZ719268 PRD719268 PHH719268 OXL719268 ONP719268 ODT719268 NTX719268 NKB719268 NAF719268 MQJ719268 MGN719268 LWR719268 LMV719268 LCZ719268 KTD719268 KJH719268 JZL719268 JPP719268 JFT719268 IVX719268 IMB719268 ICF719268 HSJ719268 HIN719268 GYR719268 GOV719268 GEZ719268 FVD719268 FLH719268 FBL719268 ERP719268 EHT719268 DXX719268 DOB719268 DEF719268 CUJ719268 CKN719268 CAR719268 BQV719268 BGZ719268 AXD719268 ANH719268 ADL719268 TP719268 JT719268 X719268 WWF653732 WMJ653732 WCN653732 VSR653732 VIV653732 UYZ653732 UPD653732 UFH653732 TVL653732 TLP653732 TBT653732 SRX653732 SIB653732 RYF653732 ROJ653732 REN653732 QUR653732 QKV653732 QAZ653732 PRD653732 PHH653732 OXL653732 ONP653732 ODT653732 NTX653732 NKB653732 NAF653732 MQJ653732 MGN653732 LWR653732 LMV653732 LCZ653732 KTD653732 KJH653732 JZL653732 JPP653732 JFT653732 IVX653732 IMB653732 ICF653732 HSJ653732 HIN653732 GYR653732 GOV653732 GEZ653732 FVD653732 FLH653732 FBL653732 ERP653732 EHT653732 DXX653732 DOB653732 DEF653732 CUJ653732 CKN653732 CAR653732 BQV653732 BGZ653732 AXD653732 ANH653732 ADL653732 TP653732 JT653732 X653732 WWF588196 WMJ588196 WCN588196 VSR588196 VIV588196 UYZ588196 UPD588196 UFH588196 TVL588196 TLP588196 TBT588196 SRX588196 SIB588196 RYF588196 ROJ588196 REN588196 QUR588196 QKV588196 QAZ588196 PRD588196 PHH588196 OXL588196 ONP588196 ODT588196 NTX588196 NKB588196 NAF588196 MQJ588196 MGN588196 LWR588196 LMV588196 LCZ588196 KTD588196 KJH588196 JZL588196 JPP588196 JFT588196 IVX588196 IMB588196 ICF588196 HSJ588196 HIN588196 GYR588196 GOV588196 GEZ588196 FVD588196 FLH588196 FBL588196 ERP588196 EHT588196 DXX588196 DOB588196 DEF588196 CUJ588196 CKN588196 CAR588196 BQV588196 BGZ588196 AXD588196 ANH588196 ADL588196 TP588196 JT588196 X588196 WWF522660 WMJ522660 WCN522660 VSR522660 VIV522660 UYZ522660 UPD522660 UFH522660 TVL522660 TLP522660 TBT522660 SRX522660 SIB522660 RYF522660 ROJ522660 REN522660 QUR522660 QKV522660 QAZ522660 PRD522660 PHH522660 OXL522660 ONP522660 ODT522660 NTX522660 NKB522660 NAF522660 MQJ522660 MGN522660 LWR522660 LMV522660 LCZ522660 KTD522660 KJH522660 JZL522660 JPP522660 JFT522660 IVX522660 IMB522660 ICF522660 HSJ522660 HIN522660 GYR522660 GOV522660 GEZ522660 FVD522660 FLH522660 FBL522660 ERP522660 EHT522660 DXX522660 DOB522660 DEF522660 CUJ522660 CKN522660 CAR522660 BQV522660 BGZ522660 AXD522660 ANH522660 ADL522660 TP522660 JT522660 X522660 WWF457124 WMJ457124 WCN457124 VSR457124 VIV457124 UYZ457124 UPD457124 UFH457124 TVL457124 TLP457124 TBT457124 SRX457124 SIB457124 RYF457124 ROJ457124 REN457124 QUR457124 QKV457124 QAZ457124 PRD457124 PHH457124 OXL457124 ONP457124 ODT457124 NTX457124 NKB457124 NAF457124 MQJ457124 MGN457124 LWR457124 LMV457124 LCZ457124 KTD457124 KJH457124 JZL457124 JPP457124 JFT457124 IVX457124 IMB457124 ICF457124 HSJ457124 HIN457124 GYR457124 GOV457124 GEZ457124 FVD457124 FLH457124 FBL457124 ERP457124 EHT457124 DXX457124 DOB457124 DEF457124 CUJ457124 CKN457124 CAR457124 BQV457124 BGZ457124 AXD457124 ANH457124 ADL457124 TP457124 JT457124 X457124 WWF391588 WMJ391588 WCN391588 VSR391588 VIV391588 UYZ391588 UPD391588 UFH391588 TVL391588 TLP391588 TBT391588 SRX391588 SIB391588 RYF391588 ROJ391588 REN391588 QUR391588 QKV391588 QAZ391588 PRD391588 PHH391588 OXL391588 ONP391588 ODT391588 NTX391588 NKB391588 NAF391588 MQJ391588 MGN391588 LWR391588 LMV391588 LCZ391588 KTD391588 KJH391588 JZL391588 JPP391588 JFT391588 IVX391588 IMB391588 ICF391588 HSJ391588 HIN391588 GYR391588 GOV391588 GEZ391588 FVD391588 FLH391588 FBL391588 ERP391588 EHT391588 DXX391588 DOB391588 DEF391588 CUJ391588 CKN391588 CAR391588 BQV391588 BGZ391588 AXD391588 ANH391588 ADL391588 TP391588 JT391588 X391588 WWF326052 WMJ326052 WCN326052 VSR326052 VIV326052 UYZ326052 UPD326052 UFH326052 TVL326052 TLP326052 TBT326052 SRX326052 SIB326052 RYF326052 ROJ326052 REN326052 QUR326052 QKV326052 QAZ326052 PRD326052 PHH326052 OXL326052 ONP326052 ODT326052 NTX326052 NKB326052 NAF326052 MQJ326052 MGN326052 LWR326052 LMV326052 LCZ326052 KTD326052 KJH326052 JZL326052 JPP326052 JFT326052 IVX326052 IMB326052 ICF326052 HSJ326052 HIN326052 GYR326052 GOV326052 GEZ326052 FVD326052 FLH326052 FBL326052 ERP326052 EHT326052 DXX326052 DOB326052 DEF326052 CUJ326052 CKN326052 CAR326052 BQV326052 BGZ326052 AXD326052 ANH326052 ADL326052 TP326052 JT326052 X326052 WWF260516 WMJ260516 WCN260516 VSR260516 VIV260516 UYZ260516 UPD260516 UFH260516 TVL260516 TLP260516 TBT260516 SRX260516 SIB260516 RYF260516 ROJ260516 REN260516 QUR260516 QKV260516 QAZ260516 PRD260516 PHH260516 OXL260516 ONP260516 ODT260516 NTX260516 NKB260516 NAF260516 MQJ260516 MGN260516 LWR260516 LMV260516 LCZ260516 KTD260516 KJH260516 JZL260516 JPP260516 JFT260516 IVX260516 IMB260516 ICF260516 HSJ260516 HIN260516 GYR260516 GOV260516 GEZ260516 FVD260516 FLH260516 FBL260516 ERP260516 EHT260516 DXX260516 DOB260516 DEF260516 CUJ260516 CKN260516 CAR260516 BQV260516 BGZ260516 AXD260516 ANH260516 ADL260516 TP260516 JT260516 X260516 WWF194980 WMJ194980 WCN194980 VSR194980 VIV194980 UYZ194980 UPD194980 UFH194980 TVL194980 TLP194980 TBT194980 SRX194980 SIB194980 RYF194980 ROJ194980 REN194980 QUR194980 QKV194980 QAZ194980 PRD194980 PHH194980 OXL194980 ONP194980 ODT194980 NTX194980 NKB194980 NAF194980 MQJ194980 MGN194980 LWR194980 LMV194980 LCZ194980 KTD194980 KJH194980 JZL194980 JPP194980 JFT194980 IVX194980 IMB194980 ICF194980 HSJ194980 HIN194980 GYR194980 GOV194980 GEZ194980 FVD194980 FLH194980 FBL194980 ERP194980 EHT194980 DXX194980 DOB194980 DEF194980 CUJ194980 CKN194980 CAR194980 BQV194980 BGZ194980 AXD194980 ANH194980 ADL194980 TP194980 JT194980 X194980 WWF129444 WMJ129444 WCN129444 VSR129444 VIV129444 UYZ129444 UPD129444 UFH129444 TVL129444 TLP129444 TBT129444 SRX129444 SIB129444 RYF129444 ROJ129444 REN129444 QUR129444 QKV129444 QAZ129444 PRD129444 PHH129444 OXL129444 ONP129444 ODT129444 NTX129444 NKB129444 NAF129444 MQJ129444 MGN129444 LWR129444 LMV129444 LCZ129444 KTD129444 KJH129444 JZL129444 JPP129444 JFT129444 IVX129444 IMB129444 ICF129444 HSJ129444 HIN129444 GYR129444 GOV129444 GEZ129444 FVD129444 FLH129444 FBL129444 ERP129444 EHT129444 DXX129444 DOB129444 DEF129444 CUJ129444 CKN129444 CAR129444 BQV129444 BGZ129444 AXD129444 ANH129444 ADL129444 TP129444 JT129444 X129444 WWF63908 WMJ63908 WCN63908 VSR63908 VIV63908 UYZ63908 UPD63908 UFH63908 TVL63908 TLP63908 TBT63908 SRX63908 SIB63908 RYF63908 ROJ63908 REN63908 QUR63908 QKV63908 QAZ63908 PRD63908 PHH63908 OXL63908 ONP63908 ODT63908 NTX63908 NKB63908 NAF63908 MQJ63908 MGN63908 LWR63908 LMV63908 LCZ63908 KTD63908 KJH63908 JZL63908 JPP63908 JFT63908 IVX63908 IMB63908 ICF63908 HSJ63908 HIN63908 GYR63908 GOV63908 GEZ63908 FVD63908 FLH63908 FBL63908 ERP63908 EHT63908 DXX63908 DOB63908 DEF63908 CUJ63908 CKN63908 CAR63908 BQV63908 BGZ63908 AXD63908 ANH63908 ADL63908 TP63908 JT63908 X63908 WWF981414 WMJ981414 WCN981414 VSR981414 VIV981414 UYZ981414 UPD981414 UFH981414 TVL981414 TLP981414 TBT981414 SRX981414 SIB981414 RYF981414 ROJ981414 REN981414 QUR981414 QKV981414 QAZ981414 PRD981414 PHH981414 OXL981414 ONP981414 ODT981414 NTX981414 NKB981414 NAF981414 MQJ981414 MGN981414 LWR981414 LMV981414 LCZ981414 KTD981414 KJH981414 JZL981414 JPP981414 JFT981414 IVX981414 IMB981414 ICF981414 HSJ981414 HIN981414 GYR981414 GOV981414 GEZ981414 FVD981414 FLH981414 FBL981414 ERP981414 EHT981414 DXX981414 DOB981414 DEF981414 CUJ981414 CKN981414 CAR981414 BQV981414 BGZ981414 AXD981414 ANH981414 ADL981414 TP981414 JT981414 X981414 WWF915878 WMJ915878 WCN915878 VSR915878 VIV915878 UYZ915878 UPD915878 UFH915878 TVL915878 TLP915878 TBT915878 SRX915878 SIB915878 RYF915878 ROJ915878 REN915878 QUR915878 QKV915878 QAZ915878 PRD915878 PHH915878 OXL915878 ONP915878 ODT915878 NTX915878 NKB915878 NAF915878 MQJ915878 MGN915878 LWR915878 LMV915878 LCZ915878 KTD915878 KJH915878 JZL915878 JPP915878 JFT915878 IVX915878 IMB915878 ICF915878 HSJ915878 HIN915878 GYR915878 GOV915878 GEZ915878 FVD915878 FLH915878 FBL915878 ERP915878 EHT915878 DXX915878 DOB915878 DEF915878 CUJ915878 CKN915878 CAR915878 BQV915878 BGZ915878 AXD915878 ANH915878 ADL915878 TP915878 JT915878 X915878 WWF850342 WMJ850342 WCN850342 VSR850342 VIV850342 UYZ850342 UPD850342 UFH850342 TVL850342 TLP850342 TBT850342 SRX850342 SIB850342 RYF850342 ROJ850342 REN850342 QUR850342 QKV850342 QAZ850342 PRD850342 PHH850342 OXL850342 ONP850342 ODT850342 NTX850342 NKB850342 NAF850342 MQJ850342 MGN850342 LWR850342 LMV850342 LCZ850342 KTD850342 KJH850342 JZL850342 JPP850342 JFT850342 IVX850342 IMB850342 ICF850342 HSJ850342 HIN850342 GYR850342 GOV850342 GEZ850342 FVD850342 FLH850342 FBL850342 ERP850342 EHT850342 DXX850342 DOB850342 DEF850342 CUJ850342 CKN850342 CAR850342 BQV850342 BGZ850342 AXD850342 ANH850342 ADL850342 TP850342 JT850342 X850342 WWF784806 WMJ784806 WCN784806 VSR784806 VIV784806 UYZ784806 UPD784806 UFH784806 TVL784806 TLP784806 TBT784806 SRX784806 SIB784806 RYF784806 ROJ784806 REN784806 QUR784806 QKV784806 QAZ784806 PRD784806 PHH784806 OXL784806 ONP784806 ODT784806 NTX784806 NKB784806 NAF784806 MQJ784806 MGN784806 LWR784806 LMV784806 LCZ784806 KTD784806 KJH784806 JZL784806 JPP784806 JFT784806 IVX784806 IMB784806 ICF784806 HSJ784806 HIN784806 GYR784806 GOV784806 GEZ784806 FVD784806 FLH784806 FBL784806 ERP784806 EHT784806 DXX784806 DOB784806 DEF784806 CUJ784806 CKN784806 CAR784806 BQV784806 BGZ784806 AXD784806 ANH784806 ADL784806 TP784806 JT784806 X784806 WWF719270 WMJ719270 WCN719270 VSR719270 VIV719270 UYZ719270 UPD719270 UFH719270 TVL719270 TLP719270 TBT719270 SRX719270 SIB719270 RYF719270 ROJ719270 REN719270 QUR719270 QKV719270 QAZ719270 PRD719270 PHH719270 OXL719270 ONP719270 ODT719270 NTX719270 NKB719270 NAF719270 MQJ719270 MGN719270 LWR719270 LMV719270 LCZ719270 KTD719270 KJH719270 JZL719270 JPP719270 JFT719270 IVX719270 IMB719270 ICF719270 HSJ719270 HIN719270 GYR719270 GOV719270 GEZ719270 FVD719270 FLH719270 FBL719270 ERP719270 EHT719270 DXX719270 DOB719270 DEF719270 CUJ719270 CKN719270 CAR719270 BQV719270 BGZ719270 AXD719270 ANH719270 ADL719270 TP719270 JT719270 X719270 WWF653734 WMJ653734 WCN653734 VSR653734 VIV653734 UYZ653734 UPD653734 UFH653734 TVL653734 TLP653734 TBT653734 SRX653734 SIB653734 RYF653734 ROJ653734 REN653734 QUR653734 QKV653734 QAZ653734 PRD653734 PHH653734 OXL653734 ONP653734 ODT653734 NTX653734 NKB653734 NAF653734 MQJ653734 MGN653734 LWR653734 LMV653734 LCZ653734 KTD653734 KJH653734 JZL653734 JPP653734 JFT653734 IVX653734 IMB653734 ICF653734 HSJ653734 HIN653734 GYR653734 GOV653734 GEZ653734 FVD653734 FLH653734 FBL653734 ERP653734 EHT653734 DXX653734 DOB653734 DEF653734 CUJ653734 CKN653734 CAR653734 BQV653734 BGZ653734 AXD653734 ANH653734 ADL653734 TP653734 JT653734 X653734 WWF588198 WMJ588198 WCN588198 VSR588198 VIV588198 UYZ588198 UPD588198 UFH588198 TVL588198 TLP588198 TBT588198 SRX588198 SIB588198 RYF588198 ROJ588198 REN588198 QUR588198 QKV588198 QAZ588198 PRD588198 PHH588198 OXL588198 ONP588198 ODT588198 NTX588198 NKB588198 NAF588198 MQJ588198 MGN588198 LWR588198 LMV588198 LCZ588198 KTD588198 KJH588198 JZL588198 JPP588198 JFT588198 IVX588198 IMB588198 ICF588198 HSJ588198 HIN588198 GYR588198 GOV588198 GEZ588198 FVD588198 FLH588198 FBL588198 ERP588198 EHT588198 DXX588198 DOB588198 DEF588198 CUJ588198 CKN588198 CAR588198 BQV588198 BGZ588198 AXD588198 ANH588198 ADL588198 TP588198 JT588198 X588198 WWF522662 WMJ522662 WCN522662 VSR522662 VIV522662 UYZ522662 UPD522662 UFH522662 TVL522662 TLP522662 TBT522662 SRX522662 SIB522662 RYF522662 ROJ522662 REN522662 QUR522662 QKV522662 QAZ522662 PRD522662 PHH522662 OXL522662 ONP522662 ODT522662 NTX522662 NKB522662 NAF522662 MQJ522662 MGN522662 LWR522662 LMV522662 LCZ522662 KTD522662 KJH522662 JZL522662 JPP522662 JFT522662 IVX522662 IMB522662 ICF522662 HSJ522662 HIN522662 GYR522662 GOV522662 GEZ522662 FVD522662 FLH522662 FBL522662 ERP522662 EHT522662 DXX522662 DOB522662 DEF522662 CUJ522662 CKN522662 CAR522662 BQV522662 BGZ522662 AXD522662 ANH522662 ADL522662 TP522662 JT522662 X522662 WWF457126 WMJ457126 WCN457126 VSR457126 VIV457126 UYZ457126 UPD457126 UFH457126 TVL457126 TLP457126 TBT457126 SRX457126 SIB457126 RYF457126 ROJ457126 REN457126 QUR457126 QKV457126 QAZ457126 PRD457126 PHH457126 OXL457126 ONP457126 ODT457126 NTX457126 NKB457126 NAF457126 MQJ457126 MGN457126 LWR457126 LMV457126 LCZ457126 KTD457126 KJH457126 JZL457126 JPP457126 JFT457126 IVX457126 IMB457126 ICF457126 HSJ457126 HIN457126 GYR457126 GOV457126 GEZ457126 FVD457126 FLH457126 FBL457126 ERP457126 EHT457126 DXX457126 DOB457126 DEF457126 CUJ457126 CKN457126 CAR457126 BQV457126 BGZ457126 AXD457126 ANH457126 ADL457126 TP457126 JT457126 X457126 WWF391590 WMJ391590 WCN391590 VSR391590 VIV391590 UYZ391590 UPD391590 UFH391590 TVL391590 TLP391590 TBT391590 SRX391590 SIB391590 RYF391590 ROJ391590 REN391590 QUR391590 QKV391590 QAZ391590 PRD391590 PHH391590 OXL391590 ONP391590 ODT391590 NTX391590 NKB391590 NAF391590 MQJ391590 MGN391590 LWR391590 LMV391590 LCZ391590 KTD391590 KJH391590 JZL391590 JPP391590 JFT391590 IVX391590 IMB391590 ICF391590 HSJ391590 HIN391590 GYR391590 GOV391590 GEZ391590 FVD391590 FLH391590 FBL391590 ERP391590 EHT391590 DXX391590 DOB391590 DEF391590 CUJ391590 CKN391590 CAR391590 BQV391590 BGZ391590 AXD391590 ANH391590 ADL391590 TP391590 JT391590 X391590 WWF326054 WMJ326054 WCN326054 VSR326054 VIV326054 UYZ326054 UPD326054 UFH326054 TVL326054 TLP326054 TBT326054 SRX326054 SIB326054 RYF326054 ROJ326054 REN326054 QUR326054 QKV326054 QAZ326054 PRD326054 PHH326054 OXL326054 ONP326054 ODT326054 NTX326054 NKB326054 NAF326054 MQJ326054 MGN326054 LWR326054 LMV326054 LCZ326054 KTD326054 KJH326054 JZL326054 JPP326054 JFT326054 IVX326054 IMB326054 ICF326054 HSJ326054 HIN326054 GYR326054 GOV326054 GEZ326054 FVD326054 FLH326054 FBL326054 ERP326054 EHT326054 DXX326054 DOB326054 DEF326054 CUJ326054 CKN326054 CAR326054 BQV326054 BGZ326054 AXD326054 ANH326054 ADL326054 TP326054 JT326054 X326054 WWF260518 WMJ260518 WCN260518 VSR260518 VIV260518 UYZ260518 UPD260518 UFH260518 TVL260518 TLP260518 TBT260518 SRX260518 SIB260518 RYF260518 ROJ260518 REN260518 QUR260518 QKV260518 QAZ260518 PRD260518 PHH260518 OXL260518 ONP260518 ODT260518 NTX260518 NKB260518 NAF260518 MQJ260518 MGN260518 LWR260518 LMV260518 LCZ260518 KTD260518 KJH260518 JZL260518 JPP260518 JFT260518 IVX260518 IMB260518 ICF260518 HSJ260518 HIN260518 GYR260518 GOV260518 GEZ260518 FVD260518 FLH260518 FBL260518 ERP260518 EHT260518 DXX260518 DOB260518 DEF260518 CUJ260518 CKN260518 CAR260518 BQV260518 BGZ260518 AXD260518 ANH260518 ADL260518 TP260518 JT260518 X260518 WWF194982 WMJ194982 WCN194982 VSR194982 VIV194982 UYZ194982 UPD194982 UFH194982 TVL194982 TLP194982 TBT194982 SRX194982 SIB194982 RYF194982 ROJ194982 REN194982 QUR194982 QKV194982 QAZ194982 PRD194982 PHH194982 OXL194982 ONP194982 ODT194982 NTX194982 NKB194982 NAF194982 MQJ194982 MGN194982 LWR194982 LMV194982 LCZ194982 KTD194982 KJH194982 JZL194982 JPP194982 JFT194982 IVX194982 IMB194982 ICF194982 HSJ194982 HIN194982 GYR194982 GOV194982 GEZ194982 FVD194982 FLH194982 FBL194982 ERP194982 EHT194982 DXX194982 DOB194982 DEF194982 CUJ194982 CKN194982 CAR194982 BQV194982 BGZ194982 AXD194982 ANH194982 ADL194982 TP194982 JT194982 X194982 WWF129446 WMJ129446 WCN129446 VSR129446 VIV129446 UYZ129446 UPD129446 UFH129446 TVL129446 TLP129446 TBT129446 SRX129446 SIB129446 RYF129446 ROJ129446 REN129446 QUR129446 QKV129446 QAZ129446 PRD129446 PHH129446 OXL129446 ONP129446 ODT129446 NTX129446 NKB129446 NAF129446 MQJ129446 MGN129446 LWR129446 LMV129446 LCZ129446 KTD129446 KJH129446 JZL129446 JPP129446 JFT129446 IVX129446 IMB129446 ICF129446 HSJ129446 HIN129446 GYR129446 GOV129446 GEZ129446 FVD129446 FLH129446 FBL129446 ERP129446 EHT129446 DXX129446 DOB129446 DEF129446 CUJ129446 CKN129446 CAR129446 BQV129446 BGZ129446 AXD129446 ANH129446 ADL129446 TP129446 JT129446 X129446 WWF63910 WMJ63910 WCN63910 VSR63910 VIV63910 UYZ63910 UPD63910 UFH63910 TVL63910 TLP63910 TBT63910 SRX63910 SIB63910 RYF63910 ROJ63910 REN63910 QUR63910 QKV63910 QAZ63910 PRD63910 PHH63910 OXL63910 ONP63910 ODT63910 NTX63910 NKB63910 NAF63910 MQJ63910 MGN63910 LWR63910 LMV63910 LCZ63910 KTD63910 KJH63910 JZL63910 JPP63910 JFT63910 IVX63910 IMB63910 ICF63910 HSJ63910 HIN63910 GYR63910 GOV63910 GEZ63910 FVD63910 FLH63910 FBL63910 ERP63910 EHT63910 DXX63910 DOB63910 DEF63910 CUJ63910 CKN63910 CAR63910 BQV63910 BGZ63910 AXD63910 ANH63910 ADL63910 TP63910 JT63910 X63910 WWF981416 WMJ981416 WCN981416 VSR981416 VIV981416 UYZ981416 UPD981416 UFH981416 TVL981416 TLP981416 TBT981416 SRX981416 SIB981416 RYF981416 ROJ981416 REN981416 QUR981416 QKV981416 QAZ981416 PRD981416 PHH981416 OXL981416 ONP981416 ODT981416 NTX981416 NKB981416 NAF981416 MQJ981416 MGN981416 LWR981416 LMV981416 LCZ981416 KTD981416 KJH981416 JZL981416 JPP981416 JFT981416 IVX981416 IMB981416 ICF981416 HSJ981416 HIN981416 GYR981416 GOV981416 GEZ981416 FVD981416 FLH981416 FBL981416 ERP981416 EHT981416 DXX981416 DOB981416 DEF981416 CUJ981416 CKN981416 CAR981416 BQV981416 BGZ981416 AXD981416 ANH981416 ADL981416 TP981416 JT981416 X981416 WWF915880 WMJ915880 WCN915880 VSR915880 VIV915880 UYZ915880 UPD915880 UFH915880 TVL915880 TLP915880 TBT915880 SRX915880 SIB915880 RYF915880 ROJ915880 REN915880 QUR915880 QKV915880 QAZ915880 PRD915880 PHH915880 OXL915880 ONP915880 ODT915880 NTX915880 NKB915880 NAF915880 MQJ915880 MGN915880 LWR915880 LMV915880 LCZ915880 KTD915880 KJH915880 JZL915880 JPP915880 JFT915880 IVX915880 IMB915880 ICF915880 HSJ915880 HIN915880 GYR915880 GOV915880 GEZ915880 FVD915880 FLH915880 FBL915880 ERP915880 EHT915880 DXX915880 DOB915880 DEF915880 CUJ915880 CKN915880 CAR915880 BQV915880 BGZ915880 AXD915880 ANH915880 ADL915880 TP915880 JT915880 X915880 WWF850344 WMJ850344 WCN850344 VSR850344 VIV850344 UYZ850344 UPD850344 UFH850344 TVL850344 TLP850344 TBT850344 SRX850344 SIB850344 RYF850344 ROJ850344 REN850344 QUR850344 QKV850344 QAZ850344 PRD850344 PHH850344 OXL850344 ONP850344 ODT850344 NTX850344 NKB850344 NAF850344 MQJ850344 MGN850344 LWR850344 LMV850344 LCZ850344 KTD850344 KJH850344 JZL850344 JPP850344 JFT850344 IVX850344 IMB850344 ICF850344 HSJ850344 HIN850344 GYR850344 GOV850344 GEZ850344 FVD850344 FLH850344 FBL850344 ERP850344 EHT850344 DXX850344 DOB850344 DEF850344 CUJ850344 CKN850344 CAR850344 BQV850344 BGZ850344 AXD850344 ANH850344 ADL850344 TP850344 JT850344 X850344 WWF784808 WMJ784808 WCN784808 VSR784808 VIV784808 UYZ784808 UPD784808 UFH784808 TVL784808 TLP784808 TBT784808 SRX784808 SIB784808 RYF784808 ROJ784808 REN784808 QUR784808 QKV784808 QAZ784808 PRD784808 PHH784808 OXL784808 ONP784808 ODT784808 NTX784808 NKB784808 NAF784808 MQJ784808 MGN784808 LWR784808 LMV784808 LCZ784808 KTD784808 KJH784808 JZL784808 JPP784808 JFT784808 IVX784808 IMB784808 ICF784808 HSJ784808 HIN784808 GYR784808 GOV784808 GEZ784808 FVD784808 FLH784808 FBL784808 ERP784808 EHT784808 DXX784808 DOB784808 DEF784808 CUJ784808 CKN784808 CAR784808 BQV784808 BGZ784808 AXD784808 ANH784808 ADL784808 TP784808 JT784808 X784808 WWF719272 WMJ719272 WCN719272 VSR719272 VIV719272 UYZ719272 UPD719272 UFH719272 TVL719272 TLP719272 TBT719272 SRX719272 SIB719272 RYF719272 ROJ719272 REN719272 QUR719272 QKV719272 QAZ719272 PRD719272 PHH719272 OXL719272 ONP719272 ODT719272 NTX719272 NKB719272 NAF719272 MQJ719272 MGN719272 LWR719272 LMV719272 LCZ719272 KTD719272 KJH719272 JZL719272 JPP719272 JFT719272 IVX719272 IMB719272 ICF719272 HSJ719272 HIN719272 GYR719272 GOV719272 GEZ719272 FVD719272 FLH719272 FBL719272 ERP719272 EHT719272 DXX719272 DOB719272 DEF719272 CUJ719272 CKN719272 CAR719272 BQV719272 BGZ719272 AXD719272 ANH719272 ADL719272 TP719272 JT719272 X719272 WWF653736 WMJ653736 WCN653736 VSR653736 VIV653736 UYZ653736 UPD653736 UFH653736 TVL653736 TLP653736 TBT653736 SRX653736 SIB653736 RYF653736 ROJ653736 REN653736 QUR653736 QKV653736 QAZ653736 PRD653736 PHH653736 OXL653736 ONP653736 ODT653736 NTX653736 NKB653736 NAF653736 MQJ653736 MGN653736 LWR653736 LMV653736 LCZ653736 KTD653736 KJH653736 JZL653736 JPP653736 JFT653736 IVX653736 IMB653736 ICF653736 HSJ653736 HIN653736 GYR653736 GOV653736 GEZ653736 FVD653736 FLH653736 FBL653736 ERP653736 EHT653736 DXX653736 DOB653736 DEF653736 CUJ653736 CKN653736 CAR653736 BQV653736 BGZ653736 AXD653736 ANH653736 ADL653736 TP653736 JT653736 X653736 WWF588200 WMJ588200 WCN588200 VSR588200 VIV588200 UYZ588200 UPD588200 UFH588200 TVL588200 TLP588200 TBT588200 SRX588200 SIB588200 RYF588200 ROJ588200 REN588200 QUR588200 QKV588200 QAZ588200 PRD588200 PHH588200 OXL588200 ONP588200 ODT588200 NTX588200 NKB588200 NAF588200 MQJ588200 MGN588200 LWR588200 LMV588200 LCZ588200 KTD588200 KJH588200 JZL588200 JPP588200 JFT588200 IVX588200 IMB588200 ICF588200 HSJ588200 HIN588200 GYR588200 GOV588200 GEZ588200 FVD588200 FLH588200 FBL588200 ERP588200 EHT588200 DXX588200 DOB588200 DEF588200 CUJ588200 CKN588200 CAR588200 BQV588200 BGZ588200 AXD588200 ANH588200 ADL588200 TP588200 JT588200 X588200 WWF522664 WMJ522664 WCN522664 VSR522664 VIV522664 UYZ522664 UPD522664 UFH522664 TVL522664 TLP522664 TBT522664 SRX522664 SIB522664 RYF522664 ROJ522664 REN522664 QUR522664 QKV522664 QAZ522664 PRD522664 PHH522664 OXL522664 ONP522664 ODT522664 NTX522664 NKB522664 NAF522664 MQJ522664 MGN522664 LWR522664 LMV522664 LCZ522664 KTD522664 KJH522664 JZL522664 JPP522664 JFT522664 IVX522664 IMB522664 ICF522664 HSJ522664 HIN522664 GYR522664 GOV522664 GEZ522664 FVD522664 FLH522664 FBL522664 ERP522664 EHT522664 DXX522664 DOB522664 DEF522664 CUJ522664 CKN522664 CAR522664 BQV522664 BGZ522664 AXD522664 ANH522664 ADL522664 TP522664 JT522664 X522664 WWF457128 WMJ457128 WCN457128 VSR457128 VIV457128 UYZ457128 UPD457128 UFH457128 TVL457128 TLP457128 TBT457128 SRX457128 SIB457128 RYF457128 ROJ457128 REN457128 QUR457128 QKV457128 QAZ457128 PRD457128 PHH457128 OXL457128 ONP457128 ODT457128 NTX457128 NKB457128 NAF457128 MQJ457128 MGN457128 LWR457128 LMV457128 LCZ457128 KTD457128 KJH457128 JZL457128 JPP457128 JFT457128 IVX457128 IMB457128 ICF457128 HSJ457128 HIN457128 GYR457128 GOV457128 GEZ457128 FVD457128 FLH457128 FBL457128 ERP457128 EHT457128 DXX457128 DOB457128 DEF457128 CUJ457128 CKN457128 CAR457128 BQV457128 BGZ457128 AXD457128 ANH457128 ADL457128 TP457128 JT457128 X457128 WWF391592 WMJ391592 WCN391592 VSR391592 VIV391592 UYZ391592 UPD391592 UFH391592 TVL391592 TLP391592 TBT391592 SRX391592 SIB391592 RYF391592 ROJ391592 REN391592 QUR391592 QKV391592 QAZ391592 PRD391592 PHH391592 OXL391592 ONP391592 ODT391592 NTX391592 NKB391592 NAF391592 MQJ391592 MGN391592 LWR391592 LMV391592 LCZ391592 KTD391592 KJH391592 JZL391592 JPP391592 JFT391592 IVX391592 IMB391592 ICF391592 HSJ391592 HIN391592 GYR391592 GOV391592 GEZ391592 FVD391592 FLH391592 FBL391592 ERP391592 EHT391592 DXX391592 DOB391592 DEF391592 CUJ391592 CKN391592 CAR391592 BQV391592 BGZ391592 AXD391592 ANH391592 ADL391592 TP391592 JT391592 X391592 WWF326056 WMJ326056 WCN326056 VSR326056 VIV326056 UYZ326056 UPD326056 UFH326056 TVL326056 TLP326056 TBT326056 SRX326056 SIB326056 RYF326056 ROJ326056 REN326056 QUR326056 QKV326056 QAZ326056 PRD326056 PHH326056 OXL326056 ONP326056 ODT326056 NTX326056 NKB326056 NAF326056 MQJ326056 MGN326056 LWR326056 LMV326056 LCZ326056 KTD326056 KJH326056 JZL326056 JPP326056 JFT326056 IVX326056 IMB326056 ICF326056 HSJ326056 HIN326056 GYR326056 GOV326056 GEZ326056 FVD326056 FLH326056 FBL326056 ERP326056 EHT326056 DXX326056 DOB326056 DEF326056 CUJ326056 CKN326056 CAR326056 BQV326056 BGZ326056 AXD326056 ANH326056 ADL326056 TP326056 JT326056 X326056 WWF260520 WMJ260520 WCN260520 VSR260520 VIV260520 UYZ260520 UPD260520 UFH260520 TVL260520 TLP260520 TBT260520 SRX260520 SIB260520 RYF260520 ROJ260520 REN260520 QUR260520 QKV260520 QAZ260520 PRD260520 PHH260520 OXL260520 ONP260520 ODT260520 NTX260520 NKB260520 NAF260520 MQJ260520 MGN260520 LWR260520 LMV260520 LCZ260520 KTD260520 KJH260520 JZL260520 JPP260520 JFT260520 IVX260520 IMB260520 ICF260520 HSJ260520 HIN260520 GYR260520 GOV260520 GEZ260520 FVD260520 FLH260520 FBL260520 ERP260520 EHT260520 DXX260520 DOB260520 DEF260520 CUJ260520 CKN260520 CAR260520 BQV260520 BGZ260520 AXD260520 ANH260520 ADL260520 TP260520 JT260520 X260520 WWF194984 WMJ194984 WCN194984 VSR194984 VIV194984 UYZ194984 UPD194984 UFH194984 TVL194984 TLP194984 TBT194984 SRX194984 SIB194984 RYF194984 ROJ194984 REN194984 QUR194984 QKV194984 QAZ194984 PRD194984 PHH194984 OXL194984 ONP194984 ODT194984 NTX194984 NKB194984 NAF194984 MQJ194984 MGN194984 LWR194984 LMV194984 LCZ194984 KTD194984 KJH194984 JZL194984 JPP194984 JFT194984 IVX194984 IMB194984 ICF194984 HSJ194984 HIN194984 GYR194984 GOV194984 GEZ194984 FVD194984 FLH194984 FBL194984 ERP194984 EHT194984 DXX194984 DOB194984 DEF194984 CUJ194984 CKN194984 CAR194984 BQV194984 BGZ194984 AXD194984 ANH194984 ADL194984 TP194984 JT194984 X194984 WWF129448 WMJ129448 WCN129448 VSR129448 VIV129448 UYZ129448 UPD129448 UFH129448 TVL129448 TLP129448 TBT129448 SRX129448 SIB129448 RYF129448 ROJ129448 REN129448 QUR129448 QKV129448 QAZ129448 PRD129448 PHH129448 OXL129448 ONP129448 ODT129448 NTX129448 NKB129448 NAF129448 MQJ129448 MGN129448 LWR129448 LMV129448 LCZ129448 KTD129448 KJH129448 JZL129448 JPP129448 JFT129448 IVX129448 IMB129448 ICF129448 HSJ129448 HIN129448 GYR129448 GOV129448 GEZ129448 FVD129448 FLH129448 FBL129448 ERP129448 EHT129448 DXX129448 DOB129448 DEF129448 CUJ129448 CKN129448 CAR129448 BQV129448 BGZ129448 AXD129448 ANH129448 ADL129448 TP129448 JT129448 X129448 WWF63912 WMJ63912 WCN63912 VSR63912 VIV63912 UYZ63912 UPD63912 UFH63912 TVL63912 TLP63912 TBT63912 SRX63912 SIB63912 RYF63912 ROJ63912 REN63912 QUR63912 QKV63912 QAZ63912 PRD63912 PHH63912 OXL63912 ONP63912 ODT63912 NTX63912 NKB63912 NAF63912 MQJ63912 MGN63912 LWR63912 LMV63912 LCZ63912 KTD63912 KJH63912 JZL63912 JPP63912 JFT63912 IVX63912 IMB63912 ICF63912 HSJ63912 HIN63912 GYR63912 GOV63912 GEZ63912 FVD63912 FLH63912 FBL63912 ERP63912 EHT63912 DXX63912 DOB63912 DEF63912 CUJ63912 CKN63912 CAR63912 BQV63912 BGZ63912 AXD63912 ANH63912 ADL63912 TP63912 JT63912 X63912 WWF981418 WMJ981418 WCN981418 VSR981418 VIV981418 UYZ981418 UPD981418 UFH981418 TVL981418 TLP981418 TBT981418 SRX981418 SIB981418 RYF981418 ROJ981418 REN981418 QUR981418 QKV981418 QAZ981418 PRD981418 PHH981418 OXL981418 ONP981418 ODT981418 NTX981418 NKB981418 NAF981418 MQJ981418 MGN981418 LWR981418 LMV981418 LCZ981418 KTD981418 KJH981418 JZL981418 JPP981418 JFT981418 IVX981418 IMB981418 ICF981418 HSJ981418 HIN981418 GYR981418 GOV981418 GEZ981418 FVD981418 FLH981418 FBL981418 ERP981418 EHT981418 DXX981418 DOB981418 DEF981418 CUJ981418 CKN981418 CAR981418 BQV981418 BGZ981418 AXD981418 ANH981418 ADL981418 TP981418 JT981418 X981418 WWF915882 WMJ915882 WCN915882 VSR915882 VIV915882 UYZ915882 UPD915882 UFH915882 TVL915882 TLP915882 TBT915882 SRX915882 SIB915882 RYF915882 ROJ915882 REN915882 QUR915882 QKV915882 QAZ915882 PRD915882 PHH915882 OXL915882 ONP915882 ODT915882 NTX915882 NKB915882 NAF915882 MQJ915882 MGN915882 LWR915882 LMV915882 LCZ915882 KTD915882 KJH915882 JZL915882 JPP915882 JFT915882 IVX915882 IMB915882 ICF915882 HSJ915882 HIN915882 GYR915882 GOV915882 GEZ915882 FVD915882 FLH915882 FBL915882 ERP915882 EHT915882 DXX915882 DOB915882 DEF915882 CUJ915882 CKN915882 CAR915882 BQV915882 BGZ915882 AXD915882 ANH915882 ADL915882 TP915882 JT915882 X915882 WWF850346 WMJ850346 WCN850346 VSR850346 VIV850346 UYZ850346 UPD850346 UFH850346 TVL850346 TLP850346 TBT850346 SRX850346 SIB850346 RYF850346 ROJ850346 REN850346 QUR850346 QKV850346 QAZ850346 PRD850346 PHH850346 OXL850346 ONP850346 ODT850346 NTX850346 NKB850346 NAF850346 MQJ850346 MGN850346 LWR850346 LMV850346 LCZ850346 KTD850346 KJH850346 JZL850346 JPP850346 JFT850346 IVX850346 IMB850346 ICF850346 HSJ850346 HIN850346 GYR850346 GOV850346 GEZ850346 FVD850346 FLH850346 FBL850346 ERP850346 EHT850346 DXX850346 DOB850346 DEF850346 CUJ850346 CKN850346 CAR850346 BQV850346 BGZ850346 AXD850346 ANH850346 ADL850346 TP850346 JT850346 X850346 WWF784810 WMJ784810 WCN784810 VSR784810 VIV784810 UYZ784810 UPD784810 UFH784810 TVL784810 TLP784810 TBT784810 SRX784810 SIB784810 RYF784810 ROJ784810 REN784810 QUR784810 QKV784810 QAZ784810 PRD784810 PHH784810 OXL784810 ONP784810 ODT784810 NTX784810 NKB784810 NAF784810 MQJ784810 MGN784810 LWR784810 LMV784810 LCZ784810 KTD784810 KJH784810 JZL784810 JPP784810 JFT784810 IVX784810 IMB784810 ICF784810 HSJ784810 HIN784810 GYR784810 GOV784810 GEZ784810 FVD784810 FLH784810 FBL784810 ERP784810 EHT784810 DXX784810 DOB784810 DEF784810 CUJ784810 CKN784810 CAR784810 BQV784810 BGZ784810 AXD784810 ANH784810 ADL784810 TP784810 JT784810 X784810 WWF719274 WMJ719274 WCN719274 VSR719274 VIV719274 UYZ719274 UPD719274 UFH719274 TVL719274 TLP719274 TBT719274 SRX719274 SIB719274 RYF719274 ROJ719274 REN719274 QUR719274 QKV719274 QAZ719274 PRD719274 PHH719274 OXL719274 ONP719274 ODT719274 NTX719274 NKB719274 NAF719274 MQJ719274 MGN719274 LWR719274 LMV719274 LCZ719274 KTD719274 KJH719274 JZL719274 JPP719274 JFT719274 IVX719274 IMB719274 ICF719274 HSJ719274 HIN719274 GYR719274 GOV719274 GEZ719274 FVD719274 FLH719274 FBL719274 ERP719274 EHT719274 DXX719274 DOB719274 DEF719274 CUJ719274 CKN719274 CAR719274 BQV719274 BGZ719274 AXD719274 ANH719274 ADL719274 TP719274 JT719274 X719274 WWF653738 WMJ653738 WCN653738 VSR653738 VIV653738 UYZ653738 UPD653738 UFH653738 TVL653738 TLP653738 TBT653738 SRX653738 SIB653738 RYF653738 ROJ653738 REN653738 QUR653738 QKV653738 QAZ653738 PRD653738 PHH653738 OXL653738 ONP653738 ODT653738 NTX653738 NKB653738 NAF653738 MQJ653738 MGN653738 LWR653738 LMV653738 LCZ653738 KTD653738 KJH653738 JZL653738 JPP653738 JFT653738 IVX653738 IMB653738 ICF653738 HSJ653738 HIN653738 GYR653738 GOV653738 GEZ653738 FVD653738 FLH653738 FBL653738 ERP653738 EHT653738 DXX653738 DOB653738 DEF653738 CUJ653738 CKN653738 CAR653738 BQV653738 BGZ653738 AXD653738 ANH653738 ADL653738 TP653738 JT653738 X653738 WWF588202 WMJ588202 WCN588202 VSR588202 VIV588202 UYZ588202 UPD588202 UFH588202 TVL588202 TLP588202 TBT588202 SRX588202 SIB588202 RYF588202 ROJ588202 REN588202 QUR588202 QKV588202 QAZ588202 PRD588202 PHH588202 OXL588202 ONP588202 ODT588202 NTX588202 NKB588202 NAF588202 MQJ588202 MGN588202 LWR588202 LMV588202 LCZ588202 KTD588202 KJH588202 JZL588202 JPP588202 JFT588202 IVX588202 IMB588202 ICF588202 HSJ588202 HIN588202 GYR588202 GOV588202 GEZ588202 FVD588202 FLH588202 FBL588202 ERP588202 EHT588202 DXX588202 DOB588202 DEF588202 CUJ588202 CKN588202 CAR588202 BQV588202 BGZ588202 AXD588202 ANH588202 ADL588202 TP588202 JT588202 X588202 WWF522666 WMJ522666 WCN522666 VSR522666 VIV522666 UYZ522666 UPD522666 UFH522666 TVL522666 TLP522666 TBT522666 SRX522666 SIB522666 RYF522666 ROJ522666 REN522666 QUR522666 QKV522666 QAZ522666 PRD522666 PHH522666 OXL522666 ONP522666 ODT522666 NTX522666 NKB522666 NAF522666 MQJ522666 MGN522666 LWR522666 LMV522666 LCZ522666 KTD522666 KJH522666 JZL522666 JPP522666 JFT522666 IVX522666 IMB522666 ICF522666 HSJ522666 HIN522666 GYR522666 GOV522666 GEZ522666 FVD522666 FLH522666 FBL522666 ERP522666 EHT522666 DXX522666 DOB522666 DEF522666 CUJ522666 CKN522666 CAR522666 BQV522666 BGZ522666 AXD522666 ANH522666 ADL522666 TP522666 JT522666 X522666 WWF457130 WMJ457130 WCN457130 VSR457130 VIV457130 UYZ457130 UPD457130 UFH457130 TVL457130 TLP457130 TBT457130 SRX457130 SIB457130 RYF457130 ROJ457130 REN457130 QUR457130 QKV457130 QAZ457130 PRD457130 PHH457130 OXL457130 ONP457130 ODT457130 NTX457130 NKB457130 NAF457130 MQJ457130 MGN457130 LWR457130 LMV457130 LCZ457130 KTD457130 KJH457130 JZL457130 JPP457130 JFT457130 IVX457130 IMB457130 ICF457130 HSJ457130 HIN457130 GYR457130 GOV457130 GEZ457130 FVD457130 FLH457130 FBL457130 ERP457130 EHT457130 DXX457130 DOB457130 DEF457130 CUJ457130 CKN457130 CAR457130 BQV457130 BGZ457130 AXD457130 ANH457130 ADL457130 TP457130 JT457130 X457130 WWF391594 WMJ391594 WCN391594 VSR391594 VIV391594 UYZ391594 UPD391594 UFH391594 TVL391594 TLP391594 TBT391594 SRX391594 SIB391594 RYF391594 ROJ391594 REN391594 QUR391594 QKV391594 QAZ391594 PRD391594 PHH391594 OXL391594 ONP391594 ODT391594 NTX391594 NKB391594 NAF391594 MQJ391594 MGN391594 LWR391594 LMV391594 LCZ391594 KTD391594 KJH391594 JZL391594 JPP391594 JFT391594 IVX391594 IMB391594 ICF391594 HSJ391594 HIN391594 GYR391594 GOV391594 GEZ391594 FVD391594 FLH391594 FBL391594 ERP391594 EHT391594 DXX391594 DOB391594 DEF391594 CUJ391594 CKN391594 CAR391594 BQV391594 BGZ391594 AXD391594 ANH391594 ADL391594 TP391594 JT391594 X391594 WWF326058 WMJ326058 WCN326058 VSR326058 VIV326058 UYZ326058 UPD326058 UFH326058 TVL326058 TLP326058 TBT326058 SRX326058 SIB326058 RYF326058 ROJ326058 REN326058 QUR326058 QKV326058 QAZ326058 PRD326058 PHH326058 OXL326058 ONP326058 ODT326058 NTX326058 NKB326058 NAF326058 MQJ326058 MGN326058 LWR326058 LMV326058 LCZ326058 KTD326058 KJH326058 JZL326058 JPP326058 JFT326058 IVX326058 IMB326058 ICF326058 HSJ326058 HIN326058 GYR326058 GOV326058 GEZ326058 FVD326058 FLH326058 FBL326058 ERP326058 EHT326058 DXX326058 DOB326058 DEF326058 CUJ326058 CKN326058 CAR326058 BQV326058 BGZ326058 AXD326058 ANH326058 ADL326058 TP326058 JT326058 X326058 WWF260522 WMJ260522 WCN260522 VSR260522 VIV260522 UYZ260522 UPD260522 UFH260522 TVL260522 TLP260522 TBT260522 SRX260522 SIB260522 RYF260522 ROJ260522 REN260522 QUR260522 QKV260522 QAZ260522 PRD260522 PHH260522 OXL260522 ONP260522 ODT260522 NTX260522 NKB260522 NAF260522 MQJ260522 MGN260522 LWR260522 LMV260522 LCZ260522 KTD260522 KJH260522 JZL260522 JPP260522 JFT260522 IVX260522 IMB260522 ICF260522 HSJ260522 HIN260522 GYR260522 GOV260522 GEZ260522 FVD260522 FLH260522 FBL260522 ERP260522 EHT260522 DXX260522 DOB260522 DEF260522 CUJ260522 CKN260522 CAR260522 BQV260522 BGZ260522 AXD260522 ANH260522 ADL260522 TP260522 JT260522 X260522 WWF194986 WMJ194986 WCN194986 VSR194986 VIV194986 UYZ194986 UPD194986 UFH194986 TVL194986 TLP194986 TBT194986 SRX194986 SIB194986 RYF194986 ROJ194986 REN194986 QUR194986 QKV194986 QAZ194986 PRD194986 PHH194986 OXL194986 ONP194986 ODT194986 NTX194986 NKB194986 NAF194986 MQJ194986 MGN194986 LWR194986 LMV194986 LCZ194986 KTD194986 KJH194986 JZL194986 JPP194986 JFT194986 IVX194986 IMB194986 ICF194986 HSJ194986 HIN194986 GYR194986 GOV194986 GEZ194986 FVD194986 FLH194986 FBL194986 ERP194986 EHT194986 DXX194986 DOB194986 DEF194986 CUJ194986 CKN194986 CAR194986 BQV194986 BGZ194986 AXD194986 ANH194986 ADL194986 TP194986 JT194986 X194986 WWF129450 WMJ129450 WCN129450 VSR129450 VIV129450 UYZ129450 UPD129450 UFH129450 TVL129450 TLP129450 TBT129450 SRX129450 SIB129450 RYF129450 ROJ129450 REN129450 QUR129450 QKV129450 QAZ129450 PRD129450 PHH129450 OXL129450 ONP129450 ODT129450 NTX129450 NKB129450 NAF129450 MQJ129450 MGN129450 LWR129450 LMV129450 LCZ129450 KTD129450 KJH129450 JZL129450 JPP129450 JFT129450 IVX129450 IMB129450 ICF129450 HSJ129450 HIN129450 GYR129450 GOV129450 GEZ129450 FVD129450 FLH129450 FBL129450 ERP129450 EHT129450 DXX129450 DOB129450 DEF129450 CUJ129450 CKN129450 CAR129450 BQV129450 BGZ129450 AXD129450 ANH129450 ADL129450 TP129450 JT129450 X129450 WWF63914 WMJ63914 WCN63914 VSR63914 VIV63914 UYZ63914 UPD63914 UFH63914 TVL63914 TLP63914 TBT63914 SRX63914 SIB63914 RYF63914 ROJ63914 REN63914 QUR63914 QKV63914 QAZ63914 PRD63914 PHH63914 OXL63914 ONP63914 ODT63914 NTX63914 NKB63914 NAF63914 MQJ63914 MGN63914 LWR63914 LMV63914 LCZ63914 KTD63914 KJH63914 JZL63914 JPP63914 JFT63914 IVX63914 IMB63914 ICF63914 HSJ63914 HIN63914 GYR63914 GOV63914 GEZ63914 FVD63914 FLH63914 FBL63914 ERP63914 EHT63914 DXX63914 DOB63914 DEF63914 CUJ63914 CKN63914 CAR63914 BQV63914 BGZ63914 AXD63914 ANH63914 ADL63914 TP63914 JT63914 X63914 WWF981420 WMJ981420 WCN981420 VSR981420 VIV981420 UYZ981420 UPD981420 UFH981420 TVL981420 TLP981420 TBT981420 SRX981420 SIB981420 RYF981420 ROJ981420 REN981420 QUR981420 QKV981420 QAZ981420 PRD981420 PHH981420 OXL981420 ONP981420 ODT981420 NTX981420 NKB981420 NAF981420 MQJ981420 MGN981420 LWR981420 LMV981420 LCZ981420 KTD981420 KJH981420 JZL981420 JPP981420 JFT981420 IVX981420 IMB981420 ICF981420 HSJ981420 HIN981420 GYR981420 GOV981420 GEZ981420 FVD981420 FLH981420 FBL981420 ERP981420 EHT981420 DXX981420 DOB981420 DEF981420 CUJ981420 CKN981420 CAR981420 BQV981420 BGZ981420 AXD981420 ANH981420 ADL981420 TP981420 JT981420 X981420 WWF915884 WMJ915884 WCN915884 VSR915884 VIV915884 UYZ915884 UPD915884 UFH915884 TVL915884 TLP915884 TBT915884 SRX915884 SIB915884 RYF915884 ROJ915884 REN915884 QUR915884 QKV915884 QAZ915884 PRD915884 PHH915884 OXL915884 ONP915884 ODT915884 NTX915884 NKB915884 NAF915884 MQJ915884 MGN915884 LWR915884 LMV915884 LCZ915884 KTD915884 KJH915884 JZL915884 JPP915884 JFT915884 IVX915884 IMB915884 ICF915884 HSJ915884 HIN915884 GYR915884 GOV915884 GEZ915884 FVD915884 FLH915884 FBL915884 ERP915884 EHT915884 DXX915884 DOB915884 DEF915884 CUJ915884 CKN915884 CAR915884 BQV915884 BGZ915884 AXD915884 ANH915884 ADL915884 TP915884 JT915884 X915884 WWF850348 WMJ850348 WCN850348 VSR850348 VIV850348 UYZ850348 UPD850348 UFH850348 TVL850348 TLP850348 TBT850348 SRX850348 SIB850348 RYF850348 ROJ850348 REN850348 QUR850348 QKV850348 QAZ850348 PRD850348 PHH850348 OXL850348 ONP850348 ODT850348 NTX850348 NKB850348 NAF850348 MQJ850348 MGN850348 LWR850348 LMV850348 LCZ850348 KTD850348 KJH850348 JZL850348 JPP850348 JFT850348 IVX850348 IMB850348 ICF850348 HSJ850348 HIN850348 GYR850348 GOV850348 GEZ850348 FVD850348 FLH850348 FBL850348 ERP850348 EHT850348 DXX850348 DOB850348 DEF850348 CUJ850348 CKN850348 CAR850348 BQV850348 BGZ850348 AXD850348 ANH850348 ADL850348 TP850348 JT850348 X850348 WWF784812 WMJ784812 WCN784812 VSR784812 VIV784812 UYZ784812 UPD784812 UFH784812 TVL784812 TLP784812 TBT784812 SRX784812 SIB784812 RYF784812 ROJ784812 REN784812 QUR784812 QKV784812 QAZ784812 PRD784812 PHH784812 OXL784812 ONP784812 ODT784812 NTX784812 NKB784812 NAF784812 MQJ784812 MGN784812 LWR784812 LMV784812 LCZ784812 KTD784812 KJH784812 JZL784812 JPP784812 JFT784812 IVX784812 IMB784812 ICF784812 HSJ784812 HIN784812 GYR784812 GOV784812 GEZ784812 FVD784812 FLH784812 FBL784812 ERP784812 EHT784812 DXX784812 DOB784812 DEF784812 CUJ784812 CKN784812 CAR784812 BQV784812 BGZ784812 AXD784812 ANH784812 ADL784812 TP784812 JT784812 X784812 WWF719276 WMJ719276 WCN719276 VSR719276 VIV719276 UYZ719276 UPD719276 UFH719276 TVL719276 TLP719276 TBT719276 SRX719276 SIB719276 RYF719276 ROJ719276 REN719276 QUR719276 QKV719276 QAZ719276 PRD719276 PHH719276 OXL719276 ONP719276 ODT719276 NTX719276 NKB719276 NAF719276 MQJ719276 MGN719276 LWR719276 LMV719276 LCZ719276 KTD719276 KJH719276 JZL719276 JPP719276 JFT719276 IVX719276 IMB719276 ICF719276 HSJ719276 HIN719276 GYR719276 GOV719276 GEZ719276 FVD719276 FLH719276 FBL719276 ERP719276 EHT719276 DXX719276 DOB719276 DEF719276 CUJ719276 CKN719276 CAR719276 BQV719276 BGZ719276 AXD719276 ANH719276 ADL719276 TP719276 JT719276 X719276 WWF653740 WMJ653740 WCN653740 VSR653740 VIV653740 UYZ653740 UPD653740 UFH653740 TVL653740 TLP653740 TBT653740 SRX653740 SIB653740 RYF653740 ROJ653740 REN653740 QUR653740 QKV653740 QAZ653740 PRD653740 PHH653740 OXL653740 ONP653740 ODT653740 NTX653740 NKB653740 NAF653740 MQJ653740 MGN653740 LWR653740 LMV653740 LCZ653740 KTD653740 KJH653740 JZL653740 JPP653740 JFT653740 IVX653740 IMB653740 ICF653740 HSJ653740 HIN653740 GYR653740 GOV653740 GEZ653740 FVD653740 FLH653740 FBL653740 ERP653740 EHT653740 DXX653740 DOB653740 DEF653740 CUJ653740 CKN653740 CAR653740 BQV653740 BGZ653740 AXD653740 ANH653740 ADL653740 TP653740 JT653740 X653740 WWF588204 WMJ588204 WCN588204 VSR588204 VIV588204 UYZ588204 UPD588204 UFH588204 TVL588204 TLP588204 TBT588204 SRX588204 SIB588204 RYF588204 ROJ588204 REN588204 QUR588204 QKV588204 QAZ588204 PRD588204 PHH588204 OXL588204 ONP588204 ODT588204 NTX588204 NKB588204 NAF588204 MQJ588204 MGN588204 LWR588204 LMV588204 LCZ588204 KTD588204 KJH588204 JZL588204 JPP588204 JFT588204 IVX588204 IMB588204 ICF588204 HSJ588204 HIN588204 GYR588204 GOV588204 GEZ588204 FVD588204 FLH588204 FBL588204 ERP588204 EHT588204 DXX588204 DOB588204 DEF588204 CUJ588204 CKN588204 CAR588204 BQV588204 BGZ588204 AXD588204 ANH588204 ADL588204 TP588204 JT588204 X588204 WWF522668 WMJ522668 WCN522668 VSR522668 VIV522668 UYZ522668 UPD522668 UFH522668 TVL522668 TLP522668 TBT522668 SRX522668 SIB522668 RYF522668 ROJ522668 REN522668 QUR522668 QKV522668 QAZ522668 PRD522668 PHH522668 OXL522668 ONP522668 ODT522668 NTX522668 NKB522668 NAF522668 MQJ522668 MGN522668 LWR522668 LMV522668 LCZ522668 KTD522668 KJH522668 JZL522668 JPP522668 JFT522668 IVX522668 IMB522668 ICF522668 HSJ522668 HIN522668 GYR522668 GOV522668 GEZ522668 FVD522668 FLH522668 FBL522668 ERP522668 EHT522668 DXX522668 DOB522668 DEF522668 CUJ522668 CKN522668 CAR522668 BQV522668 BGZ522668 AXD522668 ANH522668 ADL522668 TP522668 JT522668 X522668 WWF457132 WMJ457132 WCN457132 VSR457132 VIV457132 UYZ457132 UPD457132 UFH457132 TVL457132 TLP457132 TBT457132 SRX457132 SIB457132 RYF457132 ROJ457132 REN457132 QUR457132 QKV457132 QAZ457132 PRD457132 PHH457132 OXL457132 ONP457132 ODT457132 NTX457132 NKB457132 NAF457132 MQJ457132 MGN457132 LWR457132 LMV457132 LCZ457132 KTD457132 KJH457132 JZL457132 JPP457132 JFT457132 IVX457132 IMB457132 ICF457132 HSJ457132 HIN457132 GYR457132 GOV457132 GEZ457132 FVD457132 FLH457132 FBL457132 ERP457132 EHT457132 DXX457132 DOB457132 DEF457132 CUJ457132 CKN457132 CAR457132 BQV457132 BGZ457132 AXD457132 ANH457132 ADL457132 TP457132 JT457132 X457132 WWF391596 WMJ391596 WCN391596 VSR391596 VIV391596 UYZ391596 UPD391596 UFH391596 TVL391596 TLP391596 TBT391596 SRX391596 SIB391596 RYF391596 ROJ391596 REN391596 QUR391596 QKV391596 QAZ391596 PRD391596 PHH391596 OXL391596 ONP391596 ODT391596 NTX391596 NKB391596 NAF391596 MQJ391596 MGN391596 LWR391596 LMV391596 LCZ391596 KTD391596 KJH391596 JZL391596 JPP391596 JFT391596 IVX391596 IMB391596 ICF391596 HSJ391596 HIN391596 GYR391596 GOV391596 GEZ391596 FVD391596 FLH391596 FBL391596 ERP391596 EHT391596 DXX391596 DOB391596 DEF391596 CUJ391596 CKN391596 CAR391596 BQV391596 BGZ391596 AXD391596 ANH391596 ADL391596 TP391596 JT391596 X391596 WWF326060 WMJ326060 WCN326060 VSR326060 VIV326060 UYZ326060 UPD326060 UFH326060 TVL326060 TLP326060 TBT326060 SRX326060 SIB326060 RYF326060 ROJ326060 REN326060 QUR326060 QKV326060 QAZ326060 PRD326060 PHH326060 OXL326060 ONP326060 ODT326060 NTX326060 NKB326060 NAF326060 MQJ326060 MGN326060 LWR326060 LMV326060 LCZ326060 KTD326060 KJH326060 JZL326060 JPP326060 JFT326060 IVX326060 IMB326060 ICF326060 HSJ326060 HIN326060 GYR326060 GOV326060 GEZ326060 FVD326060 FLH326060 FBL326060 ERP326060 EHT326060 DXX326060 DOB326060 DEF326060 CUJ326060 CKN326060 CAR326060 BQV326060 BGZ326060 AXD326060 ANH326060 ADL326060 TP326060 JT326060 X326060 WWF260524 WMJ260524 WCN260524 VSR260524 VIV260524 UYZ260524 UPD260524 UFH260524 TVL260524 TLP260524 TBT260524 SRX260524 SIB260524 RYF260524 ROJ260524 REN260524 QUR260524 QKV260524 QAZ260524 PRD260524 PHH260524 OXL260524 ONP260524 ODT260524 NTX260524 NKB260524 NAF260524 MQJ260524 MGN260524 LWR260524 LMV260524 LCZ260524 KTD260524 KJH260524 JZL260524 JPP260524 JFT260524 IVX260524 IMB260524 ICF260524 HSJ260524 HIN260524 GYR260524 GOV260524 GEZ260524 FVD260524 FLH260524 FBL260524 ERP260524 EHT260524 DXX260524 DOB260524 DEF260524 CUJ260524 CKN260524 CAR260524 BQV260524 BGZ260524 AXD260524 ANH260524 ADL260524 TP260524 JT260524 X260524 WWF194988 WMJ194988 WCN194988 VSR194988 VIV194988 UYZ194988 UPD194988 UFH194988 TVL194988 TLP194988 TBT194988 SRX194988 SIB194988 RYF194988 ROJ194988 REN194988 QUR194988 QKV194988 QAZ194988 PRD194988 PHH194988 OXL194988 ONP194988 ODT194988 NTX194988 NKB194988 NAF194988 MQJ194988 MGN194988 LWR194988 LMV194988 LCZ194988 KTD194988 KJH194988 JZL194988 JPP194988 JFT194988 IVX194988 IMB194988 ICF194988 HSJ194988 HIN194988 GYR194988 GOV194988 GEZ194988 FVD194988 FLH194988 FBL194988 ERP194988 EHT194988 DXX194988 DOB194988 DEF194988 CUJ194988 CKN194988 CAR194988 BQV194988 BGZ194988 AXD194988 ANH194988 ADL194988 TP194988 JT194988 X194988 WWF129452 WMJ129452 WCN129452 VSR129452 VIV129452 UYZ129452 UPD129452 UFH129452 TVL129452 TLP129452 TBT129452 SRX129452 SIB129452 RYF129452 ROJ129452 REN129452 QUR129452 QKV129452 QAZ129452 PRD129452 PHH129452 OXL129452 ONP129452 ODT129452 NTX129452 NKB129452 NAF129452 MQJ129452 MGN129452 LWR129452 LMV129452 LCZ129452 KTD129452 KJH129452 JZL129452 JPP129452 JFT129452 IVX129452 IMB129452 ICF129452 HSJ129452 HIN129452 GYR129452 GOV129452 GEZ129452 FVD129452 FLH129452 FBL129452 ERP129452 EHT129452 DXX129452 DOB129452 DEF129452 CUJ129452 CKN129452 CAR129452 BQV129452 BGZ129452 AXD129452 ANH129452 ADL129452 TP129452 JT129452 X129452 WWF63916 WMJ63916 WCN63916 VSR63916 VIV63916 UYZ63916 UPD63916 UFH63916 TVL63916 TLP63916 TBT63916 SRX63916 SIB63916 RYF63916 ROJ63916 REN63916 QUR63916 QKV63916 QAZ63916 PRD63916 PHH63916 OXL63916 ONP63916 ODT63916 NTX63916 NKB63916 NAF63916 MQJ63916 MGN63916 LWR63916 LMV63916 LCZ63916 KTD63916 KJH63916 JZL63916 JPP63916 JFT63916 IVX63916 IMB63916 ICF63916 HSJ63916 HIN63916 GYR63916 GOV63916 GEZ63916 FVD63916 FLH63916 FBL63916 ERP63916 EHT63916 DXX63916 DOB63916 DEF63916 CUJ63916 CKN63916 CAR63916 BQV63916 BGZ63916 AXD63916 ANH63916 ADL63916 TP63916 JT63916 X63916 WWF981422 WMJ981422 WCN981422 VSR981422 VIV981422 UYZ981422 UPD981422 UFH981422 TVL981422 TLP981422 TBT981422 SRX981422 SIB981422 RYF981422 ROJ981422 REN981422 QUR981422 QKV981422 QAZ981422 PRD981422 PHH981422 OXL981422 ONP981422 ODT981422 NTX981422 NKB981422 NAF981422 MQJ981422 MGN981422 LWR981422 LMV981422 LCZ981422 KTD981422 KJH981422 JZL981422 JPP981422 JFT981422 IVX981422 IMB981422 ICF981422 HSJ981422 HIN981422 GYR981422 GOV981422 GEZ981422 FVD981422 FLH981422 FBL981422 ERP981422 EHT981422 DXX981422 DOB981422 DEF981422 CUJ981422 CKN981422 CAR981422 BQV981422 BGZ981422 AXD981422 ANH981422 ADL981422 TP981422 JT981422 X981422 WWF915886 WMJ915886 WCN915886 VSR915886 VIV915886 UYZ915886 UPD915886 UFH915886 TVL915886 TLP915886 TBT915886 SRX915886 SIB915886 RYF915886 ROJ915886 REN915886 QUR915886 QKV915886 QAZ915886 PRD915886 PHH915886 OXL915886 ONP915886 ODT915886 NTX915886 NKB915886 NAF915886 MQJ915886 MGN915886 LWR915886 LMV915886 LCZ915886 KTD915886 KJH915886 JZL915886 JPP915886 JFT915886 IVX915886 IMB915886 ICF915886 HSJ915886 HIN915886 GYR915886 GOV915886 GEZ915886 FVD915886 FLH915886 FBL915886 ERP915886 EHT915886 DXX915886 DOB915886 DEF915886 CUJ915886 CKN915886 CAR915886 BQV915886 BGZ915886 AXD915886 ANH915886 ADL915886 TP915886 JT915886 X915886 WWF850350 WMJ850350 WCN850350 VSR850350 VIV850350 UYZ850350 UPD850350 UFH850350 TVL850350 TLP850350 TBT850350 SRX850350 SIB850350 RYF850350 ROJ850350 REN850350 QUR850350 QKV850350 QAZ850350 PRD850350 PHH850350 OXL850350 ONP850350 ODT850350 NTX850350 NKB850350 NAF850350 MQJ850350 MGN850350 LWR850350 LMV850350 LCZ850350 KTD850350 KJH850350 JZL850350 JPP850350 JFT850350 IVX850350 IMB850350 ICF850350 HSJ850350 HIN850350 GYR850350 GOV850350 GEZ850350 FVD850350 FLH850350 FBL850350 ERP850350 EHT850350 DXX850350 DOB850350 DEF850350 CUJ850350 CKN850350 CAR850350 BQV850350 BGZ850350 AXD850350 ANH850350 ADL850350 TP850350 JT850350 X850350 WWF784814 WMJ784814 WCN784814 VSR784814 VIV784814 UYZ784814 UPD784814 UFH784814 TVL784814 TLP784814 TBT784814 SRX784814 SIB784814 RYF784814 ROJ784814 REN784814 QUR784814 QKV784814 QAZ784814 PRD784814 PHH784814 OXL784814 ONP784814 ODT784814 NTX784814 NKB784814 NAF784814 MQJ784814 MGN784814 LWR784814 LMV784814 LCZ784814 KTD784814 KJH784814 JZL784814 JPP784814 JFT784814 IVX784814 IMB784814 ICF784814 HSJ784814 HIN784814 GYR784814 GOV784814 GEZ784814 FVD784814 FLH784814 FBL784814 ERP784814 EHT784814 DXX784814 DOB784814 DEF784814 CUJ784814 CKN784814 CAR784814 BQV784814 BGZ784814 AXD784814 ANH784814 ADL784814 TP784814 JT784814 X784814 WWF719278 WMJ719278 WCN719278 VSR719278 VIV719278 UYZ719278 UPD719278 UFH719278 TVL719278 TLP719278 TBT719278 SRX719278 SIB719278 RYF719278 ROJ719278 REN719278 QUR719278 QKV719278 QAZ719278 PRD719278 PHH719278 OXL719278 ONP719278 ODT719278 NTX719278 NKB719278 NAF719278 MQJ719278 MGN719278 LWR719278 LMV719278 LCZ719278 KTD719278 KJH719278 JZL719278 JPP719278 JFT719278 IVX719278 IMB719278 ICF719278 HSJ719278 HIN719278 GYR719278 GOV719278 GEZ719278 FVD719278 FLH719278 FBL719278 ERP719278 EHT719278 DXX719278 DOB719278 DEF719278 CUJ719278 CKN719278 CAR719278 BQV719278 BGZ719278 AXD719278 ANH719278 ADL719278 TP719278 JT719278 X719278 WWF653742 WMJ653742 WCN653742 VSR653742 VIV653742 UYZ653742 UPD653742 UFH653742 TVL653742 TLP653742 TBT653742 SRX653742 SIB653742 RYF653742 ROJ653742 REN653742 QUR653742 QKV653742 QAZ653742 PRD653742 PHH653742 OXL653742 ONP653742 ODT653742 NTX653742 NKB653742 NAF653742 MQJ653742 MGN653742 LWR653742 LMV653742 LCZ653742 KTD653742 KJH653742 JZL653742 JPP653742 JFT653742 IVX653742 IMB653742 ICF653742 HSJ653742 HIN653742 GYR653742 GOV653742 GEZ653742 FVD653742 FLH653742 FBL653742 ERP653742 EHT653742 DXX653742 DOB653742 DEF653742 CUJ653742 CKN653742 CAR653742 BQV653742 BGZ653742 AXD653742 ANH653742 ADL653742 TP653742 JT653742 X653742 WWF588206 WMJ588206 WCN588206 VSR588206 VIV588206 UYZ588206 UPD588206 UFH588206 TVL588206 TLP588206 TBT588206 SRX588206 SIB588206 RYF588206 ROJ588206 REN588206 QUR588206 QKV588206 QAZ588206 PRD588206 PHH588206 OXL588206 ONP588206 ODT588206 NTX588206 NKB588206 NAF588206 MQJ588206 MGN588206 LWR588206 LMV588206 LCZ588206 KTD588206 KJH588206 JZL588206 JPP588206 JFT588206 IVX588206 IMB588206 ICF588206 HSJ588206 HIN588206 GYR588206 GOV588206 GEZ588206 FVD588206 FLH588206 FBL588206 ERP588206 EHT588206 DXX588206 DOB588206 DEF588206 CUJ588206 CKN588206 CAR588206 BQV588206 BGZ588206 AXD588206 ANH588206 ADL588206 TP588206 JT588206 X588206 WWF522670 WMJ522670 WCN522670 VSR522670 VIV522670 UYZ522670 UPD522670 UFH522670 TVL522670 TLP522670 TBT522670 SRX522670 SIB522670 RYF522670 ROJ522670 REN522670 QUR522670 QKV522670 QAZ522670 PRD522670 PHH522670 OXL522670 ONP522670 ODT522670 NTX522670 NKB522670 NAF522670 MQJ522670 MGN522670 LWR522670 LMV522670 LCZ522670 KTD522670 KJH522670 JZL522670 JPP522670 JFT522670 IVX522670 IMB522670 ICF522670 HSJ522670 HIN522670 GYR522670 GOV522670 GEZ522670 FVD522670 FLH522670 FBL522670 ERP522670 EHT522670 DXX522670 DOB522670 DEF522670 CUJ522670 CKN522670 CAR522670 BQV522670 BGZ522670 AXD522670 ANH522670 ADL522670 TP522670 JT522670 X522670 WWF457134 WMJ457134 WCN457134 VSR457134 VIV457134 UYZ457134 UPD457134 UFH457134 TVL457134 TLP457134 TBT457134 SRX457134 SIB457134 RYF457134 ROJ457134 REN457134 QUR457134 QKV457134 QAZ457134 PRD457134 PHH457134 OXL457134 ONP457134 ODT457134 NTX457134 NKB457134 NAF457134 MQJ457134 MGN457134 LWR457134 LMV457134 LCZ457134 KTD457134 KJH457134 JZL457134 JPP457134 JFT457134 IVX457134 IMB457134 ICF457134 HSJ457134 HIN457134 GYR457134 GOV457134 GEZ457134 FVD457134 FLH457134 FBL457134 ERP457134 EHT457134 DXX457134 DOB457134 DEF457134 CUJ457134 CKN457134 CAR457134 BQV457134 BGZ457134 AXD457134 ANH457134 ADL457134 TP457134 JT457134 X457134 WWF391598 WMJ391598 WCN391598 VSR391598 VIV391598 UYZ391598 UPD391598 UFH391598 TVL391598 TLP391598 TBT391598 SRX391598 SIB391598 RYF391598 ROJ391598 REN391598 QUR391598 QKV391598 QAZ391598 PRD391598 PHH391598 OXL391598 ONP391598 ODT391598 NTX391598 NKB391598 NAF391598 MQJ391598 MGN391598 LWR391598 LMV391598 LCZ391598 KTD391598 KJH391598 JZL391598 JPP391598 JFT391598 IVX391598 IMB391598 ICF391598 HSJ391598 HIN391598 GYR391598 GOV391598 GEZ391598 FVD391598 FLH391598 FBL391598 ERP391598 EHT391598 DXX391598 DOB391598 DEF391598 CUJ391598 CKN391598 CAR391598 BQV391598 BGZ391598 AXD391598 ANH391598 ADL391598 TP391598 JT391598 X391598 WWF326062 WMJ326062 WCN326062 VSR326062 VIV326062 UYZ326062 UPD326062 UFH326062 TVL326062 TLP326062 TBT326062 SRX326062 SIB326062 RYF326062 ROJ326062 REN326062 QUR326062 QKV326062 QAZ326062 PRD326062 PHH326062 OXL326062 ONP326062 ODT326062 NTX326062 NKB326062 NAF326062 MQJ326062 MGN326062 LWR326062 LMV326062 LCZ326062 KTD326062 KJH326062 JZL326062 JPP326062 JFT326062 IVX326062 IMB326062 ICF326062 HSJ326062 HIN326062 GYR326062 GOV326062 GEZ326062 FVD326062 FLH326062 FBL326062 ERP326062 EHT326062 DXX326062 DOB326062 DEF326062 CUJ326062 CKN326062 CAR326062 BQV326062 BGZ326062 AXD326062 ANH326062 ADL326062 TP326062 JT326062 X326062 WWF260526 WMJ260526 WCN260526 VSR260526 VIV260526 UYZ260526 UPD260526 UFH260526 TVL260526 TLP260526 TBT260526 SRX260526 SIB260526 RYF260526 ROJ260526 REN260526 QUR260526 QKV260526 QAZ260526 PRD260526 PHH260526 OXL260526 ONP260526 ODT260526 NTX260526 NKB260526 NAF260526 MQJ260526 MGN260526 LWR260526 LMV260526 LCZ260526 KTD260526 KJH260526 JZL260526 JPP260526 JFT260526 IVX260526 IMB260526 ICF260526 HSJ260526 HIN260526 GYR260526 GOV260526 GEZ260526 FVD260526 FLH260526 FBL260526 ERP260526 EHT260526 DXX260526 DOB260526 DEF260526 CUJ260526 CKN260526 CAR260526 BQV260526 BGZ260526 AXD260526 ANH260526 ADL260526 TP260526 JT260526 X260526 WWF194990 WMJ194990 WCN194990 VSR194990 VIV194990 UYZ194990 UPD194990 UFH194990 TVL194990 TLP194990 TBT194990 SRX194990 SIB194990 RYF194990 ROJ194990 REN194990 QUR194990 QKV194990 QAZ194990 PRD194990 PHH194990 OXL194990 ONP194990 ODT194990 NTX194990 NKB194990 NAF194990 MQJ194990 MGN194990 LWR194990 LMV194990 LCZ194990 KTD194990 KJH194990 JZL194990 JPP194990 JFT194990 IVX194990 IMB194990 ICF194990 HSJ194990 HIN194990 GYR194990 GOV194990 GEZ194990 FVD194990 FLH194990 FBL194990 ERP194990 EHT194990 DXX194990 DOB194990 DEF194990 CUJ194990 CKN194990 CAR194990 BQV194990 BGZ194990 AXD194990 ANH194990 ADL194990 TP194990 JT194990 X194990 WWF129454 WMJ129454 WCN129454 VSR129454 VIV129454 UYZ129454 UPD129454 UFH129454 TVL129454 TLP129454 TBT129454 SRX129454 SIB129454 RYF129454 ROJ129454 REN129454 QUR129454 QKV129454 QAZ129454 PRD129454 PHH129454 OXL129454 ONP129454 ODT129454 NTX129454 NKB129454 NAF129454 MQJ129454 MGN129454 LWR129454 LMV129454 LCZ129454 KTD129454 KJH129454 JZL129454 JPP129454 JFT129454 IVX129454 IMB129454 ICF129454 HSJ129454 HIN129454 GYR129454 GOV129454 GEZ129454 FVD129454 FLH129454 FBL129454 ERP129454 EHT129454 DXX129454 DOB129454 DEF129454 CUJ129454 CKN129454 CAR129454 BQV129454 BGZ129454 AXD129454 ANH129454 ADL129454 TP129454 JT129454 X129454 WWF63918 WMJ63918 WCN63918 VSR63918 VIV63918 UYZ63918 UPD63918 UFH63918 TVL63918 TLP63918 TBT63918 SRX63918 SIB63918 RYF63918 ROJ63918 REN63918 QUR63918 QKV63918 QAZ63918 PRD63918 PHH63918 OXL63918 ONP63918 ODT63918 NTX63918 NKB63918 NAF63918 MQJ63918 MGN63918 LWR63918 LMV63918 LCZ63918 KTD63918 KJH63918 JZL63918 JPP63918 JFT63918 IVX63918 IMB63918 ICF63918 HSJ63918 HIN63918 GYR63918 GOV63918 GEZ63918 FVD63918 FLH63918 FBL63918 ERP63918 EHT63918 DXX63918 DOB63918 DEF63918 CUJ63918 CKN63918 CAR63918 BQV63918 BGZ63918 AXD63918 ANH63918 ADL63918 TP63918 JT63918 X63918 WWF981424 WMJ981424 WCN981424 VSR981424 VIV981424 UYZ981424 UPD981424 UFH981424 TVL981424 TLP981424 TBT981424 SRX981424 SIB981424 RYF981424 ROJ981424 REN981424 QUR981424 QKV981424 QAZ981424 PRD981424 PHH981424 OXL981424 ONP981424 ODT981424 NTX981424 NKB981424 NAF981424 MQJ981424 MGN981424 LWR981424 LMV981424 LCZ981424 KTD981424 KJH981424 JZL981424 JPP981424 JFT981424 IVX981424 IMB981424 ICF981424 HSJ981424 HIN981424 GYR981424 GOV981424 GEZ981424 FVD981424 FLH981424 FBL981424 ERP981424 EHT981424 DXX981424 DOB981424 DEF981424 CUJ981424 CKN981424 CAR981424 BQV981424 BGZ981424 AXD981424 ANH981424 ADL981424 TP981424 JT981424 X981424 WWF915888 WMJ915888 WCN915888 VSR915888 VIV915888 UYZ915888 UPD915888 UFH915888 TVL915888 TLP915888 TBT915888 SRX915888 SIB915888 RYF915888 ROJ915888 REN915888 QUR915888 QKV915888 QAZ915888 PRD915888 PHH915888 OXL915888 ONP915888 ODT915888 NTX915888 NKB915888 NAF915888 MQJ915888 MGN915888 LWR915888 LMV915888 LCZ915888 KTD915888 KJH915888 JZL915888 JPP915888 JFT915888 IVX915888 IMB915888 ICF915888 HSJ915888 HIN915888 GYR915888 GOV915888 GEZ915888 FVD915888 FLH915888 FBL915888 ERP915888 EHT915888 DXX915888 DOB915888 DEF915888 CUJ915888 CKN915888 CAR915888 BQV915888 BGZ915888 AXD915888 ANH915888 ADL915888 TP915888 JT915888 X915888 WWF850352 WMJ850352 WCN850352 VSR850352 VIV850352 UYZ850352 UPD850352 UFH850352 TVL850352 TLP850352 TBT850352 SRX850352 SIB850352 RYF850352 ROJ850352 REN850352 QUR850352 QKV850352 QAZ850352 PRD850352 PHH850352 OXL850352 ONP850352 ODT850352 NTX850352 NKB850352 NAF850352 MQJ850352 MGN850352 LWR850352 LMV850352 LCZ850352 KTD850352 KJH850352 JZL850352 JPP850352 JFT850352 IVX850352 IMB850352 ICF850352 HSJ850352 HIN850352 GYR850352 GOV850352 GEZ850352 FVD850352 FLH850352 FBL850352 ERP850352 EHT850352 DXX850352 DOB850352 DEF850352 CUJ850352 CKN850352 CAR850352 BQV850352 BGZ850352 AXD850352 ANH850352 ADL850352 TP850352 JT850352 X850352 WWF784816 WMJ784816 WCN784816 VSR784816 VIV784816 UYZ784816 UPD784816 UFH784816 TVL784816 TLP784816 TBT784816 SRX784816 SIB784816 RYF784816 ROJ784816 REN784816 QUR784816 QKV784816 QAZ784816 PRD784816 PHH784816 OXL784816 ONP784816 ODT784816 NTX784816 NKB784816 NAF784816 MQJ784816 MGN784816 LWR784816 LMV784816 LCZ784816 KTD784816 KJH784816 JZL784816 JPP784816 JFT784816 IVX784816 IMB784816 ICF784816 HSJ784816 HIN784816 GYR784816 GOV784816 GEZ784816 FVD784816 FLH784816 FBL784816 ERP784816 EHT784816 DXX784816 DOB784816 DEF784816 CUJ784816 CKN784816 CAR784816 BQV784816 BGZ784816 AXD784816 ANH784816 ADL784816 TP784816 JT784816 X784816 WWF719280 WMJ719280 WCN719280 VSR719280 VIV719280 UYZ719280 UPD719280 UFH719280 TVL719280 TLP719280 TBT719280 SRX719280 SIB719280 RYF719280 ROJ719280 REN719280 QUR719280 QKV719280 QAZ719280 PRD719280 PHH719280 OXL719280 ONP719280 ODT719280 NTX719280 NKB719280 NAF719280 MQJ719280 MGN719280 LWR719280 LMV719280 LCZ719280 KTD719280 KJH719280 JZL719280 JPP719280 JFT719280 IVX719280 IMB719280 ICF719280 HSJ719280 HIN719280 GYR719280 GOV719280 GEZ719280 FVD719280 FLH719280 FBL719280 ERP719280 EHT719280 DXX719280 DOB719280 DEF719280 CUJ719280 CKN719280 CAR719280 BQV719280 BGZ719280 AXD719280 ANH719280 ADL719280 TP719280 JT719280 X719280 WWF653744 WMJ653744 WCN653744 VSR653744 VIV653744 UYZ653744 UPD653744 UFH653744 TVL653744 TLP653744 TBT653744 SRX653744 SIB653744 RYF653744 ROJ653744 REN653744 QUR653744 QKV653744 QAZ653744 PRD653744 PHH653744 OXL653744 ONP653744 ODT653744 NTX653744 NKB653744 NAF653744 MQJ653744 MGN653744 LWR653744 LMV653744 LCZ653744 KTD653744 KJH653744 JZL653744 JPP653744 JFT653744 IVX653744 IMB653744 ICF653744 HSJ653744 HIN653744 GYR653744 GOV653744 GEZ653744 FVD653744 FLH653744 FBL653744 ERP653744 EHT653744 DXX653744 DOB653744 DEF653744 CUJ653744 CKN653744 CAR653744 BQV653744 BGZ653744 AXD653744 ANH653744 ADL653744 TP653744 JT653744 X653744 WWF588208 WMJ588208 WCN588208 VSR588208 VIV588208 UYZ588208 UPD588208 UFH588208 TVL588208 TLP588208 TBT588208 SRX588208 SIB588208 RYF588208 ROJ588208 REN588208 QUR588208 QKV588208 QAZ588208 PRD588208 PHH588208 OXL588208 ONP588208 ODT588208 NTX588208 NKB588208 NAF588208 MQJ588208 MGN588208 LWR588208 LMV588208 LCZ588208 KTD588208 KJH588208 JZL588208 JPP588208 JFT588208 IVX588208 IMB588208 ICF588208 HSJ588208 HIN588208 GYR588208 GOV588208 GEZ588208 FVD588208 FLH588208 FBL588208 ERP588208 EHT588208 DXX588208 DOB588208 DEF588208 CUJ588208 CKN588208 CAR588208 BQV588208 BGZ588208 AXD588208 ANH588208 ADL588208 TP588208 JT588208 X588208 WWF522672 WMJ522672 WCN522672 VSR522672 VIV522672 UYZ522672 UPD522672 UFH522672 TVL522672 TLP522672 TBT522672 SRX522672 SIB522672 RYF522672 ROJ522672 REN522672 QUR522672 QKV522672 QAZ522672 PRD522672 PHH522672 OXL522672 ONP522672 ODT522672 NTX522672 NKB522672 NAF522672 MQJ522672 MGN522672 LWR522672 LMV522672 LCZ522672 KTD522672 KJH522672 JZL522672 JPP522672 JFT522672 IVX522672 IMB522672 ICF522672 HSJ522672 HIN522672 GYR522672 GOV522672 GEZ522672 FVD522672 FLH522672 FBL522672 ERP522672 EHT522672 DXX522672 DOB522672 DEF522672 CUJ522672 CKN522672 CAR522672 BQV522672 BGZ522672 AXD522672 ANH522672 ADL522672 TP522672 JT522672 X522672 WWF457136 WMJ457136 WCN457136 VSR457136 VIV457136 UYZ457136 UPD457136 UFH457136 TVL457136 TLP457136 TBT457136 SRX457136 SIB457136 RYF457136 ROJ457136 REN457136 QUR457136 QKV457136 QAZ457136 PRD457136 PHH457136 OXL457136 ONP457136 ODT457136 NTX457136 NKB457136 NAF457136 MQJ457136 MGN457136 LWR457136 LMV457136 LCZ457136 KTD457136 KJH457136 JZL457136 JPP457136 JFT457136 IVX457136 IMB457136 ICF457136 HSJ457136 HIN457136 GYR457136 GOV457136 GEZ457136 FVD457136 FLH457136 FBL457136 ERP457136 EHT457136 DXX457136 DOB457136 DEF457136 CUJ457136 CKN457136 CAR457136 BQV457136 BGZ457136 AXD457136 ANH457136 ADL457136 TP457136 JT457136 X457136 WWF391600 WMJ391600 WCN391600 VSR391600 VIV391600 UYZ391600 UPD391600 UFH391600 TVL391600 TLP391600 TBT391600 SRX391600 SIB391600 RYF391600 ROJ391600 REN391600 QUR391600 QKV391600 QAZ391600 PRD391600 PHH391600 OXL391600 ONP391600 ODT391600 NTX391600 NKB391600 NAF391600 MQJ391600 MGN391600 LWR391600 LMV391600 LCZ391600 KTD391600 KJH391600 JZL391600 JPP391600 JFT391600 IVX391600 IMB391600 ICF391600 HSJ391600 HIN391600 GYR391600 GOV391600 GEZ391600 FVD391600 FLH391600 FBL391600 ERP391600 EHT391600 DXX391600 DOB391600 DEF391600 CUJ391600 CKN391600 CAR391600 BQV391600 BGZ391600 AXD391600 ANH391600 ADL391600 TP391600 JT391600 X391600 WWF326064 WMJ326064 WCN326064 VSR326064 VIV326064 UYZ326064 UPD326064 UFH326064 TVL326064 TLP326064 TBT326064 SRX326064 SIB326064 RYF326064 ROJ326064 REN326064 QUR326064 QKV326064 QAZ326064 PRD326064 PHH326064 OXL326064 ONP326064 ODT326064 NTX326064 NKB326064 NAF326064 MQJ326064 MGN326064 LWR326064 LMV326064 LCZ326064 KTD326064 KJH326064 JZL326064 JPP326064 JFT326064 IVX326064 IMB326064 ICF326064 HSJ326064 HIN326064 GYR326064 GOV326064 GEZ326064 FVD326064 FLH326064 FBL326064 ERP326064 EHT326064 DXX326064 DOB326064 DEF326064 CUJ326064 CKN326064 CAR326064 BQV326064 BGZ326064 AXD326064 ANH326064 ADL326064 TP326064 JT326064 X326064 WWF260528 WMJ260528 WCN260528 VSR260528 VIV260528 UYZ260528 UPD260528 UFH260528 TVL260528 TLP260528 TBT260528 SRX260528 SIB260528 RYF260528 ROJ260528 REN260528 QUR260528 QKV260528 QAZ260528 PRD260528 PHH260528 OXL260528 ONP260528 ODT260528 NTX260528 NKB260528 NAF260528 MQJ260528 MGN260528 LWR260528 LMV260528 LCZ260528 KTD260528 KJH260528 JZL260528 JPP260528 JFT260528 IVX260528 IMB260528 ICF260528 HSJ260528 HIN260528 GYR260528 GOV260528 GEZ260528 FVD260528 FLH260528 FBL260528 ERP260528 EHT260528 DXX260528 DOB260528 DEF260528 CUJ260528 CKN260528 CAR260528 BQV260528 BGZ260528 AXD260528 ANH260528 ADL260528 TP260528 JT260528 X260528 WWF194992 WMJ194992 WCN194992 VSR194992 VIV194992 UYZ194992 UPD194992 UFH194992 TVL194992 TLP194992 TBT194992 SRX194992 SIB194992 RYF194992 ROJ194992 REN194992 QUR194992 QKV194992 QAZ194992 PRD194992 PHH194992 OXL194992 ONP194992 ODT194992 NTX194992 NKB194992 NAF194992 MQJ194992 MGN194992 LWR194992 LMV194992 LCZ194992 KTD194992 KJH194992 JZL194992 JPP194992 JFT194992 IVX194992 IMB194992 ICF194992 HSJ194992 HIN194992 GYR194992 GOV194992 GEZ194992 FVD194992 FLH194992 FBL194992 ERP194992 EHT194992 DXX194992 DOB194992 DEF194992 CUJ194992 CKN194992 CAR194992 BQV194992 BGZ194992 AXD194992 ANH194992 ADL194992 TP194992 JT194992 X194992 WWF129456 WMJ129456 WCN129456 VSR129456 VIV129456 UYZ129456 UPD129456 UFH129456 TVL129456 TLP129456 TBT129456 SRX129456 SIB129456 RYF129456 ROJ129456 REN129456 QUR129456 QKV129456 QAZ129456 PRD129456 PHH129456 OXL129456 ONP129456 ODT129456 NTX129456 NKB129456 NAF129456 MQJ129456 MGN129456 LWR129456 LMV129456 LCZ129456 KTD129456 KJH129456 JZL129456 JPP129456 JFT129456 IVX129456 IMB129456 ICF129456 HSJ129456 HIN129456 GYR129456 GOV129456 GEZ129456 FVD129456 FLH129456 FBL129456 ERP129456 EHT129456 DXX129456 DOB129456 DEF129456 CUJ129456 CKN129456 CAR129456 BQV129456 BGZ129456 AXD129456 ANH129456 ADL129456 TP129456 JT129456 X129456 WWF63920 WMJ63920 WCN63920 VSR63920 VIV63920 UYZ63920 UPD63920 UFH63920 TVL63920 TLP63920 TBT63920 SRX63920 SIB63920 RYF63920 ROJ63920 REN63920 QUR63920 QKV63920 QAZ63920 PRD63920 PHH63920 OXL63920 ONP63920 ODT63920 NTX63920 NKB63920 NAF63920 MQJ63920 MGN63920 LWR63920 LMV63920 LCZ63920 KTD63920 KJH63920 JZL63920 JPP63920 JFT63920 IVX63920 IMB63920 ICF63920 HSJ63920 HIN63920 GYR63920 GOV63920 GEZ63920 FVD63920 FLH63920 FBL63920 ERP63920 EHT63920 DXX63920 DOB63920 DEF63920 CUJ63920 CKN63920 CAR63920 BQV63920 BGZ63920 AXD63920 ANH63920 ADL63920 TP63920 JT63920 X63920 WWF981426 WMJ981426 WCN981426 VSR981426 VIV981426 UYZ981426 UPD981426 UFH981426 TVL981426 TLP981426 TBT981426 SRX981426 SIB981426 RYF981426 ROJ981426 REN981426 QUR981426 QKV981426 QAZ981426 PRD981426 PHH981426 OXL981426 ONP981426 ODT981426 NTX981426 NKB981426 NAF981426 MQJ981426 MGN981426 LWR981426 LMV981426 LCZ981426 KTD981426 KJH981426 JZL981426 JPP981426 JFT981426 IVX981426 IMB981426 ICF981426 HSJ981426 HIN981426 GYR981426 GOV981426 GEZ981426 FVD981426 FLH981426 FBL981426 ERP981426 EHT981426 DXX981426 DOB981426 DEF981426 CUJ981426 CKN981426 CAR981426 BQV981426 BGZ981426 AXD981426 ANH981426 ADL981426 TP981426 JT981426 X981426 WWF915890 WMJ915890 WCN915890 VSR915890 VIV915890 UYZ915890 UPD915890 UFH915890 TVL915890 TLP915890 TBT915890 SRX915890 SIB915890 RYF915890 ROJ915890 REN915890 QUR915890 QKV915890 QAZ915890 PRD915890 PHH915890 OXL915890 ONP915890 ODT915890 NTX915890 NKB915890 NAF915890 MQJ915890 MGN915890 LWR915890 LMV915890 LCZ915890 KTD915890 KJH915890 JZL915890 JPP915890 JFT915890 IVX915890 IMB915890 ICF915890 HSJ915890 HIN915890 GYR915890 GOV915890 GEZ915890 FVD915890 FLH915890 FBL915890 ERP915890 EHT915890 DXX915890 DOB915890 DEF915890 CUJ915890 CKN915890 CAR915890 BQV915890 BGZ915890 AXD915890 ANH915890 ADL915890 TP915890 JT915890 X915890 WWF850354 WMJ850354 WCN850354 VSR850354 VIV850354 UYZ850354 UPD850354 UFH850354 TVL850354 TLP850354 TBT850354 SRX850354 SIB850354 RYF850354 ROJ850354 REN850354 QUR850354 QKV850354 QAZ850354 PRD850354 PHH850354 OXL850354 ONP850354 ODT850354 NTX850354 NKB850354 NAF850354 MQJ850354 MGN850354 LWR850354 LMV850354 LCZ850354 KTD850354 KJH850354 JZL850354 JPP850354 JFT850354 IVX850354 IMB850354 ICF850354 HSJ850354 HIN850354 GYR850354 GOV850354 GEZ850354 FVD850354 FLH850354 FBL850354 ERP850354 EHT850354 DXX850354 DOB850354 DEF850354 CUJ850354 CKN850354 CAR850354 BQV850354 BGZ850354 AXD850354 ANH850354 ADL850354 TP850354 JT850354 X850354 WWF784818 WMJ784818 WCN784818 VSR784818 VIV784818 UYZ784818 UPD784818 UFH784818 TVL784818 TLP784818 TBT784818 SRX784818 SIB784818 RYF784818 ROJ784818 REN784818 QUR784818 QKV784818 QAZ784818 PRD784818 PHH784818 OXL784818 ONP784818 ODT784818 NTX784818 NKB784818 NAF784818 MQJ784818 MGN784818 LWR784818 LMV784818 LCZ784818 KTD784818 KJH784818 JZL784818 JPP784818 JFT784818 IVX784818 IMB784818 ICF784818 HSJ784818 HIN784818 GYR784818 GOV784818 GEZ784818 FVD784818 FLH784818 FBL784818 ERP784818 EHT784818 DXX784818 DOB784818 DEF784818 CUJ784818 CKN784818 CAR784818 BQV784818 BGZ784818 AXD784818 ANH784818 ADL784818 TP784818 JT784818 X784818 WWF719282 WMJ719282 WCN719282 VSR719282 VIV719282 UYZ719282 UPD719282 UFH719282 TVL719282 TLP719282 TBT719282 SRX719282 SIB719282 RYF719282 ROJ719282 REN719282 QUR719282 QKV719282 QAZ719282 PRD719282 PHH719282 OXL719282 ONP719282 ODT719282 NTX719282 NKB719282 NAF719282 MQJ719282 MGN719282 LWR719282 LMV719282 LCZ719282 KTD719282 KJH719282 JZL719282 JPP719282 JFT719282 IVX719282 IMB719282 ICF719282 HSJ719282 HIN719282 GYR719282 GOV719282 GEZ719282 FVD719282 FLH719282 FBL719282 ERP719282 EHT719282 DXX719282 DOB719282 DEF719282 CUJ719282 CKN719282 CAR719282 BQV719282 BGZ719282 AXD719282 ANH719282 ADL719282 TP719282 JT719282 X719282 WWF653746 WMJ653746 WCN653746 VSR653746 VIV653746 UYZ653746 UPD653746 UFH653746 TVL653746 TLP653746 TBT653746 SRX653746 SIB653746 RYF653746 ROJ653746 REN653746 QUR653746 QKV653746 QAZ653746 PRD653746 PHH653746 OXL653746 ONP653746 ODT653746 NTX653746 NKB653746 NAF653746 MQJ653746 MGN653746 LWR653746 LMV653746 LCZ653746 KTD653746 KJH653746 JZL653746 JPP653746 JFT653746 IVX653746 IMB653746 ICF653746 HSJ653746 HIN653746 GYR653746 GOV653746 GEZ653746 FVD653746 FLH653746 FBL653746 ERP653746 EHT653746 DXX653746 DOB653746 DEF653746 CUJ653746 CKN653746 CAR653746 BQV653746 BGZ653746 AXD653746 ANH653746 ADL653746 TP653746 JT653746 X653746 WWF588210 WMJ588210 WCN588210 VSR588210 VIV588210 UYZ588210 UPD588210 UFH588210 TVL588210 TLP588210 TBT588210 SRX588210 SIB588210 RYF588210 ROJ588210 REN588210 QUR588210 QKV588210 QAZ588210 PRD588210 PHH588210 OXL588210 ONP588210 ODT588210 NTX588210 NKB588210 NAF588210 MQJ588210 MGN588210 LWR588210 LMV588210 LCZ588210 KTD588210 KJH588210 JZL588210 JPP588210 JFT588210 IVX588210 IMB588210 ICF588210 HSJ588210 HIN588210 GYR588210 GOV588210 GEZ588210 FVD588210 FLH588210 FBL588210 ERP588210 EHT588210 DXX588210 DOB588210 DEF588210 CUJ588210 CKN588210 CAR588210 BQV588210 BGZ588210 AXD588210 ANH588210 ADL588210 TP588210 JT588210 X588210 WWF522674 WMJ522674 WCN522674 VSR522674 VIV522674 UYZ522674 UPD522674 UFH522674 TVL522674 TLP522674 TBT522674 SRX522674 SIB522674 RYF522674 ROJ522674 REN522674 QUR522674 QKV522674 QAZ522674 PRD522674 PHH522674 OXL522674 ONP522674 ODT522674 NTX522674 NKB522674 NAF522674 MQJ522674 MGN522674 LWR522674 LMV522674 LCZ522674 KTD522674 KJH522674 JZL522674 JPP522674 JFT522674 IVX522674 IMB522674 ICF522674 HSJ522674 HIN522674 GYR522674 GOV522674 GEZ522674 FVD522674 FLH522674 FBL522674 ERP522674 EHT522674 DXX522674 DOB522674 DEF522674 CUJ522674 CKN522674 CAR522674 BQV522674 BGZ522674 AXD522674 ANH522674 ADL522674 TP522674 JT522674 X522674 WWF457138 WMJ457138 WCN457138 VSR457138 VIV457138 UYZ457138 UPD457138 UFH457138 TVL457138 TLP457138 TBT457138 SRX457138 SIB457138 RYF457138 ROJ457138 REN457138 QUR457138 QKV457138 QAZ457138 PRD457138 PHH457138 OXL457138 ONP457138 ODT457138 NTX457138 NKB457138 NAF457138 MQJ457138 MGN457138 LWR457138 LMV457138 LCZ457138 KTD457138 KJH457138 JZL457138 JPP457138 JFT457138 IVX457138 IMB457138 ICF457138 HSJ457138 HIN457138 GYR457138 GOV457138 GEZ457138 FVD457138 FLH457138 FBL457138 ERP457138 EHT457138 DXX457138 DOB457138 DEF457138 CUJ457138 CKN457138 CAR457138 BQV457138 BGZ457138 AXD457138 ANH457138 ADL457138 TP457138 JT457138 X457138 WWF391602 WMJ391602 WCN391602 VSR391602 VIV391602 UYZ391602 UPD391602 UFH391602 TVL391602 TLP391602 TBT391602 SRX391602 SIB391602 RYF391602 ROJ391602 REN391602 QUR391602 QKV391602 QAZ391602 PRD391602 PHH391602 OXL391602 ONP391602 ODT391602 NTX391602 NKB391602 NAF391602 MQJ391602 MGN391602 LWR391602 LMV391602 LCZ391602 KTD391602 KJH391602 JZL391602 JPP391602 JFT391602 IVX391602 IMB391602 ICF391602 HSJ391602 HIN391602 GYR391602 GOV391602 GEZ391602 FVD391602 FLH391602 FBL391602 ERP391602 EHT391602 DXX391602 DOB391602 DEF391602 CUJ391602 CKN391602 CAR391602 BQV391602 BGZ391602 AXD391602 ANH391602 ADL391602 TP391602 JT391602 X391602 WWF326066 WMJ326066 WCN326066 VSR326066 VIV326066 UYZ326066 UPD326066 UFH326066 TVL326066 TLP326066 TBT326066 SRX326066 SIB326066 RYF326066 ROJ326066 REN326066 QUR326066 QKV326066 QAZ326066 PRD326066 PHH326066 OXL326066 ONP326066 ODT326066 NTX326066 NKB326066 NAF326066 MQJ326066 MGN326066 LWR326066 LMV326066 LCZ326066 KTD326066 KJH326066 JZL326066 JPP326066 JFT326066 IVX326066 IMB326066 ICF326066 HSJ326066 HIN326066 GYR326066 GOV326066 GEZ326066 FVD326066 FLH326066 FBL326066 ERP326066 EHT326066 DXX326066 DOB326066 DEF326066 CUJ326066 CKN326066 CAR326066 BQV326066 BGZ326066 AXD326066 ANH326066 ADL326066 TP326066 JT326066 X326066 WWF260530 WMJ260530 WCN260530 VSR260530 VIV260530 UYZ260530 UPD260530 UFH260530 TVL260530 TLP260530 TBT260530 SRX260530 SIB260530 RYF260530 ROJ260530 REN260530 QUR260530 QKV260530 QAZ260530 PRD260530 PHH260530 OXL260530 ONP260530 ODT260530 NTX260530 NKB260530 NAF260530 MQJ260530 MGN260530 LWR260530 LMV260530 LCZ260530 KTD260530 KJH260530 JZL260530 JPP260530 JFT260530 IVX260530 IMB260530 ICF260530 HSJ260530 HIN260530 GYR260530 GOV260530 GEZ260530 FVD260530 FLH260530 FBL260530 ERP260530 EHT260530 DXX260530 DOB260530 DEF260530 CUJ260530 CKN260530 CAR260530 BQV260530 BGZ260530 AXD260530 ANH260530 ADL260530 TP260530 JT260530 X260530 WWF194994 WMJ194994 WCN194994 VSR194994 VIV194994 UYZ194994 UPD194994 UFH194994 TVL194994 TLP194994 TBT194994 SRX194994 SIB194994 RYF194994 ROJ194994 REN194994 QUR194994 QKV194994 QAZ194994 PRD194994 PHH194994 OXL194994 ONP194994 ODT194994 NTX194994 NKB194994 NAF194994 MQJ194994 MGN194994 LWR194994 LMV194994 LCZ194994 KTD194994 KJH194994 JZL194994 JPP194994 JFT194994 IVX194994 IMB194994 ICF194994 HSJ194994 HIN194994 GYR194994 GOV194994 GEZ194994 FVD194994 FLH194994 FBL194994 ERP194994 EHT194994 DXX194994 DOB194994 DEF194994 CUJ194994 CKN194994 CAR194994 BQV194994 BGZ194994 AXD194994 ANH194994 ADL194994 TP194994 JT194994 X194994 WWF129458 WMJ129458 WCN129458 VSR129458 VIV129458 UYZ129458 UPD129458 UFH129458 TVL129458 TLP129458 TBT129458 SRX129458 SIB129458 RYF129458 ROJ129458 REN129458 QUR129458 QKV129458 QAZ129458 PRD129458 PHH129458 OXL129458 ONP129458 ODT129458 NTX129458 NKB129458 NAF129458 MQJ129458 MGN129458 LWR129458 LMV129458 LCZ129458 KTD129458 KJH129458 JZL129458 JPP129458 JFT129458 IVX129458 IMB129458 ICF129458 HSJ129458 HIN129458 GYR129458 GOV129458 GEZ129458 FVD129458 FLH129458 FBL129458 ERP129458 EHT129458 DXX129458 DOB129458 DEF129458 CUJ129458 CKN129458 CAR129458 BQV129458 BGZ129458 AXD129458 ANH129458 ADL129458 TP129458 JT129458 X129458 WWF63922 WMJ63922 WCN63922 VSR63922 VIV63922 UYZ63922 UPD63922 UFH63922 TVL63922 TLP63922 TBT63922 SRX63922 SIB63922 RYF63922 ROJ63922 REN63922 QUR63922 QKV63922 QAZ63922 PRD63922 PHH63922 OXL63922 ONP63922 ODT63922 NTX63922 NKB63922 NAF63922 MQJ63922 MGN63922 LWR63922 LMV63922 LCZ63922 KTD63922 KJH63922 JZL63922 JPP63922 JFT63922 IVX63922 IMB63922 ICF63922 HSJ63922 HIN63922 GYR63922 GOV63922 GEZ63922 FVD63922 FLH63922 FBL63922 ERP63922 EHT63922 DXX63922 DOB63922 DEF63922 CUJ63922 CKN63922 CAR63922 BQV63922 BGZ63922 AXD63922 ANH63922 ADL63922 TP63922 JT63922 X63922 WWF981428 WMJ981428 WCN981428 VSR981428 VIV981428 UYZ981428 UPD981428 UFH981428 TVL981428 TLP981428 TBT981428 SRX981428 SIB981428 RYF981428 ROJ981428 REN981428 QUR981428 QKV981428 QAZ981428 PRD981428 PHH981428 OXL981428 ONP981428 ODT981428 NTX981428 NKB981428 NAF981428 MQJ981428 MGN981428 LWR981428 LMV981428 LCZ981428 KTD981428 KJH981428 JZL981428 JPP981428 JFT981428 IVX981428 IMB981428 ICF981428 HSJ981428 HIN981428 GYR981428 GOV981428 GEZ981428 FVD981428 FLH981428 FBL981428 ERP981428 EHT981428 DXX981428 DOB981428 DEF981428 CUJ981428 CKN981428 CAR981428 BQV981428 BGZ981428 AXD981428 ANH981428 ADL981428 TP981428 JT981428 X981428 WWF915892 WMJ915892 WCN915892 VSR915892 VIV915892 UYZ915892 UPD915892 UFH915892 TVL915892 TLP915892 TBT915892 SRX915892 SIB915892 RYF915892 ROJ915892 REN915892 QUR915892 QKV915892 QAZ915892 PRD915892 PHH915892 OXL915892 ONP915892 ODT915892 NTX915892 NKB915892 NAF915892 MQJ915892 MGN915892 LWR915892 LMV915892 LCZ915892 KTD915892 KJH915892 JZL915892 JPP915892 JFT915892 IVX915892 IMB915892 ICF915892 HSJ915892 HIN915892 GYR915892 GOV915892 GEZ915892 FVD915892 FLH915892 FBL915892 ERP915892 EHT915892 DXX915892 DOB915892 DEF915892 CUJ915892 CKN915892 CAR915892 BQV915892 BGZ915892 AXD915892 ANH915892 ADL915892 TP915892 JT915892 X915892 WWF850356 WMJ850356 WCN850356 VSR850356 VIV850356 UYZ850356 UPD850356 UFH850356 TVL850356 TLP850356 TBT850356 SRX850356 SIB850356 RYF850356 ROJ850356 REN850356 QUR850356 QKV850356 QAZ850356 PRD850356 PHH850356 OXL850356 ONP850356 ODT850356 NTX850356 NKB850356 NAF850356 MQJ850356 MGN850356 LWR850356 LMV850356 LCZ850356 KTD850356 KJH850356 JZL850356 JPP850356 JFT850356 IVX850356 IMB850356 ICF850356 HSJ850356 HIN850356 GYR850356 GOV850356 GEZ850356 FVD850356 FLH850356 FBL850356 ERP850356 EHT850356 DXX850356 DOB850356 DEF850356 CUJ850356 CKN850356 CAR850356 BQV850356 BGZ850356 AXD850356 ANH850356 ADL850356 TP850356 JT850356 X850356 WWF784820 WMJ784820 WCN784820 VSR784820 VIV784820 UYZ784820 UPD784820 UFH784820 TVL784820 TLP784820 TBT784820 SRX784820 SIB784820 RYF784820 ROJ784820 REN784820 QUR784820 QKV784820 QAZ784820 PRD784820 PHH784820 OXL784820 ONP784820 ODT784820 NTX784820 NKB784820 NAF784820 MQJ784820 MGN784820 LWR784820 LMV784820 LCZ784820 KTD784820 KJH784820 JZL784820 JPP784820 JFT784820 IVX784820 IMB784820 ICF784820 HSJ784820 HIN784820 GYR784820 GOV784820 GEZ784820 FVD784820 FLH784820 FBL784820 ERP784820 EHT784820 DXX784820 DOB784820 DEF784820 CUJ784820 CKN784820 CAR784820 BQV784820 BGZ784820 AXD784820 ANH784820 ADL784820 TP784820 JT784820 X784820 WWF719284 WMJ719284 WCN719284 VSR719284 VIV719284 UYZ719284 UPD719284 UFH719284 TVL719284 TLP719284 TBT719284 SRX719284 SIB719284 RYF719284 ROJ719284 REN719284 QUR719284 QKV719284 QAZ719284 PRD719284 PHH719284 OXL719284 ONP719284 ODT719284 NTX719284 NKB719284 NAF719284 MQJ719284 MGN719284 LWR719284 LMV719284 LCZ719284 KTD719284 KJH719284 JZL719284 JPP719284 JFT719284 IVX719284 IMB719284 ICF719284 HSJ719284 HIN719284 GYR719284 GOV719284 GEZ719284 FVD719284 FLH719284 FBL719284 ERP719284 EHT719284 DXX719284 DOB719284 DEF719284 CUJ719284 CKN719284 CAR719284 BQV719284 BGZ719284 AXD719284 ANH719284 ADL719284 TP719284 JT719284 X719284 WWF653748 WMJ653748 WCN653748 VSR653748 VIV653748 UYZ653748 UPD653748 UFH653748 TVL653748 TLP653748 TBT653748 SRX653748 SIB653748 RYF653748 ROJ653748 REN653748 QUR653748 QKV653748 QAZ653748 PRD653748 PHH653748 OXL653748 ONP653748 ODT653748 NTX653748 NKB653748 NAF653748 MQJ653748 MGN653748 LWR653748 LMV653748 LCZ653748 KTD653748 KJH653748 JZL653748 JPP653748 JFT653748 IVX653748 IMB653748 ICF653748 HSJ653748 HIN653748 GYR653748 GOV653748 GEZ653748 FVD653748 FLH653748 FBL653748 ERP653748 EHT653748 DXX653748 DOB653748 DEF653748 CUJ653748 CKN653748 CAR653748 BQV653748 BGZ653748 AXD653748 ANH653748 ADL653748 TP653748 JT653748 X653748 WWF588212 WMJ588212 WCN588212 VSR588212 VIV588212 UYZ588212 UPD588212 UFH588212 TVL588212 TLP588212 TBT588212 SRX588212 SIB588212 RYF588212 ROJ588212 REN588212 QUR588212 QKV588212 QAZ588212 PRD588212 PHH588212 OXL588212 ONP588212 ODT588212 NTX588212 NKB588212 NAF588212 MQJ588212 MGN588212 LWR588212 LMV588212 LCZ588212 KTD588212 KJH588212 JZL588212 JPP588212 JFT588212 IVX588212 IMB588212 ICF588212 HSJ588212 HIN588212 GYR588212 GOV588212 GEZ588212 FVD588212 FLH588212 FBL588212 ERP588212 EHT588212 DXX588212 DOB588212 DEF588212 CUJ588212 CKN588212 CAR588212 BQV588212 BGZ588212 AXD588212 ANH588212 ADL588212 TP588212 JT588212 X588212 WWF522676 WMJ522676 WCN522676 VSR522676 VIV522676 UYZ522676 UPD522676 UFH522676 TVL522676 TLP522676 TBT522676 SRX522676 SIB522676 RYF522676 ROJ522676 REN522676 QUR522676 QKV522676 QAZ522676 PRD522676 PHH522676 OXL522676 ONP522676 ODT522676 NTX522676 NKB522676 NAF522676 MQJ522676 MGN522676 LWR522676 LMV522676 LCZ522676 KTD522676 KJH522676 JZL522676 JPP522676 JFT522676 IVX522676 IMB522676 ICF522676 HSJ522676 HIN522676 GYR522676 GOV522676 GEZ522676 FVD522676 FLH522676 FBL522676 ERP522676 EHT522676 DXX522676 DOB522676 DEF522676 CUJ522676 CKN522676 CAR522676 BQV522676 BGZ522676 AXD522676 ANH522676 ADL522676 TP522676 JT522676 X522676 WWF457140 WMJ457140 WCN457140 VSR457140 VIV457140 UYZ457140 UPD457140 UFH457140 TVL457140 TLP457140 TBT457140 SRX457140 SIB457140 RYF457140 ROJ457140 REN457140 QUR457140 QKV457140 QAZ457140 PRD457140 PHH457140 OXL457140 ONP457140 ODT457140 NTX457140 NKB457140 NAF457140 MQJ457140 MGN457140 LWR457140 LMV457140 LCZ457140 KTD457140 KJH457140 JZL457140 JPP457140 JFT457140 IVX457140 IMB457140 ICF457140 HSJ457140 HIN457140 GYR457140 GOV457140 GEZ457140 FVD457140 FLH457140 FBL457140 ERP457140 EHT457140 DXX457140 DOB457140 DEF457140 CUJ457140 CKN457140 CAR457140 BQV457140 BGZ457140 AXD457140 ANH457140 ADL457140 TP457140 JT457140 X457140 WWF391604 WMJ391604 WCN391604 VSR391604 VIV391604 UYZ391604 UPD391604 UFH391604 TVL391604 TLP391604 TBT391604 SRX391604 SIB391604 RYF391604 ROJ391604 REN391604 QUR391604 QKV391604 QAZ391604 PRD391604 PHH391604 OXL391604 ONP391604 ODT391604 NTX391604 NKB391604 NAF391604 MQJ391604 MGN391604 LWR391604 LMV391604 LCZ391604 KTD391604 KJH391604 JZL391604 JPP391604 JFT391604 IVX391604 IMB391604 ICF391604 HSJ391604 HIN391604 GYR391604 GOV391604 GEZ391604 FVD391604 FLH391604 FBL391604 ERP391604 EHT391604 DXX391604 DOB391604 DEF391604 CUJ391604 CKN391604 CAR391604 BQV391604 BGZ391604 AXD391604 ANH391604 ADL391604 TP391604 JT391604 X391604 WWF326068 WMJ326068 WCN326068 VSR326068 VIV326068 UYZ326068 UPD326068 UFH326068 TVL326068 TLP326068 TBT326068 SRX326068 SIB326068 RYF326068 ROJ326068 REN326068 QUR326068 QKV326068 QAZ326068 PRD326068 PHH326068 OXL326068 ONP326068 ODT326068 NTX326068 NKB326068 NAF326068 MQJ326068 MGN326068 LWR326068 LMV326068 LCZ326068 KTD326068 KJH326068 JZL326068 JPP326068 JFT326068 IVX326068 IMB326068 ICF326068 HSJ326068 HIN326068 GYR326068 GOV326068 GEZ326068 FVD326068 FLH326068 FBL326068 ERP326068 EHT326068 DXX326068 DOB326068 DEF326068 CUJ326068 CKN326068 CAR326068 BQV326068 BGZ326068 AXD326068 ANH326068 ADL326068 TP326068 JT326068 X326068 WWF260532 WMJ260532 WCN260532 VSR260532 VIV260532 UYZ260532 UPD260532 UFH260532 TVL260532 TLP260532 TBT260532 SRX260532 SIB260532 RYF260532 ROJ260532 REN260532 QUR260532 QKV260532 QAZ260532 PRD260532 PHH260532 OXL260532 ONP260532 ODT260532 NTX260532 NKB260532 NAF260532 MQJ260532 MGN260532 LWR260532 LMV260532 LCZ260532 KTD260532 KJH260532 JZL260532 JPP260532 JFT260532 IVX260532 IMB260532 ICF260532 HSJ260532 HIN260532 GYR260532 GOV260532 GEZ260532 FVD260532 FLH260532 FBL260532 ERP260532 EHT260532 DXX260532 DOB260532 DEF260532 CUJ260532 CKN260532 CAR260532 BQV260532 BGZ260532 AXD260532 ANH260532 ADL260532 TP260532 JT260532 X260532 WWF194996 WMJ194996 WCN194996 VSR194996 VIV194996 UYZ194996 UPD194996 UFH194996 TVL194996 TLP194996 TBT194996 SRX194996 SIB194996 RYF194996 ROJ194996 REN194996 QUR194996 QKV194996 QAZ194996 PRD194996 PHH194996 OXL194996 ONP194996 ODT194996 NTX194996 NKB194996 NAF194996 MQJ194996 MGN194996 LWR194996 LMV194996 LCZ194996 KTD194996 KJH194996 JZL194996 JPP194996 JFT194996 IVX194996 IMB194996 ICF194996 HSJ194996 HIN194996 GYR194996 GOV194996 GEZ194996 FVD194996 FLH194996 FBL194996 ERP194996 EHT194996 DXX194996 DOB194996 DEF194996 CUJ194996 CKN194996 CAR194996 BQV194996 BGZ194996 AXD194996 ANH194996 ADL194996 TP194996 JT194996 X194996 WWF129460 WMJ129460 WCN129460 VSR129460 VIV129460 UYZ129460 UPD129460 UFH129460 TVL129460 TLP129460 TBT129460 SRX129460 SIB129460 RYF129460 ROJ129460 REN129460 QUR129460 QKV129460 QAZ129460 PRD129460 PHH129460 OXL129460 ONP129460 ODT129460 NTX129460 NKB129460 NAF129460 MQJ129460 MGN129460 LWR129460 LMV129460 LCZ129460 KTD129460 KJH129460 JZL129460 JPP129460 JFT129460 IVX129460 IMB129460 ICF129460 HSJ129460 HIN129460 GYR129460 GOV129460 GEZ129460 FVD129460 FLH129460 FBL129460 ERP129460 EHT129460 DXX129460 DOB129460 DEF129460 CUJ129460 CKN129460 CAR129460 BQV129460 BGZ129460 AXD129460 ANH129460 ADL129460 TP129460 JT129460 X129460 WWF63924 WMJ63924 WCN63924 VSR63924 VIV63924 UYZ63924 UPD63924 UFH63924 TVL63924 TLP63924 TBT63924 SRX63924 SIB63924 RYF63924 ROJ63924 REN63924 QUR63924 QKV63924 QAZ63924 PRD63924 PHH63924 OXL63924 ONP63924 ODT63924 NTX63924 NKB63924 NAF63924 MQJ63924 MGN63924 LWR63924 LMV63924 LCZ63924 KTD63924 KJH63924 JZL63924 JPP63924 JFT63924 IVX63924 IMB63924 ICF63924 HSJ63924 HIN63924 GYR63924 GOV63924 GEZ63924 FVD63924 FLH63924 FBL63924 ERP63924 EHT63924 DXX63924 DOB63924 DEF63924 CUJ63924 CKN63924 CAR63924 BQV63924 BGZ63924 AXD63924 ANH63924 ADL63924 TP63924 JT63924 X63924 WWF981430 WMJ981430 WCN981430 VSR981430 VIV981430 UYZ981430 UPD981430 UFH981430 TVL981430 TLP981430 TBT981430 SRX981430 SIB981430 RYF981430 ROJ981430 REN981430 QUR981430 QKV981430 QAZ981430 PRD981430 PHH981430 OXL981430 ONP981430 ODT981430 NTX981430 NKB981430 NAF981430 MQJ981430 MGN981430 LWR981430 LMV981430 LCZ981430 KTD981430 KJH981430 JZL981430 JPP981430 JFT981430 IVX981430 IMB981430 ICF981430 HSJ981430 HIN981430 GYR981430 GOV981430 GEZ981430 FVD981430 FLH981430 FBL981430 ERP981430 EHT981430 DXX981430 DOB981430 DEF981430 CUJ981430 CKN981430 CAR981430 BQV981430 BGZ981430 AXD981430 ANH981430 ADL981430 TP981430 JT981430 X981430 WWF915894 WMJ915894 WCN915894 VSR915894 VIV915894 UYZ915894 UPD915894 UFH915894 TVL915894 TLP915894 TBT915894 SRX915894 SIB915894 RYF915894 ROJ915894 REN915894 QUR915894 QKV915894 QAZ915894 PRD915894 PHH915894 OXL915894 ONP915894 ODT915894 NTX915894 NKB915894 NAF915894 MQJ915894 MGN915894 LWR915894 LMV915894 LCZ915894 KTD915894 KJH915894 JZL915894 JPP915894 JFT915894 IVX915894 IMB915894 ICF915894 HSJ915894 HIN915894 GYR915894 GOV915894 GEZ915894 FVD915894 FLH915894 FBL915894 ERP915894 EHT915894 DXX915894 DOB915894 DEF915894 CUJ915894 CKN915894 CAR915894 BQV915894 BGZ915894 AXD915894 ANH915894 ADL915894 TP915894 JT915894 X915894 WWF850358 WMJ850358 WCN850358 VSR850358 VIV850358 UYZ850358 UPD850358 UFH850358 TVL850358 TLP850358 TBT850358 SRX850358 SIB850358 RYF850358 ROJ850358 REN850358 QUR850358 QKV850358 QAZ850358 PRD850358 PHH850358 OXL850358 ONP850358 ODT850358 NTX850358 NKB850358 NAF850358 MQJ850358 MGN850358 LWR850358 LMV850358 LCZ850358 KTD850358 KJH850358 JZL850358 JPP850358 JFT850358 IVX850358 IMB850358 ICF850358 HSJ850358 HIN850358 GYR850358 GOV850358 GEZ850358 FVD850358 FLH850358 FBL850358 ERP850358 EHT850358 DXX850358 DOB850358 DEF850358 CUJ850358 CKN850358 CAR850358 BQV850358 BGZ850358 AXD850358 ANH850358 ADL850358 TP850358 JT850358 X850358 WWF784822 WMJ784822 WCN784822 VSR784822 VIV784822 UYZ784822 UPD784822 UFH784822 TVL784822 TLP784822 TBT784822 SRX784822 SIB784822 RYF784822 ROJ784822 REN784822 QUR784822 QKV784822 QAZ784822 PRD784822 PHH784822 OXL784822 ONP784822 ODT784822 NTX784822 NKB784822 NAF784822 MQJ784822 MGN784822 LWR784822 LMV784822 LCZ784822 KTD784822 KJH784822 JZL784822 JPP784822 JFT784822 IVX784822 IMB784822 ICF784822 HSJ784822 HIN784822 GYR784822 GOV784822 GEZ784822 FVD784822 FLH784822 FBL784822 ERP784822 EHT784822 DXX784822 DOB784822 DEF784822 CUJ784822 CKN784822 CAR784822 BQV784822 BGZ784822 AXD784822 ANH784822 ADL784822 TP784822 JT784822 X784822 WWF719286 WMJ719286 WCN719286 VSR719286 VIV719286 UYZ719286 UPD719286 UFH719286 TVL719286 TLP719286 TBT719286 SRX719286 SIB719286 RYF719286 ROJ719286 REN719286 QUR719286 QKV719286 QAZ719286 PRD719286 PHH719286 OXL719286 ONP719286 ODT719286 NTX719286 NKB719286 NAF719286 MQJ719286 MGN719286 LWR719286 LMV719286 LCZ719286 KTD719286 KJH719286 JZL719286 JPP719286 JFT719286 IVX719286 IMB719286 ICF719286 HSJ719286 HIN719286 GYR719286 GOV719286 GEZ719286 FVD719286 FLH719286 FBL719286 ERP719286 EHT719286 DXX719286 DOB719286 DEF719286 CUJ719286 CKN719286 CAR719286 BQV719286 BGZ719286 AXD719286 ANH719286 ADL719286 TP719286 JT719286 X719286 WWF653750 WMJ653750 WCN653750 VSR653750 VIV653750 UYZ653750 UPD653750 UFH653750 TVL653750 TLP653750 TBT653750 SRX653750 SIB653750 RYF653750 ROJ653750 REN653750 QUR653750 QKV653750 QAZ653750 PRD653750 PHH653750 OXL653750 ONP653750 ODT653750 NTX653750 NKB653750 NAF653750 MQJ653750 MGN653750 LWR653750 LMV653750 LCZ653750 KTD653750 KJH653750 JZL653750 JPP653750 JFT653750 IVX653750 IMB653750 ICF653750 HSJ653750 HIN653750 GYR653750 GOV653750 GEZ653750 FVD653750 FLH653750 FBL653750 ERP653750 EHT653750 DXX653750 DOB653750 DEF653750 CUJ653750 CKN653750 CAR653750 BQV653750 BGZ653750 AXD653750 ANH653750 ADL653750 TP653750 JT653750 X653750 WWF588214 WMJ588214 WCN588214 VSR588214 VIV588214 UYZ588214 UPD588214 UFH588214 TVL588214 TLP588214 TBT588214 SRX588214 SIB588214 RYF588214 ROJ588214 REN588214 QUR588214 QKV588214 QAZ588214 PRD588214 PHH588214 OXL588214 ONP588214 ODT588214 NTX588214 NKB588214 NAF588214 MQJ588214 MGN588214 LWR588214 LMV588214 LCZ588214 KTD588214 KJH588214 JZL588214 JPP588214 JFT588214 IVX588214 IMB588214 ICF588214 HSJ588214 HIN588214 GYR588214 GOV588214 GEZ588214 FVD588214 FLH588214 FBL588214 ERP588214 EHT588214 DXX588214 DOB588214 DEF588214 CUJ588214 CKN588214 CAR588214 BQV588214 BGZ588214 AXD588214 ANH588214 ADL588214 TP588214 JT588214 X588214 WWF522678 WMJ522678 WCN522678 VSR522678 VIV522678 UYZ522678 UPD522678 UFH522678 TVL522678 TLP522678 TBT522678 SRX522678 SIB522678 RYF522678 ROJ522678 REN522678 QUR522678 QKV522678 QAZ522678 PRD522678 PHH522678 OXL522678 ONP522678 ODT522678 NTX522678 NKB522678 NAF522678 MQJ522678 MGN522678 LWR522678 LMV522678 LCZ522678 KTD522678 KJH522678 JZL522678 JPP522678 JFT522678 IVX522678 IMB522678 ICF522678 HSJ522678 HIN522678 GYR522678 GOV522678 GEZ522678 FVD522678 FLH522678 FBL522678 ERP522678 EHT522678 DXX522678 DOB522678 DEF522678 CUJ522678 CKN522678 CAR522678 BQV522678 BGZ522678 AXD522678 ANH522678 ADL522678 TP522678 JT522678 X522678 WWF457142 WMJ457142 WCN457142 VSR457142 VIV457142 UYZ457142 UPD457142 UFH457142 TVL457142 TLP457142 TBT457142 SRX457142 SIB457142 RYF457142 ROJ457142 REN457142 QUR457142 QKV457142 QAZ457142 PRD457142 PHH457142 OXL457142 ONP457142 ODT457142 NTX457142 NKB457142 NAF457142 MQJ457142 MGN457142 LWR457142 LMV457142 LCZ457142 KTD457142 KJH457142 JZL457142 JPP457142 JFT457142 IVX457142 IMB457142 ICF457142 HSJ457142 HIN457142 GYR457142 GOV457142 GEZ457142 FVD457142 FLH457142 FBL457142 ERP457142 EHT457142 DXX457142 DOB457142 DEF457142 CUJ457142 CKN457142 CAR457142 BQV457142 BGZ457142 AXD457142 ANH457142 ADL457142 TP457142 JT457142 X457142 WWF391606 WMJ391606 WCN391606 VSR391606 VIV391606 UYZ391606 UPD391606 UFH391606 TVL391606 TLP391606 TBT391606 SRX391606 SIB391606 RYF391606 ROJ391606 REN391606 QUR391606 QKV391606 QAZ391606 PRD391606 PHH391606 OXL391606 ONP391606 ODT391606 NTX391606 NKB391606 NAF391606 MQJ391606 MGN391606 LWR391606 LMV391606 LCZ391606 KTD391606 KJH391606 JZL391606 JPP391606 JFT391606 IVX391606 IMB391606 ICF391606 HSJ391606 HIN391606 GYR391606 GOV391606 GEZ391606 FVD391606 FLH391606 FBL391606 ERP391606 EHT391606 DXX391606 DOB391606 DEF391606 CUJ391606 CKN391606 CAR391606 BQV391606 BGZ391606 AXD391606 ANH391606 ADL391606 TP391606 JT391606 X391606 WWF326070 WMJ326070 WCN326070 VSR326070 VIV326070 UYZ326070 UPD326070 UFH326070 TVL326070 TLP326070 TBT326070 SRX326070 SIB326070 RYF326070 ROJ326070 REN326070 QUR326070 QKV326070 QAZ326070 PRD326070 PHH326070 OXL326070 ONP326070 ODT326070 NTX326070 NKB326070 NAF326070 MQJ326070 MGN326070 LWR326070 LMV326070 LCZ326070 KTD326070 KJH326070 JZL326070 JPP326070 JFT326070 IVX326070 IMB326070 ICF326070 HSJ326070 HIN326070 GYR326070 GOV326070 GEZ326070 FVD326070 FLH326070 FBL326070 ERP326070 EHT326070 DXX326070 DOB326070 DEF326070 CUJ326070 CKN326070 CAR326070 BQV326070 BGZ326070 AXD326070 ANH326070 ADL326070 TP326070 JT326070 X326070 WWF260534 WMJ260534 WCN260534 VSR260534 VIV260534 UYZ260534 UPD260534 UFH260534 TVL260534 TLP260534 TBT260534 SRX260534 SIB260534 RYF260534 ROJ260534 REN260534 QUR260534 QKV260534 QAZ260534 PRD260534 PHH260534 OXL260534 ONP260534 ODT260534 NTX260534 NKB260534 NAF260534 MQJ260534 MGN260534 LWR260534 LMV260534 LCZ260534 KTD260534 KJH260534 JZL260534 JPP260534 JFT260534 IVX260534 IMB260534 ICF260534 HSJ260534 HIN260534 GYR260534 GOV260534 GEZ260534 FVD260534 FLH260534 FBL260534 ERP260534 EHT260534 DXX260534 DOB260534 DEF260534 CUJ260534 CKN260534 CAR260534 BQV260534 BGZ260534 AXD260534 ANH260534 ADL260534 TP260534 JT260534 X260534 WWF194998 WMJ194998 WCN194998 VSR194998 VIV194998 UYZ194998 UPD194998 UFH194998 TVL194998 TLP194998 TBT194998 SRX194998 SIB194998 RYF194998 ROJ194998 REN194998 QUR194998 QKV194998 QAZ194998 PRD194998 PHH194998 OXL194998 ONP194998 ODT194998 NTX194998 NKB194998 NAF194998 MQJ194998 MGN194998 LWR194998 LMV194998 LCZ194998 KTD194998 KJH194998 JZL194998 JPP194998 JFT194998 IVX194998 IMB194998 ICF194998 HSJ194998 HIN194998 GYR194998 GOV194998 GEZ194998 FVD194998 FLH194998 FBL194998 ERP194998 EHT194998 DXX194998 DOB194998 DEF194998 CUJ194998 CKN194998 CAR194998 BQV194998 BGZ194998 AXD194998 ANH194998 ADL194998 TP194998 JT194998 X194998 WWF129462 WMJ129462 WCN129462 VSR129462 VIV129462 UYZ129462 UPD129462 UFH129462 TVL129462 TLP129462 TBT129462 SRX129462 SIB129462 RYF129462 ROJ129462 REN129462 QUR129462 QKV129462 QAZ129462 PRD129462 PHH129462 OXL129462 ONP129462 ODT129462 NTX129462 NKB129462 NAF129462 MQJ129462 MGN129462 LWR129462 LMV129462 LCZ129462 KTD129462 KJH129462 JZL129462 JPP129462 JFT129462 IVX129462 IMB129462 ICF129462 HSJ129462 HIN129462 GYR129462 GOV129462 GEZ129462 FVD129462 FLH129462 FBL129462 ERP129462 EHT129462 DXX129462 DOB129462 DEF129462 CUJ129462 CKN129462 CAR129462 BQV129462 BGZ129462 AXD129462 ANH129462 ADL129462 TP129462 JT129462 X129462 WWF63926 WMJ63926 WCN63926 VSR63926 VIV63926 UYZ63926 UPD63926 UFH63926 TVL63926 TLP63926 TBT63926 SRX63926 SIB63926 RYF63926 ROJ63926 REN63926 QUR63926 QKV63926 QAZ63926 PRD63926 PHH63926 OXL63926 ONP63926 ODT63926 NTX63926 NKB63926 NAF63926 MQJ63926 MGN63926 LWR63926 LMV63926 LCZ63926 KTD63926 KJH63926 JZL63926 JPP63926 JFT63926 IVX63926 IMB63926 ICF63926 HSJ63926 HIN63926 GYR63926 GOV63926 GEZ63926 FVD63926 FLH63926 FBL63926 ERP63926 EHT63926 DXX63926 DOB63926 DEF63926 CUJ63926 CKN63926 CAR63926 BQV63926 BGZ63926 AXD63926 ANH63926 ADL63926 TP63926 JT63926 X63926 WWF981432 WMJ981432 WCN981432 VSR981432 VIV981432 UYZ981432 UPD981432 UFH981432 TVL981432 TLP981432 TBT981432 SRX981432 SIB981432 RYF981432 ROJ981432 REN981432 QUR981432 QKV981432 QAZ981432 PRD981432 PHH981432 OXL981432 ONP981432 ODT981432 NTX981432 NKB981432 NAF981432 MQJ981432 MGN981432 LWR981432 LMV981432 LCZ981432 KTD981432 KJH981432 JZL981432 JPP981432 JFT981432 IVX981432 IMB981432 ICF981432 HSJ981432 HIN981432 GYR981432 GOV981432 GEZ981432 FVD981432 FLH981432 FBL981432 ERP981432 EHT981432 DXX981432 DOB981432 DEF981432 CUJ981432 CKN981432 CAR981432 BQV981432 BGZ981432 AXD981432 ANH981432 ADL981432 TP981432 JT981432 X981432 WWF915896 WMJ915896 WCN915896 VSR915896 VIV915896 UYZ915896 UPD915896 UFH915896 TVL915896 TLP915896 TBT915896 SRX915896 SIB915896 RYF915896 ROJ915896 REN915896 QUR915896 QKV915896 QAZ915896 PRD915896 PHH915896 OXL915896 ONP915896 ODT915896 NTX915896 NKB915896 NAF915896 MQJ915896 MGN915896 LWR915896 LMV915896 LCZ915896 KTD915896 KJH915896 JZL915896 JPP915896 JFT915896 IVX915896 IMB915896 ICF915896 HSJ915896 HIN915896 GYR915896 GOV915896 GEZ915896 FVD915896 FLH915896 FBL915896 ERP915896 EHT915896 DXX915896 DOB915896 DEF915896 CUJ915896 CKN915896 CAR915896 BQV915896 BGZ915896 AXD915896 ANH915896 ADL915896 TP915896 JT915896 X915896 WWF850360 WMJ850360 WCN850360 VSR850360 VIV850360 UYZ850360 UPD850360 UFH850360 TVL850360 TLP850360 TBT850360 SRX850360 SIB850360 RYF850360 ROJ850360 REN850360 QUR850360 QKV850360 QAZ850360 PRD850360 PHH850360 OXL850360 ONP850360 ODT850360 NTX850360 NKB850360 NAF850360 MQJ850360 MGN850360 LWR850360 LMV850360 LCZ850360 KTD850360 KJH850360 JZL850360 JPP850360 JFT850360 IVX850360 IMB850360 ICF850360 HSJ850360 HIN850360 GYR850360 GOV850360 GEZ850360 FVD850360 FLH850360 FBL850360 ERP850360 EHT850360 DXX850360 DOB850360 DEF850360 CUJ850360 CKN850360 CAR850360 BQV850360 BGZ850360 AXD850360 ANH850360 ADL850360 TP850360 JT850360 X850360 WWF784824 WMJ784824 WCN784824 VSR784824 VIV784824 UYZ784824 UPD784824 UFH784824 TVL784824 TLP784824 TBT784824 SRX784824 SIB784824 RYF784824 ROJ784824 REN784824 QUR784824 QKV784824 QAZ784824 PRD784824 PHH784824 OXL784824 ONP784824 ODT784824 NTX784824 NKB784824 NAF784824 MQJ784824 MGN784824 LWR784824 LMV784824 LCZ784824 KTD784824 KJH784824 JZL784824 JPP784824 JFT784824 IVX784824 IMB784824 ICF784824 HSJ784824 HIN784824 GYR784824 GOV784824 GEZ784824 FVD784824 FLH784824 FBL784824 ERP784824 EHT784824 DXX784824 DOB784824 DEF784824 CUJ784824 CKN784824 CAR784824 BQV784824 BGZ784824 AXD784824 ANH784824 ADL784824 TP784824 JT784824 X784824 WWF719288 WMJ719288 WCN719288 VSR719288 VIV719288 UYZ719288 UPD719288 UFH719288 TVL719288 TLP719288 TBT719288 SRX719288 SIB719288 RYF719288 ROJ719288 REN719288 QUR719288 QKV719288 QAZ719288 PRD719288 PHH719288 OXL719288 ONP719288 ODT719288 NTX719288 NKB719288 NAF719288 MQJ719288 MGN719288 LWR719288 LMV719288 LCZ719288 KTD719288 KJH719288 JZL719288 JPP719288 JFT719288 IVX719288 IMB719288 ICF719288 HSJ719288 HIN719288 GYR719288 GOV719288 GEZ719288 FVD719288 FLH719288 FBL719288 ERP719288 EHT719288 DXX719288 DOB719288 DEF719288 CUJ719288 CKN719288 CAR719288 BQV719288 BGZ719288 AXD719288 ANH719288 ADL719288 TP719288 JT719288 X719288 WWF653752 WMJ653752 WCN653752 VSR653752 VIV653752 UYZ653752 UPD653752 UFH653752 TVL653752 TLP653752 TBT653752 SRX653752 SIB653752 RYF653752 ROJ653752 REN653752 QUR653752 QKV653752 QAZ653752 PRD653752 PHH653752 OXL653752 ONP653752 ODT653752 NTX653752 NKB653752 NAF653752 MQJ653752 MGN653752 LWR653752 LMV653752 LCZ653752 KTD653752 KJH653752 JZL653752 JPP653752 JFT653752 IVX653752 IMB653752 ICF653752 HSJ653752 HIN653752 GYR653752 GOV653752 GEZ653752 FVD653752 FLH653752 FBL653752 ERP653752 EHT653752 DXX653752 DOB653752 DEF653752 CUJ653752 CKN653752 CAR653752 BQV653752 BGZ653752 AXD653752 ANH653752 ADL653752 TP653752 JT653752 X653752 WWF588216 WMJ588216 WCN588216 VSR588216 VIV588216 UYZ588216 UPD588216 UFH588216 TVL588216 TLP588216 TBT588216 SRX588216 SIB588216 RYF588216 ROJ588216 REN588216 QUR588216 QKV588216 QAZ588216 PRD588216 PHH588216 OXL588216 ONP588216 ODT588216 NTX588216 NKB588216 NAF588216 MQJ588216 MGN588216 LWR588216 LMV588216 LCZ588216 KTD588216 KJH588216 JZL588216 JPP588216 JFT588216 IVX588216 IMB588216 ICF588216 HSJ588216 HIN588216 GYR588216 GOV588216 GEZ588216 FVD588216 FLH588216 FBL588216 ERP588216 EHT588216 DXX588216 DOB588216 DEF588216 CUJ588216 CKN588216 CAR588216 BQV588216 BGZ588216 AXD588216 ANH588216 ADL588216 TP588216 JT588216 X588216 WWF522680 WMJ522680 WCN522680 VSR522680 VIV522680 UYZ522680 UPD522680 UFH522680 TVL522680 TLP522680 TBT522680 SRX522680 SIB522680 RYF522680 ROJ522680 REN522680 QUR522680 QKV522680 QAZ522680 PRD522680 PHH522680 OXL522680 ONP522680 ODT522680 NTX522680 NKB522680 NAF522680 MQJ522680 MGN522680 LWR522680 LMV522680 LCZ522680 KTD522680 KJH522680 JZL522680 JPP522680 JFT522680 IVX522680 IMB522680 ICF522680 HSJ522680 HIN522680 GYR522680 GOV522680 GEZ522680 FVD522680 FLH522680 FBL522680 ERP522680 EHT522680 DXX522680 DOB522680 DEF522680 CUJ522680 CKN522680 CAR522680 BQV522680 BGZ522680 AXD522680 ANH522680 ADL522680 TP522680 JT522680 X522680 WWF457144 WMJ457144 WCN457144 VSR457144 VIV457144 UYZ457144 UPD457144 UFH457144 TVL457144 TLP457144 TBT457144 SRX457144 SIB457144 RYF457144 ROJ457144 REN457144 QUR457144 QKV457144 QAZ457144 PRD457144 PHH457144 OXL457144 ONP457144 ODT457144 NTX457144 NKB457144 NAF457144 MQJ457144 MGN457144 LWR457144 LMV457144 LCZ457144 KTD457144 KJH457144 JZL457144 JPP457144 JFT457144 IVX457144 IMB457144 ICF457144 HSJ457144 HIN457144 GYR457144 GOV457144 GEZ457144 FVD457144 FLH457144 FBL457144 ERP457144 EHT457144 DXX457144 DOB457144 DEF457144 CUJ457144 CKN457144 CAR457144 BQV457144 BGZ457144 AXD457144 ANH457144 ADL457144 TP457144 JT457144 X457144 WWF391608 WMJ391608 WCN391608 VSR391608 VIV391608 UYZ391608 UPD391608 UFH391608 TVL391608 TLP391608 TBT391608 SRX391608 SIB391608 RYF391608 ROJ391608 REN391608 QUR391608 QKV391608 QAZ391608 PRD391608 PHH391608 OXL391608 ONP391608 ODT391608 NTX391608 NKB391608 NAF391608 MQJ391608 MGN391608 LWR391608 LMV391608 LCZ391608 KTD391608 KJH391608 JZL391608 JPP391608 JFT391608 IVX391608 IMB391608 ICF391608 HSJ391608 HIN391608 GYR391608 GOV391608 GEZ391608 FVD391608 FLH391608 FBL391608 ERP391608 EHT391608 DXX391608 DOB391608 DEF391608 CUJ391608 CKN391608 CAR391608 BQV391608 BGZ391608 AXD391608 ANH391608 ADL391608 TP391608 JT391608 X391608 WWF326072 WMJ326072 WCN326072 VSR326072 VIV326072 UYZ326072 UPD326072 UFH326072 TVL326072 TLP326072 TBT326072 SRX326072 SIB326072 RYF326072 ROJ326072 REN326072 QUR326072 QKV326072 QAZ326072 PRD326072 PHH326072 OXL326072 ONP326072 ODT326072 NTX326072 NKB326072 NAF326072 MQJ326072 MGN326072 LWR326072 LMV326072 LCZ326072 KTD326072 KJH326072 JZL326072 JPP326072 JFT326072 IVX326072 IMB326072 ICF326072 HSJ326072 HIN326072 GYR326072 GOV326072 GEZ326072 FVD326072 FLH326072 FBL326072 ERP326072 EHT326072 DXX326072 DOB326072 DEF326072 CUJ326072 CKN326072 CAR326072 BQV326072 BGZ326072 AXD326072 ANH326072 ADL326072 TP326072 JT326072 X326072 WWF260536 WMJ260536 WCN260536 VSR260536 VIV260536 UYZ260536 UPD260536 UFH260536 TVL260536 TLP260536 TBT260536 SRX260536 SIB260536 RYF260536 ROJ260536 REN260536 QUR260536 QKV260536 QAZ260536 PRD260536 PHH260536 OXL260536 ONP260536 ODT260536 NTX260536 NKB260536 NAF260536 MQJ260536 MGN260536 LWR260536 LMV260536 LCZ260536 KTD260536 KJH260536 JZL260536 JPP260536 JFT260536 IVX260536 IMB260536 ICF260536 HSJ260536 HIN260536 GYR260536 GOV260536 GEZ260536 FVD260536 FLH260536 FBL260536 ERP260536 EHT260536 DXX260536 DOB260536 DEF260536 CUJ260536 CKN260536 CAR260536 BQV260536 BGZ260536 AXD260536 ANH260536 ADL260536 TP260536 JT260536 X260536 WWF195000 WMJ195000 WCN195000 VSR195000 VIV195000 UYZ195000 UPD195000 UFH195000 TVL195000 TLP195000 TBT195000 SRX195000 SIB195000 RYF195000 ROJ195000 REN195000 QUR195000 QKV195000 QAZ195000 PRD195000 PHH195000 OXL195000 ONP195000 ODT195000 NTX195000 NKB195000 NAF195000 MQJ195000 MGN195000 LWR195000 LMV195000 LCZ195000 KTD195000 KJH195000 JZL195000 JPP195000 JFT195000 IVX195000 IMB195000 ICF195000 HSJ195000 HIN195000 GYR195000 GOV195000 GEZ195000 FVD195000 FLH195000 FBL195000 ERP195000 EHT195000 DXX195000 DOB195000 DEF195000 CUJ195000 CKN195000 CAR195000 BQV195000 BGZ195000 AXD195000 ANH195000 ADL195000 TP195000 JT195000 X195000 WWF129464 WMJ129464 WCN129464 VSR129464 VIV129464 UYZ129464 UPD129464 UFH129464 TVL129464 TLP129464 TBT129464 SRX129464 SIB129464 RYF129464 ROJ129464 REN129464 QUR129464 QKV129464 QAZ129464 PRD129464 PHH129464 OXL129464 ONP129464 ODT129464 NTX129464 NKB129464 NAF129464 MQJ129464 MGN129464 LWR129464 LMV129464 LCZ129464 KTD129464 KJH129464 JZL129464 JPP129464 JFT129464 IVX129464 IMB129464 ICF129464 HSJ129464 HIN129464 GYR129464 GOV129464 GEZ129464 FVD129464 FLH129464 FBL129464 ERP129464 EHT129464 DXX129464 DOB129464 DEF129464 CUJ129464 CKN129464 CAR129464 BQV129464 BGZ129464 AXD129464 ANH129464 ADL129464 TP129464 JT129464 X129464 WWF63928 WMJ63928 WCN63928 VSR63928 VIV63928 UYZ63928 UPD63928 UFH63928 TVL63928 TLP63928 TBT63928 SRX63928 SIB63928 RYF63928 ROJ63928 REN63928 QUR63928 QKV63928 QAZ63928 PRD63928 PHH63928 OXL63928 ONP63928 ODT63928 NTX63928 NKB63928 NAF63928 MQJ63928 MGN63928 LWR63928 LMV63928 LCZ63928 KTD63928 KJH63928 JZL63928 JPP63928 JFT63928 IVX63928 IMB63928 ICF63928 HSJ63928 HIN63928 GYR63928 GOV63928 GEZ63928 FVD63928 FLH63928 FBL63928 ERP63928 EHT63928 DXX63928 DOB63928 DEF63928 CUJ63928 CKN63928 CAR63928 BQV63928 BGZ63928 AXD63928 ANH63928 ADL63928 TP63928 JT63928 X63928 WWF981434 WMJ981434 WCN981434 VSR981434 VIV981434 UYZ981434 UPD981434 UFH981434 TVL981434 TLP981434 TBT981434 SRX981434 SIB981434 RYF981434 ROJ981434 REN981434 QUR981434 QKV981434 QAZ981434 PRD981434 PHH981434 OXL981434 ONP981434 ODT981434 NTX981434 NKB981434 NAF981434 MQJ981434 MGN981434 LWR981434 LMV981434 LCZ981434 KTD981434 KJH981434 JZL981434 JPP981434 JFT981434 IVX981434 IMB981434 ICF981434 HSJ981434 HIN981434 GYR981434 GOV981434 GEZ981434 FVD981434 FLH981434 FBL981434 ERP981434 EHT981434 DXX981434 DOB981434 DEF981434 CUJ981434 CKN981434 CAR981434 BQV981434 BGZ981434 AXD981434 ANH981434 ADL981434 TP981434 JT981434 X981434 WWF915898 WMJ915898 WCN915898 VSR915898 VIV915898 UYZ915898 UPD915898 UFH915898 TVL915898 TLP915898 TBT915898 SRX915898 SIB915898 RYF915898 ROJ915898 REN915898 QUR915898 QKV915898 QAZ915898 PRD915898 PHH915898 OXL915898 ONP915898 ODT915898 NTX915898 NKB915898 NAF915898 MQJ915898 MGN915898 LWR915898 LMV915898 LCZ915898 KTD915898 KJH915898 JZL915898 JPP915898 JFT915898 IVX915898 IMB915898 ICF915898 HSJ915898 HIN915898 GYR915898 GOV915898 GEZ915898 FVD915898 FLH915898 FBL915898 ERP915898 EHT915898 DXX915898 DOB915898 DEF915898 CUJ915898 CKN915898 CAR915898 BQV915898 BGZ915898 AXD915898 ANH915898 ADL915898 TP915898 JT915898 X915898 WWF850362 WMJ850362 WCN850362 VSR850362 VIV850362 UYZ850362 UPD850362 UFH850362 TVL850362 TLP850362 TBT850362 SRX850362 SIB850362 RYF850362 ROJ850362 REN850362 QUR850362 QKV850362 QAZ850362 PRD850362 PHH850362 OXL850362 ONP850362 ODT850362 NTX850362 NKB850362 NAF850362 MQJ850362 MGN850362 LWR850362 LMV850362 LCZ850362 KTD850362 KJH850362 JZL850362 JPP850362 JFT850362 IVX850362 IMB850362 ICF850362 HSJ850362 HIN850362 GYR850362 GOV850362 GEZ850362 FVD850362 FLH850362 FBL850362 ERP850362 EHT850362 DXX850362 DOB850362 DEF850362 CUJ850362 CKN850362 CAR850362 BQV850362 BGZ850362 AXD850362 ANH850362 ADL850362 TP850362 JT850362 X850362 WWF784826 WMJ784826 WCN784826 VSR784826 VIV784826 UYZ784826 UPD784826 UFH784826 TVL784826 TLP784826 TBT784826 SRX784826 SIB784826 RYF784826 ROJ784826 REN784826 QUR784826 QKV784826 QAZ784826 PRD784826 PHH784826 OXL784826 ONP784826 ODT784826 NTX784826 NKB784826 NAF784826 MQJ784826 MGN784826 LWR784826 LMV784826 LCZ784826 KTD784826 KJH784826 JZL784826 JPP784826 JFT784826 IVX784826 IMB784826 ICF784826 HSJ784826 HIN784826 GYR784826 GOV784826 GEZ784826 FVD784826 FLH784826 FBL784826 ERP784826 EHT784826 DXX784826 DOB784826 DEF784826 CUJ784826 CKN784826 CAR784826 BQV784826 BGZ784826 AXD784826 ANH784826 ADL784826 TP784826 JT784826 X784826 WWF719290 WMJ719290 WCN719290 VSR719290 VIV719290 UYZ719290 UPD719290 UFH719290 TVL719290 TLP719290 TBT719290 SRX719290 SIB719290 RYF719290 ROJ719290 REN719290 QUR719290 QKV719290 QAZ719290 PRD719290 PHH719290 OXL719290 ONP719290 ODT719290 NTX719290 NKB719290 NAF719290 MQJ719290 MGN719290 LWR719290 LMV719290 LCZ719290 KTD719290 KJH719290 JZL719290 JPP719290 JFT719290 IVX719290 IMB719290 ICF719290 HSJ719290 HIN719290 GYR719290 GOV719290 GEZ719290 FVD719290 FLH719290 FBL719290 ERP719290 EHT719290 DXX719290 DOB719290 DEF719290 CUJ719290 CKN719290 CAR719290 BQV719290 BGZ719290 AXD719290 ANH719290 ADL719290 TP719290 JT719290 X719290 WWF653754 WMJ653754 WCN653754 VSR653754 VIV653754 UYZ653754 UPD653754 UFH653754 TVL653754 TLP653754 TBT653754 SRX653754 SIB653754 RYF653754 ROJ653754 REN653754 QUR653754 QKV653754 QAZ653754 PRD653754 PHH653754 OXL653754 ONP653754 ODT653754 NTX653754 NKB653754 NAF653754 MQJ653754 MGN653754 LWR653754 LMV653754 LCZ653754 KTD653754 KJH653754 JZL653754 JPP653754 JFT653754 IVX653754 IMB653754 ICF653754 HSJ653754 HIN653754 GYR653754 GOV653754 GEZ653754 FVD653754 FLH653754 FBL653754 ERP653754 EHT653754 DXX653754 DOB653754 DEF653754 CUJ653754 CKN653754 CAR653754 BQV653754 BGZ653754 AXD653754 ANH653754 ADL653754 TP653754 JT653754 X653754 WWF588218 WMJ588218 WCN588218 VSR588218 VIV588218 UYZ588218 UPD588218 UFH588218 TVL588218 TLP588218 TBT588218 SRX588218 SIB588218 RYF588218 ROJ588218 REN588218 QUR588218 QKV588218 QAZ588218 PRD588218 PHH588218 OXL588218 ONP588218 ODT588218 NTX588218 NKB588218 NAF588218 MQJ588218 MGN588218 LWR588218 LMV588218 LCZ588218 KTD588218 KJH588218 JZL588218 JPP588218 JFT588218 IVX588218 IMB588218 ICF588218 HSJ588218 HIN588218 GYR588218 GOV588218 GEZ588218 FVD588218 FLH588218 FBL588218 ERP588218 EHT588218 DXX588218 DOB588218 DEF588218 CUJ588218 CKN588218 CAR588218 BQV588218 BGZ588218 AXD588218 ANH588218 ADL588218 TP588218 JT588218 X588218 WWF522682 WMJ522682 WCN522682 VSR522682 VIV522682 UYZ522682 UPD522682 UFH522682 TVL522682 TLP522682 TBT522682 SRX522682 SIB522682 RYF522682 ROJ522682 REN522682 QUR522682 QKV522682 QAZ522682 PRD522682 PHH522682 OXL522682 ONP522682 ODT522682 NTX522682 NKB522682 NAF522682 MQJ522682 MGN522682 LWR522682 LMV522682 LCZ522682 KTD522682 KJH522682 JZL522682 JPP522682 JFT522682 IVX522682 IMB522682 ICF522682 HSJ522682 HIN522682 GYR522682 GOV522682 GEZ522682 FVD522682 FLH522682 FBL522682 ERP522682 EHT522682 DXX522682 DOB522682 DEF522682 CUJ522682 CKN522682 CAR522682 BQV522682 BGZ522682 AXD522682 ANH522682 ADL522682 TP522682 JT522682 X522682 WWF457146 WMJ457146 WCN457146 VSR457146 VIV457146 UYZ457146 UPD457146 UFH457146 TVL457146 TLP457146 TBT457146 SRX457146 SIB457146 RYF457146 ROJ457146 REN457146 QUR457146 QKV457146 QAZ457146 PRD457146 PHH457146 OXL457146 ONP457146 ODT457146 NTX457146 NKB457146 NAF457146 MQJ457146 MGN457146 LWR457146 LMV457146 LCZ457146 KTD457146 KJH457146 JZL457146 JPP457146 JFT457146 IVX457146 IMB457146 ICF457146 HSJ457146 HIN457146 GYR457146 GOV457146 GEZ457146 FVD457146 FLH457146 FBL457146 ERP457146 EHT457146 DXX457146 DOB457146 DEF457146 CUJ457146 CKN457146 CAR457146 BQV457146 BGZ457146 AXD457146 ANH457146 ADL457146 TP457146 JT457146 X457146 WWF391610 WMJ391610 WCN391610 VSR391610 VIV391610 UYZ391610 UPD391610 UFH391610 TVL391610 TLP391610 TBT391610 SRX391610 SIB391610 RYF391610 ROJ391610 REN391610 QUR391610 QKV391610 QAZ391610 PRD391610 PHH391610 OXL391610 ONP391610 ODT391610 NTX391610 NKB391610 NAF391610 MQJ391610 MGN391610 LWR391610 LMV391610 LCZ391610 KTD391610 KJH391610 JZL391610 JPP391610 JFT391610 IVX391610 IMB391610 ICF391610 HSJ391610 HIN391610 GYR391610 GOV391610 GEZ391610 FVD391610 FLH391610 FBL391610 ERP391610 EHT391610 DXX391610 DOB391610 DEF391610 CUJ391610 CKN391610 CAR391610 BQV391610 BGZ391610 AXD391610 ANH391610 ADL391610 TP391610 JT391610 X391610 WWF326074 WMJ326074 WCN326074 VSR326074 VIV326074 UYZ326074 UPD326074 UFH326074 TVL326074 TLP326074 TBT326074 SRX326074 SIB326074 RYF326074 ROJ326074 REN326074 QUR326074 QKV326074 QAZ326074 PRD326074 PHH326074 OXL326074 ONP326074 ODT326074 NTX326074 NKB326074 NAF326074 MQJ326074 MGN326074 LWR326074 LMV326074 LCZ326074 KTD326074 KJH326074 JZL326074 JPP326074 JFT326074 IVX326074 IMB326074 ICF326074 HSJ326074 HIN326074 GYR326074 GOV326074 GEZ326074 FVD326074 FLH326074 FBL326074 ERP326074 EHT326074 DXX326074 DOB326074 DEF326074 CUJ326074 CKN326074 CAR326074 BQV326074 BGZ326074 AXD326074 ANH326074 ADL326074 TP326074 JT326074 X326074 WWF260538 WMJ260538 WCN260538 VSR260538 VIV260538 UYZ260538 UPD260538 UFH260538 TVL260538 TLP260538 TBT260538 SRX260538 SIB260538 RYF260538 ROJ260538 REN260538 QUR260538 QKV260538 QAZ260538 PRD260538 PHH260538 OXL260538 ONP260538 ODT260538 NTX260538 NKB260538 NAF260538 MQJ260538 MGN260538 LWR260538 LMV260538 LCZ260538 KTD260538 KJH260538 JZL260538 JPP260538 JFT260538 IVX260538 IMB260538 ICF260538 HSJ260538 HIN260538 GYR260538 GOV260538 GEZ260538 FVD260538 FLH260538 FBL260538 ERP260538 EHT260538 DXX260538 DOB260538 DEF260538 CUJ260538 CKN260538 CAR260538 BQV260538 BGZ260538 AXD260538 ANH260538 ADL260538 TP260538 JT260538 X260538 WWF195002 WMJ195002 WCN195002 VSR195002 VIV195002 UYZ195002 UPD195002 UFH195002 TVL195002 TLP195002 TBT195002 SRX195002 SIB195002 RYF195002 ROJ195002 REN195002 QUR195002 QKV195002 QAZ195002 PRD195002 PHH195002 OXL195002 ONP195002 ODT195002 NTX195002 NKB195002 NAF195002 MQJ195002 MGN195002 LWR195002 LMV195002 LCZ195002 KTD195002 KJH195002 JZL195002 JPP195002 JFT195002 IVX195002 IMB195002 ICF195002 HSJ195002 HIN195002 GYR195002 GOV195002 GEZ195002 FVD195002 FLH195002 FBL195002 ERP195002 EHT195002 DXX195002 DOB195002 DEF195002 CUJ195002 CKN195002 CAR195002 BQV195002 BGZ195002 AXD195002 ANH195002 ADL195002 TP195002 JT195002 X195002 WWF129466 WMJ129466 WCN129466 VSR129466 VIV129466 UYZ129466 UPD129466 UFH129466 TVL129466 TLP129466 TBT129466 SRX129466 SIB129466 RYF129466 ROJ129466 REN129466 QUR129466 QKV129466 QAZ129466 PRD129466 PHH129466 OXL129466 ONP129466 ODT129466 NTX129466 NKB129466 NAF129466 MQJ129466 MGN129466 LWR129466 LMV129466 LCZ129466 KTD129466 KJH129466 JZL129466 JPP129466 JFT129466 IVX129466 IMB129466 ICF129466 HSJ129466 HIN129466 GYR129466 GOV129466 GEZ129466 FVD129466 FLH129466 FBL129466 ERP129466 EHT129466 DXX129466 DOB129466 DEF129466 CUJ129466 CKN129466 CAR129466 BQV129466 BGZ129466 AXD129466 ANH129466 ADL129466 TP129466 JT129466 X129466 WWF63930 WMJ63930 WCN63930 VSR63930 VIV63930 UYZ63930 UPD63930 UFH63930 TVL63930 TLP63930 TBT63930 SRX63930 SIB63930 RYF63930 ROJ63930 REN63930 QUR63930 QKV63930 QAZ63930 PRD63930 PHH63930 OXL63930 ONP63930 ODT63930 NTX63930 NKB63930 NAF63930 MQJ63930 MGN63930 LWR63930 LMV63930 LCZ63930 KTD63930 KJH63930 JZL63930 JPP63930 JFT63930 IVX63930 IMB63930 ICF63930 HSJ63930 HIN63930 GYR63930 GOV63930 GEZ63930 FVD63930 FLH63930 FBL63930 ERP63930 EHT63930 DXX63930 DOB63930 DEF63930 CUJ63930 CKN63930 CAR63930 BQV63930 BGZ63930 AXD63930 ANH63930 ADL63930 TP63930 JT63930 X63930 WWF981436 WMJ981436 WCN981436 VSR981436 VIV981436 UYZ981436 UPD981436 UFH981436 TVL981436 TLP981436 TBT981436 SRX981436 SIB981436 RYF981436 ROJ981436 REN981436 QUR981436 QKV981436 QAZ981436 PRD981436 PHH981436 OXL981436 ONP981436 ODT981436 NTX981436 NKB981436 NAF981436 MQJ981436 MGN981436 LWR981436 LMV981436 LCZ981436 KTD981436 KJH981436 JZL981436 JPP981436 JFT981436 IVX981436 IMB981436 ICF981436 HSJ981436 HIN981436 GYR981436 GOV981436 GEZ981436 FVD981436 FLH981436 FBL981436 ERP981436 EHT981436 DXX981436 DOB981436 DEF981436 CUJ981436 CKN981436 CAR981436 BQV981436 BGZ981436 AXD981436 ANH981436 ADL981436 TP981436 JT981436 X981436 WWF915900 WMJ915900 WCN915900 VSR915900 VIV915900 UYZ915900 UPD915900 UFH915900 TVL915900 TLP915900 TBT915900 SRX915900 SIB915900 RYF915900 ROJ915900 REN915900 QUR915900 QKV915900 QAZ915900 PRD915900 PHH915900 OXL915900 ONP915900 ODT915900 NTX915900 NKB915900 NAF915900 MQJ915900 MGN915900 LWR915900 LMV915900 LCZ915900 KTD915900 KJH915900 JZL915900 JPP915900 JFT915900 IVX915900 IMB915900 ICF915900 HSJ915900 HIN915900 GYR915900 GOV915900 GEZ915900 FVD915900 FLH915900 FBL915900 ERP915900 EHT915900 DXX915900 DOB915900 DEF915900 CUJ915900 CKN915900 CAR915900 BQV915900 BGZ915900 AXD915900 ANH915900 ADL915900 TP915900 JT915900 X915900 WWF850364 WMJ850364 WCN850364 VSR850364 VIV850364 UYZ850364 UPD850364 UFH850364 TVL850364 TLP850364 TBT850364 SRX850364 SIB850364 RYF850364 ROJ850364 REN850364 QUR850364 QKV850364 QAZ850364 PRD850364 PHH850364 OXL850364 ONP850364 ODT850364 NTX850364 NKB850364 NAF850364 MQJ850364 MGN850364 LWR850364 LMV850364 LCZ850364 KTD850364 KJH850364 JZL850364 JPP850364 JFT850364 IVX850364 IMB850364 ICF850364 HSJ850364 HIN850364 GYR850364 GOV850364 GEZ850364 FVD850364 FLH850364 FBL850364 ERP850364 EHT850364 DXX850364 DOB850364 DEF850364 CUJ850364 CKN850364 CAR850364 BQV850364 BGZ850364 AXD850364 ANH850364 ADL850364 TP850364 JT850364 X850364 WWF784828 WMJ784828 WCN784828 VSR784828 VIV784828 UYZ784828 UPD784828 UFH784828 TVL784828 TLP784828 TBT784828 SRX784828 SIB784828 RYF784828 ROJ784828 REN784828 QUR784828 QKV784828 QAZ784828 PRD784828 PHH784828 OXL784828 ONP784828 ODT784828 NTX784828 NKB784828 NAF784828 MQJ784828 MGN784828 LWR784828 LMV784828 LCZ784828 KTD784828 KJH784828 JZL784828 JPP784828 JFT784828 IVX784828 IMB784828 ICF784828 HSJ784828 HIN784828 GYR784828 GOV784828 GEZ784828 FVD784828 FLH784828 FBL784828 ERP784828 EHT784828 DXX784828 DOB784828 DEF784828 CUJ784828 CKN784828 CAR784828 BQV784828 BGZ784828 AXD784828 ANH784828 ADL784828 TP784828 JT784828 X784828 WWF719292 WMJ719292 WCN719292 VSR719292 VIV719292 UYZ719292 UPD719292 UFH719292 TVL719292 TLP719292 TBT719292 SRX719292 SIB719292 RYF719292 ROJ719292 REN719292 QUR719292 QKV719292 QAZ719292 PRD719292 PHH719292 OXL719292 ONP719292 ODT719292 NTX719292 NKB719292 NAF719292 MQJ719292 MGN719292 LWR719292 LMV719292 LCZ719292 KTD719292 KJH719292 JZL719292 JPP719292 JFT719292 IVX719292 IMB719292 ICF719292 HSJ719292 HIN719292 GYR719292 GOV719292 GEZ719292 FVD719292 FLH719292 FBL719292 ERP719292 EHT719292 DXX719292 DOB719292 DEF719292 CUJ719292 CKN719292 CAR719292 BQV719292 BGZ719292 AXD719292 ANH719292 ADL719292 TP719292 JT719292 X719292 WWF653756 WMJ653756 WCN653756 VSR653756 VIV653756 UYZ653756 UPD653756 UFH653756 TVL653756 TLP653756 TBT653756 SRX653756 SIB653756 RYF653756 ROJ653756 REN653756 QUR653756 QKV653756 QAZ653756 PRD653756 PHH653756 OXL653756 ONP653756 ODT653756 NTX653756 NKB653756 NAF653756 MQJ653756 MGN653756 LWR653756 LMV653756 LCZ653756 KTD653756 KJH653756 JZL653756 JPP653756 JFT653756 IVX653756 IMB653756 ICF653756 HSJ653756 HIN653756 GYR653756 GOV653756 GEZ653756 FVD653756 FLH653756 FBL653756 ERP653756 EHT653756 DXX653756 DOB653756 DEF653756 CUJ653756 CKN653756 CAR653756 BQV653756 BGZ653756 AXD653756 ANH653756 ADL653756 TP653756 JT653756 X653756 WWF588220 WMJ588220 WCN588220 VSR588220 VIV588220 UYZ588220 UPD588220 UFH588220 TVL588220 TLP588220 TBT588220 SRX588220 SIB588220 RYF588220 ROJ588220 REN588220 QUR588220 QKV588220 QAZ588220 PRD588220 PHH588220 OXL588220 ONP588220 ODT588220 NTX588220 NKB588220 NAF588220 MQJ588220 MGN588220 LWR588220 LMV588220 LCZ588220 KTD588220 KJH588220 JZL588220 JPP588220 JFT588220 IVX588220 IMB588220 ICF588220 HSJ588220 HIN588220 GYR588220 GOV588220 GEZ588220 FVD588220 FLH588220 FBL588220 ERP588220 EHT588220 DXX588220 DOB588220 DEF588220 CUJ588220 CKN588220 CAR588220 BQV588220 BGZ588220 AXD588220 ANH588220 ADL588220 TP588220 JT588220 X588220 WWF522684 WMJ522684 WCN522684 VSR522684 VIV522684 UYZ522684 UPD522684 UFH522684 TVL522684 TLP522684 TBT522684 SRX522684 SIB522684 RYF522684 ROJ522684 REN522684 QUR522684 QKV522684 QAZ522684 PRD522684 PHH522684 OXL522684 ONP522684 ODT522684 NTX522684 NKB522684 NAF522684 MQJ522684 MGN522684 LWR522684 LMV522684 LCZ522684 KTD522684 KJH522684 JZL522684 JPP522684 JFT522684 IVX522684 IMB522684 ICF522684 HSJ522684 HIN522684 GYR522684 GOV522684 GEZ522684 FVD522684 FLH522684 FBL522684 ERP522684 EHT522684 DXX522684 DOB522684 DEF522684 CUJ522684 CKN522684 CAR522684 BQV522684 BGZ522684 AXD522684 ANH522684 ADL522684 TP522684 JT522684 X522684 WWF457148 WMJ457148 WCN457148 VSR457148 VIV457148 UYZ457148 UPD457148 UFH457148 TVL457148 TLP457148 TBT457148 SRX457148 SIB457148 RYF457148 ROJ457148 REN457148 QUR457148 QKV457148 QAZ457148 PRD457148 PHH457148 OXL457148 ONP457148 ODT457148 NTX457148 NKB457148 NAF457148 MQJ457148 MGN457148 LWR457148 LMV457148 LCZ457148 KTD457148 KJH457148 JZL457148 JPP457148 JFT457148 IVX457148 IMB457148 ICF457148 HSJ457148 HIN457148 GYR457148 GOV457148 GEZ457148 FVD457148 FLH457148 FBL457148 ERP457148 EHT457148 DXX457148 DOB457148 DEF457148 CUJ457148 CKN457148 CAR457148 BQV457148 BGZ457148 AXD457148 ANH457148 ADL457148 TP457148 JT457148 X457148 WWF391612 WMJ391612 WCN391612 VSR391612 VIV391612 UYZ391612 UPD391612 UFH391612 TVL391612 TLP391612 TBT391612 SRX391612 SIB391612 RYF391612 ROJ391612 REN391612 QUR391612 QKV391612 QAZ391612 PRD391612 PHH391612 OXL391612 ONP391612 ODT391612 NTX391612 NKB391612 NAF391612 MQJ391612 MGN391612 LWR391612 LMV391612 LCZ391612 KTD391612 KJH391612 JZL391612 JPP391612 JFT391612 IVX391612 IMB391612 ICF391612 HSJ391612 HIN391612 GYR391612 GOV391612 GEZ391612 FVD391612 FLH391612 FBL391612 ERP391612 EHT391612 DXX391612 DOB391612 DEF391612 CUJ391612 CKN391612 CAR391612 BQV391612 BGZ391612 AXD391612 ANH391612 ADL391612 TP391612 JT391612 X391612 WWF326076 WMJ326076 WCN326076 VSR326076 VIV326076 UYZ326076 UPD326076 UFH326076 TVL326076 TLP326076 TBT326076 SRX326076 SIB326076 RYF326076 ROJ326076 REN326076 QUR326076 QKV326076 QAZ326076 PRD326076 PHH326076 OXL326076 ONP326076 ODT326076 NTX326076 NKB326076 NAF326076 MQJ326076 MGN326076 LWR326076 LMV326076 LCZ326076 KTD326076 KJH326076 JZL326076 JPP326076 JFT326076 IVX326076 IMB326076 ICF326076 HSJ326076 HIN326076 GYR326076 GOV326076 GEZ326076 FVD326076 FLH326076 FBL326076 ERP326076 EHT326076 DXX326076 DOB326076 DEF326076 CUJ326076 CKN326076 CAR326076 BQV326076 BGZ326076 AXD326076 ANH326076 ADL326076 TP326076 JT326076 X326076 WWF260540 WMJ260540 WCN260540 VSR260540 VIV260540 UYZ260540 UPD260540 UFH260540 TVL260540 TLP260540 TBT260540 SRX260540 SIB260540 RYF260540 ROJ260540 REN260540 QUR260540 QKV260540 QAZ260540 PRD260540 PHH260540 OXL260540 ONP260540 ODT260540 NTX260540 NKB260540 NAF260540 MQJ260540 MGN260540 LWR260540 LMV260540 LCZ260540 KTD260540 KJH260540 JZL260540 JPP260540 JFT260540 IVX260540 IMB260540 ICF260540 HSJ260540 HIN260540 GYR260540 GOV260540 GEZ260540 FVD260540 FLH260540 FBL260540 ERP260540 EHT260540 DXX260540 DOB260540 DEF260540 CUJ260540 CKN260540 CAR260540 BQV260540 BGZ260540 AXD260540 ANH260540 ADL260540 TP260540 JT260540 X260540 WWF195004 WMJ195004 WCN195004 VSR195004 VIV195004 UYZ195004 UPD195004 UFH195004 TVL195004 TLP195004 TBT195004 SRX195004 SIB195004 RYF195004 ROJ195004 REN195004 QUR195004 QKV195004 QAZ195004 PRD195004 PHH195004 OXL195004 ONP195004 ODT195004 NTX195004 NKB195004 NAF195004 MQJ195004 MGN195004 LWR195004 LMV195004 LCZ195004 KTD195004 KJH195004 JZL195004 JPP195004 JFT195004 IVX195004 IMB195004 ICF195004 HSJ195004 HIN195004 GYR195004 GOV195004 GEZ195004 FVD195004 FLH195004 FBL195004 ERP195004 EHT195004 DXX195004 DOB195004 DEF195004 CUJ195004 CKN195004 CAR195004 BQV195004 BGZ195004 AXD195004 ANH195004 ADL195004 TP195004 JT195004 X195004 WWF129468 WMJ129468 WCN129468 VSR129468 VIV129468 UYZ129468 UPD129468 UFH129468 TVL129468 TLP129468 TBT129468 SRX129468 SIB129468 RYF129468 ROJ129468 REN129468 QUR129468 QKV129468 QAZ129468 PRD129468 PHH129468 OXL129468 ONP129468 ODT129468 NTX129468 NKB129468 NAF129468 MQJ129468 MGN129468 LWR129468 LMV129468 LCZ129468 KTD129468 KJH129468 JZL129468 JPP129468 JFT129468 IVX129468 IMB129468 ICF129468 HSJ129468 HIN129468 GYR129468 GOV129468 GEZ129468 FVD129468 FLH129468 FBL129468 ERP129468 EHT129468 DXX129468 DOB129468 DEF129468 CUJ129468 CKN129468 CAR129468 BQV129468 BGZ129468 AXD129468 ANH129468 ADL129468 TP129468 JT129468 X129468 WWF63932 WMJ63932 WCN63932 VSR63932 VIV63932 UYZ63932 UPD63932 UFH63932 TVL63932 TLP63932 TBT63932 SRX63932 SIB63932 RYF63932 ROJ63932 REN63932 QUR63932 QKV63932 QAZ63932 PRD63932 PHH63932 OXL63932 ONP63932 ODT63932 NTX63932 NKB63932 NAF63932 MQJ63932 MGN63932 LWR63932 LMV63932 LCZ63932 KTD63932 KJH63932 JZL63932 JPP63932 JFT63932 IVX63932 IMB63932 ICF63932 HSJ63932 HIN63932 GYR63932 GOV63932 GEZ63932 FVD63932 FLH63932 FBL63932 ERP63932 EHT63932 DXX63932 DOB63932 DEF63932 CUJ63932 CKN63932 CAR63932 BQV63932 BGZ63932 AXD63932 ANH63932 ADL63932 TP63932 JT63932 X63932 WWF981388 WMJ981388 WCN981388 VSR981388 VIV981388 UYZ981388 UPD981388 UFH981388 TVL981388 TLP981388 TBT981388 SRX981388 SIB981388 RYF981388 ROJ981388 REN981388 QUR981388 QKV981388 QAZ981388 PRD981388 PHH981388 OXL981388 ONP981388 ODT981388 NTX981388 NKB981388 NAF981388 MQJ981388 MGN981388 LWR981388 LMV981388 LCZ981388 KTD981388 KJH981388 JZL981388 JPP981388 JFT981388 IVX981388 IMB981388 ICF981388 HSJ981388 HIN981388 GYR981388 GOV981388 GEZ981388 FVD981388 FLH981388 FBL981388 ERP981388 EHT981388 DXX981388 DOB981388 DEF981388 CUJ981388 CKN981388 CAR981388 BQV981388 BGZ981388 AXD981388 ANH981388 ADL981388 TP981388 JT981388 X981388 WWF915852 WMJ915852 WCN915852 VSR915852 VIV915852 UYZ915852 UPD915852 UFH915852 TVL915852 TLP915852 TBT915852 SRX915852 SIB915852 RYF915852 ROJ915852 REN915852 QUR915852 QKV915852 QAZ915852 PRD915852 PHH915852 OXL915852 ONP915852 ODT915852 NTX915852 NKB915852 NAF915852 MQJ915852 MGN915852 LWR915852 LMV915852 LCZ915852 KTD915852 KJH915852 JZL915852 JPP915852 JFT915852 IVX915852 IMB915852 ICF915852 HSJ915852 HIN915852 GYR915852 GOV915852 GEZ915852 FVD915852 FLH915852 FBL915852 ERP915852 EHT915852 DXX915852 DOB915852 DEF915852 CUJ915852 CKN915852 CAR915852 BQV915852 BGZ915852 AXD915852 ANH915852 ADL915852 TP915852 JT915852 X915852 WWF850316 WMJ850316 WCN850316 VSR850316 VIV850316 UYZ850316 UPD850316 UFH850316 TVL850316 TLP850316 TBT850316 SRX850316 SIB850316 RYF850316 ROJ850316 REN850316 QUR850316 QKV850316 QAZ850316 PRD850316 PHH850316 OXL850316 ONP850316 ODT850316 NTX850316 NKB850316 NAF850316 MQJ850316 MGN850316 LWR850316 LMV850316 LCZ850316 KTD850316 KJH850316 JZL850316 JPP850316 JFT850316 IVX850316 IMB850316 ICF850316 HSJ850316 HIN850316 GYR850316 GOV850316 GEZ850316 FVD850316 FLH850316 FBL850316 ERP850316 EHT850316 DXX850316 DOB850316 DEF850316 CUJ850316 CKN850316 CAR850316 BQV850316 BGZ850316 AXD850316 ANH850316 ADL850316 TP850316 JT850316 X850316 WWF784780 WMJ784780 WCN784780 VSR784780 VIV784780 UYZ784780 UPD784780 UFH784780 TVL784780 TLP784780 TBT784780 SRX784780 SIB784780 RYF784780 ROJ784780 REN784780 QUR784780 QKV784780 QAZ784780 PRD784780 PHH784780 OXL784780 ONP784780 ODT784780 NTX784780 NKB784780 NAF784780 MQJ784780 MGN784780 LWR784780 LMV784780 LCZ784780 KTD784780 KJH784780 JZL784780 JPP784780 JFT784780 IVX784780 IMB784780 ICF784780 HSJ784780 HIN784780 GYR784780 GOV784780 GEZ784780 FVD784780 FLH784780 FBL784780 ERP784780 EHT784780 DXX784780 DOB784780 DEF784780 CUJ784780 CKN784780 CAR784780 BQV784780 BGZ784780 AXD784780 ANH784780 ADL784780 TP784780 JT784780 X784780 WWF719244 WMJ719244 WCN719244 VSR719244 VIV719244 UYZ719244 UPD719244 UFH719244 TVL719244 TLP719244 TBT719244 SRX719244 SIB719244 RYF719244 ROJ719244 REN719244 QUR719244 QKV719244 QAZ719244 PRD719244 PHH719244 OXL719244 ONP719244 ODT719244 NTX719244 NKB719244 NAF719244 MQJ719244 MGN719244 LWR719244 LMV719244 LCZ719244 KTD719244 KJH719244 JZL719244 JPP719244 JFT719244 IVX719244 IMB719244 ICF719244 HSJ719244 HIN719244 GYR719244 GOV719244 GEZ719244 FVD719244 FLH719244 FBL719244 ERP719244 EHT719244 DXX719244 DOB719244 DEF719244 CUJ719244 CKN719244 CAR719244 BQV719244 BGZ719244 AXD719244 ANH719244 ADL719244 TP719244 JT719244 X719244 WWF653708 WMJ653708 WCN653708 VSR653708 VIV653708 UYZ653708 UPD653708 UFH653708 TVL653708 TLP653708 TBT653708 SRX653708 SIB653708 RYF653708 ROJ653708 REN653708 QUR653708 QKV653708 QAZ653708 PRD653708 PHH653708 OXL653708 ONP653708 ODT653708 NTX653708 NKB653708 NAF653708 MQJ653708 MGN653708 LWR653708 LMV653708 LCZ653708 KTD653708 KJH653708 JZL653708 JPP653708 JFT653708 IVX653708 IMB653708 ICF653708 HSJ653708 HIN653708 GYR653708 GOV653708 GEZ653708 FVD653708 FLH653708 FBL653708 ERP653708 EHT653708 DXX653708 DOB653708 DEF653708 CUJ653708 CKN653708 CAR653708 BQV653708 BGZ653708 AXD653708 ANH653708 ADL653708 TP653708 JT653708 X653708 WWF588172 WMJ588172 WCN588172 VSR588172 VIV588172 UYZ588172 UPD588172 UFH588172 TVL588172 TLP588172 TBT588172 SRX588172 SIB588172 RYF588172 ROJ588172 REN588172 QUR588172 QKV588172 QAZ588172 PRD588172 PHH588172 OXL588172 ONP588172 ODT588172 NTX588172 NKB588172 NAF588172 MQJ588172 MGN588172 LWR588172 LMV588172 LCZ588172 KTD588172 KJH588172 JZL588172 JPP588172 JFT588172 IVX588172 IMB588172 ICF588172 HSJ588172 HIN588172 GYR588172 GOV588172 GEZ588172 FVD588172 FLH588172 FBL588172 ERP588172 EHT588172 DXX588172 DOB588172 DEF588172 CUJ588172 CKN588172 CAR588172 BQV588172 BGZ588172 AXD588172 ANH588172 ADL588172 TP588172 JT588172 X588172 WWF522636 WMJ522636 WCN522636 VSR522636 VIV522636 UYZ522636 UPD522636 UFH522636 TVL522636 TLP522636 TBT522636 SRX522636 SIB522636 RYF522636 ROJ522636 REN522636 QUR522636 QKV522636 QAZ522636 PRD522636 PHH522636 OXL522636 ONP522636 ODT522636 NTX522636 NKB522636 NAF522636 MQJ522636 MGN522636 LWR522636 LMV522636 LCZ522636 KTD522636 KJH522636 JZL522636 JPP522636 JFT522636 IVX522636 IMB522636 ICF522636 HSJ522636 HIN522636 GYR522636 GOV522636 GEZ522636 FVD522636 FLH522636 FBL522636 ERP522636 EHT522636 DXX522636 DOB522636 DEF522636 CUJ522636 CKN522636 CAR522636 BQV522636 BGZ522636 AXD522636 ANH522636 ADL522636 TP522636 JT522636 X522636 WWF457100 WMJ457100 WCN457100 VSR457100 VIV457100 UYZ457100 UPD457100 UFH457100 TVL457100 TLP457100 TBT457100 SRX457100 SIB457100 RYF457100 ROJ457100 REN457100 QUR457100 QKV457100 QAZ457100 PRD457100 PHH457100 OXL457100 ONP457100 ODT457100 NTX457100 NKB457100 NAF457100 MQJ457100 MGN457100 LWR457100 LMV457100 LCZ457100 KTD457100 KJH457100 JZL457100 JPP457100 JFT457100 IVX457100 IMB457100 ICF457100 HSJ457100 HIN457100 GYR457100 GOV457100 GEZ457100 FVD457100 FLH457100 FBL457100 ERP457100 EHT457100 DXX457100 DOB457100 DEF457100 CUJ457100 CKN457100 CAR457100 BQV457100 BGZ457100 AXD457100 ANH457100 ADL457100 TP457100 JT457100 X457100 WWF391564 WMJ391564 WCN391564 VSR391564 VIV391564 UYZ391564 UPD391564 UFH391564 TVL391564 TLP391564 TBT391564 SRX391564 SIB391564 RYF391564 ROJ391564 REN391564 QUR391564 QKV391564 QAZ391564 PRD391564 PHH391564 OXL391564 ONP391564 ODT391564 NTX391564 NKB391564 NAF391564 MQJ391564 MGN391564 LWR391564 LMV391564 LCZ391564 KTD391564 KJH391564 JZL391564 JPP391564 JFT391564 IVX391564 IMB391564 ICF391564 HSJ391564 HIN391564 GYR391564 GOV391564 GEZ391564 FVD391564 FLH391564 FBL391564 ERP391564 EHT391564 DXX391564 DOB391564 DEF391564 CUJ391564 CKN391564 CAR391564 BQV391564 BGZ391564 AXD391564 ANH391564 ADL391564 TP391564 JT391564 X391564 WWF326028 WMJ326028 WCN326028 VSR326028 VIV326028 UYZ326028 UPD326028 UFH326028 TVL326028 TLP326028 TBT326028 SRX326028 SIB326028 RYF326028 ROJ326028 REN326028 QUR326028 QKV326028 QAZ326028 PRD326028 PHH326028 OXL326028 ONP326028 ODT326028 NTX326028 NKB326028 NAF326028 MQJ326028 MGN326028 LWR326028 LMV326028 LCZ326028 KTD326028 KJH326028 JZL326028 JPP326028 JFT326028 IVX326028 IMB326028 ICF326028 HSJ326028 HIN326028 GYR326028 GOV326028 GEZ326028 FVD326028 FLH326028 FBL326028 ERP326028 EHT326028 DXX326028 DOB326028 DEF326028 CUJ326028 CKN326028 CAR326028 BQV326028 BGZ326028 AXD326028 ANH326028 ADL326028 TP326028 JT326028 X326028 WWF260492 WMJ260492 WCN260492 VSR260492 VIV260492 UYZ260492 UPD260492 UFH260492 TVL260492 TLP260492 TBT260492 SRX260492 SIB260492 RYF260492 ROJ260492 REN260492 QUR260492 QKV260492 QAZ260492 PRD260492 PHH260492 OXL260492 ONP260492 ODT260492 NTX260492 NKB260492 NAF260492 MQJ260492 MGN260492 LWR260492 LMV260492 LCZ260492 KTD260492 KJH260492 JZL260492 JPP260492 JFT260492 IVX260492 IMB260492 ICF260492 HSJ260492 HIN260492 GYR260492 GOV260492 GEZ260492 FVD260492 FLH260492 FBL260492 ERP260492 EHT260492 DXX260492 DOB260492 DEF260492 CUJ260492 CKN260492 CAR260492 BQV260492 BGZ260492 AXD260492 ANH260492 ADL260492 TP260492 JT260492 X260492 WWF194956 WMJ194956 WCN194956 VSR194956 VIV194956 UYZ194956 UPD194956 UFH194956 TVL194956 TLP194956 TBT194956 SRX194956 SIB194956 RYF194956 ROJ194956 REN194956 QUR194956 QKV194956 QAZ194956 PRD194956 PHH194956 OXL194956 ONP194956 ODT194956 NTX194956 NKB194956 NAF194956 MQJ194956 MGN194956 LWR194956 LMV194956 LCZ194956 KTD194956 KJH194956 JZL194956 JPP194956 JFT194956 IVX194956 IMB194956 ICF194956 HSJ194956 HIN194956 GYR194956 GOV194956 GEZ194956 FVD194956 FLH194956 FBL194956 ERP194956 EHT194956 DXX194956 DOB194956 DEF194956 CUJ194956 CKN194956 CAR194956 BQV194956 BGZ194956 AXD194956 ANH194956 ADL194956 TP194956 JT194956 X194956 WWF129420 WMJ129420 WCN129420 VSR129420 VIV129420 UYZ129420 UPD129420 UFH129420 TVL129420 TLP129420 TBT129420 SRX129420 SIB129420 RYF129420 ROJ129420 REN129420 QUR129420 QKV129420 QAZ129420 PRD129420 PHH129420 OXL129420 ONP129420 ODT129420 NTX129420 NKB129420 NAF129420 MQJ129420 MGN129420 LWR129420 LMV129420 LCZ129420 KTD129420 KJH129420 JZL129420 JPP129420 JFT129420 IVX129420 IMB129420 ICF129420 HSJ129420 HIN129420 GYR129420 GOV129420 GEZ129420 FVD129420 FLH129420 FBL129420 ERP129420 EHT129420 DXX129420 DOB129420 DEF129420 CUJ129420 CKN129420 CAR129420 BQV129420 BGZ129420 AXD129420 ANH129420 ADL129420 TP129420 JT129420 X129420 WWF63884 WMJ63884 WCN63884 VSR63884 VIV63884 UYZ63884 UPD63884 UFH63884 TVL63884 TLP63884 TBT63884 SRX63884 SIB63884 RYF63884 ROJ63884 REN63884 QUR63884 QKV63884 QAZ63884 PRD63884 PHH63884 OXL63884 ONP63884 ODT63884 NTX63884 NKB63884 NAF63884 MQJ63884 MGN63884 LWR63884 LMV63884 LCZ63884 KTD63884 KJH63884 JZL63884 JPP63884 JFT63884 IVX63884 IMB63884 ICF63884 HSJ63884 HIN63884 GYR63884 GOV63884 GEZ63884 FVD63884 FLH63884 FBL63884 ERP63884 EHT63884 DXX63884 DOB63884 DEF63884 CUJ63884 CKN63884 CAR63884 BQV63884 BGZ63884 AXD63884 ANH63884 ADL63884 TP63884 JT63884 X63884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S37"/>
  <sheetViews>
    <sheetView showGridLines="0" zoomScaleNormal="100" workbookViewId="0">
      <selection activeCell="D13" sqref="D13:Z13"/>
    </sheetView>
  </sheetViews>
  <sheetFormatPr defaultRowHeight="15" x14ac:dyDescent="0.25"/>
  <cols>
    <col min="1" max="1" width="2.28515625" style="622" customWidth="1"/>
    <col min="2" max="42" width="2.28515625" style="265" customWidth="1"/>
    <col min="43" max="43" width="2.85546875" style="265" customWidth="1"/>
    <col min="44" max="151" width="2.28515625" style="265" customWidth="1"/>
    <col min="152" max="257" width="9.140625" style="265"/>
    <col min="258" max="298" width="2.28515625" style="265" customWidth="1"/>
    <col min="299" max="299" width="2.85546875" style="265" customWidth="1"/>
    <col min="300" max="407" width="2.28515625" style="265" customWidth="1"/>
    <col min="408" max="513" width="9.140625" style="265"/>
    <col min="514" max="554" width="2.28515625" style="265" customWidth="1"/>
    <col min="555" max="555" width="2.85546875" style="265" customWidth="1"/>
    <col min="556" max="663" width="2.28515625" style="265" customWidth="1"/>
    <col min="664" max="769" width="9.140625" style="265"/>
    <col min="770" max="810" width="2.28515625" style="265" customWidth="1"/>
    <col min="811" max="811" width="2.85546875" style="265" customWidth="1"/>
    <col min="812" max="919" width="2.28515625" style="265" customWidth="1"/>
    <col min="920" max="1025" width="9.140625" style="265"/>
    <col min="1026" max="1066" width="2.28515625" style="265" customWidth="1"/>
    <col min="1067" max="1067" width="2.85546875" style="265" customWidth="1"/>
    <col min="1068" max="1175" width="2.28515625" style="265" customWidth="1"/>
    <col min="1176" max="1281" width="9.140625" style="265"/>
    <col min="1282" max="1322" width="2.28515625" style="265" customWidth="1"/>
    <col min="1323" max="1323" width="2.85546875" style="265" customWidth="1"/>
    <col min="1324" max="1431" width="2.28515625" style="265" customWidth="1"/>
    <col min="1432" max="1537" width="9.140625" style="265"/>
    <col min="1538" max="1578" width="2.28515625" style="265" customWidth="1"/>
    <col min="1579" max="1579" width="2.85546875" style="265" customWidth="1"/>
    <col min="1580" max="1687" width="2.28515625" style="265" customWidth="1"/>
    <col min="1688" max="1793" width="9.140625" style="265"/>
    <col min="1794" max="1834" width="2.28515625" style="265" customWidth="1"/>
    <col min="1835" max="1835" width="2.85546875" style="265" customWidth="1"/>
    <col min="1836" max="1943" width="2.28515625" style="265" customWidth="1"/>
    <col min="1944" max="2049" width="9.140625" style="265"/>
    <col min="2050" max="2090" width="2.28515625" style="265" customWidth="1"/>
    <col min="2091" max="2091" width="2.85546875" style="265" customWidth="1"/>
    <col min="2092" max="2199" width="2.28515625" style="265" customWidth="1"/>
    <col min="2200" max="2305" width="9.140625" style="265"/>
    <col min="2306" max="2346" width="2.28515625" style="265" customWidth="1"/>
    <col min="2347" max="2347" width="2.85546875" style="265" customWidth="1"/>
    <col min="2348" max="2455" width="2.28515625" style="265" customWidth="1"/>
    <col min="2456" max="2561" width="9.140625" style="265"/>
    <col min="2562" max="2602" width="2.28515625" style="265" customWidth="1"/>
    <col min="2603" max="2603" width="2.85546875" style="265" customWidth="1"/>
    <col min="2604" max="2711" width="2.28515625" style="265" customWidth="1"/>
    <col min="2712" max="2817" width="9.140625" style="265"/>
    <col min="2818" max="2858" width="2.28515625" style="265" customWidth="1"/>
    <col min="2859" max="2859" width="2.85546875" style="265" customWidth="1"/>
    <col min="2860" max="2967" width="2.28515625" style="265" customWidth="1"/>
    <col min="2968" max="3073" width="9.140625" style="265"/>
    <col min="3074" max="3114" width="2.28515625" style="265" customWidth="1"/>
    <col min="3115" max="3115" width="2.85546875" style="265" customWidth="1"/>
    <col min="3116" max="3223" width="2.28515625" style="265" customWidth="1"/>
    <col min="3224" max="3329" width="9.140625" style="265"/>
    <col min="3330" max="3370" width="2.28515625" style="265" customWidth="1"/>
    <col min="3371" max="3371" width="2.85546875" style="265" customWidth="1"/>
    <col min="3372" max="3479" width="2.28515625" style="265" customWidth="1"/>
    <col min="3480" max="3585" width="9.140625" style="265"/>
    <col min="3586" max="3626" width="2.28515625" style="265" customWidth="1"/>
    <col min="3627" max="3627" width="2.85546875" style="265" customWidth="1"/>
    <col min="3628" max="3735" width="2.28515625" style="265" customWidth="1"/>
    <col min="3736" max="3841" width="9.140625" style="265"/>
    <col min="3842" max="3882" width="2.28515625" style="265" customWidth="1"/>
    <col min="3883" max="3883" width="2.85546875" style="265" customWidth="1"/>
    <col min="3884" max="3991" width="2.28515625" style="265" customWidth="1"/>
    <col min="3992" max="4097" width="9.140625" style="265"/>
    <col min="4098" max="4138" width="2.28515625" style="265" customWidth="1"/>
    <col min="4139" max="4139" width="2.85546875" style="265" customWidth="1"/>
    <col min="4140" max="4247" width="2.28515625" style="265" customWidth="1"/>
    <col min="4248" max="4353" width="9.140625" style="265"/>
    <col min="4354" max="4394" width="2.28515625" style="265" customWidth="1"/>
    <col min="4395" max="4395" width="2.85546875" style="265" customWidth="1"/>
    <col min="4396" max="4503" width="2.28515625" style="265" customWidth="1"/>
    <col min="4504" max="4609" width="9.140625" style="265"/>
    <col min="4610" max="4650" width="2.28515625" style="265" customWidth="1"/>
    <col min="4651" max="4651" width="2.85546875" style="265" customWidth="1"/>
    <col min="4652" max="4759" width="2.28515625" style="265" customWidth="1"/>
    <col min="4760" max="4865" width="9.140625" style="265"/>
    <col min="4866" max="4906" width="2.28515625" style="265" customWidth="1"/>
    <col min="4907" max="4907" width="2.85546875" style="265" customWidth="1"/>
    <col min="4908" max="5015" width="2.28515625" style="265" customWidth="1"/>
    <col min="5016" max="5121" width="9.140625" style="265"/>
    <col min="5122" max="5162" width="2.28515625" style="265" customWidth="1"/>
    <col min="5163" max="5163" width="2.85546875" style="265" customWidth="1"/>
    <col min="5164" max="5271" width="2.28515625" style="265" customWidth="1"/>
    <col min="5272" max="5377" width="9.140625" style="265"/>
    <col min="5378" max="5418" width="2.28515625" style="265" customWidth="1"/>
    <col min="5419" max="5419" width="2.85546875" style="265" customWidth="1"/>
    <col min="5420" max="5527" width="2.28515625" style="265" customWidth="1"/>
    <col min="5528" max="5633" width="9.140625" style="265"/>
    <col min="5634" max="5674" width="2.28515625" style="265" customWidth="1"/>
    <col min="5675" max="5675" width="2.85546875" style="265" customWidth="1"/>
    <col min="5676" max="5783" width="2.28515625" style="265" customWidth="1"/>
    <col min="5784" max="5889" width="9.140625" style="265"/>
    <col min="5890" max="5930" width="2.28515625" style="265" customWidth="1"/>
    <col min="5931" max="5931" width="2.85546875" style="265" customWidth="1"/>
    <col min="5932" max="6039" width="2.28515625" style="265" customWidth="1"/>
    <col min="6040" max="6145" width="9.140625" style="265"/>
    <col min="6146" max="6186" width="2.28515625" style="265" customWidth="1"/>
    <col min="6187" max="6187" width="2.85546875" style="265" customWidth="1"/>
    <col min="6188" max="6295" width="2.28515625" style="265" customWidth="1"/>
    <col min="6296" max="6401" width="9.140625" style="265"/>
    <col min="6402" max="6442" width="2.28515625" style="265" customWidth="1"/>
    <col min="6443" max="6443" width="2.85546875" style="265" customWidth="1"/>
    <col min="6444" max="6551" width="2.28515625" style="265" customWidth="1"/>
    <col min="6552" max="6657" width="9.140625" style="265"/>
    <col min="6658" max="6698" width="2.28515625" style="265" customWidth="1"/>
    <col min="6699" max="6699" width="2.85546875" style="265" customWidth="1"/>
    <col min="6700" max="6807" width="2.28515625" style="265" customWidth="1"/>
    <col min="6808" max="6913" width="9.140625" style="265"/>
    <col min="6914" max="6954" width="2.28515625" style="265" customWidth="1"/>
    <col min="6955" max="6955" width="2.85546875" style="265" customWidth="1"/>
    <col min="6956" max="7063" width="2.28515625" style="265" customWidth="1"/>
    <col min="7064" max="7169" width="9.140625" style="265"/>
    <col min="7170" max="7210" width="2.28515625" style="265" customWidth="1"/>
    <col min="7211" max="7211" width="2.85546875" style="265" customWidth="1"/>
    <col min="7212" max="7319" width="2.28515625" style="265" customWidth="1"/>
    <col min="7320" max="7425" width="9.140625" style="265"/>
    <col min="7426" max="7466" width="2.28515625" style="265" customWidth="1"/>
    <col min="7467" max="7467" width="2.85546875" style="265" customWidth="1"/>
    <col min="7468" max="7575" width="2.28515625" style="265" customWidth="1"/>
    <col min="7576" max="7681" width="9.140625" style="265"/>
    <col min="7682" max="7722" width="2.28515625" style="265" customWidth="1"/>
    <col min="7723" max="7723" width="2.85546875" style="265" customWidth="1"/>
    <col min="7724" max="7831" width="2.28515625" style="265" customWidth="1"/>
    <col min="7832" max="7937" width="9.140625" style="265"/>
    <col min="7938" max="7978" width="2.28515625" style="265" customWidth="1"/>
    <col min="7979" max="7979" width="2.85546875" style="265" customWidth="1"/>
    <col min="7980" max="8087" width="2.28515625" style="265" customWidth="1"/>
    <col min="8088" max="8193" width="9.140625" style="265"/>
    <col min="8194" max="8234" width="2.28515625" style="265" customWidth="1"/>
    <col min="8235" max="8235" width="2.85546875" style="265" customWidth="1"/>
    <col min="8236" max="8343" width="2.28515625" style="265" customWidth="1"/>
    <col min="8344" max="8449" width="9.140625" style="265"/>
    <col min="8450" max="8490" width="2.28515625" style="265" customWidth="1"/>
    <col min="8491" max="8491" width="2.85546875" style="265" customWidth="1"/>
    <col min="8492" max="8599" width="2.28515625" style="265" customWidth="1"/>
    <col min="8600" max="8705" width="9.140625" style="265"/>
    <col min="8706" max="8746" width="2.28515625" style="265" customWidth="1"/>
    <col min="8747" max="8747" width="2.85546875" style="265" customWidth="1"/>
    <col min="8748" max="8855" width="2.28515625" style="265" customWidth="1"/>
    <col min="8856" max="8961" width="9.140625" style="265"/>
    <col min="8962" max="9002" width="2.28515625" style="265" customWidth="1"/>
    <col min="9003" max="9003" width="2.85546875" style="265" customWidth="1"/>
    <col min="9004" max="9111" width="2.28515625" style="265" customWidth="1"/>
    <col min="9112" max="9217" width="9.140625" style="265"/>
    <col min="9218" max="9258" width="2.28515625" style="265" customWidth="1"/>
    <col min="9259" max="9259" width="2.85546875" style="265" customWidth="1"/>
    <col min="9260" max="9367" width="2.28515625" style="265" customWidth="1"/>
    <col min="9368" max="9473" width="9.140625" style="265"/>
    <col min="9474" max="9514" width="2.28515625" style="265" customWidth="1"/>
    <col min="9515" max="9515" width="2.85546875" style="265" customWidth="1"/>
    <col min="9516" max="9623" width="2.28515625" style="265" customWidth="1"/>
    <col min="9624" max="9729" width="9.140625" style="265"/>
    <col min="9730" max="9770" width="2.28515625" style="265" customWidth="1"/>
    <col min="9771" max="9771" width="2.85546875" style="265" customWidth="1"/>
    <col min="9772" max="9879" width="2.28515625" style="265" customWidth="1"/>
    <col min="9880" max="9985" width="9.140625" style="265"/>
    <col min="9986" max="10026" width="2.28515625" style="265" customWidth="1"/>
    <col min="10027" max="10027" width="2.85546875" style="265" customWidth="1"/>
    <col min="10028" max="10135" width="2.28515625" style="265" customWidth="1"/>
    <col min="10136" max="10241" width="9.140625" style="265"/>
    <col min="10242" max="10282" width="2.28515625" style="265" customWidth="1"/>
    <col min="10283" max="10283" width="2.85546875" style="265" customWidth="1"/>
    <col min="10284" max="10391" width="2.28515625" style="265" customWidth="1"/>
    <col min="10392" max="10497" width="9.140625" style="265"/>
    <col min="10498" max="10538" width="2.28515625" style="265" customWidth="1"/>
    <col min="10539" max="10539" width="2.85546875" style="265" customWidth="1"/>
    <col min="10540" max="10647" width="2.28515625" style="265" customWidth="1"/>
    <col min="10648" max="10753" width="9.140625" style="265"/>
    <col min="10754" max="10794" width="2.28515625" style="265" customWidth="1"/>
    <col min="10795" max="10795" width="2.85546875" style="265" customWidth="1"/>
    <col min="10796" max="10903" width="2.28515625" style="265" customWidth="1"/>
    <col min="10904" max="11009" width="9.140625" style="265"/>
    <col min="11010" max="11050" width="2.28515625" style="265" customWidth="1"/>
    <col min="11051" max="11051" width="2.85546875" style="265" customWidth="1"/>
    <col min="11052" max="11159" width="2.28515625" style="265" customWidth="1"/>
    <col min="11160" max="11265" width="9.140625" style="265"/>
    <col min="11266" max="11306" width="2.28515625" style="265" customWidth="1"/>
    <col min="11307" max="11307" width="2.85546875" style="265" customWidth="1"/>
    <col min="11308" max="11415" width="2.28515625" style="265" customWidth="1"/>
    <col min="11416" max="11521" width="9.140625" style="265"/>
    <col min="11522" max="11562" width="2.28515625" style="265" customWidth="1"/>
    <col min="11563" max="11563" width="2.85546875" style="265" customWidth="1"/>
    <col min="11564" max="11671" width="2.28515625" style="265" customWidth="1"/>
    <col min="11672" max="11777" width="9.140625" style="265"/>
    <col min="11778" max="11818" width="2.28515625" style="265" customWidth="1"/>
    <col min="11819" max="11819" width="2.85546875" style="265" customWidth="1"/>
    <col min="11820" max="11927" width="2.28515625" style="265" customWidth="1"/>
    <col min="11928" max="12033" width="9.140625" style="265"/>
    <col min="12034" max="12074" width="2.28515625" style="265" customWidth="1"/>
    <col min="12075" max="12075" width="2.85546875" style="265" customWidth="1"/>
    <col min="12076" max="12183" width="2.28515625" style="265" customWidth="1"/>
    <col min="12184" max="12289" width="9.140625" style="265"/>
    <col min="12290" max="12330" width="2.28515625" style="265" customWidth="1"/>
    <col min="12331" max="12331" width="2.85546875" style="265" customWidth="1"/>
    <col min="12332" max="12439" width="2.28515625" style="265" customWidth="1"/>
    <col min="12440" max="12545" width="9.140625" style="265"/>
    <col min="12546" max="12586" width="2.28515625" style="265" customWidth="1"/>
    <col min="12587" max="12587" width="2.85546875" style="265" customWidth="1"/>
    <col min="12588" max="12695" width="2.28515625" style="265" customWidth="1"/>
    <col min="12696" max="12801" width="9.140625" style="265"/>
    <col min="12802" max="12842" width="2.28515625" style="265" customWidth="1"/>
    <col min="12843" max="12843" width="2.85546875" style="265" customWidth="1"/>
    <col min="12844" max="12951" width="2.28515625" style="265" customWidth="1"/>
    <col min="12952" max="13057" width="9.140625" style="265"/>
    <col min="13058" max="13098" width="2.28515625" style="265" customWidth="1"/>
    <col min="13099" max="13099" width="2.85546875" style="265" customWidth="1"/>
    <col min="13100" max="13207" width="2.28515625" style="265" customWidth="1"/>
    <col min="13208" max="13313" width="9.140625" style="265"/>
    <col min="13314" max="13354" width="2.28515625" style="265" customWidth="1"/>
    <col min="13355" max="13355" width="2.85546875" style="265" customWidth="1"/>
    <col min="13356" max="13463" width="2.28515625" style="265" customWidth="1"/>
    <col min="13464" max="13569" width="9.140625" style="265"/>
    <col min="13570" max="13610" width="2.28515625" style="265" customWidth="1"/>
    <col min="13611" max="13611" width="2.85546875" style="265" customWidth="1"/>
    <col min="13612" max="13719" width="2.28515625" style="265" customWidth="1"/>
    <col min="13720" max="13825" width="9.140625" style="265"/>
    <col min="13826" max="13866" width="2.28515625" style="265" customWidth="1"/>
    <col min="13867" max="13867" width="2.85546875" style="265" customWidth="1"/>
    <col min="13868" max="13975" width="2.28515625" style="265" customWidth="1"/>
    <col min="13976" max="14081" width="9.140625" style="265"/>
    <col min="14082" max="14122" width="2.28515625" style="265" customWidth="1"/>
    <col min="14123" max="14123" width="2.85546875" style="265" customWidth="1"/>
    <col min="14124" max="14231" width="2.28515625" style="265" customWidth="1"/>
    <col min="14232" max="14337" width="9.140625" style="265"/>
    <col min="14338" max="14378" width="2.28515625" style="265" customWidth="1"/>
    <col min="14379" max="14379" width="2.85546875" style="265" customWidth="1"/>
    <col min="14380" max="14487" width="2.28515625" style="265" customWidth="1"/>
    <col min="14488" max="14593" width="9.140625" style="265"/>
    <col min="14594" max="14634" width="2.28515625" style="265" customWidth="1"/>
    <col min="14635" max="14635" width="2.85546875" style="265" customWidth="1"/>
    <col min="14636" max="14743" width="2.28515625" style="265" customWidth="1"/>
    <col min="14744" max="14849" width="9.140625" style="265"/>
    <col min="14850" max="14890" width="2.28515625" style="265" customWidth="1"/>
    <col min="14891" max="14891" width="2.85546875" style="265" customWidth="1"/>
    <col min="14892" max="14999" width="2.28515625" style="265" customWidth="1"/>
    <col min="15000" max="15105" width="9.140625" style="265"/>
    <col min="15106" max="15146" width="2.28515625" style="265" customWidth="1"/>
    <col min="15147" max="15147" width="2.85546875" style="265" customWidth="1"/>
    <col min="15148" max="15255" width="2.28515625" style="265" customWidth="1"/>
    <col min="15256" max="15361" width="9.140625" style="265"/>
    <col min="15362" max="15402" width="2.28515625" style="265" customWidth="1"/>
    <col min="15403" max="15403" width="2.85546875" style="265" customWidth="1"/>
    <col min="15404" max="15511" width="2.28515625" style="265" customWidth="1"/>
    <col min="15512" max="15617" width="9.140625" style="265"/>
    <col min="15618" max="15658" width="2.28515625" style="265" customWidth="1"/>
    <col min="15659" max="15659" width="2.85546875" style="265" customWidth="1"/>
    <col min="15660" max="15767" width="2.28515625" style="265" customWidth="1"/>
    <col min="15768" max="15873" width="9.140625" style="265"/>
    <col min="15874" max="15914" width="2.28515625" style="265" customWidth="1"/>
    <col min="15915" max="15915" width="2.85546875" style="265" customWidth="1"/>
    <col min="15916" max="16023" width="2.28515625" style="265" customWidth="1"/>
    <col min="16024" max="16129" width="9.140625" style="265"/>
    <col min="16130" max="16170" width="2.28515625" style="265" customWidth="1"/>
    <col min="16171" max="16171" width="2.85546875" style="265" customWidth="1"/>
    <col min="16172" max="16279" width="2.28515625" style="265" customWidth="1"/>
    <col min="16280" max="16384" width="9.140625" style="265"/>
  </cols>
  <sheetData>
    <row r="1" spans="1:45" ht="30" customHeight="1" thickBot="1" x14ac:dyDescent="0.4">
      <c r="B1" s="938" t="s">
        <v>239</v>
      </c>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939"/>
      <c r="AO1" s="939"/>
      <c r="AP1" s="940"/>
    </row>
    <row r="2" spans="1:45" ht="5.0999999999999996" customHeight="1" x14ac:dyDescent="0.25">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row>
    <row r="3" spans="1:45" ht="20.25" customHeight="1" thickBot="1" x14ac:dyDescent="0.3">
      <c r="B3" s="3"/>
      <c r="C3" s="25" t="s">
        <v>49</v>
      </c>
      <c r="D3" s="25"/>
      <c r="E3" s="25"/>
      <c r="F3" s="25"/>
      <c r="G3" s="25"/>
      <c r="H3" s="25"/>
      <c r="I3" s="25"/>
      <c r="J3" s="25"/>
      <c r="K3" s="912" t="str">
        <f>IF('2. Transfer Info'!H16&gt;"", '2. Transfer Info'!H16, "")</f>
        <v/>
      </c>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26"/>
      <c r="AO3" s="26"/>
      <c r="AP3" s="26"/>
      <c r="AQ3" s="26"/>
      <c r="AR3" s="26"/>
      <c r="AS3" s="26"/>
    </row>
    <row r="4" spans="1:45" ht="10.5" customHeight="1" x14ac:dyDescent="0.2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18"/>
    </row>
    <row r="5" spans="1:45" ht="15" customHeight="1" x14ac:dyDescent="0.25">
      <c r="B5" s="941" t="s">
        <v>549</v>
      </c>
      <c r="C5" s="941"/>
      <c r="D5" s="941"/>
      <c r="E5" s="941"/>
      <c r="F5" s="941"/>
      <c r="G5" s="941"/>
      <c r="H5" s="941"/>
      <c r="I5" s="941"/>
      <c r="J5" s="941"/>
      <c r="K5" s="941"/>
      <c r="L5" s="941"/>
      <c r="M5" s="941"/>
      <c r="N5" s="941"/>
      <c r="O5" s="941"/>
      <c r="P5" s="941"/>
      <c r="Q5" s="941"/>
      <c r="R5" s="941"/>
      <c r="S5" s="941"/>
      <c r="T5" s="941"/>
      <c r="U5" s="941"/>
      <c r="V5" s="941"/>
      <c r="W5" s="941"/>
      <c r="X5" s="941"/>
      <c r="Y5" s="941"/>
      <c r="Z5" s="941"/>
      <c r="AA5" s="941"/>
      <c r="AB5" s="941"/>
      <c r="AC5" s="941"/>
      <c r="AD5" s="941"/>
      <c r="AE5" s="941"/>
      <c r="AF5" s="941"/>
      <c r="AG5" s="941"/>
      <c r="AH5" s="941"/>
      <c r="AI5" s="941"/>
      <c r="AJ5" s="941"/>
      <c r="AK5" s="941"/>
      <c r="AL5" s="941"/>
      <c r="AM5" s="941"/>
      <c r="AN5" s="941"/>
      <c r="AO5" s="941"/>
      <c r="AP5" s="941"/>
      <c r="AQ5" s="27"/>
      <c r="AR5" s="27"/>
      <c r="AS5" s="27"/>
    </row>
    <row r="6" spans="1:45" x14ac:dyDescent="0.25">
      <c r="B6" s="941"/>
      <c r="C6" s="941"/>
      <c r="D6" s="941"/>
      <c r="E6" s="941"/>
      <c r="F6" s="941"/>
      <c r="G6" s="941"/>
      <c r="H6" s="941"/>
      <c r="I6" s="941"/>
      <c r="J6" s="941"/>
      <c r="K6" s="941"/>
      <c r="L6" s="941"/>
      <c r="M6" s="941"/>
      <c r="N6" s="941"/>
      <c r="O6" s="941"/>
      <c r="P6" s="941"/>
      <c r="Q6" s="941"/>
      <c r="R6" s="941"/>
      <c r="S6" s="941"/>
      <c r="T6" s="941"/>
      <c r="U6" s="941"/>
      <c r="V6" s="941"/>
      <c r="W6" s="941"/>
      <c r="X6" s="941"/>
      <c r="Y6" s="941"/>
      <c r="Z6" s="941"/>
      <c r="AA6" s="941"/>
      <c r="AB6" s="941"/>
      <c r="AC6" s="941"/>
      <c r="AD6" s="941"/>
      <c r="AE6" s="941"/>
      <c r="AF6" s="941"/>
      <c r="AG6" s="941"/>
      <c r="AH6" s="941"/>
      <c r="AI6" s="941"/>
      <c r="AJ6" s="941"/>
      <c r="AK6" s="941"/>
      <c r="AL6" s="941"/>
      <c r="AM6" s="941"/>
      <c r="AN6" s="941"/>
      <c r="AO6" s="941"/>
      <c r="AP6" s="941"/>
      <c r="AQ6" s="27"/>
      <c r="AR6" s="27"/>
      <c r="AS6" s="27"/>
    </row>
    <row r="7" spans="1:45" x14ac:dyDescent="0.25">
      <c r="B7" s="941"/>
      <c r="C7" s="941"/>
      <c r="D7" s="941"/>
      <c r="E7" s="941"/>
      <c r="F7" s="941"/>
      <c r="G7" s="941"/>
      <c r="H7" s="941"/>
      <c r="I7" s="941"/>
      <c r="J7" s="941"/>
      <c r="K7" s="941"/>
      <c r="L7" s="941"/>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27"/>
      <c r="AR7" s="27"/>
      <c r="AS7" s="27"/>
    </row>
    <row r="8" spans="1:45" x14ac:dyDescent="0.25">
      <c r="B8" s="941"/>
      <c r="C8" s="941"/>
      <c r="D8" s="941"/>
      <c r="E8" s="941"/>
      <c r="F8" s="941"/>
      <c r="G8" s="941"/>
      <c r="H8" s="941"/>
      <c r="I8" s="941"/>
      <c r="J8" s="941"/>
      <c r="K8" s="941"/>
      <c r="L8" s="941"/>
      <c r="M8" s="941"/>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27"/>
      <c r="AR8" s="27"/>
      <c r="AS8" s="27"/>
    </row>
    <row r="9" spans="1:45" x14ac:dyDescent="0.25">
      <c r="B9" s="941"/>
      <c r="C9" s="941"/>
      <c r="D9" s="941"/>
      <c r="E9" s="941"/>
      <c r="F9" s="941"/>
      <c r="G9" s="941"/>
      <c r="H9" s="941"/>
      <c r="I9" s="941"/>
      <c r="J9" s="941"/>
      <c r="K9" s="941"/>
      <c r="L9" s="941"/>
      <c r="M9" s="941"/>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27"/>
      <c r="AR9" s="27"/>
      <c r="AS9" s="27"/>
    </row>
    <row r="10" spans="1:45" x14ac:dyDescent="0.25">
      <c r="B10" s="941"/>
      <c r="C10" s="941"/>
      <c r="D10" s="941"/>
      <c r="E10" s="941"/>
      <c r="F10" s="941"/>
      <c r="G10" s="941"/>
      <c r="H10" s="941"/>
      <c r="I10" s="941"/>
      <c r="J10" s="941"/>
      <c r="K10" s="941"/>
      <c r="L10" s="941"/>
      <c r="M10" s="941"/>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27"/>
      <c r="AR10" s="27"/>
      <c r="AS10" s="27"/>
    </row>
    <row r="11" spans="1:45" ht="307.5" customHeight="1" x14ac:dyDescent="0.25">
      <c r="B11" s="941"/>
      <c r="C11" s="941"/>
      <c r="D11" s="941"/>
      <c r="E11" s="941"/>
      <c r="F11" s="941"/>
      <c r="G11" s="941"/>
      <c r="H11" s="941"/>
      <c r="I11" s="941"/>
      <c r="J11" s="941"/>
      <c r="K11" s="941"/>
      <c r="L11" s="941"/>
      <c r="M11" s="941"/>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27"/>
      <c r="AR11" s="27"/>
      <c r="AS11" s="27"/>
    </row>
    <row r="12" spans="1:45" ht="4.5" customHeight="1" x14ac:dyDescent="0.25">
      <c r="B12" s="3"/>
      <c r="C12" s="29"/>
      <c r="D12" s="29"/>
      <c r="E12" s="29"/>
      <c r="F12" s="29"/>
      <c r="G12" s="29"/>
      <c r="H12" s="29"/>
      <c r="I12" s="29"/>
      <c r="J12" s="29"/>
      <c r="K12" s="29"/>
      <c r="L12" s="29"/>
      <c r="M12" s="29"/>
      <c r="N12" s="29"/>
      <c r="O12" s="29"/>
      <c r="P12" s="29"/>
      <c r="Q12" s="29"/>
      <c r="R12" s="29"/>
      <c r="S12" s="29"/>
      <c r="T12" s="29"/>
      <c r="U12" s="29"/>
      <c r="V12" s="29"/>
      <c r="W12" s="29"/>
      <c r="X12" s="29"/>
      <c r="Y12" s="29"/>
      <c r="Z12" s="29"/>
      <c r="AA12" s="29"/>
    </row>
    <row r="13" spans="1:45" ht="22.5" customHeight="1" thickBot="1" x14ac:dyDescent="0.3">
      <c r="B13" s="3"/>
      <c r="C13" s="29"/>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29"/>
    </row>
    <row r="14" spans="1:45" ht="15" customHeight="1" x14ac:dyDescent="0.25">
      <c r="B14" s="3"/>
      <c r="C14" s="29"/>
      <c r="D14" s="914" t="s">
        <v>62</v>
      </c>
      <c r="E14" s="914"/>
      <c r="F14" s="914"/>
      <c r="G14" s="914"/>
      <c r="H14" s="914"/>
      <c r="I14" s="914"/>
      <c r="J14" s="914"/>
      <c r="K14" s="914"/>
      <c r="L14" s="914"/>
      <c r="M14" s="914"/>
      <c r="N14" s="914"/>
      <c r="O14" s="914"/>
      <c r="P14" s="914"/>
      <c r="Q14" s="914"/>
      <c r="R14" s="914"/>
      <c r="S14" s="914"/>
      <c r="T14" s="914"/>
      <c r="U14" s="914"/>
      <c r="V14" s="914"/>
      <c r="W14" s="914"/>
      <c r="X14" s="914"/>
      <c r="Y14" s="914"/>
      <c r="Z14" s="914"/>
      <c r="AA14" s="29"/>
    </row>
    <row r="15" spans="1:45" s="595" customFormat="1" x14ac:dyDescent="0.25">
      <c r="A15" s="622"/>
      <c r="B15" s="3"/>
      <c r="C15" s="29"/>
      <c r="D15" s="915"/>
      <c r="E15" s="915"/>
      <c r="F15" s="915"/>
      <c r="G15" s="915"/>
      <c r="H15" s="915"/>
      <c r="I15" s="915"/>
      <c r="J15" s="915"/>
      <c r="K15" s="915"/>
      <c r="L15" s="915"/>
      <c r="M15" s="915"/>
      <c r="N15" s="915"/>
      <c r="O15" s="915"/>
      <c r="P15" s="915"/>
      <c r="Q15" s="915"/>
      <c r="R15" s="915"/>
      <c r="S15" s="915"/>
      <c r="T15" s="915"/>
      <c r="U15" s="915"/>
      <c r="V15" s="915"/>
      <c r="W15" s="915"/>
      <c r="X15" s="915"/>
      <c r="Y15" s="915"/>
      <c r="Z15" s="915"/>
    </row>
    <row r="16" spans="1:45" s="595" customFormat="1" ht="15.75" thickBot="1" x14ac:dyDescent="0.3">
      <c r="A16" s="622"/>
      <c r="B16" s="598" t="s">
        <v>50</v>
      </c>
      <c r="C16" s="598"/>
      <c r="D16" s="916"/>
      <c r="E16" s="916"/>
      <c r="F16" s="916"/>
      <c r="G16" s="916"/>
      <c r="H16" s="916"/>
      <c r="I16" s="916"/>
      <c r="J16" s="916"/>
      <c r="K16" s="916"/>
      <c r="L16" s="916"/>
      <c r="M16" s="916"/>
      <c r="N16" s="916"/>
      <c r="O16" s="916"/>
      <c r="P16" s="916"/>
      <c r="Q16" s="916"/>
      <c r="R16" s="916"/>
      <c r="S16" s="916"/>
      <c r="T16" s="916"/>
      <c r="U16" s="916"/>
      <c r="V16" s="916"/>
      <c r="W16" s="916"/>
      <c r="X16" s="916"/>
      <c r="Y16" s="916"/>
      <c r="Z16" s="916"/>
      <c r="AA16" s="31"/>
      <c r="AB16" s="31"/>
      <c r="AC16" s="31"/>
      <c r="AD16" s="31"/>
      <c r="AE16" s="31"/>
      <c r="AF16" s="31"/>
      <c r="AG16" s="31"/>
      <c r="AH16" s="31"/>
      <c r="AI16" s="31"/>
      <c r="AJ16" s="31"/>
      <c r="AK16" s="31"/>
      <c r="AL16" s="31"/>
      <c r="AM16" s="31"/>
      <c r="AN16" s="31"/>
      <c r="AO16" s="31"/>
      <c r="AP16" s="31"/>
      <c r="AQ16" s="31"/>
    </row>
    <row r="17" spans="1:45" s="595" customFormat="1" ht="15" customHeight="1" x14ac:dyDescent="0.25">
      <c r="A17" s="622"/>
      <c r="B17" s="3"/>
      <c r="C17" s="3"/>
      <c r="D17" s="914" t="s">
        <v>51</v>
      </c>
      <c r="E17" s="914"/>
      <c r="F17" s="914"/>
      <c r="G17" s="914"/>
      <c r="H17" s="914"/>
      <c r="I17" s="914"/>
      <c r="J17" s="914"/>
      <c r="K17" s="914"/>
      <c r="L17" s="914"/>
      <c r="M17" s="914"/>
      <c r="N17" s="914"/>
      <c r="O17" s="914"/>
      <c r="P17" s="914"/>
      <c r="Q17" s="914"/>
      <c r="R17" s="914"/>
      <c r="S17" s="914"/>
      <c r="T17" s="914"/>
      <c r="U17" s="914"/>
      <c r="V17" s="914"/>
      <c r="W17" s="914"/>
      <c r="X17" s="914"/>
      <c r="Y17" s="914"/>
      <c r="Z17" s="914"/>
      <c r="AA17" s="32"/>
      <c r="AB17" s="32"/>
      <c r="AC17" s="32"/>
      <c r="AD17" s="32"/>
      <c r="AE17" s="32"/>
      <c r="AF17" s="32"/>
      <c r="AG17" s="32"/>
      <c r="AH17" s="32"/>
      <c r="AI17" s="32"/>
      <c r="AJ17" s="32"/>
      <c r="AK17" s="32"/>
      <c r="AL17" s="32"/>
      <c r="AM17" s="32"/>
      <c r="AN17" s="32"/>
      <c r="AO17" s="32"/>
      <c r="AP17" s="32"/>
      <c r="AQ17" s="32"/>
    </row>
    <row r="18" spans="1:45" s="595" customFormat="1" x14ac:dyDescent="0.25">
      <c r="A18" s="622"/>
      <c r="B18" s="3"/>
      <c r="C18" s="3"/>
      <c r="D18" s="604"/>
      <c r="E18" s="605"/>
      <c r="F18" s="605"/>
      <c r="G18" s="605"/>
      <c r="H18" s="605"/>
      <c r="I18" s="605"/>
      <c r="J18" s="605"/>
      <c r="K18" s="605"/>
      <c r="L18" s="605"/>
      <c r="M18" s="605"/>
      <c r="N18" s="605"/>
      <c r="O18" s="605"/>
      <c r="P18" s="605"/>
      <c r="Q18" s="605"/>
      <c r="R18" s="605"/>
      <c r="S18" s="605"/>
      <c r="T18" s="605"/>
      <c r="U18" s="3"/>
      <c r="V18" s="3"/>
      <c r="W18" s="18"/>
      <c r="AA18" s="32"/>
      <c r="AB18" s="32"/>
      <c r="AC18" s="32"/>
      <c r="AD18" s="32"/>
      <c r="AE18" s="32"/>
      <c r="AF18" s="32"/>
      <c r="AG18" s="32"/>
      <c r="AH18" s="32"/>
      <c r="AI18" s="32"/>
      <c r="AJ18" s="32"/>
      <c r="AK18" s="32"/>
      <c r="AL18" s="32"/>
      <c r="AM18" s="32"/>
      <c r="AN18" s="32"/>
      <c r="AO18" s="32"/>
      <c r="AP18" s="32"/>
      <c r="AQ18" s="32"/>
    </row>
    <row r="19" spans="1:45" s="607" customFormat="1" ht="22.5" customHeight="1" thickBot="1" x14ac:dyDescent="0.3">
      <c r="A19" s="622"/>
      <c r="B19" s="3"/>
      <c r="C19" s="29"/>
      <c r="D19" s="942"/>
      <c r="E19" s="942"/>
      <c r="F19" s="942"/>
      <c r="G19" s="942"/>
      <c r="H19" s="942"/>
      <c r="I19" s="942"/>
      <c r="J19" s="942"/>
      <c r="K19" s="942"/>
      <c r="L19" s="942"/>
      <c r="M19" s="942"/>
      <c r="N19" s="942"/>
      <c r="O19" s="942"/>
      <c r="P19" s="942"/>
      <c r="Q19" s="942"/>
      <c r="R19" s="942"/>
      <c r="S19" s="942"/>
      <c r="T19" s="942"/>
      <c r="U19" s="942"/>
      <c r="V19" s="942"/>
      <c r="W19" s="942"/>
      <c r="X19" s="942"/>
      <c r="Y19" s="942"/>
      <c r="Z19" s="942"/>
      <c r="AA19" s="29"/>
    </row>
    <row r="20" spans="1:45" s="595" customFormat="1" x14ac:dyDescent="0.25">
      <c r="A20" s="622"/>
      <c r="B20" s="3"/>
      <c r="C20" s="3"/>
      <c r="D20" s="919" t="s">
        <v>52</v>
      </c>
      <c r="E20" s="919"/>
      <c r="F20" s="919"/>
      <c r="G20" s="919"/>
      <c r="H20" s="919"/>
      <c r="I20" s="919"/>
      <c r="J20" s="919"/>
      <c r="K20" s="919"/>
      <c r="L20" s="919"/>
      <c r="M20" s="919"/>
      <c r="N20" s="919"/>
      <c r="O20" s="919"/>
      <c r="P20" s="919"/>
      <c r="Q20" s="919"/>
      <c r="R20" s="919"/>
      <c r="S20" s="919"/>
      <c r="T20" s="919"/>
      <c r="U20" s="919"/>
      <c r="V20" s="919"/>
      <c r="W20" s="919"/>
      <c r="X20" s="919"/>
      <c r="Y20" s="919"/>
      <c r="Z20" s="919"/>
      <c r="AA20" s="32"/>
      <c r="AB20" s="32"/>
      <c r="AC20" s="32"/>
      <c r="AD20" s="32"/>
      <c r="AE20" s="32"/>
      <c r="AF20" s="32"/>
      <c r="AG20" s="32"/>
      <c r="AH20" s="32"/>
      <c r="AI20" s="32"/>
      <c r="AJ20" s="32"/>
      <c r="AK20" s="32"/>
      <c r="AL20" s="32"/>
      <c r="AM20" s="32"/>
      <c r="AN20" s="32"/>
      <c r="AO20" s="32"/>
      <c r="AP20" s="32"/>
      <c r="AQ20" s="32"/>
    </row>
    <row r="21" spans="1:45" s="595" customFormat="1" x14ac:dyDescent="0.25">
      <c r="A21" s="622"/>
      <c r="B21" s="3"/>
      <c r="C21" s="3"/>
      <c r="D21" s="18"/>
      <c r="E21" s="604"/>
      <c r="F21" s="604"/>
      <c r="G21" s="604"/>
      <c r="H21" s="604"/>
      <c r="I21" s="604"/>
      <c r="J21" s="604"/>
      <c r="K21" s="604"/>
      <c r="L21" s="604"/>
      <c r="M21" s="604"/>
      <c r="N21" s="604"/>
      <c r="O21" s="604"/>
      <c r="P21" s="604"/>
      <c r="Q21" s="604"/>
      <c r="R21" s="604"/>
      <c r="S21" s="604"/>
      <c r="T21" s="18"/>
      <c r="U21" s="3"/>
      <c r="V21" s="3"/>
      <c r="W21" s="18"/>
      <c r="AA21" s="32"/>
      <c r="AB21" s="32"/>
      <c r="AC21" s="32"/>
      <c r="AD21" s="32"/>
      <c r="AE21" s="32"/>
      <c r="AF21" s="32"/>
      <c r="AG21" s="32"/>
      <c r="AH21" s="32"/>
      <c r="AI21" s="32"/>
      <c r="AJ21" s="32"/>
      <c r="AK21" s="32"/>
      <c r="AL21" s="32"/>
      <c r="AM21" s="32"/>
      <c r="AN21" s="32"/>
      <c r="AO21" s="32"/>
      <c r="AP21" s="32"/>
      <c r="AQ21" s="32"/>
    </row>
    <row r="22" spans="1:45" s="607" customFormat="1" ht="22.5" customHeight="1" thickBot="1" x14ac:dyDescent="0.3">
      <c r="A22" s="622"/>
      <c r="B22" s="3"/>
      <c r="C22" s="29"/>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29"/>
    </row>
    <row r="23" spans="1:45" s="595" customFormat="1" x14ac:dyDescent="0.25">
      <c r="A23" s="622"/>
      <c r="B23" s="3"/>
      <c r="C23" s="3"/>
      <c r="D23" s="943" t="s">
        <v>48</v>
      </c>
      <c r="E23" s="943"/>
      <c r="F23" s="943"/>
      <c r="G23" s="943"/>
      <c r="H23" s="943"/>
      <c r="I23" s="943"/>
      <c r="J23" s="943"/>
      <c r="K23" s="943"/>
      <c r="L23" s="943"/>
      <c r="M23" s="943"/>
      <c r="N23" s="943"/>
      <c r="O23" s="943"/>
      <c r="P23" s="943"/>
      <c r="Q23" s="943"/>
      <c r="R23" s="943"/>
      <c r="S23" s="943"/>
      <c r="T23" s="943"/>
      <c r="U23" s="943"/>
      <c r="V23" s="943"/>
      <c r="W23" s="943"/>
      <c r="X23" s="943"/>
      <c r="Y23" s="943"/>
      <c r="AA23" s="32"/>
      <c r="AB23" s="32"/>
      <c r="AC23" s="32"/>
      <c r="AD23" s="32"/>
      <c r="AE23" s="32"/>
      <c r="AF23" s="32"/>
      <c r="AG23" s="32"/>
      <c r="AH23" s="32"/>
      <c r="AI23" s="32"/>
      <c r="AJ23" s="32"/>
      <c r="AK23" s="32"/>
      <c r="AL23" s="32"/>
      <c r="AM23" s="32"/>
      <c r="AN23" s="32"/>
      <c r="AO23" s="32"/>
      <c r="AP23" s="32"/>
      <c r="AQ23" s="32"/>
    </row>
    <row r="24" spans="1:45" s="595" customFormat="1" ht="11.25" customHeight="1" x14ac:dyDescent="0.25">
      <c r="A24" s="622"/>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18"/>
    </row>
    <row r="25" spans="1:45" s="595" customFormat="1" ht="4.5" customHeight="1" x14ac:dyDescent="0.25">
      <c r="A25" s="622"/>
      <c r="B25" s="3"/>
      <c r="C25" s="594"/>
      <c r="D25" s="594"/>
      <c r="E25" s="594"/>
      <c r="F25" s="594"/>
      <c r="G25" s="594"/>
      <c r="H25" s="594"/>
      <c r="I25" s="594"/>
      <c r="J25" s="594"/>
      <c r="K25" s="594"/>
      <c r="L25" s="594"/>
      <c r="M25" s="594"/>
      <c r="N25" s="594"/>
      <c r="O25" s="594"/>
      <c r="P25" s="594"/>
      <c r="Q25" s="594"/>
      <c r="R25" s="594"/>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row>
    <row r="26" spans="1:45" s="595" customFormat="1" ht="15.75" thickBot="1" x14ac:dyDescent="0.3">
      <c r="A26" s="622"/>
      <c r="B26" s="36" t="s">
        <v>54</v>
      </c>
      <c r="C26" s="37"/>
      <c r="E26" s="38"/>
      <c r="F26" s="38"/>
      <c r="G26" s="38"/>
      <c r="H26" s="38"/>
      <c r="I26" s="38"/>
      <c r="J26" s="38"/>
      <c r="K26" s="38"/>
      <c r="L26" s="38"/>
      <c r="M26" s="38"/>
      <c r="N26" s="38"/>
      <c r="O26" s="38"/>
      <c r="P26" s="38"/>
      <c r="Q26" s="38"/>
      <c r="R26" s="38"/>
      <c r="S26" s="724"/>
      <c r="T26" s="724"/>
      <c r="U26" s="38" t="s">
        <v>55</v>
      </c>
      <c r="W26" s="36"/>
      <c r="X26" s="724"/>
      <c r="Y26" s="724"/>
      <c r="Z26" s="724"/>
      <c r="AA26" s="724"/>
      <c r="AB26" s="724"/>
      <c r="AC26" s="724"/>
      <c r="AD26" s="724"/>
      <c r="AE26" s="36" t="s">
        <v>56</v>
      </c>
      <c r="AF26" s="724"/>
      <c r="AG26" s="724"/>
      <c r="AH26" s="724"/>
      <c r="AI26" s="724"/>
      <c r="AJ26" s="36"/>
      <c r="AK26" s="36"/>
      <c r="AL26" s="36"/>
      <c r="AM26" s="38"/>
      <c r="AN26" s="36"/>
      <c r="AO26" s="36"/>
      <c r="AP26" s="36"/>
      <c r="AQ26" s="36"/>
      <c r="AR26" s="36"/>
      <c r="AS26" s="36"/>
    </row>
    <row r="27" spans="1:45" s="595" customFormat="1" ht="15.75" thickBot="1" x14ac:dyDescent="0.3">
      <c r="A27" s="622"/>
      <c r="B27" s="917" t="s">
        <v>57</v>
      </c>
      <c r="C27" s="917"/>
      <c r="D27" s="918" t="str">
        <f>IF(D19="", "", D19)</f>
        <v/>
      </c>
      <c r="E27" s="918"/>
      <c r="F27" s="918"/>
      <c r="G27" s="918"/>
      <c r="H27" s="918"/>
      <c r="I27" s="918"/>
      <c r="J27" s="918"/>
      <c r="K27" s="918"/>
      <c r="L27" s="918"/>
      <c r="M27" s="918"/>
      <c r="N27" s="918"/>
      <c r="O27" s="918"/>
      <c r="P27" s="918"/>
      <c r="Q27" s="918"/>
      <c r="R27" s="918"/>
      <c r="S27" s="918"/>
      <c r="T27" s="918"/>
      <c r="U27" s="39" t="s">
        <v>58</v>
      </c>
      <c r="V27" s="37"/>
      <c r="W27" s="37"/>
      <c r="X27" s="37"/>
      <c r="Y27" s="36"/>
      <c r="Z27" s="37"/>
      <c r="AA27" s="37"/>
      <c r="AB27" s="37"/>
      <c r="AC27" s="37"/>
      <c r="AD27" s="37"/>
      <c r="AE27" s="37"/>
      <c r="AF27" s="37"/>
      <c r="AG27" s="37"/>
      <c r="AH27" s="37"/>
      <c r="AI27" s="37"/>
      <c r="AJ27" s="37"/>
      <c r="AK27" s="36"/>
      <c r="AL27" s="36"/>
      <c r="AM27" s="36"/>
      <c r="AN27" s="36"/>
      <c r="AO27" s="36"/>
      <c r="AP27" s="37"/>
      <c r="AQ27" s="36"/>
      <c r="AR27" s="36"/>
      <c r="AS27" s="36"/>
    </row>
    <row r="28" spans="1:45" s="595" customFormat="1" ht="6.75" customHeight="1" x14ac:dyDescent="0.25">
      <c r="A28" s="622"/>
      <c r="B28" s="3"/>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6"/>
      <c r="AR28" s="36"/>
      <c r="AS28" s="36"/>
    </row>
    <row r="29" spans="1:45" s="595" customFormat="1" ht="24.75" customHeight="1" thickBot="1" x14ac:dyDescent="0.3">
      <c r="A29" s="622"/>
      <c r="B29" s="3"/>
      <c r="C29" s="37"/>
      <c r="D29" s="611" t="s">
        <v>59</v>
      </c>
      <c r="E29" s="37"/>
      <c r="F29" s="37"/>
      <c r="G29" s="37"/>
      <c r="H29" s="37"/>
      <c r="I29" s="37"/>
      <c r="J29" s="37"/>
      <c r="K29" s="37"/>
      <c r="L29" s="37"/>
      <c r="M29" s="37"/>
      <c r="N29" s="37"/>
      <c r="O29" s="37"/>
      <c r="P29" s="37"/>
      <c r="Q29" s="37"/>
      <c r="R29" s="37"/>
      <c r="S29" s="37"/>
      <c r="U29" s="37"/>
      <c r="V29" s="600"/>
      <c r="W29" s="600"/>
      <c r="X29" s="600"/>
      <c r="Y29" s="600"/>
      <c r="Z29" s="600"/>
      <c r="AA29" s="600"/>
      <c r="AB29" s="600"/>
      <c r="AC29" s="600"/>
      <c r="AD29" s="600"/>
      <c r="AE29" s="600"/>
      <c r="AF29" s="600"/>
      <c r="AG29" s="600"/>
      <c r="AH29" s="600"/>
      <c r="AI29" s="600"/>
      <c r="AJ29" s="600"/>
      <c r="AK29" s="600"/>
      <c r="AL29" s="600"/>
      <c r="AM29" s="600"/>
      <c r="AN29" s="600"/>
      <c r="AO29" s="600"/>
    </row>
    <row r="30" spans="1:45" s="595" customFormat="1" x14ac:dyDescent="0.25">
      <c r="A30" s="622"/>
      <c r="B30" s="3"/>
      <c r="C30" s="37"/>
      <c r="D30" s="37"/>
      <c r="E30" s="37"/>
      <c r="F30" s="37"/>
      <c r="G30" s="37"/>
      <c r="H30" s="37"/>
      <c r="I30" s="37"/>
      <c r="J30" s="37"/>
      <c r="K30" s="37"/>
      <c r="L30" s="37"/>
      <c r="M30" s="37"/>
      <c r="N30" s="37"/>
      <c r="O30" s="37"/>
      <c r="P30" s="37"/>
      <c r="Q30" s="37"/>
      <c r="R30" s="37"/>
      <c r="S30" s="37"/>
      <c r="U30" s="37"/>
      <c r="V30" s="936" t="s">
        <v>60</v>
      </c>
      <c r="W30" s="936"/>
      <c r="X30" s="936"/>
      <c r="Y30" s="936"/>
      <c r="Z30" s="936"/>
      <c r="AA30" s="936"/>
      <c r="AB30" s="936"/>
      <c r="AC30" s="936"/>
      <c r="AD30" s="936"/>
      <c r="AE30" s="936"/>
      <c r="AF30" s="936"/>
      <c r="AG30" s="936"/>
      <c r="AH30" s="936"/>
      <c r="AI30" s="936"/>
      <c r="AJ30" s="936"/>
      <c r="AK30" s="936"/>
      <c r="AL30" s="936"/>
      <c r="AM30" s="936"/>
      <c r="AN30" s="936"/>
      <c r="AO30" s="936"/>
    </row>
    <row r="31" spans="1:45" s="595" customFormat="1" ht="13.5" customHeight="1" x14ac:dyDescent="0.25">
      <c r="A31" s="622"/>
      <c r="B31" s="3"/>
      <c r="C31" s="37"/>
      <c r="D31" s="37"/>
      <c r="E31" s="37"/>
      <c r="F31" s="37"/>
      <c r="G31" s="37"/>
      <c r="H31" s="37"/>
      <c r="I31" s="37"/>
      <c r="J31" s="37"/>
      <c r="K31" s="37"/>
      <c r="V31" s="599"/>
      <c r="W31" s="599"/>
      <c r="X31" s="599"/>
      <c r="Y31" s="599"/>
      <c r="Z31" s="599"/>
      <c r="AA31" s="599"/>
      <c r="AB31" s="599"/>
      <c r="AC31" s="599"/>
      <c r="AD31" s="599"/>
      <c r="AE31" s="599"/>
      <c r="AF31" s="599"/>
      <c r="AG31" s="599"/>
      <c r="AH31" s="599"/>
      <c r="AI31" s="599"/>
      <c r="AJ31" s="599"/>
      <c r="AK31" s="599"/>
      <c r="AL31" s="599"/>
      <c r="AM31" s="599"/>
      <c r="AN31" s="599"/>
      <c r="AO31" s="599"/>
    </row>
    <row r="32" spans="1:45" s="595" customFormat="1" ht="15.75" thickBot="1" x14ac:dyDescent="0.3">
      <c r="A32" s="622"/>
      <c r="B32" s="3"/>
      <c r="C32" s="37"/>
      <c r="D32" s="37"/>
      <c r="E32" s="37"/>
      <c r="F32" s="37"/>
      <c r="G32" s="37"/>
      <c r="H32" s="37"/>
      <c r="I32" s="37"/>
      <c r="J32" s="37"/>
      <c r="K32" s="37"/>
      <c r="U32" s="602"/>
      <c r="V32" s="937" t="s">
        <v>497</v>
      </c>
      <c r="W32" s="937"/>
      <c r="X32" s="937"/>
      <c r="Y32" s="937"/>
      <c r="Z32" s="937"/>
      <c r="AA32" s="937"/>
      <c r="AB32" s="937"/>
      <c r="AC32" s="937"/>
      <c r="AD32" s="937"/>
      <c r="AE32" s="906"/>
      <c r="AF32" s="906"/>
      <c r="AG32" s="906"/>
      <c r="AH32" s="906"/>
      <c r="AI32" s="906"/>
      <c r="AJ32" s="906"/>
      <c r="AK32" s="906"/>
      <c r="AL32" s="906"/>
      <c r="AM32" s="906"/>
      <c r="AN32" s="906"/>
      <c r="AO32" s="906"/>
    </row>
    <row r="33" spans="1:41" s="595" customFormat="1" x14ac:dyDescent="0.25">
      <c r="A33" s="622"/>
      <c r="B33" s="3"/>
      <c r="C33" s="18"/>
      <c r="D33" s="18"/>
      <c r="E33" s="18"/>
      <c r="F33" s="18"/>
      <c r="G33" s="18"/>
      <c r="H33" s="18"/>
      <c r="I33" s="18"/>
      <c r="J33" s="18"/>
      <c r="K33" s="18"/>
      <c r="R33" s="37"/>
      <c r="S33" s="37"/>
      <c r="U33" s="37"/>
      <c r="V33" s="609"/>
      <c r="W33" s="609"/>
      <c r="X33" s="609"/>
      <c r="Y33" s="609"/>
      <c r="Z33" s="609"/>
      <c r="AA33" s="609"/>
      <c r="AB33" s="609"/>
      <c r="AC33" s="608"/>
      <c r="AD33" s="608"/>
      <c r="AE33" s="596"/>
      <c r="AF33" s="596"/>
      <c r="AG33" s="596"/>
      <c r="AH33" s="596"/>
      <c r="AI33" s="596"/>
      <c r="AJ33" s="596"/>
      <c r="AK33" s="596"/>
      <c r="AL33" s="596"/>
      <c r="AM33" s="596"/>
      <c r="AN33" s="596"/>
      <c r="AO33" s="596"/>
    </row>
    <row r="34" spans="1:41" s="595" customFormat="1" ht="15.75" thickBot="1" x14ac:dyDescent="0.3">
      <c r="A34" s="622"/>
      <c r="B34" s="3"/>
      <c r="C34" s="3"/>
      <c r="D34" s="3"/>
      <c r="E34" s="3"/>
      <c r="F34" s="3"/>
      <c r="G34" s="3"/>
      <c r="H34" s="3"/>
      <c r="I34" s="3"/>
      <c r="J34" s="3"/>
      <c r="K34" s="3"/>
      <c r="U34" s="603"/>
      <c r="V34" s="937" t="s">
        <v>498</v>
      </c>
      <c r="W34" s="937"/>
      <c r="X34" s="937"/>
      <c r="Y34" s="937"/>
      <c r="Z34" s="937"/>
      <c r="AA34" s="937"/>
      <c r="AB34" s="937"/>
      <c r="AC34" s="937"/>
      <c r="AD34" s="937"/>
      <c r="AE34" s="906"/>
      <c r="AF34" s="906"/>
      <c r="AG34" s="906"/>
      <c r="AH34" s="906"/>
      <c r="AI34" s="906"/>
      <c r="AJ34" s="906"/>
      <c r="AK34" s="906"/>
      <c r="AL34" s="906"/>
      <c r="AM34" s="906"/>
      <c r="AN34" s="906"/>
      <c r="AO34" s="906"/>
    </row>
    <row r="35" spans="1:41" s="595" customFormat="1" ht="12.75" customHeight="1" x14ac:dyDescent="0.25">
      <c r="A35" s="622"/>
      <c r="B35" s="18"/>
      <c r="C35" s="18"/>
      <c r="D35" s="18"/>
      <c r="E35" s="18"/>
      <c r="F35" s="18"/>
      <c r="G35" s="18"/>
      <c r="H35" s="18"/>
      <c r="I35" s="18"/>
      <c r="J35" s="18"/>
      <c r="K35" s="18"/>
      <c r="R35" s="3"/>
      <c r="S35" s="3"/>
      <c r="U35" s="3"/>
      <c r="V35" s="610"/>
      <c r="W35" s="610"/>
      <c r="X35" s="610"/>
      <c r="Y35" s="610"/>
      <c r="Z35" s="610"/>
      <c r="AA35" s="610"/>
      <c r="AB35" s="610"/>
      <c r="AC35" s="608"/>
      <c r="AD35" s="608"/>
      <c r="AE35" s="601"/>
      <c r="AF35" s="601"/>
      <c r="AG35" s="601"/>
      <c r="AH35" s="601"/>
      <c r="AI35" s="601"/>
      <c r="AJ35" s="601"/>
      <c r="AK35" s="601"/>
      <c r="AL35" s="601"/>
      <c r="AM35" s="601"/>
      <c r="AN35" s="601"/>
      <c r="AO35" s="601"/>
    </row>
    <row r="36" spans="1:41" s="595" customFormat="1" ht="15.75" thickBot="1" x14ac:dyDescent="0.3">
      <c r="A36" s="622"/>
      <c r="U36" s="603"/>
      <c r="V36" s="937" t="s">
        <v>61</v>
      </c>
      <c r="W36" s="937"/>
      <c r="X36" s="937"/>
      <c r="Y36" s="937"/>
      <c r="Z36" s="937"/>
      <c r="AA36" s="937"/>
      <c r="AB36" s="937"/>
      <c r="AC36" s="937"/>
      <c r="AD36" s="937"/>
      <c r="AE36" s="906"/>
      <c r="AF36" s="906"/>
      <c r="AG36" s="906"/>
      <c r="AH36" s="906"/>
      <c r="AI36" s="906"/>
      <c r="AJ36" s="906"/>
      <c r="AK36" s="906"/>
      <c r="AL36" s="906"/>
      <c r="AM36" s="906"/>
      <c r="AN36" s="906"/>
      <c r="AO36" s="906"/>
    </row>
    <row r="37" spans="1:41" s="595" customFormat="1" x14ac:dyDescent="0.25">
      <c r="A37" s="622"/>
    </row>
  </sheetData>
  <sheetProtection password="8403" sheet="1" formatCells="0" formatColumns="0" formatRows="0"/>
  <mergeCells count="23">
    <mergeCell ref="B27:C27"/>
    <mergeCell ref="D27:T27"/>
    <mergeCell ref="S26:T26"/>
    <mergeCell ref="X26:AD26"/>
    <mergeCell ref="AF26:AI26"/>
    <mergeCell ref="D23:Y23"/>
    <mergeCell ref="D22:Z22"/>
    <mergeCell ref="D15:Z16"/>
    <mergeCell ref="D19:Z19"/>
    <mergeCell ref="D17:Z17"/>
    <mergeCell ref="D20:Z20"/>
    <mergeCell ref="B1:AP1"/>
    <mergeCell ref="K3:AM3"/>
    <mergeCell ref="B5:AP11"/>
    <mergeCell ref="D13:Z13"/>
    <mergeCell ref="D14:Z14"/>
    <mergeCell ref="V30:AO30"/>
    <mergeCell ref="AE32:AO32"/>
    <mergeCell ref="AE34:AO34"/>
    <mergeCell ref="AE36:AO36"/>
    <mergeCell ref="V32:AD32"/>
    <mergeCell ref="V34:AD34"/>
    <mergeCell ref="V36:AD36"/>
  </mergeCells>
  <dataValidations count="5">
    <dataValidation allowBlank="1" showInputMessage="1" showErrorMessage="1" prompt="Notary County" sqref="AE36"/>
    <dataValidation allowBlank="1" showInputMessage="1" showErrorMessage="1" prompt="Notary State" sqref="AE34"/>
    <dataValidation allowBlank="1" showInputMessage="1" showErrorMessage="1" prompt="Enter Proposed Development Owner Entity Name" sqref="D13:T13"/>
    <dataValidation allowBlank="1" showInputMessage="1" showErrorMessage="1" prompt="Notary Name" sqref="AE32"/>
    <dataValidation allowBlank="1" showInputMessage="1" showErrorMessage="1" prompt="Development Name will auto-populate from Tab 2" sqref="K3:AB3"/>
  </dataValidations>
  <printOptions horizontalCentered="1"/>
  <pageMargins left="0.7" right="0.7" top="0.5" bottom="0.5" header="0.3" footer="0.3"/>
  <pageSetup scale="87" orientation="portrait" r:id="rId1"/>
  <headerFooter>
    <oddFooter>&amp;R&amp;8July 2024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B29"/>
  <sheetViews>
    <sheetView showGridLines="0" zoomScaleNormal="100" workbookViewId="0">
      <selection activeCell="C21" sqref="C21:Y21"/>
    </sheetView>
  </sheetViews>
  <sheetFormatPr defaultRowHeight="15" x14ac:dyDescent="0.25"/>
  <cols>
    <col min="1" max="41" width="2.28515625" style="248" customWidth="1"/>
    <col min="42" max="42" width="2.85546875" style="248" customWidth="1"/>
    <col min="43" max="150" width="2.28515625" style="248" customWidth="1"/>
    <col min="151" max="256" width="9.140625" style="248"/>
    <col min="257" max="297" width="2.28515625" style="248" customWidth="1"/>
    <col min="298" max="298" width="2.85546875" style="248" customWidth="1"/>
    <col min="299" max="406" width="2.28515625" style="248" customWidth="1"/>
    <col min="407" max="512" width="9.140625" style="248"/>
    <col min="513" max="553" width="2.28515625" style="248" customWidth="1"/>
    <col min="554" max="554" width="2.85546875" style="248" customWidth="1"/>
    <col min="555" max="662" width="2.28515625" style="248" customWidth="1"/>
    <col min="663" max="768" width="9.140625" style="248"/>
    <col min="769" max="809" width="2.28515625" style="248" customWidth="1"/>
    <col min="810" max="810" width="2.85546875" style="248" customWidth="1"/>
    <col min="811" max="918" width="2.28515625" style="248" customWidth="1"/>
    <col min="919" max="1024" width="9.140625" style="248"/>
    <col min="1025" max="1065" width="2.28515625" style="248" customWidth="1"/>
    <col min="1066" max="1066" width="2.85546875" style="248" customWidth="1"/>
    <col min="1067" max="1174" width="2.28515625" style="248" customWidth="1"/>
    <col min="1175" max="1280" width="9.140625" style="248"/>
    <col min="1281" max="1321" width="2.28515625" style="248" customWidth="1"/>
    <col min="1322" max="1322" width="2.85546875" style="248" customWidth="1"/>
    <col min="1323" max="1430" width="2.28515625" style="248" customWidth="1"/>
    <col min="1431" max="1536" width="9.140625" style="248"/>
    <col min="1537" max="1577" width="2.28515625" style="248" customWidth="1"/>
    <col min="1578" max="1578" width="2.85546875" style="248" customWidth="1"/>
    <col min="1579" max="1686" width="2.28515625" style="248" customWidth="1"/>
    <col min="1687" max="1792" width="9.140625" style="248"/>
    <col min="1793" max="1833" width="2.28515625" style="248" customWidth="1"/>
    <col min="1834" max="1834" width="2.85546875" style="248" customWidth="1"/>
    <col min="1835" max="1942" width="2.28515625" style="248" customWidth="1"/>
    <col min="1943" max="2048" width="9.140625" style="248"/>
    <col min="2049" max="2089" width="2.28515625" style="248" customWidth="1"/>
    <col min="2090" max="2090" width="2.85546875" style="248" customWidth="1"/>
    <col min="2091" max="2198" width="2.28515625" style="248" customWidth="1"/>
    <col min="2199" max="2304" width="9.140625" style="248"/>
    <col min="2305" max="2345" width="2.28515625" style="248" customWidth="1"/>
    <col min="2346" max="2346" width="2.85546875" style="248" customWidth="1"/>
    <col min="2347" max="2454" width="2.28515625" style="248" customWidth="1"/>
    <col min="2455" max="2560" width="9.140625" style="248"/>
    <col min="2561" max="2601" width="2.28515625" style="248" customWidth="1"/>
    <col min="2602" max="2602" width="2.85546875" style="248" customWidth="1"/>
    <col min="2603" max="2710" width="2.28515625" style="248" customWidth="1"/>
    <col min="2711" max="2816" width="9.140625" style="248"/>
    <col min="2817" max="2857" width="2.28515625" style="248" customWidth="1"/>
    <col min="2858" max="2858" width="2.85546875" style="248" customWidth="1"/>
    <col min="2859" max="2966" width="2.28515625" style="248" customWidth="1"/>
    <col min="2967" max="3072" width="9.140625" style="248"/>
    <col min="3073" max="3113" width="2.28515625" style="248" customWidth="1"/>
    <col min="3114" max="3114" width="2.85546875" style="248" customWidth="1"/>
    <col min="3115" max="3222" width="2.28515625" style="248" customWidth="1"/>
    <col min="3223" max="3328" width="9.140625" style="248"/>
    <col min="3329" max="3369" width="2.28515625" style="248" customWidth="1"/>
    <col min="3370" max="3370" width="2.85546875" style="248" customWidth="1"/>
    <col min="3371" max="3478" width="2.28515625" style="248" customWidth="1"/>
    <col min="3479" max="3584" width="9.140625" style="248"/>
    <col min="3585" max="3625" width="2.28515625" style="248" customWidth="1"/>
    <col min="3626" max="3626" width="2.85546875" style="248" customWidth="1"/>
    <col min="3627" max="3734" width="2.28515625" style="248" customWidth="1"/>
    <col min="3735" max="3840" width="9.140625" style="248"/>
    <col min="3841" max="3881" width="2.28515625" style="248" customWidth="1"/>
    <col min="3882" max="3882" width="2.85546875" style="248" customWidth="1"/>
    <col min="3883" max="3990" width="2.28515625" style="248" customWidth="1"/>
    <col min="3991" max="4096" width="9.140625" style="248"/>
    <col min="4097" max="4137" width="2.28515625" style="248" customWidth="1"/>
    <col min="4138" max="4138" width="2.85546875" style="248" customWidth="1"/>
    <col min="4139" max="4246" width="2.28515625" style="248" customWidth="1"/>
    <col min="4247" max="4352" width="9.140625" style="248"/>
    <col min="4353" max="4393" width="2.28515625" style="248" customWidth="1"/>
    <col min="4394" max="4394" width="2.85546875" style="248" customWidth="1"/>
    <col min="4395" max="4502" width="2.28515625" style="248" customWidth="1"/>
    <col min="4503" max="4608" width="9.140625" style="248"/>
    <col min="4609" max="4649" width="2.28515625" style="248" customWidth="1"/>
    <col min="4650" max="4650" width="2.85546875" style="248" customWidth="1"/>
    <col min="4651" max="4758" width="2.28515625" style="248" customWidth="1"/>
    <col min="4759" max="4864" width="9.140625" style="248"/>
    <col min="4865" max="4905" width="2.28515625" style="248" customWidth="1"/>
    <col min="4906" max="4906" width="2.85546875" style="248" customWidth="1"/>
    <col min="4907" max="5014" width="2.28515625" style="248" customWidth="1"/>
    <col min="5015" max="5120" width="9.140625" style="248"/>
    <col min="5121" max="5161" width="2.28515625" style="248" customWidth="1"/>
    <col min="5162" max="5162" width="2.85546875" style="248" customWidth="1"/>
    <col min="5163" max="5270" width="2.28515625" style="248" customWidth="1"/>
    <col min="5271" max="5376" width="9.140625" style="248"/>
    <col min="5377" max="5417" width="2.28515625" style="248" customWidth="1"/>
    <col min="5418" max="5418" width="2.85546875" style="248" customWidth="1"/>
    <col min="5419" max="5526" width="2.28515625" style="248" customWidth="1"/>
    <col min="5527" max="5632" width="9.140625" style="248"/>
    <col min="5633" max="5673" width="2.28515625" style="248" customWidth="1"/>
    <col min="5674" max="5674" width="2.85546875" style="248" customWidth="1"/>
    <col min="5675" max="5782" width="2.28515625" style="248" customWidth="1"/>
    <col min="5783" max="5888" width="9.140625" style="248"/>
    <col min="5889" max="5929" width="2.28515625" style="248" customWidth="1"/>
    <col min="5930" max="5930" width="2.85546875" style="248" customWidth="1"/>
    <col min="5931" max="6038" width="2.28515625" style="248" customWidth="1"/>
    <col min="6039" max="6144" width="9.140625" style="248"/>
    <col min="6145" max="6185" width="2.28515625" style="248" customWidth="1"/>
    <col min="6186" max="6186" width="2.85546875" style="248" customWidth="1"/>
    <col min="6187" max="6294" width="2.28515625" style="248" customWidth="1"/>
    <col min="6295" max="6400" width="9.140625" style="248"/>
    <col min="6401" max="6441" width="2.28515625" style="248" customWidth="1"/>
    <col min="6442" max="6442" width="2.85546875" style="248" customWidth="1"/>
    <col min="6443" max="6550" width="2.28515625" style="248" customWidth="1"/>
    <col min="6551" max="6656" width="9.140625" style="248"/>
    <col min="6657" max="6697" width="2.28515625" style="248" customWidth="1"/>
    <col min="6698" max="6698" width="2.85546875" style="248" customWidth="1"/>
    <col min="6699" max="6806" width="2.28515625" style="248" customWidth="1"/>
    <col min="6807" max="6912" width="9.140625" style="248"/>
    <col min="6913" max="6953" width="2.28515625" style="248" customWidth="1"/>
    <col min="6954" max="6954" width="2.85546875" style="248" customWidth="1"/>
    <col min="6955" max="7062" width="2.28515625" style="248" customWidth="1"/>
    <col min="7063" max="7168" width="9.140625" style="248"/>
    <col min="7169" max="7209" width="2.28515625" style="248" customWidth="1"/>
    <col min="7210" max="7210" width="2.85546875" style="248" customWidth="1"/>
    <col min="7211" max="7318" width="2.28515625" style="248" customWidth="1"/>
    <col min="7319" max="7424" width="9.140625" style="248"/>
    <col min="7425" max="7465" width="2.28515625" style="248" customWidth="1"/>
    <col min="7466" max="7466" width="2.85546875" style="248" customWidth="1"/>
    <col min="7467" max="7574" width="2.28515625" style="248" customWidth="1"/>
    <col min="7575" max="7680" width="9.140625" style="248"/>
    <col min="7681" max="7721" width="2.28515625" style="248" customWidth="1"/>
    <col min="7722" max="7722" width="2.85546875" style="248" customWidth="1"/>
    <col min="7723" max="7830" width="2.28515625" style="248" customWidth="1"/>
    <col min="7831" max="7936" width="9.140625" style="248"/>
    <col min="7937" max="7977" width="2.28515625" style="248" customWidth="1"/>
    <col min="7978" max="7978" width="2.85546875" style="248" customWidth="1"/>
    <col min="7979" max="8086" width="2.28515625" style="248" customWidth="1"/>
    <col min="8087" max="8192" width="9.140625" style="248"/>
    <col min="8193" max="8233" width="2.28515625" style="248" customWidth="1"/>
    <col min="8234" max="8234" width="2.85546875" style="248" customWidth="1"/>
    <col min="8235" max="8342" width="2.28515625" style="248" customWidth="1"/>
    <col min="8343" max="8448" width="9.140625" style="248"/>
    <col min="8449" max="8489" width="2.28515625" style="248" customWidth="1"/>
    <col min="8490" max="8490" width="2.85546875" style="248" customWidth="1"/>
    <col min="8491" max="8598" width="2.28515625" style="248" customWidth="1"/>
    <col min="8599" max="8704" width="9.140625" style="248"/>
    <col min="8705" max="8745" width="2.28515625" style="248" customWidth="1"/>
    <col min="8746" max="8746" width="2.85546875" style="248" customWidth="1"/>
    <col min="8747" max="8854" width="2.28515625" style="248" customWidth="1"/>
    <col min="8855" max="8960" width="9.140625" style="248"/>
    <col min="8961" max="9001" width="2.28515625" style="248" customWidth="1"/>
    <col min="9002" max="9002" width="2.85546875" style="248" customWidth="1"/>
    <col min="9003" max="9110" width="2.28515625" style="248" customWidth="1"/>
    <col min="9111" max="9216" width="9.140625" style="248"/>
    <col min="9217" max="9257" width="2.28515625" style="248" customWidth="1"/>
    <col min="9258" max="9258" width="2.85546875" style="248" customWidth="1"/>
    <col min="9259" max="9366" width="2.28515625" style="248" customWidth="1"/>
    <col min="9367" max="9472" width="9.140625" style="248"/>
    <col min="9473" max="9513" width="2.28515625" style="248" customWidth="1"/>
    <col min="9514" max="9514" width="2.85546875" style="248" customWidth="1"/>
    <col min="9515" max="9622" width="2.28515625" style="248" customWidth="1"/>
    <col min="9623" max="9728" width="9.140625" style="248"/>
    <col min="9729" max="9769" width="2.28515625" style="248" customWidth="1"/>
    <col min="9770" max="9770" width="2.85546875" style="248" customWidth="1"/>
    <col min="9771" max="9878" width="2.28515625" style="248" customWidth="1"/>
    <col min="9879" max="9984" width="9.140625" style="248"/>
    <col min="9985" max="10025" width="2.28515625" style="248" customWidth="1"/>
    <col min="10026" max="10026" width="2.85546875" style="248" customWidth="1"/>
    <col min="10027" max="10134" width="2.28515625" style="248" customWidth="1"/>
    <col min="10135" max="10240" width="9.140625" style="248"/>
    <col min="10241" max="10281" width="2.28515625" style="248" customWidth="1"/>
    <col min="10282" max="10282" width="2.85546875" style="248" customWidth="1"/>
    <col min="10283" max="10390" width="2.28515625" style="248" customWidth="1"/>
    <col min="10391" max="10496" width="9.140625" style="248"/>
    <col min="10497" max="10537" width="2.28515625" style="248" customWidth="1"/>
    <col min="10538" max="10538" width="2.85546875" style="248" customWidth="1"/>
    <col min="10539" max="10646" width="2.28515625" style="248" customWidth="1"/>
    <col min="10647" max="10752" width="9.140625" style="248"/>
    <col min="10753" max="10793" width="2.28515625" style="248" customWidth="1"/>
    <col min="10794" max="10794" width="2.85546875" style="248" customWidth="1"/>
    <col min="10795" max="10902" width="2.28515625" style="248" customWidth="1"/>
    <col min="10903" max="11008" width="9.140625" style="248"/>
    <col min="11009" max="11049" width="2.28515625" style="248" customWidth="1"/>
    <col min="11050" max="11050" width="2.85546875" style="248" customWidth="1"/>
    <col min="11051" max="11158" width="2.28515625" style="248" customWidth="1"/>
    <col min="11159" max="11264" width="9.140625" style="248"/>
    <col min="11265" max="11305" width="2.28515625" style="248" customWidth="1"/>
    <col min="11306" max="11306" width="2.85546875" style="248" customWidth="1"/>
    <col min="11307" max="11414" width="2.28515625" style="248" customWidth="1"/>
    <col min="11415" max="11520" width="9.140625" style="248"/>
    <col min="11521" max="11561" width="2.28515625" style="248" customWidth="1"/>
    <col min="11562" max="11562" width="2.85546875" style="248" customWidth="1"/>
    <col min="11563" max="11670" width="2.28515625" style="248" customWidth="1"/>
    <col min="11671" max="11776" width="9.140625" style="248"/>
    <col min="11777" max="11817" width="2.28515625" style="248" customWidth="1"/>
    <col min="11818" max="11818" width="2.85546875" style="248" customWidth="1"/>
    <col min="11819" max="11926" width="2.28515625" style="248" customWidth="1"/>
    <col min="11927" max="12032" width="9.140625" style="248"/>
    <col min="12033" max="12073" width="2.28515625" style="248" customWidth="1"/>
    <col min="12074" max="12074" width="2.85546875" style="248" customWidth="1"/>
    <col min="12075" max="12182" width="2.28515625" style="248" customWidth="1"/>
    <col min="12183" max="12288" width="9.140625" style="248"/>
    <col min="12289" max="12329" width="2.28515625" style="248" customWidth="1"/>
    <col min="12330" max="12330" width="2.85546875" style="248" customWidth="1"/>
    <col min="12331" max="12438" width="2.28515625" style="248" customWidth="1"/>
    <col min="12439" max="12544" width="9.140625" style="248"/>
    <col min="12545" max="12585" width="2.28515625" style="248" customWidth="1"/>
    <col min="12586" max="12586" width="2.85546875" style="248" customWidth="1"/>
    <col min="12587" max="12694" width="2.28515625" style="248" customWidth="1"/>
    <col min="12695" max="12800" width="9.140625" style="248"/>
    <col min="12801" max="12841" width="2.28515625" style="248" customWidth="1"/>
    <col min="12842" max="12842" width="2.85546875" style="248" customWidth="1"/>
    <col min="12843" max="12950" width="2.28515625" style="248" customWidth="1"/>
    <col min="12951" max="13056" width="9.140625" style="248"/>
    <col min="13057" max="13097" width="2.28515625" style="248" customWidth="1"/>
    <col min="13098" max="13098" width="2.85546875" style="248" customWidth="1"/>
    <col min="13099" max="13206" width="2.28515625" style="248" customWidth="1"/>
    <col min="13207" max="13312" width="9.140625" style="248"/>
    <col min="13313" max="13353" width="2.28515625" style="248" customWidth="1"/>
    <col min="13354" max="13354" width="2.85546875" style="248" customWidth="1"/>
    <col min="13355" max="13462" width="2.28515625" style="248" customWidth="1"/>
    <col min="13463" max="13568" width="9.140625" style="248"/>
    <col min="13569" max="13609" width="2.28515625" style="248" customWidth="1"/>
    <col min="13610" max="13610" width="2.85546875" style="248" customWidth="1"/>
    <col min="13611" max="13718" width="2.28515625" style="248" customWidth="1"/>
    <col min="13719" max="13824" width="9.140625" style="248"/>
    <col min="13825" max="13865" width="2.28515625" style="248" customWidth="1"/>
    <col min="13866" max="13866" width="2.85546875" style="248" customWidth="1"/>
    <col min="13867" max="13974" width="2.28515625" style="248" customWidth="1"/>
    <col min="13975" max="14080" width="9.140625" style="248"/>
    <col min="14081" max="14121" width="2.28515625" style="248" customWidth="1"/>
    <col min="14122" max="14122" width="2.85546875" style="248" customWidth="1"/>
    <col min="14123" max="14230" width="2.28515625" style="248" customWidth="1"/>
    <col min="14231" max="14336" width="9.140625" style="248"/>
    <col min="14337" max="14377" width="2.28515625" style="248" customWidth="1"/>
    <col min="14378" max="14378" width="2.85546875" style="248" customWidth="1"/>
    <col min="14379" max="14486" width="2.28515625" style="248" customWidth="1"/>
    <col min="14487" max="14592" width="9.140625" style="248"/>
    <col min="14593" max="14633" width="2.28515625" style="248" customWidth="1"/>
    <col min="14634" max="14634" width="2.85546875" style="248" customWidth="1"/>
    <col min="14635" max="14742" width="2.28515625" style="248" customWidth="1"/>
    <col min="14743" max="14848" width="9.140625" style="248"/>
    <col min="14849" max="14889" width="2.28515625" style="248" customWidth="1"/>
    <col min="14890" max="14890" width="2.85546875" style="248" customWidth="1"/>
    <col min="14891" max="14998" width="2.28515625" style="248" customWidth="1"/>
    <col min="14999" max="15104" width="9.140625" style="248"/>
    <col min="15105" max="15145" width="2.28515625" style="248" customWidth="1"/>
    <col min="15146" max="15146" width="2.85546875" style="248" customWidth="1"/>
    <col min="15147" max="15254" width="2.28515625" style="248" customWidth="1"/>
    <col min="15255" max="15360" width="9.140625" style="248"/>
    <col min="15361" max="15401" width="2.28515625" style="248" customWidth="1"/>
    <col min="15402" max="15402" width="2.85546875" style="248" customWidth="1"/>
    <col min="15403" max="15510" width="2.28515625" style="248" customWidth="1"/>
    <col min="15511" max="15616" width="9.140625" style="248"/>
    <col min="15617" max="15657" width="2.28515625" style="248" customWidth="1"/>
    <col min="15658" max="15658" width="2.85546875" style="248" customWidth="1"/>
    <col min="15659" max="15766" width="2.28515625" style="248" customWidth="1"/>
    <col min="15767" max="15872" width="9.140625" style="248"/>
    <col min="15873" max="15913" width="2.28515625" style="248" customWidth="1"/>
    <col min="15914" max="15914" width="2.85546875" style="248" customWidth="1"/>
    <col min="15915" max="16022" width="2.28515625" style="248" customWidth="1"/>
    <col min="16023" max="16128" width="9.140625" style="248"/>
    <col min="16129" max="16169" width="2.28515625" style="248" customWidth="1"/>
    <col min="16170" max="16170" width="2.85546875" style="248" customWidth="1"/>
    <col min="16171" max="16278" width="2.28515625" style="248" customWidth="1"/>
    <col min="16279" max="16384" width="9.140625" style="248"/>
  </cols>
  <sheetData>
    <row r="1" spans="1:80" ht="15" customHeight="1" x14ac:dyDescent="0.25">
      <c r="A1" s="715" t="s">
        <v>504</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7"/>
      <c r="AP1" s="40"/>
      <c r="AQ1" s="40"/>
      <c r="AR1" s="40"/>
      <c r="AS1" s="40"/>
      <c r="AT1" s="40"/>
      <c r="AU1" s="40"/>
    </row>
    <row r="2" spans="1:80" ht="15.75" customHeight="1" thickBot="1" x14ac:dyDescent="0.3">
      <c r="A2" s="718"/>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719"/>
      <c r="AO2" s="720"/>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c r="BN2" s="586"/>
      <c r="BO2" s="586"/>
      <c r="BP2" s="586"/>
    </row>
    <row r="3" spans="1:80" s="613" customFormat="1" ht="15" customHeight="1" x14ac:dyDescent="0.25">
      <c r="A3" s="944" t="s">
        <v>506</v>
      </c>
      <c r="B3" s="944"/>
      <c r="C3" s="944"/>
      <c r="D3" s="944"/>
      <c r="E3" s="944"/>
      <c r="F3" s="944"/>
      <c r="G3" s="944"/>
      <c r="H3" s="944"/>
      <c r="I3" s="944"/>
      <c r="J3" s="944"/>
      <c r="K3" s="944"/>
      <c r="L3" s="944"/>
      <c r="M3" s="944"/>
      <c r="N3" s="944"/>
      <c r="O3" s="944"/>
      <c r="P3" s="944"/>
      <c r="Q3" s="944"/>
      <c r="R3" s="944"/>
      <c r="S3" s="944"/>
      <c r="T3" s="944"/>
      <c r="U3" s="944"/>
      <c r="V3" s="944"/>
      <c r="W3" s="944"/>
      <c r="X3" s="944"/>
      <c r="Y3" s="944"/>
      <c r="Z3" s="944"/>
      <c r="AA3" s="944"/>
      <c r="AB3" s="944"/>
      <c r="AC3" s="944"/>
      <c r="AD3" s="944"/>
      <c r="AE3" s="944"/>
      <c r="AF3" s="944"/>
      <c r="AG3" s="944"/>
      <c r="AH3" s="944"/>
      <c r="AI3" s="944"/>
      <c r="AJ3" s="944"/>
      <c r="AK3" s="944"/>
      <c r="AL3" s="944"/>
      <c r="AM3" s="944"/>
      <c r="AN3" s="944"/>
      <c r="AO3" s="944"/>
      <c r="AP3" s="586"/>
      <c r="AQ3" s="946" t="s">
        <v>505</v>
      </c>
      <c r="AR3" s="946"/>
      <c r="AS3" s="946"/>
      <c r="AT3" s="946"/>
      <c r="AU3" s="946"/>
      <c r="AV3" s="946"/>
      <c r="AW3" s="946"/>
      <c r="AX3" s="946"/>
      <c r="AY3" s="946"/>
      <c r="AZ3" s="946"/>
      <c r="BA3" s="946"/>
      <c r="BB3" s="946"/>
      <c r="BC3" s="946"/>
      <c r="BD3" s="946"/>
      <c r="BE3" s="946"/>
      <c r="BF3" s="946"/>
      <c r="BG3" s="946"/>
      <c r="BH3" s="946"/>
      <c r="BI3" s="946"/>
      <c r="BJ3" s="946"/>
      <c r="BK3" s="946"/>
      <c r="BL3" s="946"/>
      <c r="BM3" s="946"/>
      <c r="BN3" s="624"/>
      <c r="BO3" s="624"/>
      <c r="BP3" s="624"/>
      <c r="BQ3" s="624"/>
      <c r="BR3" s="624"/>
      <c r="BS3" s="624"/>
      <c r="BT3" s="624"/>
      <c r="BU3" s="624"/>
      <c r="BV3" s="624"/>
      <c r="BW3" s="624"/>
      <c r="BX3" s="624"/>
      <c r="BY3" s="624"/>
      <c r="BZ3" s="624"/>
      <c r="CA3" s="624"/>
      <c r="CB3" s="624"/>
    </row>
    <row r="4" spans="1:80" s="613" customFormat="1" ht="20.25" customHeight="1" x14ac:dyDescent="0.25">
      <c r="A4" s="94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586"/>
      <c r="AQ4" s="946"/>
      <c r="AR4" s="946"/>
      <c r="AS4" s="946"/>
      <c r="AT4" s="946"/>
      <c r="AU4" s="946"/>
      <c r="AV4" s="946"/>
      <c r="AW4" s="946"/>
      <c r="AX4" s="946"/>
      <c r="AY4" s="946"/>
      <c r="AZ4" s="946"/>
      <c r="BA4" s="946"/>
      <c r="BB4" s="946"/>
      <c r="BC4" s="946"/>
      <c r="BD4" s="946"/>
      <c r="BE4" s="946"/>
      <c r="BF4" s="946"/>
      <c r="BG4" s="946"/>
      <c r="BH4" s="946"/>
      <c r="BI4" s="946"/>
      <c r="BJ4" s="946"/>
      <c r="BK4" s="946"/>
      <c r="BL4" s="946"/>
      <c r="BM4" s="946"/>
      <c r="BN4" s="624"/>
      <c r="BO4" s="624"/>
      <c r="BP4" s="624"/>
      <c r="BQ4" s="624"/>
      <c r="BR4" s="624"/>
      <c r="BS4" s="624"/>
      <c r="BT4" s="624"/>
      <c r="BU4" s="624"/>
      <c r="BV4" s="624"/>
      <c r="BW4" s="624"/>
      <c r="BX4" s="624"/>
      <c r="BY4" s="624"/>
      <c r="BZ4" s="624"/>
      <c r="CA4" s="624"/>
      <c r="CB4" s="624"/>
    </row>
    <row r="5" spans="1:80" s="613" customFormat="1" x14ac:dyDescent="0.25">
      <c r="A5" s="625"/>
      <c r="B5" s="625"/>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625"/>
      <c r="AM5" s="625"/>
      <c r="AN5" s="625"/>
      <c r="AO5" s="625"/>
      <c r="AP5" s="586"/>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c r="BQ5" s="624"/>
      <c r="BR5" s="624"/>
      <c r="BS5" s="624"/>
      <c r="BT5" s="624"/>
      <c r="BU5" s="624"/>
      <c r="BV5" s="624"/>
      <c r="BW5" s="624"/>
      <c r="BX5" s="624"/>
      <c r="BY5" s="624"/>
      <c r="BZ5" s="624"/>
      <c r="CA5" s="624"/>
      <c r="CB5" s="624"/>
    </row>
    <row r="6" spans="1:80" ht="15" customHeight="1" x14ac:dyDescent="0.25">
      <c r="A6" s="3"/>
      <c r="B6" s="909" t="s">
        <v>507</v>
      </c>
      <c r="C6" s="909"/>
      <c r="D6" s="909"/>
      <c r="E6" s="909"/>
      <c r="F6" s="909"/>
      <c r="G6" s="909"/>
      <c r="H6" s="909"/>
      <c r="I6" s="909"/>
      <c r="J6" s="909"/>
      <c r="K6" s="909"/>
      <c r="L6" s="909"/>
      <c r="M6" s="909"/>
      <c r="N6" s="909"/>
      <c r="O6" s="909"/>
      <c r="P6" s="909"/>
      <c r="Q6" s="909"/>
      <c r="R6" s="909"/>
      <c r="S6" s="909"/>
      <c r="T6" s="909"/>
      <c r="U6" s="909"/>
      <c r="V6" s="909"/>
      <c r="W6" s="909"/>
      <c r="X6" s="909"/>
      <c r="Y6" s="909"/>
      <c r="Z6" s="909"/>
      <c r="AA6" s="909"/>
      <c r="AB6" s="909"/>
      <c r="AC6" s="909"/>
      <c r="AD6" s="909"/>
      <c r="AE6" s="909"/>
      <c r="AF6" s="909"/>
      <c r="AG6" s="909"/>
      <c r="AH6" s="909"/>
      <c r="AI6" s="909"/>
      <c r="AJ6" s="909"/>
      <c r="AK6" s="909"/>
      <c r="AL6" s="909"/>
      <c r="AM6" s="909"/>
      <c r="AN6" s="909"/>
      <c r="AO6" s="909"/>
      <c r="AP6" s="947"/>
      <c r="AQ6" s="947"/>
      <c r="AR6" s="947"/>
      <c r="AS6" s="947"/>
      <c r="AT6" s="947"/>
      <c r="AU6" s="947"/>
      <c r="AV6" s="947"/>
      <c r="AW6" s="947"/>
      <c r="AX6" s="947"/>
      <c r="AY6" s="947"/>
      <c r="AZ6" s="947"/>
      <c r="BA6" s="947"/>
      <c r="BB6" s="947"/>
      <c r="BC6" s="947"/>
      <c r="BD6" s="947"/>
      <c r="BE6" s="947"/>
      <c r="BF6" s="947"/>
      <c r="BG6" s="947"/>
      <c r="BH6" s="947"/>
      <c r="BI6" s="947"/>
      <c r="BJ6" s="947"/>
      <c r="BK6" s="947"/>
      <c r="BL6" s="947"/>
      <c r="BM6" s="947"/>
      <c r="BN6" s="947"/>
      <c r="BO6" s="947"/>
      <c r="BP6" s="947"/>
    </row>
    <row r="7" spans="1:80" x14ac:dyDescent="0.25">
      <c r="A7" s="3"/>
      <c r="B7" s="909"/>
      <c r="C7" s="909"/>
      <c r="D7" s="909"/>
      <c r="E7" s="909"/>
      <c r="F7" s="909"/>
      <c r="G7" s="909"/>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27"/>
      <c r="AQ7" s="27"/>
      <c r="AR7" s="27"/>
    </row>
    <row r="8" spans="1:80" s="613" customFormat="1" x14ac:dyDescent="0.25">
      <c r="A8" s="3"/>
      <c r="B8" s="909"/>
      <c r="C8" s="909"/>
      <c r="D8" s="909"/>
      <c r="E8" s="909"/>
      <c r="F8" s="909"/>
      <c r="G8" s="909"/>
      <c r="H8" s="909"/>
      <c r="I8" s="909"/>
      <c r="J8" s="909"/>
      <c r="K8" s="909"/>
      <c r="L8" s="909"/>
      <c r="M8" s="909"/>
      <c r="N8" s="909"/>
      <c r="O8" s="909"/>
      <c r="P8" s="909"/>
      <c r="Q8" s="909"/>
      <c r="R8" s="909"/>
      <c r="S8" s="909"/>
      <c r="T8" s="909"/>
      <c r="U8" s="909"/>
      <c r="V8" s="909"/>
      <c r="W8" s="909"/>
      <c r="X8" s="909"/>
      <c r="Y8" s="909"/>
      <c r="Z8" s="909"/>
      <c r="AA8" s="909"/>
      <c r="AB8" s="909"/>
      <c r="AC8" s="909"/>
      <c r="AD8" s="909"/>
      <c r="AE8" s="909"/>
      <c r="AF8" s="909"/>
      <c r="AG8" s="909"/>
      <c r="AH8" s="909"/>
      <c r="AI8" s="909"/>
      <c r="AJ8" s="909"/>
      <c r="AK8" s="909"/>
      <c r="AL8" s="909"/>
      <c r="AM8" s="909"/>
      <c r="AN8" s="909"/>
      <c r="AO8" s="909"/>
      <c r="AP8" s="27"/>
      <c r="AQ8" s="27"/>
      <c r="AR8" s="27"/>
    </row>
    <row r="9" spans="1:80" x14ac:dyDescent="0.25">
      <c r="A9" s="3"/>
      <c r="B9" s="909"/>
      <c r="C9" s="909"/>
      <c r="D9" s="909"/>
      <c r="E9" s="909"/>
      <c r="F9" s="909"/>
      <c r="G9" s="909"/>
      <c r="H9" s="909"/>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909"/>
      <c r="AI9" s="909"/>
      <c r="AJ9" s="909"/>
      <c r="AK9" s="909"/>
      <c r="AL9" s="909"/>
      <c r="AM9" s="909"/>
      <c r="AN9" s="909"/>
      <c r="AO9" s="909"/>
      <c r="AP9" s="27"/>
      <c r="AQ9" s="27"/>
      <c r="AR9" s="27"/>
    </row>
    <row r="10" spans="1:80" x14ac:dyDescent="0.25">
      <c r="A10" s="3"/>
      <c r="B10" s="909"/>
      <c r="C10" s="909"/>
      <c r="D10" s="909"/>
      <c r="E10" s="909"/>
      <c r="F10" s="909"/>
      <c r="G10" s="909"/>
      <c r="H10" s="909"/>
      <c r="I10" s="909"/>
      <c r="J10" s="909"/>
      <c r="K10" s="909"/>
      <c r="L10" s="909"/>
      <c r="M10" s="909"/>
      <c r="N10" s="909"/>
      <c r="O10" s="909"/>
      <c r="P10" s="909"/>
      <c r="Q10" s="909"/>
      <c r="R10" s="909"/>
      <c r="S10" s="909"/>
      <c r="T10" s="909"/>
      <c r="U10" s="909"/>
      <c r="V10" s="909"/>
      <c r="W10" s="909"/>
      <c r="X10" s="909"/>
      <c r="Y10" s="909"/>
      <c r="Z10" s="909"/>
      <c r="AA10" s="909"/>
      <c r="AB10" s="909"/>
      <c r="AC10" s="909"/>
      <c r="AD10" s="909"/>
      <c r="AE10" s="909"/>
      <c r="AF10" s="909"/>
      <c r="AG10" s="909"/>
      <c r="AH10" s="909"/>
      <c r="AI10" s="909"/>
      <c r="AJ10" s="909"/>
      <c r="AK10" s="909"/>
      <c r="AL10" s="909"/>
      <c r="AM10" s="909"/>
      <c r="AN10" s="909"/>
      <c r="AO10" s="909"/>
      <c r="AP10" s="27"/>
      <c r="AQ10" s="27"/>
      <c r="AR10" s="27"/>
    </row>
    <row r="11" spans="1:80" x14ac:dyDescent="0.25">
      <c r="A11" s="3"/>
      <c r="B11" s="909"/>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c r="AA11" s="909"/>
      <c r="AB11" s="909"/>
      <c r="AC11" s="909"/>
      <c r="AD11" s="909"/>
      <c r="AE11" s="909"/>
      <c r="AF11" s="909"/>
      <c r="AG11" s="909"/>
      <c r="AH11" s="909"/>
      <c r="AI11" s="909"/>
      <c r="AJ11" s="909"/>
      <c r="AK11" s="909"/>
      <c r="AL11" s="909"/>
      <c r="AM11" s="909"/>
      <c r="AN11" s="909"/>
      <c r="AO11" s="909"/>
      <c r="AP11" s="27"/>
      <c r="AQ11" s="27"/>
      <c r="AR11" s="27"/>
    </row>
    <row r="12" spans="1:80" s="260" customFormat="1" ht="9.9499999999999993" customHeight="1" x14ac:dyDescent="0.25">
      <c r="A12" s="3"/>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7"/>
      <c r="AQ12" s="27"/>
      <c r="AR12" s="27"/>
    </row>
    <row r="13" spans="1:80" ht="15" customHeight="1" x14ac:dyDescent="0.25">
      <c r="A13" s="3"/>
      <c r="B13" s="909" t="s">
        <v>508</v>
      </c>
      <c r="C13" s="909"/>
      <c r="D13" s="909"/>
      <c r="E13" s="909"/>
      <c r="F13" s="909"/>
      <c r="G13" s="909"/>
      <c r="H13" s="909"/>
      <c r="I13" s="909"/>
      <c r="J13" s="909"/>
      <c r="K13" s="909"/>
      <c r="L13" s="909"/>
      <c r="M13" s="909"/>
      <c r="N13" s="909"/>
      <c r="O13" s="909"/>
      <c r="P13" s="909"/>
      <c r="Q13" s="909"/>
      <c r="R13" s="909"/>
      <c r="S13" s="909"/>
      <c r="T13" s="909"/>
      <c r="U13" s="909"/>
      <c r="V13" s="909"/>
      <c r="W13" s="909"/>
      <c r="X13" s="909"/>
      <c r="Y13" s="909"/>
      <c r="Z13" s="909"/>
      <c r="AA13" s="909"/>
      <c r="AB13" s="909"/>
      <c r="AC13" s="909"/>
      <c r="AD13" s="909"/>
      <c r="AE13" s="909"/>
      <c r="AF13" s="909"/>
      <c r="AG13" s="909"/>
      <c r="AH13" s="909"/>
      <c r="AI13" s="909"/>
      <c r="AJ13" s="909"/>
      <c r="AK13" s="909"/>
      <c r="AL13" s="909"/>
      <c r="AM13" s="909"/>
      <c r="AN13" s="909"/>
      <c r="AO13" s="909"/>
      <c r="AP13" s="27"/>
      <c r="AQ13" s="27"/>
      <c r="AR13" s="27"/>
    </row>
    <row r="14" spans="1:80" ht="71.25" customHeight="1" x14ac:dyDescent="0.25">
      <c r="A14" s="3"/>
      <c r="B14" s="909"/>
      <c r="C14" s="909"/>
      <c r="D14" s="909"/>
      <c r="E14" s="909"/>
      <c r="F14" s="909"/>
      <c r="G14" s="909"/>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09"/>
      <c r="AN14" s="909"/>
      <c r="AO14" s="909"/>
      <c r="AP14" s="222"/>
      <c r="AQ14" s="222"/>
      <c r="AR14" s="222"/>
    </row>
    <row r="15" spans="1:80" x14ac:dyDescent="0.25">
      <c r="A15" s="3"/>
      <c r="B15" s="909"/>
      <c r="C15" s="909"/>
      <c r="D15" s="909"/>
      <c r="E15" s="909"/>
      <c r="F15" s="909"/>
      <c r="G15" s="909"/>
      <c r="H15" s="909"/>
      <c r="I15" s="909"/>
      <c r="J15" s="909"/>
      <c r="K15" s="909"/>
      <c r="L15" s="909"/>
      <c r="M15" s="909"/>
      <c r="N15" s="909"/>
      <c r="O15" s="909"/>
      <c r="P15" s="909"/>
      <c r="Q15" s="909"/>
      <c r="R15" s="909"/>
      <c r="S15" s="909"/>
      <c r="T15" s="909"/>
      <c r="U15" s="909"/>
      <c r="V15" s="909"/>
      <c r="W15" s="909"/>
      <c r="X15" s="909"/>
      <c r="Y15" s="909"/>
      <c r="Z15" s="909"/>
      <c r="AA15" s="909"/>
      <c r="AB15" s="909"/>
      <c r="AC15" s="909"/>
      <c r="AD15" s="909"/>
      <c r="AE15" s="909"/>
      <c r="AF15" s="909"/>
      <c r="AG15" s="909"/>
      <c r="AH15" s="909"/>
      <c r="AI15" s="909"/>
      <c r="AJ15" s="909"/>
      <c r="AK15" s="909"/>
      <c r="AL15" s="909"/>
      <c r="AM15" s="909"/>
      <c r="AN15" s="909"/>
      <c r="AO15" s="909"/>
    </row>
    <row r="16" spans="1:80" ht="60" customHeight="1" x14ac:dyDescent="0.25">
      <c r="A16" s="3"/>
      <c r="B16" s="909" t="s">
        <v>228</v>
      </c>
      <c r="C16" s="909"/>
      <c r="D16" s="909"/>
      <c r="E16" s="909"/>
      <c r="F16" s="909"/>
      <c r="G16" s="909"/>
      <c r="H16" s="909"/>
      <c r="I16" s="909"/>
      <c r="J16" s="909"/>
      <c r="K16" s="909"/>
      <c r="L16" s="909"/>
      <c r="M16" s="909"/>
      <c r="N16" s="909"/>
      <c r="O16" s="909"/>
      <c r="P16" s="909"/>
      <c r="Q16" s="909"/>
      <c r="R16" s="909"/>
      <c r="S16" s="909"/>
      <c r="T16" s="909"/>
      <c r="U16" s="909"/>
      <c r="V16" s="909"/>
      <c r="W16" s="909"/>
      <c r="X16" s="909"/>
      <c r="Y16" s="909"/>
      <c r="Z16" s="909"/>
      <c r="AA16" s="909"/>
      <c r="AB16" s="909"/>
      <c r="AC16" s="909"/>
      <c r="AD16" s="909"/>
      <c r="AE16" s="909"/>
      <c r="AF16" s="909"/>
      <c r="AG16" s="909"/>
      <c r="AH16" s="909"/>
      <c r="AI16" s="909"/>
      <c r="AJ16" s="909"/>
      <c r="AK16" s="909"/>
      <c r="AL16" s="909"/>
      <c r="AM16" s="909"/>
      <c r="AN16" s="909"/>
      <c r="AO16" s="909"/>
    </row>
    <row r="17" spans="1:79" s="613" customFormat="1" x14ac:dyDescent="0.25">
      <c r="A17" s="3"/>
      <c r="B17" s="614"/>
      <c r="C17" s="614"/>
      <c r="D17" s="614"/>
      <c r="E17" s="614"/>
      <c r="F17" s="614"/>
      <c r="G17" s="614"/>
      <c r="H17" s="614"/>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row>
    <row r="18" spans="1:79" x14ac:dyDescent="0.25">
      <c r="A18" s="3"/>
      <c r="B18" s="24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79" ht="15.75" thickBot="1" x14ac:dyDescent="0.3">
      <c r="A19" s="907" t="s">
        <v>50</v>
      </c>
      <c r="B19" s="907"/>
      <c r="C19" s="916"/>
      <c r="D19" s="916"/>
      <c r="E19" s="916"/>
      <c r="F19" s="916"/>
      <c r="G19" s="916"/>
      <c r="H19" s="916"/>
      <c r="I19" s="916"/>
      <c r="J19" s="916"/>
      <c r="K19" s="916"/>
      <c r="L19" s="916"/>
      <c r="M19" s="916"/>
      <c r="N19" s="916"/>
      <c r="O19" s="916"/>
      <c r="P19" s="916"/>
      <c r="Q19" s="916"/>
      <c r="R19" s="916"/>
      <c r="S19" s="916"/>
      <c r="T19" s="916"/>
      <c r="U19" s="916"/>
      <c r="V19" s="916"/>
      <c r="W19" s="916"/>
      <c r="X19" s="916"/>
      <c r="Y19" s="916"/>
      <c r="Z19" s="31"/>
      <c r="AA19" s="31"/>
      <c r="AB19" s="31"/>
      <c r="AC19" s="31"/>
      <c r="AD19" s="31"/>
      <c r="AE19" s="31"/>
      <c r="AF19" s="31"/>
      <c r="AG19" s="31"/>
      <c r="AH19" s="31"/>
      <c r="AI19" s="31"/>
      <c r="AJ19" s="31"/>
      <c r="AK19" s="31"/>
      <c r="AL19" s="31"/>
      <c r="AM19" s="31"/>
      <c r="AN19" s="31"/>
      <c r="AO19" s="31"/>
      <c r="AP19" s="31"/>
    </row>
    <row r="20" spans="1:79" x14ac:dyDescent="0.25">
      <c r="A20" s="3"/>
      <c r="B20" s="3"/>
      <c r="C20" s="65" t="s">
        <v>231</v>
      </c>
      <c r="D20" s="96"/>
      <c r="E20" s="96"/>
      <c r="F20" s="96"/>
      <c r="G20" s="96"/>
      <c r="H20" s="96"/>
      <c r="I20" s="96"/>
      <c r="J20" s="96"/>
      <c r="K20" s="96"/>
      <c r="L20" s="96"/>
      <c r="M20" s="96"/>
      <c r="N20" s="96"/>
      <c r="O20" s="96"/>
      <c r="P20" s="96"/>
      <c r="Q20" s="96"/>
      <c r="R20" s="96"/>
      <c r="S20" s="96"/>
      <c r="T20" s="95"/>
      <c r="U20" s="95"/>
      <c r="V20" s="66"/>
      <c r="W20" s="64"/>
      <c r="X20" s="64"/>
      <c r="Y20" s="64"/>
      <c r="Z20" s="32"/>
      <c r="AA20" s="32"/>
      <c r="AB20" s="32"/>
      <c r="AC20" s="32"/>
      <c r="AD20" s="32"/>
      <c r="AE20" s="32"/>
      <c r="AF20" s="32"/>
      <c r="AG20" s="32"/>
      <c r="AH20" s="32"/>
      <c r="AI20" s="32"/>
      <c r="AJ20" s="32"/>
      <c r="AK20" s="32"/>
      <c r="AL20" s="32"/>
      <c r="AM20" s="32"/>
      <c r="AN20" s="32"/>
      <c r="AO20" s="32"/>
      <c r="AP20" s="32"/>
    </row>
    <row r="21" spans="1:79" ht="25.5" customHeight="1" thickBot="1" x14ac:dyDescent="0.3">
      <c r="A21" s="3"/>
      <c r="B21" s="3"/>
      <c r="C21" s="786"/>
      <c r="D21" s="786"/>
      <c r="E21" s="786"/>
      <c r="F21" s="786"/>
      <c r="G21" s="786"/>
      <c r="H21" s="786"/>
      <c r="I21" s="786"/>
      <c r="J21" s="786"/>
      <c r="K21" s="786"/>
      <c r="L21" s="786"/>
      <c r="M21" s="786"/>
      <c r="N21" s="786"/>
      <c r="O21" s="786"/>
      <c r="P21" s="786"/>
      <c r="Q21" s="786"/>
      <c r="R21" s="786"/>
      <c r="S21" s="786"/>
      <c r="T21" s="786"/>
      <c r="U21" s="786"/>
      <c r="V21" s="786"/>
      <c r="W21" s="786"/>
      <c r="X21" s="786"/>
      <c r="Y21" s="786"/>
      <c r="Z21" s="247"/>
      <c r="AA21" s="247"/>
      <c r="AB21" s="247"/>
      <c r="AC21" s="247"/>
      <c r="AD21" s="247"/>
      <c r="AE21" s="247"/>
      <c r="AF21" s="247"/>
      <c r="AG21" s="247"/>
      <c r="AH21" s="247"/>
      <c r="AI21" s="247"/>
      <c r="AJ21" s="247"/>
      <c r="AK21" s="247"/>
      <c r="AL21" s="247"/>
      <c r="AM21" s="247"/>
      <c r="AN21" s="247"/>
      <c r="AO21" s="247"/>
      <c r="AP21" s="247"/>
    </row>
    <row r="22" spans="1:79" x14ac:dyDescent="0.25">
      <c r="A22" s="3"/>
      <c r="B22" s="3"/>
      <c r="C22" s="94" t="s">
        <v>52</v>
      </c>
      <c r="D22" s="94"/>
      <c r="E22" s="94"/>
      <c r="F22" s="94"/>
      <c r="G22" s="94"/>
      <c r="H22" s="94"/>
      <c r="I22" s="94"/>
      <c r="J22" s="94"/>
      <c r="K22" s="94"/>
      <c r="L22" s="94"/>
      <c r="M22" s="94"/>
      <c r="N22" s="94"/>
      <c r="O22" s="94"/>
      <c r="P22" s="94"/>
      <c r="Q22" s="94"/>
      <c r="R22" s="64"/>
      <c r="S22" s="66"/>
      <c r="T22" s="95"/>
      <c r="U22" s="95"/>
      <c r="V22" s="66"/>
      <c r="W22" s="64"/>
      <c r="X22" s="64"/>
      <c r="Y22" s="64"/>
      <c r="Z22" s="32"/>
      <c r="AA22" s="32"/>
      <c r="AB22" s="32"/>
      <c r="AC22" s="32"/>
      <c r="AD22" s="32"/>
      <c r="AE22" s="32"/>
      <c r="AF22" s="32"/>
      <c r="AG22" s="32"/>
      <c r="AH22" s="32"/>
      <c r="AI22" s="32"/>
      <c r="AJ22" s="32"/>
      <c r="AK22" s="32"/>
      <c r="AL22" s="32"/>
      <c r="AM22" s="32"/>
      <c r="AN22" s="32"/>
      <c r="AO22" s="32"/>
      <c r="AP22" s="32"/>
    </row>
    <row r="23" spans="1:79" s="263" customFormat="1" ht="25.5" customHeight="1" thickBot="1" x14ac:dyDescent="0.3">
      <c r="A23" s="3"/>
      <c r="B23" s="3"/>
      <c r="C23" s="735"/>
      <c r="D23" s="735"/>
      <c r="E23" s="735"/>
      <c r="F23" s="735"/>
      <c r="G23" s="735"/>
      <c r="H23" s="735"/>
      <c r="I23" s="735"/>
      <c r="J23" s="735"/>
      <c r="K23" s="735"/>
      <c r="L23" s="735"/>
      <c r="M23" s="735"/>
      <c r="N23" s="735"/>
      <c r="O23" s="735"/>
      <c r="P23" s="735"/>
      <c r="Q23" s="735"/>
      <c r="R23" s="735"/>
      <c r="S23" s="735"/>
      <c r="T23" s="735"/>
      <c r="U23" s="735"/>
      <c r="V23" s="735"/>
      <c r="W23" s="735"/>
      <c r="X23" s="735"/>
      <c r="Y23" s="735"/>
      <c r="Z23" s="32"/>
      <c r="AA23" s="32"/>
      <c r="AB23" s="32"/>
      <c r="AC23" s="32"/>
      <c r="AD23" s="32"/>
      <c r="AE23" s="32"/>
      <c r="AF23" s="32"/>
      <c r="AG23" s="32"/>
      <c r="AH23" s="32"/>
      <c r="AI23" s="32"/>
      <c r="AJ23" s="32"/>
      <c r="AK23" s="32"/>
      <c r="AL23" s="32"/>
      <c r="AM23" s="32"/>
      <c r="AN23" s="32"/>
      <c r="AO23" s="32"/>
      <c r="AP23" s="32"/>
    </row>
    <row r="24" spans="1:79" s="263" customFormat="1" x14ac:dyDescent="0.25">
      <c r="A24" s="3"/>
      <c r="B24" s="3"/>
      <c r="C24" s="919" t="s">
        <v>48</v>
      </c>
      <c r="D24" s="919"/>
      <c r="E24" s="919"/>
      <c r="F24" s="919"/>
      <c r="G24" s="919"/>
      <c r="H24" s="919"/>
      <c r="I24" s="919"/>
      <c r="J24" s="919"/>
      <c r="K24" s="919"/>
      <c r="L24" s="919"/>
      <c r="M24" s="919"/>
      <c r="N24" s="919"/>
      <c r="O24" s="919"/>
      <c r="P24" s="919"/>
      <c r="Q24" s="919"/>
      <c r="R24" s="919"/>
      <c r="S24" s="919"/>
      <c r="T24" s="919"/>
      <c r="U24" s="919"/>
      <c r="V24" s="919"/>
      <c r="W24" s="919"/>
      <c r="X24" s="919"/>
      <c r="Y24" s="919"/>
      <c r="Z24" s="32"/>
      <c r="AA24" s="32"/>
      <c r="AB24" s="32"/>
      <c r="AC24" s="32"/>
      <c r="AD24" s="32"/>
      <c r="AE24" s="32"/>
      <c r="AF24" s="32"/>
      <c r="AG24" s="32"/>
      <c r="AH24" s="32"/>
      <c r="AI24" s="32"/>
      <c r="AJ24" s="32"/>
      <c r="AK24" s="32"/>
      <c r="AL24" s="32"/>
      <c r="AM24" s="32"/>
      <c r="AN24" s="32"/>
      <c r="AO24" s="32"/>
      <c r="AP24" s="32"/>
    </row>
    <row r="25" spans="1:79" ht="25.5" customHeight="1" thickBot="1" x14ac:dyDescent="0.3">
      <c r="A25" s="3"/>
      <c r="B25" s="3"/>
      <c r="C25" s="948"/>
      <c r="D25" s="948"/>
      <c r="E25" s="948"/>
      <c r="F25" s="948"/>
      <c r="G25" s="948"/>
      <c r="H25" s="948"/>
      <c r="I25" s="948"/>
      <c r="J25" s="948"/>
      <c r="K25" s="948"/>
      <c r="L25" s="948"/>
      <c r="M25" s="948"/>
      <c r="N25" s="948"/>
      <c r="O25" s="948"/>
      <c r="P25" s="948"/>
      <c r="Q25" s="948"/>
      <c r="R25" s="948"/>
      <c r="S25" s="948"/>
      <c r="T25" s="948"/>
      <c r="U25" s="948"/>
      <c r="V25" s="948"/>
      <c r="W25" s="948"/>
      <c r="X25" s="948"/>
      <c r="Y25" s="948"/>
      <c r="Z25" s="3"/>
      <c r="AA25" s="3"/>
      <c r="AB25" s="3"/>
      <c r="AC25" s="3"/>
      <c r="AD25" s="3"/>
      <c r="AE25" s="3"/>
      <c r="AF25" s="3"/>
      <c r="AG25" s="3"/>
      <c r="AH25" s="3"/>
      <c r="AI25" s="3"/>
      <c r="AJ25" s="3"/>
      <c r="AK25" s="3"/>
      <c r="AL25" s="3"/>
      <c r="AM25" s="18"/>
    </row>
    <row r="26" spans="1:79" ht="15" customHeight="1" x14ac:dyDescent="0.25">
      <c r="A26" s="3"/>
      <c r="B26" s="34"/>
      <c r="C26" s="97" t="s">
        <v>53</v>
      </c>
      <c r="D26" s="97"/>
      <c r="E26" s="97"/>
      <c r="F26" s="97"/>
      <c r="G26" s="97"/>
      <c r="H26" s="97"/>
      <c r="I26" s="97"/>
      <c r="J26" s="97"/>
      <c r="K26" s="97"/>
      <c r="L26" s="97"/>
      <c r="M26" s="97"/>
      <c r="N26" s="97"/>
      <c r="O26" s="97"/>
      <c r="P26" s="97"/>
      <c r="Q26" s="97"/>
      <c r="R26" s="97"/>
      <c r="S26" s="97"/>
      <c r="T26" s="98"/>
      <c r="U26" s="98"/>
      <c r="V26" s="98"/>
      <c r="W26" s="98"/>
      <c r="X26" s="98"/>
      <c r="Y26" s="98"/>
      <c r="Z26" s="34"/>
      <c r="AA26" s="34"/>
      <c r="AB26" s="34"/>
      <c r="AC26" s="34"/>
      <c r="AD26" s="34"/>
      <c r="AE26" s="34"/>
      <c r="AF26" s="34"/>
      <c r="AG26" s="34"/>
      <c r="AH26" s="34"/>
      <c r="AI26" s="34"/>
      <c r="AJ26" s="34"/>
      <c r="AK26" s="34"/>
      <c r="AL26" s="34"/>
      <c r="AM26" s="34"/>
      <c r="AN26" s="34"/>
      <c r="AO26" s="34"/>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row>
    <row r="27" spans="1:79" ht="15.75" thickBot="1" x14ac:dyDescent="0.3">
      <c r="C27" s="149"/>
      <c r="E27" s="585"/>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row>
    <row r="28" spans="1:79" ht="15.75" thickBot="1" x14ac:dyDescent="0.3">
      <c r="C28" s="587"/>
      <c r="E28" s="626" t="s">
        <v>486</v>
      </c>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row>
    <row r="29" spans="1:79" x14ac:dyDescent="0.25">
      <c r="E29" s="626" t="s">
        <v>487</v>
      </c>
      <c r="F29" s="627"/>
      <c r="G29" s="627"/>
      <c r="H29" s="627"/>
      <c r="I29" s="627"/>
      <c r="J29" s="627"/>
      <c r="K29" s="627"/>
      <c r="L29" s="627"/>
      <c r="M29" s="627"/>
      <c r="N29" s="627"/>
      <c r="O29" s="627"/>
      <c r="P29" s="627"/>
      <c r="Q29" s="627"/>
      <c r="R29" s="627"/>
      <c r="S29" s="627"/>
      <c r="T29" s="627"/>
      <c r="U29" s="627"/>
      <c r="V29" s="627"/>
      <c r="W29" s="627"/>
      <c r="X29" s="627"/>
      <c r="Y29" s="627"/>
      <c r="Z29" s="627"/>
      <c r="AA29" s="627"/>
      <c r="AB29" s="627"/>
      <c r="AC29" s="627"/>
      <c r="AD29" s="627"/>
      <c r="AE29" s="627"/>
      <c r="AF29" s="627"/>
      <c r="AG29" s="627"/>
      <c r="AH29" s="627"/>
      <c r="AI29" s="627"/>
      <c r="AJ29" s="627"/>
      <c r="AK29" s="627"/>
    </row>
  </sheetData>
  <sheetProtection password="8403" sheet="1" formatCells="0" formatColumns="0" formatRows="0"/>
  <mergeCells count="13">
    <mergeCell ref="B16:AO16"/>
    <mergeCell ref="A19:B19"/>
    <mergeCell ref="AP6:BP6"/>
    <mergeCell ref="C21:Y21"/>
    <mergeCell ref="C25:Y25"/>
    <mergeCell ref="C19:Y19"/>
    <mergeCell ref="C23:Y23"/>
    <mergeCell ref="C24:Y24"/>
    <mergeCell ref="A3:AO4"/>
    <mergeCell ref="A1:AO2"/>
    <mergeCell ref="B6:AO11"/>
    <mergeCell ref="B13:AO15"/>
    <mergeCell ref="AQ3:BM4"/>
  </mergeCells>
  <dataValidations count="4">
    <dataValidation allowBlank="1" showInputMessage="1" showErrorMessage="1" prompt="Use the arrow keys to complete the form and access content in locked cells." sqref="A1:AO2"/>
    <dataValidation allowBlank="1" showInputMessage="1" showErrorMessage="1" prompt="Enter printed name of Authorized Representative" sqref="C21:Y21"/>
    <dataValidation allowBlank="1" showInputMessage="1" showErrorMessage="1" prompt="Enter date of Authorized Representative signature" sqref="C25:Y25"/>
    <dataValidation allowBlank="1" showInputMessage="1" showErrorMessage="1" prompt="Enter personal street address of Authorized Representative" sqref="C23:Y23"/>
  </dataValidations>
  <printOptions horizontalCentered="1"/>
  <pageMargins left="0.7" right="0.7" top="0.5" bottom="0.5" header="0.3" footer="0.3"/>
  <pageSetup scale="97" orientation="portrait" r:id="rId1"/>
  <headerFooter>
    <oddFooter>&amp;R&amp;8July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130" zoomScaleNormal="130" workbookViewId="0">
      <selection sqref="A1:J1"/>
    </sheetView>
  </sheetViews>
  <sheetFormatPr defaultColWidth="9.140625" defaultRowHeight="15" x14ac:dyDescent="0.25"/>
  <cols>
    <col min="1" max="16384" width="9.140625" style="217"/>
  </cols>
  <sheetData>
    <row r="1" spans="1:10" ht="21.75" thickBot="1" x14ac:dyDescent="0.3">
      <c r="A1" s="698" t="s">
        <v>199</v>
      </c>
      <c r="B1" s="699"/>
      <c r="C1" s="699"/>
      <c r="D1" s="699"/>
      <c r="E1" s="699"/>
      <c r="F1" s="699"/>
      <c r="G1" s="699"/>
      <c r="H1" s="699"/>
      <c r="I1" s="699"/>
      <c r="J1" s="700"/>
    </row>
    <row r="2" spans="1:10" s="246" customFormat="1" ht="23.25" customHeight="1" x14ac:dyDescent="0.25">
      <c r="A2" s="702"/>
      <c r="B2" s="702"/>
      <c r="C2" s="702"/>
      <c r="D2" s="702"/>
      <c r="E2" s="702"/>
      <c r="F2" s="702"/>
      <c r="G2" s="702"/>
      <c r="H2" s="702"/>
      <c r="I2" s="702"/>
      <c r="J2" s="702"/>
    </row>
    <row r="3" spans="1:10" ht="91.5" customHeight="1" x14ac:dyDescent="0.25">
      <c r="A3" s="949" t="s">
        <v>471</v>
      </c>
      <c r="B3" s="950"/>
      <c r="C3" s="950"/>
      <c r="D3" s="950"/>
      <c r="E3" s="950"/>
      <c r="F3" s="950"/>
      <c r="G3" s="950"/>
      <c r="H3" s="950"/>
      <c r="I3" s="950"/>
      <c r="J3" s="950"/>
    </row>
    <row r="4" spans="1:10" ht="15" customHeight="1" x14ac:dyDescent="0.25">
      <c r="A4" s="210"/>
      <c r="B4" s="211"/>
      <c r="C4" s="211"/>
      <c r="D4" s="211"/>
      <c r="E4" s="211"/>
      <c r="F4" s="211"/>
      <c r="G4" s="211"/>
      <c r="H4" s="211"/>
      <c r="I4" s="211"/>
      <c r="J4" s="211"/>
    </row>
    <row r="5" spans="1:10" x14ac:dyDescent="0.25">
      <c r="A5" s="209">
        <v>1</v>
      </c>
      <c r="B5" s="952" t="str">
        <f>IF(OR('2. Transfer Info'!V71="Yes",'2. Transfer Info'!V71="No"),"Exhibit A","N/A")</f>
        <v>N/A</v>
      </c>
      <c r="C5" s="952"/>
      <c r="D5" s="952"/>
      <c r="E5" s="952"/>
      <c r="F5" s="952"/>
      <c r="G5" s="952"/>
      <c r="H5" s="952"/>
      <c r="I5" s="952"/>
      <c r="J5" s="952"/>
    </row>
    <row r="6" spans="1:10" x14ac:dyDescent="0.25">
      <c r="A6" s="209">
        <v>2</v>
      </c>
      <c r="B6" s="952" t="str">
        <f>IF(AND('2. Transfer Info'!S23="Yes", '2. Transfer Info'!AE23="Yes"), "Exhibit B", "N/A - No Non-profit Joint Venture or Set Aside Requirements or no changes to Non-profit.")</f>
        <v>N/A - No Non-profit Joint Venture or Set Aside Requirements or no changes to Non-profit.</v>
      </c>
      <c r="C6" s="952"/>
      <c r="D6" s="952"/>
      <c r="E6" s="952"/>
      <c r="F6" s="952"/>
      <c r="G6" s="952"/>
      <c r="H6" s="952"/>
      <c r="I6" s="952"/>
      <c r="J6" s="952"/>
    </row>
    <row r="7" spans="1:10" x14ac:dyDescent="0.25">
      <c r="A7" s="209">
        <v>3</v>
      </c>
      <c r="B7" s="952" t="str">
        <f>IF(AND('2. Transfer Info'!S29="Yes",'2. Transfer Info'!AE29="Yes"), "Exhibit C", "N/A - No HUB Requirements or no changes to the HUB.")</f>
        <v>N/A - No HUB Requirements or no changes to the HUB.</v>
      </c>
      <c r="C7" s="952"/>
      <c r="D7" s="952"/>
      <c r="E7" s="952"/>
      <c r="F7" s="952"/>
      <c r="G7" s="952"/>
      <c r="H7" s="952"/>
      <c r="I7" s="952"/>
      <c r="J7" s="952"/>
    </row>
    <row r="8" spans="1:10" x14ac:dyDescent="0.25">
      <c r="A8" s="209">
        <v>4</v>
      </c>
      <c r="B8" s="952" t="str">
        <f>IF(AND('2. Transfer Info'!S37="Yes", '2. Transfer Info'!AE37="Yes"), "Exhibit D", "N/A - Still in the Compliance Period or the LURA does not contain a ROFR Requirement.")</f>
        <v>N/A - Still in the Compliance Period or the LURA does not contain a ROFR Requirement.</v>
      </c>
      <c r="C8" s="952"/>
      <c r="D8" s="952"/>
      <c r="E8" s="952"/>
      <c r="F8" s="952"/>
      <c r="G8" s="952"/>
      <c r="H8" s="952"/>
      <c r="I8" s="952"/>
      <c r="J8" s="952"/>
    </row>
    <row r="9" spans="1:10" x14ac:dyDescent="0.25">
      <c r="A9" s="209">
        <v>5</v>
      </c>
      <c r="B9" s="952" t="str">
        <f>IF('2. Transfer Info'!AA57&gt;0, "Exhibit E", "N/A - Transaction is not a Property Sale with New Financing.  No proforma is required.")</f>
        <v>N/A - Transaction is not a Property Sale with New Financing.  No proforma is required.</v>
      </c>
      <c r="C9" s="952"/>
      <c r="D9" s="952"/>
      <c r="E9" s="952"/>
      <c r="F9" s="952"/>
      <c r="G9" s="952"/>
      <c r="H9" s="952"/>
      <c r="I9" s="952"/>
      <c r="J9" s="952"/>
    </row>
    <row r="10" spans="1:10" x14ac:dyDescent="0.25">
      <c r="A10" s="209">
        <v>6</v>
      </c>
      <c r="B10" s="952" t="str">
        <f>IF('2. Transfer Info'!V41="Yes", "Exhibit F", "N/A - No Uncorrected Noncompliance Outside of the Corrective Action Period.")</f>
        <v>N/A - No Uncorrected Noncompliance Outside of the Corrective Action Period.</v>
      </c>
      <c r="C10" s="952"/>
      <c r="D10" s="952"/>
      <c r="E10" s="952"/>
      <c r="F10" s="952"/>
      <c r="G10" s="952"/>
      <c r="H10" s="952"/>
      <c r="I10" s="952"/>
      <c r="J10" s="952"/>
    </row>
    <row r="11" spans="1:10" x14ac:dyDescent="0.25">
      <c r="A11" s="209">
        <v>7</v>
      </c>
      <c r="B11" s="952" t="str">
        <f>IF('2. Transfer Info'!S35="Yes", "Exhibit G", "N/A - Property does not participate in the PRA 811 program.")</f>
        <v>N/A - Property does not participate in the PRA 811 program.</v>
      </c>
      <c r="C11" s="952"/>
      <c r="D11" s="952"/>
      <c r="E11" s="952"/>
      <c r="F11" s="952"/>
      <c r="G11" s="952"/>
      <c r="H11" s="952"/>
      <c r="I11" s="952"/>
      <c r="J11" s="952"/>
    </row>
    <row r="12" spans="1:10" x14ac:dyDescent="0.25">
      <c r="A12" s="953"/>
      <c r="B12" s="953"/>
      <c r="C12" s="953"/>
      <c r="D12" s="953"/>
      <c r="E12" s="953"/>
      <c r="F12" s="953"/>
      <c r="G12" s="953"/>
      <c r="H12" s="953"/>
      <c r="I12" s="953"/>
      <c r="J12" s="953"/>
    </row>
    <row r="13" spans="1:10" x14ac:dyDescent="0.25">
      <c r="A13" s="951"/>
      <c r="B13" s="951"/>
      <c r="C13" s="951"/>
      <c r="D13" s="951"/>
      <c r="E13" s="951"/>
      <c r="F13" s="951"/>
      <c r="G13" s="951"/>
      <c r="H13" s="951"/>
      <c r="I13" s="951"/>
      <c r="J13" s="951"/>
    </row>
    <row r="14" spans="1:10" x14ac:dyDescent="0.25">
      <c r="A14" s="951"/>
      <c r="B14" s="951"/>
      <c r="C14" s="951"/>
      <c r="D14" s="951"/>
      <c r="E14" s="951"/>
      <c r="F14" s="951"/>
      <c r="G14" s="951"/>
      <c r="H14" s="951"/>
      <c r="I14" s="951"/>
      <c r="J14" s="951"/>
    </row>
    <row r="15" spans="1:10" x14ac:dyDescent="0.25">
      <c r="A15" s="951"/>
      <c r="B15" s="951"/>
      <c r="C15" s="951"/>
      <c r="D15" s="951"/>
      <c r="E15" s="951"/>
      <c r="F15" s="951"/>
      <c r="G15" s="951"/>
      <c r="H15" s="951"/>
      <c r="I15" s="951"/>
      <c r="J15" s="951"/>
    </row>
  </sheetData>
  <sheetProtection password="8403" sheet="1" objects="1" scenarios="1"/>
  <mergeCells count="14">
    <mergeCell ref="A1:J1"/>
    <mergeCell ref="A3:J3"/>
    <mergeCell ref="A13:J13"/>
    <mergeCell ref="A14:J14"/>
    <mergeCell ref="A15:J15"/>
    <mergeCell ref="B5:J5"/>
    <mergeCell ref="B6:J6"/>
    <mergeCell ref="B8:J8"/>
    <mergeCell ref="B9:J9"/>
    <mergeCell ref="B10:J10"/>
    <mergeCell ref="B11:J11"/>
    <mergeCell ref="A12:J12"/>
    <mergeCell ref="B7:J7"/>
    <mergeCell ref="A2:J2"/>
  </mergeCells>
  <dataValidations xWindow="669" yWindow="199" count="1">
    <dataValidation allowBlank="1" showInputMessage="1" showErrorMessage="1" prompt="Submit a copy of the List of Exhibits with the Ownership Transfer Packet.  Exhibits will auto-fill from entries in Tab 2." sqref="A1:J1"/>
  </dataValidations>
  <printOptions horizontalCentered="1"/>
  <pageMargins left="0.7" right="0.7" top="0.5" bottom="0.5" header="0.3" footer="0.3"/>
  <pageSetup scale="98" orientation="portrait" r:id="rId1"/>
  <headerFooter>
    <oddFooter>&amp;R&amp;8July 2024</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J58"/>
  <sheetViews>
    <sheetView showGridLines="0" zoomScale="140" zoomScaleNormal="140" workbookViewId="0">
      <selection sqref="A1:J1"/>
    </sheetView>
  </sheetViews>
  <sheetFormatPr defaultColWidth="9.140625" defaultRowHeight="15" x14ac:dyDescent="0.25"/>
  <cols>
    <col min="1" max="16384" width="9.140625" style="217"/>
  </cols>
  <sheetData>
    <row r="1" spans="1:10" ht="21.75" thickBot="1" x14ac:dyDescent="0.3">
      <c r="A1" s="698" t="s">
        <v>200</v>
      </c>
      <c r="B1" s="699"/>
      <c r="C1" s="699"/>
      <c r="D1" s="699"/>
      <c r="E1" s="699"/>
      <c r="F1" s="699"/>
      <c r="G1" s="699"/>
      <c r="H1" s="699"/>
      <c r="I1" s="699"/>
      <c r="J1" s="700"/>
    </row>
    <row r="2" spans="1:10" s="623" customFormat="1" ht="15.75" x14ac:dyDescent="0.25">
      <c r="A2" s="956"/>
      <c r="B2" s="956"/>
      <c r="C2" s="956"/>
      <c r="D2" s="956"/>
      <c r="E2" s="956"/>
      <c r="F2" s="956"/>
      <c r="G2" s="956"/>
      <c r="H2" s="956"/>
      <c r="I2" s="956"/>
      <c r="J2" s="956"/>
    </row>
    <row r="3" spans="1:10" ht="15.75" x14ac:dyDescent="0.25">
      <c r="A3" s="954" t="s">
        <v>510</v>
      </c>
      <c r="B3" s="954"/>
      <c r="C3" s="954"/>
      <c r="D3" s="954"/>
      <c r="E3" s="954"/>
      <c r="F3" s="954"/>
      <c r="G3" s="954"/>
      <c r="H3" s="954"/>
      <c r="I3" s="954"/>
      <c r="J3" s="954"/>
    </row>
    <row r="4" spans="1:10" x14ac:dyDescent="0.25">
      <c r="A4" s="646"/>
      <c r="B4" s="273"/>
      <c r="C4" s="273"/>
      <c r="D4" s="273"/>
      <c r="E4" s="273"/>
      <c r="F4" s="273"/>
      <c r="G4" s="273"/>
      <c r="H4" s="273"/>
      <c r="I4" s="273"/>
      <c r="J4" s="273"/>
    </row>
    <row r="5" spans="1:10" ht="15.75" x14ac:dyDescent="0.25">
      <c r="A5" s="695"/>
      <c r="B5" s="955" t="s">
        <v>509</v>
      </c>
      <c r="C5" s="955"/>
      <c r="D5" s="955"/>
      <c r="E5" s="955"/>
      <c r="F5" s="955"/>
      <c r="G5" s="955"/>
      <c r="H5" s="955"/>
      <c r="I5" s="955"/>
      <c r="J5" s="955"/>
    </row>
    <row r="6" spans="1:10" x14ac:dyDescent="0.25">
      <c r="A6" s="646"/>
      <c r="B6" s="955"/>
      <c r="C6" s="955"/>
      <c r="D6" s="955"/>
      <c r="E6" s="955"/>
      <c r="F6" s="955"/>
      <c r="G6" s="955"/>
      <c r="H6" s="955"/>
      <c r="I6" s="955"/>
      <c r="J6" s="955"/>
    </row>
    <row r="7" spans="1:10" x14ac:dyDescent="0.25">
      <c r="A7" s="646"/>
      <c r="B7" s="273"/>
      <c r="C7" s="273"/>
      <c r="D7" s="273"/>
      <c r="E7" s="273"/>
      <c r="F7" s="273"/>
      <c r="G7" s="273"/>
      <c r="H7" s="273"/>
      <c r="I7" s="273"/>
      <c r="J7" s="273"/>
    </row>
    <row r="8" spans="1:10" ht="15.75" x14ac:dyDescent="0.25">
      <c r="A8" s="695"/>
      <c r="B8" s="955" t="s">
        <v>511</v>
      </c>
      <c r="C8" s="955"/>
      <c r="D8" s="955"/>
      <c r="E8" s="955"/>
      <c r="F8" s="955"/>
      <c r="G8" s="955"/>
      <c r="H8" s="955"/>
      <c r="I8" s="955"/>
      <c r="J8" s="955"/>
    </row>
    <row r="9" spans="1:10" x14ac:dyDescent="0.25">
      <c r="A9" s="646"/>
      <c r="B9" s="955"/>
      <c r="C9" s="955"/>
      <c r="D9" s="955"/>
      <c r="E9" s="955"/>
      <c r="F9" s="955"/>
      <c r="G9" s="955"/>
      <c r="H9" s="955"/>
      <c r="I9" s="955"/>
      <c r="J9" s="955"/>
    </row>
    <row r="10" spans="1:10" x14ac:dyDescent="0.25">
      <c r="A10" s="646"/>
      <c r="B10" s="273"/>
      <c r="C10" s="273"/>
      <c r="D10" s="273"/>
      <c r="E10" s="273"/>
      <c r="F10" s="273"/>
      <c r="G10" s="273"/>
      <c r="H10" s="273"/>
      <c r="I10" s="273"/>
      <c r="J10" s="273"/>
    </row>
    <row r="11" spans="1:10" ht="15.75" x14ac:dyDescent="0.25">
      <c r="A11" s="695"/>
      <c r="B11" s="955" t="s">
        <v>512</v>
      </c>
      <c r="C11" s="955"/>
      <c r="D11" s="955"/>
      <c r="E11" s="955"/>
      <c r="F11" s="955"/>
      <c r="G11" s="955"/>
      <c r="H11" s="955"/>
      <c r="I11" s="955"/>
      <c r="J11" s="955"/>
    </row>
    <row r="12" spans="1:10" x14ac:dyDescent="0.25">
      <c r="A12" s="646"/>
      <c r="B12" s="955"/>
      <c r="C12" s="955"/>
      <c r="D12" s="955"/>
      <c r="E12" s="955"/>
      <c r="F12" s="955"/>
      <c r="G12" s="955"/>
      <c r="H12" s="955"/>
      <c r="I12" s="955"/>
      <c r="J12" s="955"/>
    </row>
    <row r="13" spans="1:10" x14ac:dyDescent="0.25">
      <c r="A13" s="646"/>
      <c r="B13" s="955"/>
      <c r="C13" s="955"/>
      <c r="D13" s="955"/>
      <c r="E13" s="955"/>
      <c r="F13" s="955"/>
      <c r="G13" s="955"/>
      <c r="H13" s="955"/>
      <c r="I13" s="955"/>
      <c r="J13" s="955"/>
    </row>
    <row r="14" spans="1:10" x14ac:dyDescent="0.25">
      <c r="A14" s="273"/>
      <c r="B14" s="273"/>
      <c r="C14" s="273"/>
      <c r="D14" s="273"/>
      <c r="E14" s="273"/>
      <c r="F14" s="273"/>
      <c r="G14" s="273"/>
      <c r="H14" s="273"/>
      <c r="I14" s="273"/>
      <c r="J14" s="273"/>
    </row>
    <row r="15" spans="1:10" ht="15.75" x14ac:dyDescent="0.25">
      <c r="A15" s="647"/>
      <c r="B15" s="271"/>
      <c r="C15" s="271"/>
      <c r="D15" s="271"/>
      <c r="E15" s="271"/>
      <c r="F15" s="271"/>
      <c r="G15" s="271"/>
      <c r="H15" s="271"/>
      <c r="I15" s="271"/>
      <c r="J15" s="271"/>
    </row>
    <row r="16" spans="1:10" x14ac:dyDescent="0.25">
      <c r="A16" s="271"/>
      <c r="B16" s="271"/>
      <c r="C16" s="271"/>
      <c r="D16" s="271"/>
      <c r="E16" s="271"/>
      <c r="F16" s="271"/>
      <c r="G16" s="271"/>
      <c r="H16" s="271"/>
      <c r="I16" s="271"/>
      <c r="J16" s="271"/>
    </row>
    <row r="17" spans="1:10" x14ac:dyDescent="0.25">
      <c r="A17" s="271"/>
      <c r="B17" s="271"/>
      <c r="C17" s="271"/>
      <c r="D17" s="271"/>
      <c r="E17" s="271"/>
      <c r="F17" s="271"/>
      <c r="G17" s="271"/>
      <c r="H17" s="271"/>
      <c r="I17" s="271"/>
      <c r="J17" s="271"/>
    </row>
    <row r="18" spans="1:10" x14ac:dyDescent="0.25">
      <c r="A18" s="271"/>
      <c r="B18" s="271"/>
      <c r="C18" s="271"/>
      <c r="D18" s="271"/>
      <c r="E18" s="271"/>
      <c r="F18" s="271"/>
      <c r="G18" s="271"/>
      <c r="H18" s="271"/>
      <c r="I18" s="271"/>
      <c r="J18" s="271"/>
    </row>
    <row r="19" spans="1:10" x14ac:dyDescent="0.25">
      <c r="A19" s="273"/>
      <c r="B19" s="273"/>
      <c r="C19" s="273"/>
      <c r="D19" s="273"/>
      <c r="E19" s="273"/>
      <c r="F19" s="273"/>
      <c r="G19" s="273"/>
      <c r="H19" s="273"/>
      <c r="I19" s="273"/>
      <c r="J19" s="273"/>
    </row>
    <row r="20" spans="1:10" x14ac:dyDescent="0.25">
      <c r="A20" s="273"/>
      <c r="B20" s="273"/>
      <c r="C20" s="273"/>
      <c r="D20" s="273"/>
      <c r="E20" s="273"/>
      <c r="F20" s="273"/>
      <c r="G20" s="273"/>
      <c r="H20" s="273"/>
      <c r="I20" s="273"/>
      <c r="J20" s="273"/>
    </row>
    <row r="21" spans="1:10" x14ac:dyDescent="0.25">
      <c r="A21" s="273"/>
      <c r="B21" s="273"/>
      <c r="C21" s="273"/>
      <c r="D21" s="273"/>
      <c r="E21" s="273"/>
      <c r="F21" s="273"/>
      <c r="G21" s="273"/>
      <c r="H21" s="273"/>
      <c r="I21" s="273"/>
      <c r="J21" s="273"/>
    </row>
    <row r="22" spans="1:10" x14ac:dyDescent="0.25">
      <c r="A22" s="273"/>
      <c r="B22" s="273"/>
      <c r="C22" s="273"/>
      <c r="D22" s="273"/>
      <c r="E22" s="273"/>
      <c r="F22" s="273"/>
      <c r="G22" s="273"/>
      <c r="H22" s="273"/>
      <c r="I22" s="273"/>
      <c r="J22" s="273"/>
    </row>
    <row r="23" spans="1:10" x14ac:dyDescent="0.25">
      <c r="A23" s="273"/>
      <c r="B23" s="273"/>
      <c r="C23" s="273"/>
      <c r="D23" s="273"/>
      <c r="E23" s="273"/>
      <c r="F23" s="273"/>
      <c r="G23" s="273"/>
      <c r="H23" s="273"/>
      <c r="I23" s="273"/>
      <c r="J23" s="273"/>
    </row>
    <row r="24" spans="1:10" x14ac:dyDescent="0.25">
      <c r="A24" s="273"/>
      <c r="B24" s="273"/>
      <c r="C24" s="273"/>
      <c r="D24" s="273"/>
      <c r="E24" s="273"/>
      <c r="F24" s="273"/>
      <c r="G24" s="273"/>
      <c r="H24" s="273"/>
      <c r="I24" s="273"/>
      <c r="J24" s="273"/>
    </row>
    <row r="25" spans="1:10" x14ac:dyDescent="0.25">
      <c r="A25" s="273"/>
      <c r="B25" s="273"/>
      <c r="C25" s="273"/>
      <c r="D25" s="273"/>
      <c r="E25" s="273"/>
      <c r="F25" s="273"/>
      <c r="G25" s="273"/>
      <c r="H25" s="273"/>
      <c r="I25" s="273"/>
      <c r="J25" s="273"/>
    </row>
    <row r="26" spans="1:10" x14ac:dyDescent="0.25">
      <c r="A26" s="273"/>
      <c r="B26" s="273"/>
      <c r="C26" s="273"/>
      <c r="D26" s="273"/>
      <c r="E26" s="273"/>
      <c r="F26" s="273"/>
      <c r="G26" s="273"/>
      <c r="H26" s="273"/>
      <c r="I26" s="273"/>
      <c r="J26" s="273"/>
    </row>
    <row r="27" spans="1:10" x14ac:dyDescent="0.25">
      <c r="A27" s="273"/>
      <c r="B27" s="273"/>
      <c r="C27" s="273"/>
      <c r="D27" s="273"/>
      <c r="E27" s="273"/>
      <c r="F27" s="273"/>
      <c r="G27" s="273"/>
      <c r="H27" s="273"/>
      <c r="I27" s="273"/>
      <c r="J27" s="273"/>
    </row>
    <row r="28" spans="1:10" x14ac:dyDescent="0.25">
      <c r="A28" s="273"/>
      <c r="B28" s="273"/>
      <c r="C28" s="273"/>
      <c r="D28" s="273"/>
      <c r="E28" s="273"/>
      <c r="F28" s="273"/>
      <c r="G28" s="273"/>
      <c r="H28" s="273"/>
      <c r="I28" s="273"/>
      <c r="J28" s="273"/>
    </row>
    <row r="29" spans="1:10" x14ac:dyDescent="0.25">
      <c r="A29" s="273"/>
      <c r="B29" s="273"/>
      <c r="C29" s="273"/>
      <c r="D29" s="273"/>
      <c r="E29" s="273"/>
      <c r="F29" s="273"/>
      <c r="G29" s="273"/>
      <c r="H29" s="273"/>
      <c r="I29" s="273"/>
      <c r="J29" s="273"/>
    </row>
    <row r="30" spans="1:10" x14ac:dyDescent="0.25">
      <c r="A30" s="273"/>
      <c r="B30" s="273"/>
      <c r="C30" s="273"/>
      <c r="D30" s="273"/>
      <c r="E30" s="273"/>
      <c r="F30" s="273"/>
      <c r="G30" s="273"/>
      <c r="H30" s="273"/>
      <c r="I30" s="273"/>
      <c r="J30" s="273"/>
    </row>
    <row r="31" spans="1:10" x14ac:dyDescent="0.25">
      <c r="A31" s="273"/>
      <c r="B31" s="273"/>
      <c r="C31" s="273"/>
      <c r="D31" s="273"/>
      <c r="E31" s="273"/>
      <c r="F31" s="273"/>
      <c r="G31" s="273"/>
      <c r="H31" s="273"/>
      <c r="I31" s="273"/>
      <c r="J31" s="273"/>
    </row>
    <row r="32" spans="1:10" x14ac:dyDescent="0.25">
      <c r="A32" s="273"/>
      <c r="B32" s="273"/>
      <c r="C32" s="273"/>
      <c r="D32" s="273"/>
      <c r="E32" s="273"/>
      <c r="F32" s="273"/>
      <c r="G32" s="273"/>
      <c r="H32" s="273"/>
      <c r="I32" s="273"/>
      <c r="J32" s="273"/>
    </row>
    <row r="33" spans="1:10" x14ac:dyDescent="0.25">
      <c r="A33" s="273"/>
      <c r="B33" s="273"/>
      <c r="C33" s="273"/>
      <c r="D33" s="273"/>
      <c r="E33" s="273"/>
      <c r="F33" s="273"/>
      <c r="G33" s="273"/>
      <c r="H33" s="273"/>
      <c r="I33" s="273"/>
      <c r="J33" s="273"/>
    </row>
    <row r="34" spans="1:10" x14ac:dyDescent="0.25">
      <c r="A34" s="273"/>
      <c r="B34" s="273"/>
      <c r="C34" s="273"/>
      <c r="D34" s="273"/>
      <c r="E34" s="273"/>
      <c r="F34" s="273"/>
      <c r="G34" s="273"/>
      <c r="H34" s="273"/>
      <c r="I34" s="273"/>
      <c r="J34" s="273"/>
    </row>
    <row r="35" spans="1:10" x14ac:dyDescent="0.25">
      <c r="A35" s="273"/>
      <c r="B35" s="273"/>
      <c r="C35" s="273"/>
      <c r="D35" s="273"/>
      <c r="E35" s="273"/>
      <c r="F35" s="273"/>
      <c r="G35" s="273"/>
      <c r="H35" s="273"/>
      <c r="I35" s="273"/>
      <c r="J35" s="273"/>
    </row>
    <row r="36" spans="1:10" x14ac:dyDescent="0.25">
      <c r="A36" s="273"/>
      <c r="B36" s="273"/>
      <c r="C36" s="273"/>
      <c r="D36" s="273"/>
      <c r="E36" s="273"/>
      <c r="F36" s="273"/>
      <c r="G36" s="273"/>
      <c r="H36" s="273"/>
      <c r="I36" s="273"/>
      <c r="J36" s="273"/>
    </row>
    <row r="37" spans="1:10" x14ac:dyDescent="0.25">
      <c r="A37" s="273"/>
      <c r="B37" s="273"/>
      <c r="C37" s="273"/>
      <c r="D37" s="273"/>
      <c r="E37" s="273"/>
      <c r="F37" s="273"/>
      <c r="G37" s="273"/>
      <c r="H37" s="273"/>
      <c r="I37" s="273"/>
      <c r="J37" s="273"/>
    </row>
    <row r="38" spans="1:10" x14ac:dyDescent="0.25">
      <c r="A38" s="273"/>
      <c r="B38" s="273"/>
      <c r="C38" s="273"/>
      <c r="D38" s="273"/>
      <c r="E38" s="273"/>
      <c r="F38" s="273"/>
      <c r="G38" s="273"/>
      <c r="H38" s="273"/>
      <c r="I38" s="273"/>
      <c r="J38" s="273"/>
    </row>
    <row r="39" spans="1:10" x14ac:dyDescent="0.25">
      <c r="A39" s="273"/>
      <c r="B39" s="273"/>
      <c r="C39" s="273"/>
      <c r="D39" s="273"/>
      <c r="E39" s="273"/>
      <c r="F39" s="273"/>
      <c r="G39" s="273"/>
      <c r="H39" s="273"/>
      <c r="I39" s="273"/>
      <c r="J39" s="273"/>
    </row>
    <row r="40" spans="1:10" x14ac:dyDescent="0.25">
      <c r="A40" s="273"/>
      <c r="B40" s="273"/>
      <c r="C40" s="273"/>
      <c r="D40" s="273"/>
      <c r="E40" s="273"/>
      <c r="F40" s="273"/>
      <c r="G40" s="273"/>
      <c r="H40" s="273"/>
      <c r="I40" s="273"/>
      <c r="J40" s="273"/>
    </row>
    <row r="41" spans="1:10" x14ac:dyDescent="0.25">
      <c r="A41" s="273"/>
      <c r="B41" s="273"/>
      <c r="C41" s="273"/>
      <c r="D41" s="273"/>
      <c r="E41" s="273"/>
      <c r="F41" s="273"/>
      <c r="G41" s="273"/>
      <c r="H41" s="273"/>
      <c r="I41" s="273"/>
      <c r="J41" s="273"/>
    </row>
    <row r="42" spans="1:10" x14ac:dyDescent="0.25">
      <c r="A42" s="273"/>
      <c r="B42" s="273"/>
      <c r="C42" s="273"/>
      <c r="D42" s="273"/>
      <c r="E42" s="273"/>
      <c r="F42" s="273"/>
      <c r="G42" s="273"/>
      <c r="H42" s="273"/>
      <c r="I42" s="273"/>
      <c r="J42" s="273"/>
    </row>
    <row r="43" spans="1:10" x14ac:dyDescent="0.25">
      <c r="A43" s="273"/>
      <c r="B43" s="273"/>
      <c r="C43" s="273"/>
      <c r="D43" s="273"/>
      <c r="E43" s="273"/>
      <c r="F43" s="273"/>
      <c r="G43" s="273"/>
      <c r="H43" s="273"/>
      <c r="I43" s="273"/>
      <c r="J43" s="273"/>
    </row>
    <row r="44" spans="1:10" x14ac:dyDescent="0.25">
      <c r="A44" s="273"/>
      <c r="B44" s="273"/>
      <c r="C44" s="273"/>
      <c r="D44" s="273"/>
      <c r="E44" s="273"/>
      <c r="F44" s="273"/>
      <c r="G44" s="273"/>
      <c r="H44" s="273"/>
      <c r="I44" s="273"/>
      <c r="J44" s="273"/>
    </row>
    <row r="45" spans="1:10" x14ac:dyDescent="0.25">
      <c r="A45" s="273"/>
      <c r="B45" s="273"/>
      <c r="C45" s="273"/>
      <c r="D45" s="273"/>
      <c r="E45" s="273"/>
      <c r="F45" s="273"/>
      <c r="G45" s="273"/>
      <c r="H45" s="273"/>
      <c r="I45" s="273"/>
      <c r="J45" s="273"/>
    </row>
    <row r="46" spans="1:10" x14ac:dyDescent="0.25">
      <c r="A46" s="273"/>
      <c r="B46" s="273"/>
      <c r="C46" s="273"/>
      <c r="D46" s="273"/>
      <c r="E46" s="273"/>
      <c r="F46" s="273"/>
      <c r="G46" s="273"/>
      <c r="H46" s="273"/>
      <c r="I46" s="273"/>
      <c r="J46" s="273"/>
    </row>
    <row r="47" spans="1:10" x14ac:dyDescent="0.25">
      <c r="A47" s="273"/>
      <c r="B47" s="273"/>
      <c r="C47" s="273"/>
      <c r="D47" s="273"/>
      <c r="E47" s="273"/>
      <c r="F47" s="273"/>
      <c r="G47" s="273"/>
      <c r="H47" s="273"/>
      <c r="I47" s="273"/>
      <c r="J47" s="273"/>
    </row>
    <row r="48" spans="1:10" x14ac:dyDescent="0.25">
      <c r="A48" s="273"/>
      <c r="B48" s="273"/>
      <c r="C48" s="273"/>
      <c r="D48" s="273"/>
      <c r="E48" s="273"/>
      <c r="F48" s="273"/>
      <c r="G48" s="273"/>
      <c r="H48" s="273"/>
      <c r="I48" s="273"/>
      <c r="J48" s="273"/>
    </row>
    <row r="49" spans="1:10" x14ac:dyDescent="0.25">
      <c r="A49" s="273"/>
      <c r="B49" s="273"/>
      <c r="C49" s="273"/>
      <c r="D49" s="273"/>
      <c r="E49" s="273"/>
      <c r="F49" s="273"/>
      <c r="G49" s="273"/>
      <c r="H49" s="273"/>
      <c r="I49" s="273"/>
      <c r="J49" s="273"/>
    </row>
    <row r="50" spans="1:10" x14ac:dyDescent="0.25">
      <c r="A50" s="273"/>
      <c r="B50" s="273"/>
      <c r="C50" s="273"/>
      <c r="D50" s="273"/>
      <c r="E50" s="273"/>
      <c r="F50" s="273"/>
      <c r="G50" s="273"/>
      <c r="H50" s="273"/>
      <c r="I50" s="273"/>
      <c r="J50" s="273"/>
    </row>
    <row r="51" spans="1:10" x14ac:dyDescent="0.25">
      <c r="A51" s="273"/>
      <c r="B51" s="273"/>
      <c r="C51" s="273"/>
      <c r="D51" s="273"/>
      <c r="E51" s="273"/>
      <c r="F51" s="273"/>
      <c r="G51" s="273"/>
      <c r="H51" s="273"/>
      <c r="I51" s="273"/>
      <c r="J51" s="273"/>
    </row>
    <row r="52" spans="1:10" x14ac:dyDescent="0.25">
      <c r="A52" s="273"/>
      <c r="B52" s="273"/>
      <c r="C52" s="273"/>
      <c r="D52" s="273"/>
      <c r="E52" s="273"/>
      <c r="F52" s="273"/>
      <c r="G52" s="273"/>
      <c r="H52" s="273"/>
      <c r="I52" s="273"/>
      <c r="J52" s="273"/>
    </row>
    <row r="53" spans="1:10" x14ac:dyDescent="0.25">
      <c r="A53" s="273"/>
      <c r="B53" s="273"/>
      <c r="C53" s="273"/>
      <c r="D53" s="273"/>
      <c r="E53" s="273"/>
      <c r="F53" s="273"/>
      <c r="G53" s="273"/>
      <c r="H53" s="273"/>
      <c r="I53" s="273"/>
      <c r="J53" s="273"/>
    </row>
    <row r="54" spans="1:10" x14ac:dyDescent="0.25">
      <c r="A54" s="273"/>
      <c r="B54" s="273"/>
      <c r="C54" s="273"/>
      <c r="D54" s="273"/>
      <c r="E54" s="273"/>
      <c r="F54" s="273"/>
      <c r="G54" s="273"/>
      <c r="H54" s="273"/>
      <c r="I54" s="273"/>
      <c r="J54" s="273"/>
    </row>
    <row r="55" spans="1:10" x14ac:dyDescent="0.25">
      <c r="A55" s="273"/>
      <c r="B55" s="273"/>
      <c r="C55" s="273"/>
      <c r="D55" s="273"/>
      <c r="E55" s="273"/>
      <c r="F55" s="273"/>
      <c r="G55" s="273"/>
      <c r="H55" s="273"/>
      <c r="I55" s="273"/>
      <c r="J55" s="273"/>
    </row>
    <row r="56" spans="1:10" x14ac:dyDescent="0.25">
      <c r="A56" s="273"/>
      <c r="B56" s="273"/>
      <c r="C56" s="273"/>
      <c r="D56" s="273"/>
      <c r="E56" s="273"/>
      <c r="F56" s="273"/>
      <c r="G56" s="273"/>
      <c r="H56" s="273"/>
      <c r="I56" s="273"/>
      <c r="J56" s="273"/>
    </row>
    <row r="57" spans="1:10" x14ac:dyDescent="0.25">
      <c r="A57" s="273"/>
      <c r="B57" s="273"/>
      <c r="C57" s="273"/>
      <c r="D57" s="273"/>
      <c r="E57" s="273"/>
      <c r="F57" s="273"/>
      <c r="G57" s="273"/>
      <c r="H57" s="273"/>
      <c r="I57" s="273"/>
      <c r="J57" s="273"/>
    </row>
    <row r="58" spans="1:10" x14ac:dyDescent="0.25">
      <c r="A58" s="273"/>
      <c r="B58" s="273"/>
      <c r="C58" s="273"/>
      <c r="D58" s="273"/>
      <c r="E58" s="273"/>
      <c r="F58" s="273"/>
      <c r="G58" s="273"/>
      <c r="H58" s="273"/>
      <c r="I58" s="273"/>
      <c r="J58" s="273"/>
    </row>
  </sheetData>
  <sheetProtection password="8403" sheet="1" objects="1" scenarios="1"/>
  <mergeCells count="6">
    <mergeCell ref="A1:J1"/>
    <mergeCell ref="A3:J3"/>
    <mergeCell ref="B5:J6"/>
    <mergeCell ref="B8:J9"/>
    <mergeCell ref="B11:J13"/>
    <mergeCell ref="A2:J2"/>
  </mergeCells>
  <printOptions horizontalCentered="1"/>
  <pageMargins left="0.7" right="0.7" top="0.5" bottom="0.5" header="0.3" footer="0.3"/>
  <pageSetup scale="98" orientation="portrait" r:id="rId1"/>
  <headerFooter>
    <oddFooter>&amp;R&amp;8July 2024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67" r:id="rId4" name="Check Box 11">
              <controlPr defaultSize="0" autoFill="0" autoLine="0" autoPict="0">
                <anchor moveWithCells="1">
                  <from>
                    <xdr:col>0</xdr:col>
                    <xdr:colOff>276225</xdr:colOff>
                    <xdr:row>6</xdr:row>
                    <xdr:rowOff>180975</xdr:rowOff>
                  </from>
                  <to>
                    <xdr:col>0</xdr:col>
                    <xdr:colOff>533400</xdr:colOff>
                    <xdr:row>8</xdr:row>
                    <xdr:rowOff>0</xdr:rowOff>
                  </to>
                </anchor>
              </controlPr>
            </control>
          </mc:Choice>
        </mc:AlternateContent>
        <mc:AlternateContent xmlns:mc="http://schemas.openxmlformats.org/markup-compatibility/2006">
          <mc:Choice Requires="x14">
            <control shapeId="45068" r:id="rId5" name="Check Box 12">
              <controlPr defaultSize="0" autoFill="0" autoLine="0" autoPict="0">
                <anchor moveWithCells="1">
                  <from>
                    <xdr:col>0</xdr:col>
                    <xdr:colOff>276225</xdr:colOff>
                    <xdr:row>9</xdr:row>
                    <xdr:rowOff>180975</xdr:rowOff>
                  </from>
                  <to>
                    <xdr:col>0</xdr:col>
                    <xdr:colOff>533400</xdr:colOff>
                    <xdr:row>11</xdr:row>
                    <xdr:rowOff>0</xdr:rowOff>
                  </to>
                </anchor>
              </controlPr>
            </control>
          </mc:Choice>
        </mc:AlternateContent>
        <mc:AlternateContent xmlns:mc="http://schemas.openxmlformats.org/markup-compatibility/2006">
          <mc:Choice Requires="x14">
            <control shapeId="45066" r:id="rId6" name="Check Box 10">
              <controlPr defaultSize="0" autoFill="0" autoLine="0" autoPict="0">
                <anchor moveWithCells="1">
                  <from>
                    <xdr:col>0</xdr:col>
                    <xdr:colOff>276225</xdr:colOff>
                    <xdr:row>3</xdr:row>
                    <xdr:rowOff>180975</xdr:rowOff>
                  </from>
                  <to>
                    <xdr:col>0</xdr:col>
                    <xdr:colOff>533400</xdr:colOff>
                    <xdr:row>5</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O11"/>
  <sheetViews>
    <sheetView showGridLines="0" zoomScale="140" zoomScaleNormal="140" workbookViewId="0">
      <selection sqref="A1:J1"/>
    </sheetView>
  </sheetViews>
  <sheetFormatPr defaultRowHeight="15" x14ac:dyDescent="0.25"/>
  <sheetData>
    <row r="1" spans="1:15" ht="21.75" thickBot="1" x14ac:dyDescent="0.3">
      <c r="A1" s="698" t="s">
        <v>207</v>
      </c>
      <c r="B1" s="699"/>
      <c r="C1" s="699"/>
      <c r="D1" s="699"/>
      <c r="E1" s="699"/>
      <c r="F1" s="699"/>
      <c r="G1" s="699"/>
      <c r="H1" s="699"/>
      <c r="I1" s="699"/>
      <c r="J1" s="700"/>
    </row>
    <row r="2" spans="1:15" s="246" customFormat="1" ht="15" customHeight="1" x14ac:dyDescent="0.25">
      <c r="A2" s="702"/>
      <c r="B2" s="702"/>
      <c r="C2" s="702"/>
      <c r="D2" s="702"/>
      <c r="E2" s="702"/>
      <c r="F2" s="702"/>
      <c r="G2" s="702"/>
      <c r="H2" s="702"/>
      <c r="I2" s="702"/>
      <c r="J2" s="702"/>
      <c r="L2" s="623"/>
      <c r="M2" s="623"/>
      <c r="N2" s="623"/>
      <c r="O2" s="623"/>
    </row>
    <row r="3" spans="1:15" s="246" customFormat="1" ht="15.75" customHeight="1" x14ac:dyDescent="0.25">
      <c r="A3" s="904" t="s">
        <v>550</v>
      </c>
      <c r="B3" s="904"/>
      <c r="C3" s="904"/>
      <c r="D3" s="904"/>
      <c r="E3" s="904"/>
      <c r="F3" s="904"/>
      <c r="G3" s="904"/>
      <c r="H3" s="904"/>
      <c r="I3" s="904"/>
      <c r="J3" s="904"/>
      <c r="L3" s="270" t="s">
        <v>542</v>
      </c>
      <c r="M3" s="905" t="s">
        <v>541</v>
      </c>
      <c r="N3" s="905"/>
      <c r="O3" s="905"/>
    </row>
    <row r="4" spans="1:15" s="246" customFormat="1" ht="15.75" customHeight="1" x14ac:dyDescent="0.25">
      <c r="A4" s="904"/>
      <c r="B4" s="904"/>
      <c r="C4" s="904"/>
      <c r="D4" s="904"/>
      <c r="E4" s="904"/>
      <c r="F4" s="904"/>
      <c r="G4" s="904"/>
      <c r="H4" s="904"/>
      <c r="I4" s="904"/>
      <c r="J4" s="904"/>
      <c r="L4" s="270"/>
      <c r="M4" s="645"/>
      <c r="N4" s="645"/>
      <c r="O4" s="645"/>
    </row>
    <row r="5" spans="1:15" s="246" customFormat="1" ht="15.75" customHeight="1" x14ac:dyDescent="0.25">
      <c r="A5" s="904"/>
      <c r="B5" s="904"/>
      <c r="C5" s="904"/>
      <c r="D5" s="904"/>
      <c r="E5" s="904"/>
      <c r="F5" s="904"/>
      <c r="G5" s="904"/>
      <c r="H5" s="904"/>
      <c r="I5" s="904"/>
      <c r="J5" s="904"/>
      <c r="L5" s="270"/>
      <c r="M5" s="645"/>
      <c r="N5" s="645"/>
      <c r="O5" s="645"/>
    </row>
    <row r="6" spans="1:15" s="246" customFormat="1" ht="15.75" customHeight="1" x14ac:dyDescent="0.25">
      <c r="A6" s="904"/>
      <c r="B6" s="904"/>
      <c r="C6" s="904"/>
      <c r="D6" s="904"/>
      <c r="E6" s="904"/>
      <c r="F6" s="904"/>
      <c r="G6" s="904"/>
      <c r="H6" s="904"/>
      <c r="I6" s="904"/>
      <c r="J6" s="904"/>
      <c r="L6" s="623"/>
      <c r="M6" s="623"/>
      <c r="N6" s="623"/>
      <c r="O6" s="623"/>
    </row>
    <row r="7" spans="1:15" ht="15.75" customHeight="1" x14ac:dyDescent="0.25">
      <c r="A7" s="904"/>
      <c r="B7" s="904"/>
      <c r="C7" s="904"/>
      <c r="D7" s="904"/>
      <c r="E7" s="904"/>
      <c r="F7" s="904"/>
      <c r="G7" s="904"/>
      <c r="H7" s="904"/>
      <c r="I7" s="904"/>
      <c r="J7" s="904"/>
    </row>
    <row r="9" spans="1:15" s="623" customFormat="1" ht="15.75" x14ac:dyDescent="0.25">
      <c r="C9" s="695"/>
      <c r="D9" s="957" t="s">
        <v>545</v>
      </c>
      <c r="E9" s="957"/>
      <c r="F9" s="957"/>
    </row>
    <row r="10" spans="1:15" s="623" customFormat="1" x14ac:dyDescent="0.25"/>
    <row r="11" spans="1:15" s="623" customFormat="1" ht="15.75" x14ac:dyDescent="0.25">
      <c r="C11" s="695"/>
      <c r="D11" s="957" t="s">
        <v>544</v>
      </c>
      <c r="E11" s="957"/>
    </row>
  </sheetData>
  <sheetProtection password="8403" sheet="1" objects="1" scenarios="1"/>
  <protectedRanges>
    <protectedRange sqref="C11" name="Range2"/>
    <protectedRange sqref="C9" name="Range1"/>
  </protectedRanges>
  <mergeCells count="6">
    <mergeCell ref="M3:O3"/>
    <mergeCell ref="A3:J7"/>
    <mergeCell ref="A1:J1"/>
    <mergeCell ref="A2:J2"/>
    <mergeCell ref="D11:E11"/>
    <mergeCell ref="D9:F9"/>
  </mergeCells>
  <hyperlinks>
    <hyperlink ref="M3" r:id="rId1" display="https://www.tdhca.texas.gov/sites/default/files/asset-management/docs/21-PostAwardActivitiesManual.pdf"/>
  </hyperlinks>
  <printOptions horizontalCentered="1"/>
  <pageMargins left="0.7" right="0.7" top="0.5" bottom="0.5" header="0.3" footer="0.3"/>
  <pageSetup scale="98" orientation="portrait" r:id="rId2"/>
  <headerFooter>
    <oddFooter>&amp;R&amp;8July 2024</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6081" r:id="rId5" name="Check Box 1">
              <controlPr defaultSize="0" autoFill="0" autoLine="0" autoPict="0">
                <anchor moveWithCells="1">
                  <from>
                    <xdr:col>2</xdr:col>
                    <xdr:colOff>276225</xdr:colOff>
                    <xdr:row>7</xdr:row>
                    <xdr:rowOff>180975</xdr:rowOff>
                  </from>
                  <to>
                    <xdr:col>2</xdr:col>
                    <xdr:colOff>533400</xdr:colOff>
                    <xdr:row>9</xdr:row>
                    <xdr:rowOff>0</xdr:rowOff>
                  </to>
                </anchor>
              </controlPr>
            </control>
          </mc:Choice>
        </mc:AlternateContent>
        <mc:AlternateContent xmlns:mc="http://schemas.openxmlformats.org/markup-compatibility/2006">
          <mc:Choice Requires="x14">
            <control shapeId="46082" r:id="rId6" name="Check Box 2">
              <controlPr defaultSize="0" autoFill="0" autoLine="0" autoPict="0">
                <anchor moveWithCells="1">
                  <from>
                    <xdr:col>2</xdr:col>
                    <xdr:colOff>276225</xdr:colOff>
                    <xdr:row>9</xdr:row>
                    <xdr:rowOff>180975</xdr:rowOff>
                  </from>
                  <to>
                    <xdr:col>2</xdr:col>
                    <xdr:colOff>533400</xdr:colOff>
                    <xdr:row>11</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T11"/>
  <sheetViews>
    <sheetView showGridLines="0" zoomScale="140" zoomScaleNormal="140" workbookViewId="0">
      <selection sqref="A1:J1"/>
    </sheetView>
  </sheetViews>
  <sheetFormatPr defaultRowHeight="15" x14ac:dyDescent="0.25"/>
  <cols>
    <col min="10" max="10" width="9.140625" customWidth="1"/>
    <col min="11" max="15" width="9.140625" hidden="1" customWidth="1"/>
  </cols>
  <sheetData>
    <row r="1" spans="1:20" ht="21.75" thickBot="1" x14ac:dyDescent="0.3">
      <c r="A1" s="698" t="s">
        <v>203</v>
      </c>
      <c r="B1" s="699"/>
      <c r="C1" s="699"/>
      <c r="D1" s="699"/>
      <c r="E1" s="699"/>
      <c r="F1" s="699"/>
      <c r="G1" s="699"/>
      <c r="H1" s="699"/>
      <c r="I1" s="699"/>
      <c r="J1" s="700"/>
      <c r="L1" s="623"/>
      <c r="M1" s="623"/>
      <c r="N1" s="623"/>
      <c r="O1" s="623"/>
    </row>
    <row r="2" spans="1:20" s="246" customFormat="1" ht="15" customHeight="1" x14ac:dyDescent="0.25">
      <c r="A2" s="702"/>
      <c r="B2" s="702"/>
      <c r="C2" s="702"/>
      <c r="D2" s="702"/>
      <c r="E2" s="702"/>
      <c r="F2" s="702"/>
      <c r="G2" s="702"/>
      <c r="H2" s="702"/>
      <c r="I2" s="702"/>
      <c r="J2" s="702"/>
      <c r="L2" s="623"/>
      <c r="M2" s="623"/>
      <c r="N2" s="623"/>
      <c r="O2" s="623"/>
    </row>
    <row r="3" spans="1:20" s="246" customFormat="1" ht="15" customHeight="1" x14ac:dyDescent="0.25">
      <c r="A3" s="904" t="s">
        <v>476</v>
      </c>
      <c r="B3" s="904"/>
      <c r="C3" s="904"/>
      <c r="D3" s="904"/>
      <c r="E3" s="904"/>
      <c r="F3" s="904"/>
      <c r="G3" s="904"/>
      <c r="H3" s="904"/>
      <c r="I3" s="904"/>
      <c r="J3" s="904"/>
      <c r="L3" s="623"/>
      <c r="M3" s="623"/>
      <c r="N3" s="623"/>
      <c r="O3" s="623"/>
      <c r="Q3" s="623"/>
      <c r="R3" s="623"/>
      <c r="S3" s="623"/>
      <c r="T3" s="623"/>
    </row>
    <row r="4" spans="1:20" s="246" customFormat="1" ht="15" customHeight="1" x14ac:dyDescent="0.25">
      <c r="A4" s="904"/>
      <c r="B4" s="904"/>
      <c r="C4" s="904"/>
      <c r="D4" s="904"/>
      <c r="E4" s="904"/>
      <c r="F4" s="904"/>
      <c r="G4" s="904"/>
      <c r="H4" s="904"/>
      <c r="I4" s="904"/>
      <c r="J4" s="904"/>
      <c r="L4" s="270" t="s">
        <v>542</v>
      </c>
      <c r="M4" s="905" t="s">
        <v>541</v>
      </c>
      <c r="N4" s="905"/>
      <c r="O4" s="905"/>
      <c r="Q4" s="270" t="s">
        <v>542</v>
      </c>
      <c r="R4" s="905" t="s">
        <v>541</v>
      </c>
      <c r="S4" s="905"/>
      <c r="T4" s="905"/>
    </row>
    <row r="5" spans="1:20" s="246" customFormat="1" ht="15" customHeight="1" x14ac:dyDescent="0.25">
      <c r="A5" s="904"/>
      <c r="B5" s="904"/>
      <c r="C5" s="904"/>
      <c r="D5" s="904"/>
      <c r="E5" s="904"/>
      <c r="F5" s="904"/>
      <c r="G5" s="904"/>
      <c r="H5" s="904"/>
      <c r="I5" s="904"/>
      <c r="J5" s="904"/>
      <c r="L5" s="270"/>
      <c r="M5" s="645"/>
      <c r="N5" s="645"/>
      <c r="O5" s="645"/>
    </row>
    <row r="6" spans="1:20" s="246" customFormat="1" ht="15" customHeight="1" x14ac:dyDescent="0.25">
      <c r="A6" s="904"/>
      <c r="B6" s="904"/>
      <c r="C6" s="904"/>
      <c r="D6" s="904"/>
      <c r="E6" s="904"/>
      <c r="F6" s="904"/>
      <c r="G6" s="904"/>
      <c r="H6" s="904"/>
      <c r="I6" s="904"/>
      <c r="J6" s="904"/>
      <c r="L6" s="270"/>
      <c r="M6" s="645"/>
      <c r="N6" s="645"/>
      <c r="O6" s="645"/>
    </row>
    <row r="7" spans="1:20" ht="15" customHeight="1" x14ac:dyDescent="0.25">
      <c r="A7" s="904"/>
      <c r="B7" s="904"/>
      <c r="C7" s="904"/>
      <c r="D7" s="904"/>
      <c r="E7" s="904"/>
      <c r="F7" s="904"/>
      <c r="G7" s="904"/>
      <c r="H7" s="904"/>
      <c r="I7" s="904"/>
      <c r="J7" s="904"/>
    </row>
    <row r="9" spans="1:20" s="623" customFormat="1" ht="15.75" x14ac:dyDescent="0.25">
      <c r="C9" s="695"/>
      <c r="D9" s="957" t="s">
        <v>545</v>
      </c>
      <c r="E9" s="957"/>
      <c r="F9" s="957"/>
    </row>
    <row r="10" spans="1:20" s="623" customFormat="1" x14ac:dyDescent="0.25"/>
    <row r="11" spans="1:20" s="623" customFormat="1" ht="15.75" x14ac:dyDescent="0.25">
      <c r="C11" s="695"/>
      <c r="D11" s="957" t="s">
        <v>544</v>
      </c>
      <c r="E11" s="957"/>
    </row>
  </sheetData>
  <sheetProtection password="8403" sheet="1" objects="1" scenarios="1"/>
  <protectedRanges>
    <protectedRange sqref="C11" name="Range2_2"/>
    <protectedRange sqref="C9" name="Range1_2"/>
  </protectedRanges>
  <mergeCells count="7">
    <mergeCell ref="R4:T4"/>
    <mergeCell ref="A1:J1"/>
    <mergeCell ref="A2:J2"/>
    <mergeCell ref="D11:E11"/>
    <mergeCell ref="D9:F9"/>
    <mergeCell ref="M4:O4"/>
    <mergeCell ref="A3:J7"/>
  </mergeCells>
  <hyperlinks>
    <hyperlink ref="M4" r:id="rId1" display="https://www.tdhca.texas.gov/sites/default/files/asset-management/docs/21-PostAwardActivitiesManual.pdf"/>
    <hyperlink ref="R4" r:id="rId2" display="https://www.tdhca.texas.gov/sites/default/files/asset-management/docs/21-PostAwardActivitiesManual.pdf"/>
  </hyperlinks>
  <printOptions horizontalCentered="1"/>
  <pageMargins left="0.7" right="0.7" top="0.5" bottom="0.5" header="0.3" footer="0.3"/>
  <pageSetup scale="98" orientation="portrait" r:id="rId3"/>
  <headerFooter>
    <oddFooter>&amp;R&amp;8July 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47105" r:id="rId6" name="Check Box 1">
              <controlPr defaultSize="0" autoFill="0" autoLine="0" autoPict="0">
                <anchor moveWithCells="1">
                  <from>
                    <xdr:col>2</xdr:col>
                    <xdr:colOff>276225</xdr:colOff>
                    <xdr:row>7</xdr:row>
                    <xdr:rowOff>180975</xdr:rowOff>
                  </from>
                  <to>
                    <xdr:col>2</xdr:col>
                    <xdr:colOff>533400</xdr:colOff>
                    <xdr:row>9</xdr:row>
                    <xdr:rowOff>0</xdr:rowOff>
                  </to>
                </anchor>
              </controlPr>
            </control>
          </mc:Choice>
        </mc:AlternateContent>
        <mc:AlternateContent xmlns:mc="http://schemas.openxmlformats.org/markup-compatibility/2006">
          <mc:Choice Requires="x14">
            <control shapeId="47106" r:id="rId7" name="Check Box 2">
              <controlPr defaultSize="0" autoFill="0" autoLine="0" autoPict="0">
                <anchor moveWithCells="1">
                  <from>
                    <xdr:col>2</xdr:col>
                    <xdr:colOff>276225</xdr:colOff>
                    <xdr:row>9</xdr:row>
                    <xdr:rowOff>180975</xdr:rowOff>
                  </from>
                  <to>
                    <xdr:col>2</xdr:col>
                    <xdr:colOff>533400</xdr:colOff>
                    <xdr:row>11</xdr:row>
                    <xdr:rowOff>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276225</xdr:colOff>
                    <xdr:row>7</xdr:row>
                    <xdr:rowOff>180975</xdr:rowOff>
                  </from>
                  <to>
                    <xdr:col>2</xdr:col>
                    <xdr:colOff>533400</xdr:colOff>
                    <xdr:row>9</xdr:row>
                    <xdr:rowOff>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276225</xdr:colOff>
                    <xdr:row>9</xdr:row>
                    <xdr:rowOff>180975</xdr:rowOff>
                  </from>
                  <to>
                    <xdr:col>2</xdr:col>
                    <xdr:colOff>533400</xdr:colOff>
                    <xdr:row>11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O10"/>
  <sheetViews>
    <sheetView showGridLines="0" zoomScale="140" zoomScaleNormal="140" workbookViewId="0">
      <selection sqref="A1:J1"/>
    </sheetView>
  </sheetViews>
  <sheetFormatPr defaultRowHeight="15" x14ac:dyDescent="0.25"/>
  <cols>
    <col min="10" max="10" width="9.140625" customWidth="1"/>
    <col min="11" max="11" width="0.42578125" customWidth="1"/>
    <col min="12" max="15" width="9.140625" hidden="1" customWidth="1"/>
  </cols>
  <sheetData>
    <row r="1" spans="1:15" ht="21.75" thickBot="1" x14ac:dyDescent="0.3">
      <c r="A1" s="698" t="s">
        <v>201</v>
      </c>
      <c r="B1" s="699"/>
      <c r="C1" s="699"/>
      <c r="D1" s="699"/>
      <c r="E1" s="699"/>
      <c r="F1" s="699"/>
      <c r="G1" s="699"/>
      <c r="H1" s="699"/>
      <c r="I1" s="699"/>
      <c r="J1" s="700"/>
      <c r="L1" s="623"/>
      <c r="M1" s="623"/>
      <c r="N1" s="623"/>
      <c r="O1" s="623"/>
    </row>
    <row r="2" spans="1:15" s="246" customFormat="1" ht="15" customHeight="1" x14ac:dyDescent="0.25">
      <c r="A2" s="702"/>
      <c r="B2" s="702"/>
      <c r="C2" s="702"/>
      <c r="D2" s="702"/>
      <c r="E2" s="702"/>
      <c r="F2" s="702"/>
      <c r="G2" s="702"/>
      <c r="H2" s="702"/>
      <c r="I2" s="702"/>
      <c r="J2" s="702"/>
      <c r="L2" s="623"/>
      <c r="M2" s="623"/>
      <c r="N2" s="623"/>
      <c r="O2" s="623"/>
    </row>
    <row r="3" spans="1:15" s="246" customFormat="1" ht="17.25" customHeight="1" x14ac:dyDescent="0.25">
      <c r="A3" s="904" t="s">
        <v>232</v>
      </c>
      <c r="B3" s="904"/>
      <c r="C3" s="904"/>
      <c r="D3" s="904"/>
      <c r="E3" s="904"/>
      <c r="F3" s="904"/>
      <c r="G3" s="904"/>
      <c r="H3" s="904"/>
      <c r="I3" s="904"/>
      <c r="J3" s="904"/>
      <c r="L3" s="623"/>
      <c r="M3" s="623"/>
      <c r="N3" s="623"/>
      <c r="O3" s="623"/>
    </row>
    <row r="4" spans="1:15" s="246" customFormat="1" ht="17.25" customHeight="1" x14ac:dyDescent="0.25">
      <c r="A4" s="904"/>
      <c r="B4" s="904"/>
      <c r="C4" s="904"/>
      <c r="D4" s="904"/>
      <c r="E4" s="904"/>
      <c r="F4" s="904"/>
      <c r="G4" s="904"/>
      <c r="H4" s="904"/>
      <c r="I4" s="904"/>
      <c r="J4" s="904"/>
      <c r="K4"/>
      <c r="L4" s="270" t="s">
        <v>542</v>
      </c>
      <c r="M4" s="905" t="s">
        <v>541</v>
      </c>
      <c r="N4" s="905"/>
      <c r="O4" s="905"/>
    </row>
    <row r="5" spans="1:15" s="246" customFormat="1" ht="17.25" customHeight="1" x14ac:dyDescent="0.25">
      <c r="A5" s="904"/>
      <c r="B5" s="904"/>
      <c r="C5" s="904"/>
      <c r="D5" s="904"/>
      <c r="E5" s="904"/>
      <c r="F5" s="904"/>
      <c r="G5" s="904"/>
      <c r="H5" s="904"/>
      <c r="I5" s="904"/>
      <c r="J5" s="904"/>
      <c r="K5" s="623"/>
      <c r="L5" s="270"/>
      <c r="M5" s="645"/>
      <c r="N5" s="645"/>
      <c r="O5" s="645"/>
    </row>
    <row r="6" spans="1:15" ht="17.25" customHeight="1" x14ac:dyDescent="0.25">
      <c r="A6" s="904"/>
      <c r="B6" s="904"/>
      <c r="C6" s="904"/>
      <c r="D6" s="904"/>
      <c r="E6" s="904"/>
      <c r="F6" s="904"/>
      <c r="G6" s="904"/>
      <c r="H6" s="904"/>
      <c r="I6" s="904"/>
      <c r="J6" s="904"/>
    </row>
    <row r="8" spans="1:15" s="623" customFormat="1" ht="15.75" x14ac:dyDescent="0.25">
      <c r="C8" s="695"/>
      <c r="D8" s="957" t="s">
        <v>545</v>
      </c>
      <c r="E8" s="957"/>
      <c r="F8" s="957"/>
    </row>
    <row r="9" spans="1:15" s="623" customFormat="1" x14ac:dyDescent="0.25"/>
    <row r="10" spans="1:15" s="623" customFormat="1" ht="15.75" x14ac:dyDescent="0.25">
      <c r="C10" s="695"/>
      <c r="D10" s="957" t="s">
        <v>544</v>
      </c>
      <c r="E10" s="957"/>
    </row>
  </sheetData>
  <sheetProtection password="8403" sheet="1" objects="1" scenarios="1"/>
  <protectedRanges>
    <protectedRange sqref="C10" name="Range2_2"/>
    <protectedRange sqref="C8" name="Range1_2"/>
  </protectedRanges>
  <mergeCells count="6">
    <mergeCell ref="M4:O4"/>
    <mergeCell ref="A3:J6"/>
    <mergeCell ref="A1:J1"/>
    <mergeCell ref="A2:J2"/>
    <mergeCell ref="D10:E10"/>
    <mergeCell ref="D8:F8"/>
  </mergeCells>
  <hyperlinks>
    <hyperlink ref="M4" r:id="rId1" display="https://www.tdhca.texas.gov/sites/default/files/asset-management/docs/21-PostAwardActivitiesManual.pdf"/>
  </hyperlinks>
  <printOptions horizontalCentered="1"/>
  <pageMargins left="0.7" right="0.7" top="0.5" bottom="0.5" header="0.3" footer="0.3"/>
  <pageSetup scale="98" orientation="portrait" r:id="rId2"/>
  <headerFooter>
    <oddFooter>&amp;R&amp;8July 2024</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nchor moveWithCells="1">
                  <from>
                    <xdr:col>2</xdr:col>
                    <xdr:colOff>276225</xdr:colOff>
                    <xdr:row>6</xdr:row>
                    <xdr:rowOff>180975</xdr:rowOff>
                  </from>
                  <to>
                    <xdr:col>2</xdr:col>
                    <xdr:colOff>533400</xdr:colOff>
                    <xdr:row>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2</xdr:col>
                    <xdr:colOff>276225</xdr:colOff>
                    <xdr:row>6</xdr:row>
                    <xdr:rowOff>180975</xdr:rowOff>
                  </from>
                  <to>
                    <xdr:col>2</xdr:col>
                    <xdr:colOff>533400</xdr:colOff>
                    <xdr:row>8</xdr:row>
                    <xdr:rowOff>0</xdr:rowOff>
                  </to>
                </anchor>
              </controlPr>
            </control>
          </mc:Choice>
        </mc:AlternateContent>
        <mc:AlternateContent xmlns:mc="http://schemas.openxmlformats.org/markup-compatibility/2006">
          <mc:Choice Requires="x14">
            <control shapeId="48133" r:id="rId7" name="Check Box 5">
              <controlPr defaultSize="0" autoFill="0" autoLine="0" autoPict="0">
                <anchor moveWithCells="1">
                  <from>
                    <xdr:col>2</xdr:col>
                    <xdr:colOff>276225</xdr:colOff>
                    <xdr:row>6</xdr:row>
                    <xdr:rowOff>180975</xdr:rowOff>
                  </from>
                  <to>
                    <xdr:col>2</xdr:col>
                    <xdr:colOff>533400</xdr:colOff>
                    <xdr:row>8</xdr:row>
                    <xdr:rowOff>0</xdr:rowOff>
                  </to>
                </anchor>
              </controlPr>
            </control>
          </mc:Choice>
        </mc:AlternateContent>
        <mc:AlternateContent xmlns:mc="http://schemas.openxmlformats.org/markup-compatibility/2006">
          <mc:Choice Requires="x14">
            <control shapeId="48130" r:id="rId8" name="Check Box 2">
              <controlPr defaultSize="0" autoFill="0" autoLine="0" autoPict="0">
                <anchor moveWithCells="1">
                  <from>
                    <xdr:col>2</xdr:col>
                    <xdr:colOff>276225</xdr:colOff>
                    <xdr:row>8</xdr:row>
                    <xdr:rowOff>180975</xdr:rowOff>
                  </from>
                  <to>
                    <xdr:col>2</xdr:col>
                    <xdr:colOff>533400</xdr:colOff>
                    <xdr:row>10</xdr:row>
                    <xdr:rowOff>0</xdr:rowOff>
                  </to>
                </anchor>
              </controlPr>
            </control>
          </mc:Choice>
        </mc:AlternateContent>
        <mc:AlternateContent xmlns:mc="http://schemas.openxmlformats.org/markup-compatibility/2006">
          <mc:Choice Requires="x14">
            <control shapeId="48132" r:id="rId9" name="Check Box 4">
              <controlPr defaultSize="0" autoFill="0" autoLine="0" autoPict="0">
                <anchor moveWithCells="1">
                  <from>
                    <xdr:col>2</xdr:col>
                    <xdr:colOff>276225</xdr:colOff>
                    <xdr:row>8</xdr:row>
                    <xdr:rowOff>180975</xdr:rowOff>
                  </from>
                  <to>
                    <xdr:col>2</xdr:col>
                    <xdr:colOff>533400</xdr:colOff>
                    <xdr:row>10</xdr:row>
                    <xdr:rowOff>0</xdr:rowOff>
                  </to>
                </anchor>
              </controlPr>
            </control>
          </mc:Choice>
        </mc:AlternateContent>
        <mc:AlternateContent xmlns:mc="http://schemas.openxmlformats.org/markup-compatibility/2006">
          <mc:Choice Requires="x14">
            <control shapeId="48134" r:id="rId10" name="Check Box 6">
              <controlPr defaultSize="0" autoFill="0" autoLine="0" autoPict="0">
                <anchor moveWithCells="1">
                  <from>
                    <xdr:col>2</xdr:col>
                    <xdr:colOff>276225</xdr:colOff>
                    <xdr:row>8</xdr:row>
                    <xdr:rowOff>180975</xdr:rowOff>
                  </from>
                  <to>
                    <xdr:col>2</xdr:col>
                    <xdr:colOff>533400</xdr:colOff>
                    <xdr:row>10</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J27"/>
  <sheetViews>
    <sheetView showGridLines="0" zoomScale="140" zoomScaleNormal="140" workbookViewId="0">
      <selection sqref="A1:J1"/>
    </sheetView>
  </sheetViews>
  <sheetFormatPr defaultColWidth="9.140625" defaultRowHeight="15" x14ac:dyDescent="0.25"/>
  <cols>
    <col min="1" max="16384" width="9.140625" style="198"/>
  </cols>
  <sheetData>
    <row r="1" spans="1:10" ht="21.75" thickBot="1" x14ac:dyDescent="0.3">
      <c r="A1" s="698" t="s">
        <v>490</v>
      </c>
      <c r="B1" s="699"/>
      <c r="C1" s="699"/>
      <c r="D1" s="699"/>
      <c r="E1" s="699"/>
      <c r="F1" s="699"/>
      <c r="G1" s="699"/>
      <c r="H1" s="699"/>
      <c r="I1" s="699"/>
      <c r="J1" s="700"/>
    </row>
    <row r="2" spans="1:10" s="246" customFormat="1" ht="15" customHeight="1" x14ac:dyDescent="0.25">
      <c r="A2" s="702"/>
      <c r="B2" s="702"/>
      <c r="C2" s="702"/>
      <c r="D2" s="702"/>
      <c r="E2" s="702"/>
      <c r="F2" s="702"/>
      <c r="G2" s="702"/>
      <c r="H2" s="702"/>
      <c r="I2" s="702"/>
      <c r="J2" s="702"/>
    </row>
    <row r="3" spans="1:10" ht="36.75" customHeight="1" x14ac:dyDescent="0.25">
      <c r="A3" s="959" t="s">
        <v>514</v>
      </c>
      <c r="B3" s="959"/>
      <c r="C3" s="959"/>
      <c r="D3" s="959"/>
      <c r="E3" s="959"/>
      <c r="F3" s="959"/>
      <c r="G3" s="959"/>
      <c r="H3" s="959"/>
      <c r="I3" s="959"/>
      <c r="J3" s="959"/>
    </row>
    <row r="4" spans="1:10" x14ac:dyDescent="0.25">
      <c r="A4" s="273"/>
      <c r="B4" s="273"/>
      <c r="C4" s="273"/>
      <c r="D4" s="273"/>
      <c r="E4" s="273"/>
      <c r="F4" s="273"/>
      <c r="G4" s="273"/>
      <c r="H4" s="273"/>
      <c r="I4" s="273"/>
      <c r="J4" s="273"/>
    </row>
    <row r="5" spans="1:10" ht="15.75" x14ac:dyDescent="0.25">
      <c r="A5" s="695"/>
      <c r="B5" s="958" t="s">
        <v>515</v>
      </c>
      <c r="C5" s="958"/>
      <c r="D5" s="958"/>
      <c r="E5" s="958"/>
      <c r="F5" s="958"/>
      <c r="G5" s="958"/>
      <c r="H5" s="958"/>
      <c r="I5" s="958"/>
      <c r="J5" s="958"/>
    </row>
    <row r="6" spans="1:10" x14ac:dyDescent="0.25">
      <c r="A6" s="646"/>
      <c r="B6" s="958"/>
      <c r="C6" s="958"/>
      <c r="D6" s="958"/>
      <c r="E6" s="958"/>
      <c r="F6" s="958"/>
      <c r="G6" s="958"/>
      <c r="H6" s="958"/>
      <c r="I6" s="958"/>
      <c r="J6" s="958"/>
    </row>
    <row r="7" spans="1:10" x14ac:dyDescent="0.25">
      <c r="A7" s="646"/>
      <c r="B7" s="273"/>
      <c r="C7" s="273"/>
      <c r="D7" s="273"/>
      <c r="E7" s="273"/>
      <c r="F7" s="273"/>
      <c r="G7" s="273"/>
      <c r="H7" s="273"/>
      <c r="I7" s="273"/>
      <c r="J7" s="273"/>
    </row>
    <row r="8" spans="1:10" ht="15.75" x14ac:dyDescent="0.25">
      <c r="A8" s="695"/>
      <c r="B8" s="958" t="s">
        <v>516</v>
      </c>
      <c r="C8" s="958"/>
      <c r="D8" s="958"/>
      <c r="E8" s="958"/>
      <c r="F8" s="958"/>
      <c r="G8" s="958"/>
      <c r="H8" s="958"/>
      <c r="I8" s="958"/>
      <c r="J8" s="958"/>
    </row>
    <row r="9" spans="1:10" x14ac:dyDescent="0.25">
      <c r="A9" s="646"/>
      <c r="B9" s="273"/>
      <c r="C9" s="273"/>
      <c r="D9" s="273"/>
      <c r="E9" s="273"/>
      <c r="F9" s="273"/>
      <c r="G9" s="273"/>
      <c r="H9" s="273"/>
      <c r="I9" s="273"/>
      <c r="J9" s="273"/>
    </row>
    <row r="10" spans="1:10" ht="15.75" x14ac:dyDescent="0.25">
      <c r="A10" s="695"/>
      <c r="B10" s="958" t="s">
        <v>517</v>
      </c>
      <c r="C10" s="958"/>
      <c r="D10" s="958"/>
      <c r="E10" s="958"/>
      <c r="F10" s="958"/>
      <c r="G10" s="958"/>
      <c r="H10" s="958"/>
      <c r="I10" s="958"/>
      <c r="J10" s="958"/>
    </row>
    <row r="11" spans="1:10" x14ac:dyDescent="0.25">
      <c r="A11" s="273"/>
      <c r="B11" s="958"/>
      <c r="C11" s="958"/>
      <c r="D11" s="958"/>
      <c r="E11" s="958"/>
      <c r="F11" s="958"/>
      <c r="G11" s="958"/>
      <c r="H11" s="958"/>
      <c r="I11" s="958"/>
      <c r="J11" s="958"/>
    </row>
    <row r="12" spans="1:10" x14ac:dyDescent="0.25">
      <c r="A12" s="646"/>
      <c r="B12" s="273"/>
      <c r="C12" s="273"/>
      <c r="D12" s="273"/>
      <c r="E12" s="273"/>
      <c r="F12" s="273"/>
      <c r="G12" s="273"/>
      <c r="H12" s="273"/>
      <c r="I12" s="273"/>
      <c r="J12" s="273"/>
    </row>
    <row r="13" spans="1:10" s="623" customFormat="1" ht="15.75" x14ac:dyDescent="0.25">
      <c r="A13" s="695"/>
      <c r="B13" s="957" t="s">
        <v>544</v>
      </c>
      <c r="C13" s="957"/>
    </row>
    <row r="14" spans="1:10" x14ac:dyDescent="0.25">
      <c r="A14" s="273"/>
      <c r="B14" s="273"/>
      <c r="C14" s="273"/>
      <c r="D14" s="273"/>
      <c r="E14" s="273"/>
      <c r="F14" s="273"/>
      <c r="G14" s="273"/>
      <c r="H14" s="273"/>
      <c r="I14" s="273"/>
      <c r="J14" s="273"/>
    </row>
    <row r="15" spans="1:10" x14ac:dyDescent="0.25">
      <c r="A15" s="273"/>
      <c r="B15" s="273"/>
      <c r="C15" s="273"/>
      <c r="D15" s="273"/>
      <c r="E15" s="273"/>
      <c r="F15" s="273"/>
      <c r="G15" s="273"/>
      <c r="H15" s="273"/>
      <c r="I15" s="273"/>
      <c r="J15" s="273"/>
    </row>
    <row r="16" spans="1:10" x14ac:dyDescent="0.25">
      <c r="A16" s="273"/>
      <c r="B16" s="273"/>
      <c r="C16" s="273"/>
      <c r="D16" s="273"/>
      <c r="E16" s="273"/>
      <c r="F16" s="273"/>
      <c r="G16" s="273"/>
      <c r="H16" s="273"/>
      <c r="I16" s="273"/>
      <c r="J16" s="273"/>
    </row>
    <row r="17" spans="1:10" x14ac:dyDescent="0.25">
      <c r="A17" s="273"/>
      <c r="B17" s="273"/>
      <c r="C17" s="273"/>
      <c r="D17" s="273"/>
      <c r="E17" s="273"/>
      <c r="F17" s="273"/>
      <c r="G17" s="273"/>
      <c r="H17" s="273"/>
      <c r="I17" s="273"/>
      <c r="J17" s="273"/>
    </row>
    <row r="18" spans="1:10" x14ac:dyDescent="0.25">
      <c r="A18" s="273"/>
      <c r="B18" s="273"/>
      <c r="C18" s="273"/>
      <c r="D18" s="273"/>
      <c r="E18" s="273"/>
      <c r="F18" s="273"/>
      <c r="G18" s="273"/>
      <c r="H18" s="273"/>
      <c r="I18" s="273"/>
      <c r="J18" s="273"/>
    </row>
    <row r="19" spans="1:10" x14ac:dyDescent="0.25">
      <c r="A19" s="273"/>
      <c r="B19" s="273"/>
      <c r="C19" s="273"/>
      <c r="D19" s="273"/>
      <c r="E19" s="273"/>
      <c r="F19" s="273"/>
      <c r="G19" s="273"/>
      <c r="H19" s="273"/>
      <c r="I19" s="273"/>
      <c r="J19" s="273"/>
    </row>
    <row r="20" spans="1:10" x14ac:dyDescent="0.25">
      <c r="A20" s="273"/>
      <c r="B20" s="273"/>
      <c r="C20" s="273"/>
      <c r="D20" s="273"/>
      <c r="E20" s="273"/>
      <c r="F20" s="273"/>
      <c r="G20" s="273"/>
      <c r="H20" s="273"/>
      <c r="I20" s="273"/>
      <c r="J20" s="273"/>
    </row>
    <row r="21" spans="1:10" x14ac:dyDescent="0.25">
      <c r="A21" s="273"/>
      <c r="B21" s="273"/>
      <c r="C21" s="273"/>
      <c r="D21" s="273"/>
      <c r="E21" s="273"/>
      <c r="F21" s="273"/>
      <c r="G21" s="273"/>
      <c r="H21" s="273"/>
      <c r="I21" s="273"/>
      <c r="J21" s="273"/>
    </row>
    <row r="22" spans="1:10" x14ac:dyDescent="0.25">
      <c r="A22" s="273"/>
      <c r="B22" s="273"/>
      <c r="C22" s="273"/>
      <c r="D22" s="273"/>
      <c r="E22" s="273"/>
      <c r="F22" s="273"/>
      <c r="G22" s="273"/>
      <c r="H22" s="273"/>
      <c r="I22" s="273"/>
      <c r="J22" s="273"/>
    </row>
    <row r="23" spans="1:10" x14ac:dyDescent="0.25">
      <c r="A23" s="273"/>
      <c r="B23" s="273"/>
      <c r="C23" s="273"/>
      <c r="D23" s="273"/>
      <c r="E23" s="273"/>
      <c r="F23" s="273"/>
      <c r="G23" s="273"/>
      <c r="H23" s="273"/>
      <c r="I23" s="273"/>
      <c r="J23" s="273"/>
    </row>
    <row r="24" spans="1:10" x14ac:dyDescent="0.25">
      <c r="A24" s="273"/>
      <c r="B24" s="273"/>
      <c r="C24" s="273"/>
      <c r="D24" s="273"/>
      <c r="E24" s="273"/>
      <c r="F24" s="273"/>
      <c r="G24" s="273"/>
      <c r="H24" s="273"/>
      <c r="I24" s="273"/>
      <c r="J24" s="273"/>
    </row>
    <row r="25" spans="1:10" x14ac:dyDescent="0.25">
      <c r="A25" s="273"/>
      <c r="B25" s="273"/>
      <c r="C25" s="273"/>
      <c r="D25" s="273"/>
      <c r="E25" s="273"/>
      <c r="F25" s="273"/>
      <c r="G25" s="273"/>
      <c r="H25" s="273"/>
      <c r="I25" s="273"/>
      <c r="J25" s="273"/>
    </row>
    <row r="26" spans="1:10" x14ac:dyDescent="0.25">
      <c r="A26" s="273"/>
      <c r="B26" s="273"/>
      <c r="C26" s="273"/>
      <c r="D26" s="273"/>
      <c r="E26" s="273"/>
      <c r="F26" s="273"/>
      <c r="G26" s="273"/>
      <c r="H26" s="273"/>
      <c r="I26" s="273"/>
      <c r="J26" s="273"/>
    </row>
    <row r="27" spans="1:10" x14ac:dyDescent="0.25">
      <c r="A27" s="273"/>
      <c r="B27" s="273"/>
      <c r="C27" s="273"/>
      <c r="D27" s="273"/>
      <c r="E27" s="273"/>
      <c r="F27" s="273"/>
      <c r="G27" s="273"/>
      <c r="H27" s="273"/>
      <c r="I27" s="273"/>
      <c r="J27" s="273"/>
    </row>
  </sheetData>
  <sheetProtection password="8403" sheet="1" objects="1" scenarios="1"/>
  <protectedRanges>
    <protectedRange sqref="A10" name="Range1"/>
    <protectedRange sqref="A13" name="Range2_2"/>
  </protectedRanges>
  <mergeCells count="7">
    <mergeCell ref="B13:C13"/>
    <mergeCell ref="B10:J11"/>
    <mergeCell ref="A1:J1"/>
    <mergeCell ref="A3:J3"/>
    <mergeCell ref="B5:J6"/>
    <mergeCell ref="B8:J8"/>
    <mergeCell ref="A2:J2"/>
  </mergeCells>
  <printOptions horizontalCentered="1"/>
  <pageMargins left="0.7" right="0.7" top="0.5" bottom="0.5" header="0.3" footer="0.3"/>
  <pageSetup scale="98" orientation="portrait" r:id="rId1"/>
  <headerFooter>
    <oddFooter>&amp;R&amp;8July 2024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0</xdr:col>
                    <xdr:colOff>276225</xdr:colOff>
                    <xdr:row>3</xdr:row>
                    <xdr:rowOff>180975</xdr:rowOff>
                  </from>
                  <to>
                    <xdr:col>0</xdr:col>
                    <xdr:colOff>533400</xdr:colOff>
                    <xdr:row>5</xdr:row>
                    <xdr:rowOff>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0</xdr:col>
                    <xdr:colOff>276225</xdr:colOff>
                    <xdr:row>6</xdr:row>
                    <xdr:rowOff>180975</xdr:rowOff>
                  </from>
                  <to>
                    <xdr:col>0</xdr:col>
                    <xdr:colOff>533400</xdr:colOff>
                    <xdr:row>8</xdr:row>
                    <xdr:rowOff>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0</xdr:col>
                    <xdr:colOff>276225</xdr:colOff>
                    <xdr:row>8</xdr:row>
                    <xdr:rowOff>180975</xdr:rowOff>
                  </from>
                  <to>
                    <xdr:col>0</xdr:col>
                    <xdr:colOff>533400</xdr:colOff>
                    <xdr:row>10</xdr:row>
                    <xdr:rowOff>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0</xdr:col>
                    <xdr:colOff>276225</xdr:colOff>
                    <xdr:row>11</xdr:row>
                    <xdr:rowOff>180975</xdr:rowOff>
                  </from>
                  <to>
                    <xdr:col>0</xdr:col>
                    <xdr:colOff>533400</xdr:colOff>
                    <xdr:row>13</xdr:row>
                    <xdr:rowOff>0</xdr:rowOff>
                  </to>
                </anchor>
              </controlPr>
            </control>
          </mc:Choice>
        </mc:AlternateContent>
        <mc:AlternateContent xmlns:mc="http://schemas.openxmlformats.org/markup-compatibility/2006">
          <mc:Choice Requires="x14">
            <control shapeId="49157" r:id="rId8" name="Check Box 5">
              <controlPr defaultSize="0" autoFill="0" autoLine="0" autoPict="0">
                <anchor moveWithCells="1">
                  <from>
                    <xdr:col>0</xdr:col>
                    <xdr:colOff>276225</xdr:colOff>
                    <xdr:row>11</xdr:row>
                    <xdr:rowOff>180975</xdr:rowOff>
                  </from>
                  <to>
                    <xdr:col>0</xdr:col>
                    <xdr:colOff>533400</xdr:colOff>
                    <xdr:row>13</xdr:row>
                    <xdr:rowOff>0</xdr:rowOff>
                  </to>
                </anchor>
              </controlPr>
            </control>
          </mc:Choice>
        </mc:AlternateContent>
        <mc:AlternateContent xmlns:mc="http://schemas.openxmlformats.org/markup-compatibility/2006">
          <mc:Choice Requires="x14">
            <control shapeId="49158" r:id="rId9" name="Check Box 6">
              <controlPr defaultSize="0" autoFill="0" autoLine="0" autoPict="0">
                <anchor moveWithCells="1">
                  <from>
                    <xdr:col>0</xdr:col>
                    <xdr:colOff>276225</xdr:colOff>
                    <xdr:row>11</xdr:row>
                    <xdr:rowOff>180975</xdr:rowOff>
                  </from>
                  <to>
                    <xdr:col>0</xdr:col>
                    <xdr:colOff>533400</xdr:colOff>
                    <xdr:row>13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U54"/>
  <sheetViews>
    <sheetView showGridLines="0" topLeftCell="A4" zoomScaleNormal="100" workbookViewId="0">
      <selection activeCell="B22" sqref="B22"/>
    </sheetView>
  </sheetViews>
  <sheetFormatPr defaultRowHeight="15" x14ac:dyDescent="0.25"/>
  <cols>
    <col min="1" max="118" width="2.28515625" style="1" customWidth="1"/>
    <col min="119" max="256" width="9.140625" style="1"/>
    <col min="257" max="374" width="2.28515625" style="1" customWidth="1"/>
    <col min="375" max="512" width="9.140625" style="1"/>
    <col min="513" max="630" width="2.28515625" style="1" customWidth="1"/>
    <col min="631" max="768" width="9.140625" style="1"/>
    <col min="769" max="886" width="2.28515625" style="1" customWidth="1"/>
    <col min="887" max="1024" width="9.140625" style="1"/>
    <col min="1025" max="1142" width="2.28515625" style="1" customWidth="1"/>
    <col min="1143" max="1280" width="9.140625" style="1"/>
    <col min="1281" max="1398" width="2.28515625" style="1" customWidth="1"/>
    <col min="1399" max="1536" width="9.140625" style="1"/>
    <col min="1537" max="1654" width="2.28515625" style="1" customWidth="1"/>
    <col min="1655" max="1792" width="9.140625" style="1"/>
    <col min="1793" max="1910" width="2.28515625" style="1" customWidth="1"/>
    <col min="1911" max="2048" width="9.140625" style="1"/>
    <col min="2049" max="2166" width="2.28515625" style="1" customWidth="1"/>
    <col min="2167" max="2304" width="9.140625" style="1"/>
    <col min="2305" max="2422" width="2.28515625" style="1" customWidth="1"/>
    <col min="2423" max="2560" width="9.140625" style="1"/>
    <col min="2561" max="2678" width="2.28515625" style="1" customWidth="1"/>
    <col min="2679" max="2816" width="9.140625" style="1"/>
    <col min="2817" max="2934" width="2.28515625" style="1" customWidth="1"/>
    <col min="2935" max="3072" width="9.140625" style="1"/>
    <col min="3073" max="3190" width="2.28515625" style="1" customWidth="1"/>
    <col min="3191" max="3328" width="9.140625" style="1"/>
    <col min="3329" max="3446" width="2.28515625" style="1" customWidth="1"/>
    <col min="3447" max="3584" width="9.140625" style="1"/>
    <col min="3585" max="3702" width="2.28515625" style="1" customWidth="1"/>
    <col min="3703" max="3840" width="9.140625" style="1"/>
    <col min="3841" max="3958" width="2.28515625" style="1" customWidth="1"/>
    <col min="3959" max="4096" width="9.140625" style="1"/>
    <col min="4097" max="4214" width="2.28515625" style="1" customWidth="1"/>
    <col min="4215" max="4352" width="9.140625" style="1"/>
    <col min="4353" max="4470" width="2.28515625" style="1" customWidth="1"/>
    <col min="4471" max="4608" width="9.140625" style="1"/>
    <col min="4609" max="4726" width="2.28515625" style="1" customWidth="1"/>
    <col min="4727" max="4864" width="9.140625" style="1"/>
    <col min="4865" max="4982" width="2.28515625" style="1" customWidth="1"/>
    <col min="4983" max="5120" width="9.140625" style="1"/>
    <col min="5121" max="5238" width="2.28515625" style="1" customWidth="1"/>
    <col min="5239" max="5376" width="9.140625" style="1"/>
    <col min="5377" max="5494" width="2.28515625" style="1" customWidth="1"/>
    <col min="5495" max="5632" width="9.140625" style="1"/>
    <col min="5633" max="5750" width="2.28515625" style="1" customWidth="1"/>
    <col min="5751" max="5888" width="9.140625" style="1"/>
    <col min="5889" max="6006" width="2.28515625" style="1" customWidth="1"/>
    <col min="6007" max="6144" width="9.140625" style="1"/>
    <col min="6145" max="6262" width="2.28515625" style="1" customWidth="1"/>
    <col min="6263" max="6400" width="9.140625" style="1"/>
    <col min="6401" max="6518" width="2.28515625" style="1" customWidth="1"/>
    <col min="6519" max="6656" width="9.140625" style="1"/>
    <col min="6657" max="6774" width="2.28515625" style="1" customWidth="1"/>
    <col min="6775" max="6912" width="9.140625" style="1"/>
    <col min="6913" max="7030" width="2.28515625" style="1" customWidth="1"/>
    <col min="7031" max="7168" width="9.140625" style="1"/>
    <col min="7169" max="7286" width="2.28515625" style="1" customWidth="1"/>
    <col min="7287" max="7424" width="9.140625" style="1"/>
    <col min="7425" max="7542" width="2.28515625" style="1" customWidth="1"/>
    <col min="7543" max="7680" width="9.140625" style="1"/>
    <col min="7681" max="7798" width="2.28515625" style="1" customWidth="1"/>
    <col min="7799" max="7936" width="9.140625" style="1"/>
    <col min="7937" max="8054" width="2.28515625" style="1" customWidth="1"/>
    <col min="8055" max="8192" width="9.140625" style="1"/>
    <col min="8193" max="8310" width="2.28515625" style="1" customWidth="1"/>
    <col min="8311" max="8448" width="9.140625" style="1"/>
    <col min="8449" max="8566" width="2.28515625" style="1" customWidth="1"/>
    <col min="8567" max="8704" width="9.140625" style="1"/>
    <col min="8705" max="8822" width="2.28515625" style="1" customWidth="1"/>
    <col min="8823" max="8960" width="9.140625" style="1"/>
    <col min="8961" max="9078" width="2.28515625" style="1" customWidth="1"/>
    <col min="9079" max="9216" width="9.140625" style="1"/>
    <col min="9217" max="9334" width="2.28515625" style="1" customWidth="1"/>
    <col min="9335" max="9472" width="9.140625" style="1"/>
    <col min="9473" max="9590" width="2.28515625" style="1" customWidth="1"/>
    <col min="9591" max="9728" width="9.140625" style="1"/>
    <col min="9729" max="9846" width="2.28515625" style="1" customWidth="1"/>
    <col min="9847" max="9984" width="9.140625" style="1"/>
    <col min="9985" max="10102" width="2.28515625" style="1" customWidth="1"/>
    <col min="10103" max="10240" width="9.140625" style="1"/>
    <col min="10241" max="10358" width="2.28515625" style="1" customWidth="1"/>
    <col min="10359" max="10496" width="9.140625" style="1"/>
    <col min="10497" max="10614" width="2.28515625" style="1" customWidth="1"/>
    <col min="10615" max="10752" width="9.140625" style="1"/>
    <col min="10753" max="10870" width="2.28515625" style="1" customWidth="1"/>
    <col min="10871" max="11008" width="9.140625" style="1"/>
    <col min="11009" max="11126" width="2.28515625" style="1" customWidth="1"/>
    <col min="11127" max="11264" width="9.140625" style="1"/>
    <col min="11265" max="11382" width="2.28515625" style="1" customWidth="1"/>
    <col min="11383" max="11520" width="9.140625" style="1"/>
    <col min="11521" max="11638" width="2.28515625" style="1" customWidth="1"/>
    <col min="11639" max="11776" width="9.140625" style="1"/>
    <col min="11777" max="11894" width="2.28515625" style="1" customWidth="1"/>
    <col min="11895" max="12032" width="9.140625" style="1"/>
    <col min="12033" max="12150" width="2.28515625" style="1" customWidth="1"/>
    <col min="12151" max="12288" width="9.140625" style="1"/>
    <col min="12289" max="12406" width="2.28515625" style="1" customWidth="1"/>
    <col min="12407" max="12544" width="9.140625" style="1"/>
    <col min="12545" max="12662" width="2.28515625" style="1" customWidth="1"/>
    <col min="12663" max="12800" width="9.140625" style="1"/>
    <col min="12801" max="12918" width="2.28515625" style="1" customWidth="1"/>
    <col min="12919" max="13056" width="9.140625" style="1"/>
    <col min="13057" max="13174" width="2.28515625" style="1" customWidth="1"/>
    <col min="13175" max="13312" width="9.140625" style="1"/>
    <col min="13313" max="13430" width="2.28515625" style="1" customWidth="1"/>
    <col min="13431" max="13568" width="9.140625" style="1"/>
    <col min="13569" max="13686" width="2.28515625" style="1" customWidth="1"/>
    <col min="13687" max="13824" width="9.140625" style="1"/>
    <col min="13825" max="13942" width="2.28515625" style="1" customWidth="1"/>
    <col min="13943" max="14080" width="9.140625" style="1"/>
    <col min="14081" max="14198" width="2.28515625" style="1" customWidth="1"/>
    <col min="14199" max="14336" width="9.140625" style="1"/>
    <col min="14337" max="14454" width="2.28515625" style="1" customWidth="1"/>
    <col min="14455" max="14592" width="9.140625" style="1"/>
    <col min="14593" max="14710" width="2.28515625" style="1" customWidth="1"/>
    <col min="14711" max="14848" width="9.140625" style="1"/>
    <col min="14849" max="14966" width="2.28515625" style="1" customWidth="1"/>
    <col min="14967" max="15104" width="9.140625" style="1"/>
    <col min="15105" max="15222" width="2.28515625" style="1" customWidth="1"/>
    <col min="15223" max="15360" width="9.140625" style="1"/>
    <col min="15361" max="15478" width="2.28515625" style="1" customWidth="1"/>
    <col min="15479" max="15616" width="9.140625" style="1"/>
    <col min="15617" max="15734" width="2.28515625" style="1" customWidth="1"/>
    <col min="15735" max="15872" width="9.140625" style="1"/>
    <col min="15873" max="15990" width="2.28515625" style="1" customWidth="1"/>
    <col min="15991" max="16128" width="9.140625" style="1"/>
    <col min="16129" max="16246" width="2.28515625" style="1" customWidth="1"/>
    <col min="16247" max="16384" width="9.140625" style="1"/>
  </cols>
  <sheetData>
    <row r="1" spans="1:47" ht="15" customHeight="1" x14ac:dyDescent="0.25">
      <c r="A1" s="715" t="s">
        <v>96</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7"/>
      <c r="AN1" s="40"/>
      <c r="AO1" s="40"/>
      <c r="AP1" s="40"/>
      <c r="AQ1" s="40"/>
      <c r="AR1" s="40"/>
      <c r="AS1" s="40"/>
      <c r="AT1" s="40"/>
      <c r="AU1" s="40"/>
    </row>
    <row r="2" spans="1:47" ht="15.75" customHeight="1" thickBot="1" x14ac:dyDescent="0.3">
      <c r="A2" s="718"/>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20"/>
      <c r="AN2" s="40"/>
      <c r="AO2" s="40"/>
      <c r="AP2" s="40"/>
      <c r="AQ2" s="40"/>
      <c r="AR2" s="40"/>
      <c r="AS2" s="40"/>
      <c r="AT2" s="40"/>
      <c r="AU2" s="40"/>
    </row>
    <row r="3" spans="1:47" x14ac:dyDescent="0.25">
      <c r="A3" s="41" t="s">
        <v>20</v>
      </c>
      <c r="B3" s="42" t="s">
        <v>65</v>
      </c>
      <c r="C3" s="42"/>
      <c r="D3" s="42"/>
      <c r="E3" s="42"/>
      <c r="F3" s="42"/>
      <c r="G3" s="42"/>
      <c r="H3" s="42"/>
      <c r="I3" s="42"/>
      <c r="J3" s="42"/>
      <c r="K3" s="42"/>
      <c r="L3" s="42"/>
      <c r="M3" s="42"/>
      <c r="N3" s="43"/>
      <c r="O3" s="43"/>
      <c r="P3" s="703"/>
      <c r="Q3" s="703"/>
      <c r="R3" s="703"/>
      <c r="S3" s="703"/>
      <c r="T3" s="703"/>
      <c r="U3" s="703"/>
      <c r="V3" s="703"/>
      <c r="W3" s="703"/>
      <c r="X3" s="43"/>
      <c r="Y3" s="43"/>
      <c r="Z3" s="43"/>
      <c r="AA3" s="43"/>
      <c r="AB3" s="43"/>
      <c r="AC3" s="43"/>
      <c r="AD3" s="43"/>
      <c r="AE3" s="43"/>
      <c r="AF3" s="43"/>
      <c r="AG3" s="43"/>
      <c r="AH3" s="43"/>
      <c r="AI3" s="43"/>
      <c r="AJ3" s="43"/>
      <c r="AK3" s="43"/>
      <c r="AL3" s="43"/>
      <c r="AM3" s="44"/>
      <c r="AN3" s="3"/>
      <c r="AO3" s="3"/>
      <c r="AP3" s="3"/>
      <c r="AQ3" s="3"/>
    </row>
    <row r="4" spans="1:47" s="101" customFormat="1" x14ac:dyDescent="0.25">
      <c r="A4" s="54"/>
      <c r="B4" s="46"/>
      <c r="C4" s="46"/>
      <c r="D4" s="46"/>
      <c r="E4" s="46"/>
      <c r="F4" s="46"/>
      <c r="G4" s="46"/>
      <c r="H4" s="46"/>
      <c r="I4" s="46"/>
      <c r="J4" s="46"/>
      <c r="K4" s="46"/>
      <c r="L4" s="46"/>
      <c r="M4" s="46"/>
      <c r="N4" s="47"/>
      <c r="O4" s="47"/>
      <c r="P4" s="47"/>
      <c r="Q4" s="47"/>
      <c r="R4" s="47"/>
      <c r="S4" s="47"/>
      <c r="T4" s="47"/>
      <c r="U4" s="47"/>
      <c r="V4" s="47"/>
      <c r="W4" s="47"/>
      <c r="X4" s="47"/>
      <c r="Y4" s="47"/>
      <c r="Z4" s="47"/>
      <c r="AA4" s="47"/>
      <c r="AB4" s="47"/>
      <c r="AC4" s="47"/>
      <c r="AD4" s="47"/>
      <c r="AE4" s="47"/>
      <c r="AF4" s="47"/>
      <c r="AG4" s="47"/>
      <c r="AH4" s="47"/>
      <c r="AI4" s="47"/>
      <c r="AJ4" s="47"/>
      <c r="AK4" s="47"/>
      <c r="AL4" s="47"/>
      <c r="AM4" s="48"/>
      <c r="AN4" s="3"/>
      <c r="AO4" s="3"/>
      <c r="AP4" s="3"/>
      <c r="AQ4" s="3"/>
    </row>
    <row r="5" spans="1:47" ht="15.75" thickBot="1" x14ac:dyDescent="0.3">
      <c r="A5" s="54"/>
      <c r="B5" s="46" t="s">
        <v>133</v>
      </c>
      <c r="C5" s="46"/>
      <c r="D5" s="46"/>
      <c r="E5" s="46"/>
      <c r="F5" s="46"/>
      <c r="G5" s="46"/>
      <c r="H5" s="46"/>
      <c r="I5" s="704"/>
      <c r="J5" s="704"/>
      <c r="K5" s="704"/>
      <c r="L5" s="704"/>
      <c r="M5" s="704"/>
      <c r="N5" s="704"/>
      <c r="O5" s="124"/>
      <c r="P5" s="721"/>
      <c r="Q5" s="721"/>
      <c r="R5" s="721"/>
      <c r="S5" s="721"/>
      <c r="T5" s="721"/>
      <c r="U5" s="721"/>
      <c r="V5" s="124"/>
      <c r="W5" s="721"/>
      <c r="X5" s="721"/>
      <c r="Y5" s="721"/>
      <c r="Z5" s="721"/>
      <c r="AA5" s="124"/>
      <c r="AB5" s="721"/>
      <c r="AC5" s="721"/>
      <c r="AD5" s="721"/>
      <c r="AE5" s="721"/>
      <c r="AF5" s="721"/>
      <c r="AG5" s="124"/>
      <c r="AH5" s="123"/>
      <c r="AI5" s="123"/>
      <c r="AJ5" s="123"/>
      <c r="AK5" s="140"/>
      <c r="AL5" s="140"/>
      <c r="AM5" s="48"/>
      <c r="AN5" s="3"/>
      <c r="AO5" s="3"/>
      <c r="AP5" s="3"/>
      <c r="AQ5" s="3"/>
    </row>
    <row r="6" spans="1:47" ht="15" customHeight="1" x14ac:dyDescent="0.25">
      <c r="A6" s="54"/>
      <c r="B6" s="46"/>
      <c r="C6" s="46"/>
      <c r="D6" s="46"/>
      <c r="E6" s="46"/>
      <c r="F6" s="46"/>
      <c r="G6" s="46"/>
      <c r="H6" s="46"/>
      <c r="I6" s="707" t="s">
        <v>134</v>
      </c>
      <c r="J6" s="707"/>
      <c r="K6" s="707"/>
      <c r="L6" s="707"/>
      <c r="M6" s="707"/>
      <c r="N6" s="707"/>
      <c r="O6" s="58"/>
      <c r="P6" s="706" t="s">
        <v>66</v>
      </c>
      <c r="Q6" s="706"/>
      <c r="R6" s="706"/>
      <c r="S6" s="706"/>
      <c r="T6" s="706"/>
      <c r="U6" s="706"/>
      <c r="V6" s="47"/>
      <c r="W6" s="706" t="s">
        <v>67</v>
      </c>
      <c r="X6" s="706"/>
      <c r="Y6" s="706"/>
      <c r="Z6" s="706"/>
      <c r="AA6" s="47"/>
      <c r="AB6" s="706" t="s">
        <v>135</v>
      </c>
      <c r="AC6" s="706"/>
      <c r="AD6" s="706"/>
      <c r="AE6" s="706"/>
      <c r="AF6" s="706"/>
      <c r="AG6" s="57"/>
      <c r="AH6" s="706" t="s">
        <v>68</v>
      </c>
      <c r="AI6" s="706"/>
      <c r="AJ6" s="706"/>
      <c r="AK6" s="706"/>
      <c r="AL6" s="706"/>
      <c r="AM6" s="48"/>
      <c r="AN6" s="3"/>
      <c r="AO6" s="3"/>
      <c r="AP6" s="3"/>
      <c r="AQ6" s="3"/>
    </row>
    <row r="7" spans="1:47" s="101" customFormat="1" ht="9.9499999999999993" customHeight="1" x14ac:dyDescent="0.25">
      <c r="A7" s="54"/>
      <c r="B7" s="46"/>
      <c r="C7" s="46"/>
      <c r="D7" s="46"/>
      <c r="E7" s="46"/>
      <c r="F7" s="46"/>
      <c r="G7" s="46"/>
      <c r="H7" s="46"/>
      <c r="I7" s="46"/>
      <c r="J7" s="46"/>
      <c r="K7" s="57"/>
      <c r="L7" s="57"/>
      <c r="M7" s="57"/>
      <c r="N7" s="58"/>
      <c r="O7" s="58"/>
      <c r="P7" s="58"/>
      <c r="Q7" s="47"/>
      <c r="R7" s="57"/>
      <c r="S7" s="58"/>
      <c r="T7" s="58"/>
      <c r="U7" s="58"/>
      <c r="V7" s="47"/>
      <c r="W7" s="57"/>
      <c r="X7" s="58"/>
      <c r="Y7" s="58"/>
      <c r="Z7" s="58"/>
      <c r="AA7" s="47"/>
      <c r="AB7" s="57"/>
      <c r="AC7" s="58"/>
      <c r="AD7" s="58"/>
      <c r="AE7" s="58"/>
      <c r="AF7" s="47"/>
      <c r="AG7" s="57"/>
      <c r="AH7" s="58"/>
      <c r="AI7" s="58"/>
      <c r="AJ7" s="58"/>
      <c r="AK7" s="47"/>
      <c r="AL7" s="47"/>
      <c r="AM7" s="48"/>
      <c r="AN7" s="3"/>
      <c r="AO7" s="3"/>
      <c r="AP7" s="3"/>
      <c r="AQ7" s="3"/>
    </row>
    <row r="8" spans="1:47" s="101" customFormat="1" ht="15" customHeight="1" thickBot="1" x14ac:dyDescent="0.3">
      <c r="A8" s="54"/>
      <c r="B8" s="46" t="s">
        <v>69</v>
      </c>
      <c r="C8" s="46"/>
      <c r="D8" s="46"/>
      <c r="E8" s="46"/>
      <c r="F8" s="46"/>
      <c r="G8" s="46"/>
      <c r="H8" s="46"/>
      <c r="I8" s="704"/>
      <c r="J8" s="704"/>
      <c r="K8" s="704"/>
      <c r="L8" s="704"/>
      <c r="M8" s="704"/>
      <c r="N8" s="704"/>
      <c r="O8" s="704"/>
      <c r="P8" s="704"/>
      <c r="Q8" s="704"/>
      <c r="R8" s="704"/>
      <c r="S8" s="704"/>
      <c r="T8" s="704"/>
      <c r="U8" s="703" t="s">
        <v>105</v>
      </c>
      <c r="V8" s="703"/>
      <c r="W8" s="703"/>
      <c r="X8" s="703"/>
      <c r="Y8" s="703"/>
      <c r="Z8" s="703"/>
      <c r="AA8" s="703"/>
      <c r="AB8" s="705"/>
      <c r="AC8" s="705"/>
      <c r="AD8" s="705"/>
      <c r="AE8" s="705"/>
      <c r="AF8" s="705"/>
      <c r="AG8" s="705"/>
      <c r="AH8" s="705"/>
      <c r="AI8" s="705"/>
      <c r="AJ8" s="705"/>
      <c r="AK8" s="705"/>
      <c r="AL8" s="705"/>
      <c r="AM8" s="48"/>
      <c r="AN8" s="3"/>
      <c r="AO8" s="3"/>
      <c r="AP8" s="3"/>
      <c r="AQ8" s="3"/>
    </row>
    <row r="9" spans="1:47" s="101" customFormat="1" ht="15" customHeight="1" x14ac:dyDescent="0.25">
      <c r="A9" s="54"/>
      <c r="B9" s="46"/>
      <c r="C9" s="46"/>
      <c r="D9" s="46"/>
      <c r="E9" s="46"/>
      <c r="F9" s="46"/>
      <c r="G9" s="46"/>
      <c r="H9" s="46"/>
      <c r="I9" s="99"/>
      <c r="J9" s="99"/>
      <c r="K9" s="99"/>
      <c r="L9" s="99"/>
      <c r="M9" s="99"/>
      <c r="N9" s="99"/>
      <c r="O9" s="99"/>
      <c r="P9" s="99"/>
      <c r="Q9" s="99"/>
      <c r="R9" s="99"/>
      <c r="S9" s="99"/>
      <c r="T9" s="99"/>
      <c r="U9" s="113"/>
      <c r="V9" s="113"/>
      <c r="W9" s="113"/>
      <c r="X9" s="113"/>
      <c r="Y9" s="113"/>
      <c r="Z9" s="113"/>
      <c r="AA9" s="113"/>
      <c r="AB9" s="113"/>
      <c r="AC9" s="113"/>
      <c r="AD9" s="113"/>
      <c r="AE9" s="113"/>
      <c r="AF9" s="113"/>
      <c r="AG9" s="113"/>
      <c r="AH9" s="113"/>
      <c r="AI9" s="113"/>
      <c r="AJ9" s="113"/>
      <c r="AK9" s="113"/>
      <c r="AL9" s="113"/>
      <c r="AM9" s="48"/>
      <c r="AN9" s="3"/>
      <c r="AO9" s="3"/>
      <c r="AP9" s="3"/>
      <c r="AQ9" s="3"/>
    </row>
    <row r="10" spans="1:47" s="101" customFormat="1" ht="9.75" customHeight="1" thickBot="1" x14ac:dyDescent="0.3">
      <c r="A10" s="54"/>
      <c r="B10" s="46"/>
      <c r="C10" s="46"/>
      <c r="D10" s="46"/>
      <c r="E10" s="46"/>
      <c r="F10" s="46"/>
      <c r="G10" s="46"/>
      <c r="H10" s="46"/>
      <c r="I10" s="46"/>
      <c r="J10" s="46"/>
      <c r="K10" s="57"/>
      <c r="L10" s="57"/>
      <c r="M10" s="57"/>
      <c r="N10" s="58"/>
      <c r="O10" s="58"/>
      <c r="P10" s="58"/>
      <c r="Q10" s="47"/>
      <c r="R10" s="57"/>
      <c r="S10" s="58"/>
      <c r="T10" s="58"/>
      <c r="U10" s="58"/>
      <c r="V10" s="47"/>
      <c r="W10" s="57"/>
      <c r="X10" s="58"/>
      <c r="Y10" s="58"/>
      <c r="Z10" s="58"/>
      <c r="AA10" s="47"/>
      <c r="AB10" s="57"/>
      <c r="AC10" s="58"/>
      <c r="AD10" s="58"/>
      <c r="AE10" s="58"/>
      <c r="AF10" s="47"/>
      <c r="AG10" s="57"/>
      <c r="AH10" s="58"/>
      <c r="AI10" s="58"/>
      <c r="AJ10" s="58"/>
      <c r="AK10" s="47"/>
      <c r="AL10" s="47"/>
      <c r="AM10" s="48"/>
      <c r="AN10" s="3"/>
      <c r="AO10" s="3"/>
      <c r="AP10" s="3"/>
      <c r="AQ10" s="3"/>
    </row>
    <row r="11" spans="1:47" s="53" customFormat="1" ht="15.75" customHeight="1" x14ac:dyDescent="0.25">
      <c r="A11" s="41" t="s">
        <v>21</v>
      </c>
      <c r="B11" s="42" t="s">
        <v>70</v>
      </c>
      <c r="C11" s="42"/>
      <c r="D11" s="42"/>
      <c r="E11" s="42"/>
      <c r="F11" s="42"/>
      <c r="G11" s="42"/>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4"/>
    </row>
    <row r="12" spans="1:47" s="53" customFormat="1" ht="9.9499999999999993" customHeight="1" x14ac:dyDescent="0.25">
      <c r="A12" s="54"/>
      <c r="B12" s="46"/>
      <c r="C12" s="46"/>
      <c r="D12" s="46"/>
      <c r="E12" s="46"/>
      <c r="F12" s="46"/>
      <c r="G12" s="46"/>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8"/>
    </row>
    <row r="13" spans="1:47" s="53" customFormat="1" ht="15.75" customHeight="1" thickBot="1" x14ac:dyDescent="0.3">
      <c r="A13" s="54"/>
      <c r="B13" s="46" t="s">
        <v>102</v>
      </c>
      <c r="C13" s="46"/>
      <c r="D13" s="46"/>
      <c r="E13" s="46"/>
      <c r="F13" s="712"/>
      <c r="G13" s="712"/>
      <c r="H13" s="712"/>
      <c r="I13" s="712"/>
      <c r="J13" s="712"/>
      <c r="K13" s="712"/>
      <c r="L13" s="712"/>
      <c r="M13" s="712"/>
      <c r="N13" s="712"/>
      <c r="O13" s="712"/>
      <c r="P13" s="712"/>
      <c r="Q13" s="712"/>
      <c r="R13" s="712"/>
      <c r="S13" s="712"/>
      <c r="T13" s="712"/>
      <c r="U13" s="712"/>
      <c r="V13" s="712"/>
      <c r="W13" s="713" t="s">
        <v>100</v>
      </c>
      <c r="X13" s="713"/>
      <c r="Y13" s="713"/>
      <c r="Z13" s="713"/>
      <c r="AA13" s="713"/>
      <c r="AB13" s="713"/>
      <c r="AC13" s="713"/>
      <c r="AD13" s="712"/>
      <c r="AE13" s="712"/>
      <c r="AF13" s="712"/>
      <c r="AG13" s="712"/>
      <c r="AH13" s="712"/>
      <c r="AI13" s="712"/>
      <c r="AJ13" s="712"/>
      <c r="AK13" s="712"/>
      <c r="AL13" s="712"/>
      <c r="AM13" s="48"/>
    </row>
    <row r="14" spans="1:47" s="53" customFormat="1" ht="9.9499999999999993" customHeight="1" x14ac:dyDescent="0.25">
      <c r="A14" s="54"/>
      <c r="B14" s="46"/>
      <c r="C14" s="46"/>
      <c r="D14" s="46"/>
      <c r="E14" s="46"/>
      <c r="F14" s="46"/>
      <c r="G14" s="46"/>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8"/>
    </row>
    <row r="15" spans="1:47" s="53" customFormat="1" ht="15.75" customHeight="1" thickBot="1" x14ac:dyDescent="0.3">
      <c r="A15" s="54"/>
      <c r="B15" s="46" t="s">
        <v>71</v>
      </c>
      <c r="C15" s="46"/>
      <c r="D15" s="46"/>
      <c r="E15" s="46"/>
      <c r="F15" s="712"/>
      <c r="G15" s="712"/>
      <c r="H15" s="712"/>
      <c r="I15" s="712"/>
      <c r="J15" s="712"/>
      <c r="K15" s="712"/>
      <c r="L15" s="712"/>
      <c r="M15" s="712"/>
      <c r="N15" s="712"/>
      <c r="O15" s="712"/>
      <c r="P15" s="712"/>
      <c r="Q15" s="712"/>
      <c r="R15" s="712"/>
      <c r="S15" s="712"/>
      <c r="T15" s="712"/>
      <c r="U15" s="712"/>
      <c r="V15" s="712"/>
      <c r="W15" s="712"/>
      <c r="X15" s="712"/>
      <c r="Y15" s="712"/>
      <c r="Z15" s="712"/>
      <c r="AA15" s="712"/>
      <c r="AB15" s="712"/>
      <c r="AC15" s="712"/>
      <c r="AD15" s="712"/>
      <c r="AE15" s="712"/>
      <c r="AF15" s="712"/>
      <c r="AG15" s="712"/>
      <c r="AH15" s="712"/>
      <c r="AI15" s="712"/>
      <c r="AJ15" s="712"/>
      <c r="AK15" s="712"/>
      <c r="AL15" s="712"/>
      <c r="AM15" s="48"/>
    </row>
    <row r="16" spans="1:47" ht="9.9499999999999993" customHeight="1" x14ac:dyDescent="0.25">
      <c r="A16" s="67"/>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68"/>
    </row>
    <row r="17" spans="1:45" ht="15.75" customHeight="1" thickBot="1" x14ac:dyDescent="0.3">
      <c r="A17" s="67"/>
      <c r="B17" s="69" t="s">
        <v>13</v>
      </c>
      <c r="C17" s="102"/>
      <c r="D17" s="102"/>
      <c r="E17" s="102"/>
      <c r="F17" s="714"/>
      <c r="G17" s="714"/>
      <c r="H17" s="714"/>
      <c r="I17" s="714"/>
      <c r="J17" s="714"/>
      <c r="K17" s="714"/>
      <c r="L17" s="714"/>
      <c r="M17" s="714"/>
      <c r="N17" s="714"/>
      <c r="O17" s="714"/>
      <c r="P17" s="714"/>
      <c r="Q17" s="714"/>
      <c r="R17" s="714"/>
      <c r="S17" s="714"/>
      <c r="T17" s="714"/>
      <c r="U17" s="714"/>
      <c r="V17" s="714"/>
      <c r="W17" s="714"/>
      <c r="X17" s="714"/>
      <c r="Y17" s="714"/>
      <c r="Z17" s="714"/>
      <c r="AA17" s="714"/>
      <c r="AB17" s="714"/>
      <c r="AC17" s="714"/>
      <c r="AD17" s="714"/>
      <c r="AE17" s="714"/>
      <c r="AF17" s="714"/>
      <c r="AG17" s="714"/>
      <c r="AH17" s="714"/>
      <c r="AI17" s="714"/>
      <c r="AJ17" s="714"/>
      <c r="AK17" s="714"/>
      <c r="AL17" s="714"/>
      <c r="AM17" s="68"/>
    </row>
    <row r="18" spans="1:45" s="53" customFormat="1" ht="9.9499999999999993" customHeight="1" x14ac:dyDescent="0.25">
      <c r="A18" s="54"/>
      <c r="B18" s="46"/>
      <c r="C18" s="46"/>
      <c r="D18" s="46"/>
      <c r="E18" s="46"/>
      <c r="F18" s="46"/>
      <c r="G18" s="46"/>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8"/>
    </row>
    <row r="19" spans="1:45" s="53" customFormat="1" ht="15.75" customHeight="1" thickBot="1" x14ac:dyDescent="0.3">
      <c r="A19" s="54"/>
      <c r="B19" s="46" t="s">
        <v>18</v>
      </c>
      <c r="C19" s="46"/>
      <c r="D19" s="46"/>
      <c r="E19" s="46"/>
      <c r="F19" s="709"/>
      <c r="G19" s="709"/>
      <c r="H19" s="709"/>
      <c r="I19" s="709"/>
      <c r="J19" s="709"/>
      <c r="K19" s="709"/>
      <c r="L19" s="709"/>
      <c r="M19" s="709"/>
      <c r="N19" s="709"/>
      <c r="O19" s="709"/>
      <c r="P19" s="47"/>
      <c r="Q19" s="710"/>
      <c r="R19" s="710"/>
      <c r="S19" s="710"/>
      <c r="T19" s="710"/>
      <c r="U19" s="47"/>
      <c r="V19" s="46" t="s">
        <v>19</v>
      </c>
      <c r="W19" s="47"/>
      <c r="X19" s="47"/>
      <c r="Y19" s="711"/>
      <c r="Z19" s="711"/>
      <c r="AA19" s="711"/>
      <c r="AB19" s="711"/>
      <c r="AC19" s="711"/>
      <c r="AD19" s="711"/>
      <c r="AE19" s="711"/>
      <c r="AF19" s="711"/>
      <c r="AG19" s="711"/>
      <c r="AH19" s="711"/>
      <c r="AI19" s="711"/>
      <c r="AJ19" s="711"/>
      <c r="AK19" s="711"/>
      <c r="AL19" s="711"/>
      <c r="AM19" s="105"/>
      <c r="AN19" s="103"/>
      <c r="AO19" s="103"/>
      <c r="AP19" s="103"/>
      <c r="AQ19" s="103"/>
      <c r="AR19" s="103"/>
      <c r="AS19" s="104"/>
    </row>
    <row r="20" spans="1:45" s="53" customFormat="1" ht="15.75" customHeight="1" x14ac:dyDescent="0.25">
      <c r="A20" s="136"/>
      <c r="B20" s="137"/>
      <c r="C20" s="137"/>
      <c r="D20" s="137"/>
      <c r="E20" s="137"/>
      <c r="F20" s="135" t="s">
        <v>63</v>
      </c>
      <c r="G20" s="135"/>
      <c r="H20" s="133"/>
      <c r="I20" s="133"/>
      <c r="J20" s="133"/>
      <c r="K20" s="133"/>
      <c r="L20" s="133"/>
      <c r="M20" s="133"/>
      <c r="N20" s="133"/>
      <c r="O20" s="133"/>
      <c r="P20" s="134"/>
      <c r="Q20" s="135" t="s">
        <v>64</v>
      </c>
      <c r="R20" s="133"/>
      <c r="S20" s="133"/>
      <c r="T20" s="133"/>
      <c r="U20" s="134"/>
      <c r="V20" s="134"/>
      <c r="W20" s="708"/>
      <c r="X20" s="708"/>
      <c r="Y20" s="708"/>
      <c r="Z20" s="708"/>
      <c r="AA20" s="708"/>
      <c r="AB20" s="708"/>
      <c r="AC20" s="56"/>
      <c r="AD20" s="56"/>
      <c r="AE20" s="56"/>
      <c r="AF20" s="56"/>
      <c r="AG20" s="47"/>
      <c r="AH20" s="47"/>
      <c r="AI20" s="47"/>
      <c r="AJ20" s="47"/>
      <c r="AK20" s="47"/>
      <c r="AL20" s="47"/>
      <c r="AM20" s="48"/>
    </row>
    <row r="21" spans="1:45" ht="9.9499999999999993" customHeight="1" thickBot="1" x14ac:dyDescent="0.3">
      <c r="A21" s="106"/>
      <c r="B21" s="107"/>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8"/>
      <c r="AA21" s="108"/>
      <c r="AB21" s="108"/>
      <c r="AC21" s="108"/>
      <c r="AD21" s="108"/>
      <c r="AE21" s="108"/>
      <c r="AF21" s="107"/>
      <c r="AG21" s="107"/>
      <c r="AH21" s="107"/>
      <c r="AI21" s="107"/>
      <c r="AJ21" s="107"/>
      <c r="AK21" s="107"/>
      <c r="AL21" s="107"/>
      <c r="AM21" s="109"/>
    </row>
    <row r="22" spans="1:45" s="53" customFormat="1" ht="15.75" customHeight="1" x14ac:dyDescent="0.25">
      <c r="A22" s="41" t="s">
        <v>22</v>
      </c>
      <c r="B22" s="42" t="s">
        <v>72</v>
      </c>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4"/>
    </row>
    <row r="23" spans="1:45" s="53" customFormat="1" ht="9.9499999999999993" customHeight="1" x14ac:dyDescent="0.25">
      <c r="A23" s="54"/>
      <c r="B23" s="46"/>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8"/>
    </row>
    <row r="24" spans="1:45" s="53" customFormat="1" ht="15.75" customHeight="1" thickBot="1" x14ac:dyDescent="0.3">
      <c r="A24" s="54"/>
      <c r="B24" s="46" t="s">
        <v>101</v>
      </c>
      <c r="C24" s="46"/>
      <c r="D24" s="46"/>
      <c r="E24" s="46"/>
      <c r="F24" s="712"/>
      <c r="G24" s="712"/>
      <c r="H24" s="712"/>
      <c r="I24" s="712"/>
      <c r="J24" s="712"/>
      <c r="K24" s="712"/>
      <c r="L24" s="712"/>
      <c r="M24" s="712"/>
      <c r="N24" s="712"/>
      <c r="O24" s="712"/>
      <c r="P24" s="712"/>
      <c r="Q24" s="712"/>
      <c r="R24" s="712"/>
      <c r="S24" s="712"/>
      <c r="T24" s="712"/>
      <c r="U24" s="712"/>
      <c r="V24" s="712"/>
      <c r="W24" s="713" t="s">
        <v>100</v>
      </c>
      <c r="X24" s="713"/>
      <c r="Y24" s="713"/>
      <c r="Z24" s="713"/>
      <c r="AA24" s="713"/>
      <c r="AB24" s="713"/>
      <c r="AC24" s="713"/>
      <c r="AD24" s="712"/>
      <c r="AE24" s="712"/>
      <c r="AF24" s="712"/>
      <c r="AG24" s="712"/>
      <c r="AH24" s="712"/>
      <c r="AI24" s="712"/>
      <c r="AJ24" s="712"/>
      <c r="AK24" s="712"/>
      <c r="AL24" s="712"/>
      <c r="AM24" s="48"/>
    </row>
    <row r="25" spans="1:45" s="53" customFormat="1" ht="9.9499999999999993" customHeight="1" x14ac:dyDescent="0.25">
      <c r="A25" s="54"/>
      <c r="B25" s="46"/>
      <c r="C25" s="46"/>
      <c r="D25" s="46"/>
      <c r="E25" s="46"/>
      <c r="F25" s="46"/>
      <c r="G25" s="46"/>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8"/>
    </row>
    <row r="26" spans="1:45" s="53" customFormat="1" ht="15.75" customHeight="1" thickBot="1" x14ac:dyDescent="0.3">
      <c r="A26" s="54"/>
      <c r="B26" s="46" t="s">
        <v>71</v>
      </c>
      <c r="C26" s="46"/>
      <c r="D26" s="46"/>
      <c r="E26" s="46"/>
      <c r="F26" s="712"/>
      <c r="G26" s="712"/>
      <c r="H26" s="712"/>
      <c r="I26" s="712"/>
      <c r="J26" s="712"/>
      <c r="K26" s="712"/>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48"/>
    </row>
    <row r="27" spans="1:45" ht="9.9499999999999993" customHeight="1" x14ac:dyDescent="0.25">
      <c r="A27" s="67"/>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68"/>
    </row>
    <row r="28" spans="1:45" ht="15.75" customHeight="1" thickBot="1" x14ac:dyDescent="0.3">
      <c r="A28" s="67"/>
      <c r="B28" s="69" t="s">
        <v>13</v>
      </c>
      <c r="C28" s="102"/>
      <c r="D28" s="102"/>
      <c r="E28" s="102"/>
      <c r="F28" s="714"/>
      <c r="G28" s="714"/>
      <c r="H28" s="714"/>
      <c r="I28" s="714"/>
      <c r="J28" s="714"/>
      <c r="K28" s="714"/>
      <c r="L28" s="714"/>
      <c r="M28" s="714"/>
      <c r="N28" s="714"/>
      <c r="O28" s="714"/>
      <c r="P28" s="714"/>
      <c r="Q28" s="714"/>
      <c r="R28" s="714"/>
      <c r="S28" s="714"/>
      <c r="T28" s="714"/>
      <c r="U28" s="714"/>
      <c r="V28" s="714"/>
      <c r="W28" s="714"/>
      <c r="X28" s="714"/>
      <c r="Y28" s="714"/>
      <c r="Z28" s="714"/>
      <c r="AA28" s="714"/>
      <c r="AB28" s="714"/>
      <c r="AC28" s="714"/>
      <c r="AD28" s="714"/>
      <c r="AE28" s="714"/>
      <c r="AF28" s="714"/>
      <c r="AG28" s="714"/>
      <c r="AH28" s="714"/>
      <c r="AI28" s="714"/>
      <c r="AJ28" s="714"/>
      <c r="AK28" s="714"/>
      <c r="AL28" s="714"/>
      <c r="AM28" s="68"/>
    </row>
    <row r="29" spans="1:45" s="53" customFormat="1" ht="9.9499999999999993" customHeight="1" x14ac:dyDescent="0.25">
      <c r="A29" s="54"/>
      <c r="B29" s="46"/>
      <c r="C29" s="46"/>
      <c r="D29" s="46"/>
      <c r="E29" s="46"/>
      <c r="F29" s="46"/>
      <c r="G29" s="46"/>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8"/>
    </row>
    <row r="30" spans="1:45" s="53" customFormat="1" ht="15.75" customHeight="1" thickBot="1" x14ac:dyDescent="0.3">
      <c r="A30" s="54"/>
      <c r="B30" s="46" t="s">
        <v>18</v>
      </c>
      <c r="C30" s="46"/>
      <c r="D30" s="46"/>
      <c r="E30" s="46"/>
      <c r="F30" s="709"/>
      <c r="G30" s="709"/>
      <c r="H30" s="709"/>
      <c r="I30" s="709"/>
      <c r="J30" s="709"/>
      <c r="K30" s="709"/>
      <c r="L30" s="709"/>
      <c r="M30" s="709"/>
      <c r="N30" s="709"/>
      <c r="O30" s="709"/>
      <c r="P30" s="47"/>
      <c r="Q30" s="710"/>
      <c r="R30" s="710"/>
      <c r="S30" s="710"/>
      <c r="T30" s="710"/>
      <c r="U30" s="47"/>
      <c r="V30" s="46" t="s">
        <v>19</v>
      </c>
      <c r="W30" s="47"/>
      <c r="X30" s="47"/>
      <c r="Y30" s="711"/>
      <c r="Z30" s="711"/>
      <c r="AA30" s="711"/>
      <c r="AB30" s="711"/>
      <c r="AC30" s="711"/>
      <c r="AD30" s="711"/>
      <c r="AE30" s="711"/>
      <c r="AF30" s="711"/>
      <c r="AG30" s="711"/>
      <c r="AH30" s="711"/>
      <c r="AI30" s="711"/>
      <c r="AJ30" s="711"/>
      <c r="AK30" s="711"/>
      <c r="AL30" s="711"/>
      <c r="AM30" s="105"/>
      <c r="AN30" s="103"/>
      <c r="AO30" s="103"/>
      <c r="AP30" s="103"/>
      <c r="AQ30" s="103"/>
    </row>
    <row r="31" spans="1:45" s="139" customFormat="1" ht="15.75" customHeight="1" x14ac:dyDescent="0.2">
      <c r="A31" s="136"/>
      <c r="B31" s="137"/>
      <c r="C31" s="137"/>
      <c r="D31" s="137"/>
      <c r="E31" s="137"/>
      <c r="F31" s="135" t="s">
        <v>63</v>
      </c>
      <c r="G31" s="135"/>
      <c r="H31" s="133"/>
      <c r="I31" s="133"/>
      <c r="J31" s="133"/>
      <c r="K31" s="133"/>
      <c r="L31" s="133"/>
      <c r="M31" s="133"/>
      <c r="N31" s="133"/>
      <c r="O31" s="133"/>
      <c r="P31" s="134"/>
      <c r="Q31" s="135" t="s">
        <v>64</v>
      </c>
      <c r="R31" s="133"/>
      <c r="S31" s="133"/>
      <c r="T31" s="133"/>
      <c r="U31" s="134"/>
      <c r="V31" s="134"/>
      <c r="W31" s="722"/>
      <c r="X31" s="722"/>
      <c r="Y31" s="722"/>
      <c r="Z31" s="722"/>
      <c r="AA31" s="722"/>
      <c r="AB31" s="722"/>
      <c r="AC31" s="133"/>
      <c r="AD31" s="133"/>
      <c r="AE31" s="133"/>
      <c r="AF31" s="133"/>
      <c r="AG31" s="134"/>
      <c r="AH31" s="134"/>
      <c r="AI31" s="134"/>
      <c r="AJ31" s="134"/>
      <c r="AK31" s="134"/>
      <c r="AL31" s="134"/>
      <c r="AM31" s="138"/>
    </row>
    <row r="32" spans="1:45" ht="9.9499999999999993" customHeight="1" thickBot="1" x14ac:dyDescent="0.3">
      <c r="A32" s="45"/>
      <c r="B32" s="47"/>
      <c r="C32" s="47"/>
      <c r="D32" s="47"/>
      <c r="E32" s="47"/>
      <c r="F32" s="47"/>
      <c r="G32" s="47"/>
      <c r="H32" s="47"/>
      <c r="I32" s="47"/>
      <c r="J32" s="47"/>
      <c r="K32" s="47"/>
      <c r="L32" s="47"/>
      <c r="M32" s="47"/>
      <c r="N32" s="47"/>
      <c r="O32" s="47"/>
      <c r="P32" s="47"/>
      <c r="Q32" s="47"/>
      <c r="R32" s="47"/>
      <c r="S32" s="47"/>
      <c r="T32" s="47"/>
      <c r="U32" s="47"/>
      <c r="V32" s="47"/>
      <c r="W32" s="47"/>
      <c r="X32" s="47"/>
      <c r="Y32" s="47"/>
      <c r="Z32" s="102"/>
      <c r="AA32" s="102"/>
      <c r="AB32" s="102"/>
      <c r="AC32" s="102"/>
      <c r="AD32" s="102"/>
      <c r="AE32" s="102"/>
      <c r="AF32" s="47"/>
      <c r="AG32" s="47"/>
      <c r="AH32" s="47"/>
      <c r="AI32" s="47"/>
      <c r="AJ32" s="47"/>
      <c r="AK32" s="47"/>
      <c r="AL32" s="47"/>
      <c r="AM32" s="48"/>
    </row>
    <row r="33" spans="1:39" x14ac:dyDescent="0.25">
      <c r="A33" s="41" t="s">
        <v>23</v>
      </c>
      <c r="B33" s="42" t="s">
        <v>103</v>
      </c>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110"/>
      <c r="AJ33" s="43"/>
      <c r="AK33" s="43"/>
      <c r="AL33" s="111"/>
      <c r="AM33" s="44"/>
    </row>
    <row r="34" spans="1:39" s="101" customFormat="1" ht="9.9499999999999993" customHeight="1" x14ac:dyDescent="0.25">
      <c r="A34" s="54"/>
      <c r="B34" s="46"/>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8"/>
    </row>
    <row r="35" spans="1:39" ht="15.75" thickBot="1" x14ac:dyDescent="0.3">
      <c r="A35" s="54"/>
      <c r="B35" s="46" t="s">
        <v>101</v>
      </c>
      <c r="C35" s="46"/>
      <c r="D35" s="46"/>
      <c r="E35" s="46"/>
      <c r="F35" s="712"/>
      <c r="G35" s="712"/>
      <c r="H35" s="712"/>
      <c r="I35" s="712"/>
      <c r="J35" s="712"/>
      <c r="K35" s="712"/>
      <c r="L35" s="712"/>
      <c r="M35" s="712"/>
      <c r="N35" s="712"/>
      <c r="O35" s="712"/>
      <c r="P35" s="712"/>
      <c r="Q35" s="712"/>
      <c r="R35" s="712"/>
      <c r="S35" s="712"/>
      <c r="T35" s="712"/>
      <c r="U35" s="712"/>
      <c r="V35" s="712"/>
      <c r="W35" s="713" t="s">
        <v>100</v>
      </c>
      <c r="X35" s="713"/>
      <c r="Y35" s="713"/>
      <c r="Z35" s="713"/>
      <c r="AA35" s="713"/>
      <c r="AB35" s="713"/>
      <c r="AC35" s="713"/>
      <c r="AD35" s="712"/>
      <c r="AE35" s="712"/>
      <c r="AF35" s="712"/>
      <c r="AG35" s="712"/>
      <c r="AH35" s="712"/>
      <c r="AI35" s="712"/>
      <c r="AJ35" s="712"/>
      <c r="AK35" s="712"/>
      <c r="AL35" s="712"/>
      <c r="AM35" s="48"/>
    </row>
    <row r="36" spans="1:39" ht="9.9499999999999993" customHeight="1" x14ac:dyDescent="0.25">
      <c r="A36" s="54"/>
      <c r="B36" s="46"/>
      <c r="C36" s="46"/>
      <c r="D36" s="46"/>
      <c r="E36" s="46"/>
      <c r="F36" s="46"/>
      <c r="G36" s="46"/>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8"/>
    </row>
    <row r="37" spans="1:39" ht="15.75" thickBot="1" x14ac:dyDescent="0.3">
      <c r="A37" s="54"/>
      <c r="B37" s="46" t="s">
        <v>71</v>
      </c>
      <c r="C37" s="46"/>
      <c r="D37" s="46"/>
      <c r="E37" s="46"/>
      <c r="F37" s="712"/>
      <c r="G37" s="712"/>
      <c r="H37" s="712"/>
      <c r="I37" s="712"/>
      <c r="J37" s="712"/>
      <c r="K37" s="712"/>
      <c r="L37" s="712"/>
      <c r="M37" s="712"/>
      <c r="N37" s="712"/>
      <c r="O37" s="712"/>
      <c r="P37" s="712"/>
      <c r="Q37" s="712"/>
      <c r="R37" s="712"/>
      <c r="S37" s="712"/>
      <c r="T37" s="712"/>
      <c r="U37" s="712"/>
      <c r="V37" s="712"/>
      <c r="W37" s="712"/>
      <c r="X37" s="712"/>
      <c r="Y37" s="712"/>
      <c r="Z37" s="712"/>
      <c r="AA37" s="712"/>
      <c r="AB37" s="712"/>
      <c r="AC37" s="712"/>
      <c r="AD37" s="712"/>
      <c r="AE37" s="712"/>
      <c r="AF37" s="712"/>
      <c r="AG37" s="712"/>
      <c r="AH37" s="712"/>
      <c r="AI37" s="712"/>
      <c r="AJ37" s="712"/>
      <c r="AK37" s="712"/>
      <c r="AL37" s="712"/>
      <c r="AM37" s="48"/>
    </row>
    <row r="38" spans="1:39" ht="9.9499999999999993" customHeight="1" x14ac:dyDescent="0.25">
      <c r="A38" s="67"/>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68"/>
    </row>
    <row r="39" spans="1:39" ht="15.75" thickBot="1" x14ac:dyDescent="0.3">
      <c r="A39" s="67"/>
      <c r="B39" s="69" t="s">
        <v>13</v>
      </c>
      <c r="C39" s="102"/>
      <c r="D39" s="102"/>
      <c r="E39" s="102"/>
      <c r="F39" s="714"/>
      <c r="G39" s="714"/>
      <c r="H39" s="714"/>
      <c r="I39" s="714"/>
      <c r="J39" s="714"/>
      <c r="K39" s="714"/>
      <c r="L39" s="714"/>
      <c r="M39" s="714"/>
      <c r="N39" s="714"/>
      <c r="O39" s="714"/>
      <c r="P39" s="714"/>
      <c r="Q39" s="714"/>
      <c r="R39" s="714"/>
      <c r="S39" s="714"/>
      <c r="T39" s="714"/>
      <c r="U39" s="714"/>
      <c r="V39" s="714"/>
      <c r="W39" s="714"/>
      <c r="X39" s="714"/>
      <c r="Y39" s="714"/>
      <c r="Z39" s="714"/>
      <c r="AA39" s="714"/>
      <c r="AB39" s="714"/>
      <c r="AC39" s="714"/>
      <c r="AD39" s="714"/>
      <c r="AE39" s="714"/>
      <c r="AF39" s="714"/>
      <c r="AG39" s="714"/>
      <c r="AH39" s="714"/>
      <c r="AI39" s="714"/>
      <c r="AJ39" s="714"/>
      <c r="AK39" s="714"/>
      <c r="AL39" s="714"/>
      <c r="AM39" s="68"/>
    </row>
    <row r="40" spans="1:39" ht="9.9499999999999993" customHeight="1" x14ac:dyDescent="0.25">
      <c r="A40" s="54"/>
      <c r="B40" s="46"/>
      <c r="C40" s="46"/>
      <c r="D40" s="46"/>
      <c r="E40" s="46"/>
      <c r="F40" s="46"/>
      <c r="G40" s="46"/>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8"/>
    </row>
    <row r="41" spans="1:39" ht="15.75" thickBot="1" x14ac:dyDescent="0.3">
      <c r="A41" s="54"/>
      <c r="B41" s="46" t="s">
        <v>18</v>
      </c>
      <c r="C41" s="46"/>
      <c r="D41" s="46"/>
      <c r="E41" s="46"/>
      <c r="F41" s="709"/>
      <c r="G41" s="709"/>
      <c r="H41" s="709"/>
      <c r="I41" s="709"/>
      <c r="J41" s="709"/>
      <c r="K41" s="709"/>
      <c r="L41" s="709"/>
      <c r="M41" s="709"/>
      <c r="N41" s="709"/>
      <c r="O41" s="709"/>
      <c r="P41" s="47"/>
      <c r="Q41" s="710"/>
      <c r="R41" s="710"/>
      <c r="S41" s="710"/>
      <c r="T41" s="710"/>
      <c r="U41" s="47"/>
      <c r="V41" s="46" t="s">
        <v>19</v>
      </c>
      <c r="W41" s="47"/>
      <c r="X41" s="47"/>
      <c r="Y41" s="711"/>
      <c r="Z41" s="711"/>
      <c r="AA41" s="711"/>
      <c r="AB41" s="711"/>
      <c r="AC41" s="711"/>
      <c r="AD41" s="711"/>
      <c r="AE41" s="711"/>
      <c r="AF41" s="711"/>
      <c r="AG41" s="711"/>
      <c r="AH41" s="711"/>
      <c r="AI41" s="711"/>
      <c r="AJ41" s="711"/>
      <c r="AK41" s="711"/>
      <c r="AL41" s="711"/>
      <c r="AM41" s="105"/>
    </row>
    <row r="42" spans="1:39" x14ac:dyDescent="0.25">
      <c r="A42" s="54"/>
      <c r="B42" s="46"/>
      <c r="C42" s="46"/>
      <c r="D42" s="46"/>
      <c r="E42" s="46"/>
      <c r="F42" s="55" t="s">
        <v>63</v>
      </c>
      <c r="G42" s="55"/>
      <c r="H42" s="56"/>
      <c r="I42" s="56"/>
      <c r="J42" s="56"/>
      <c r="K42" s="56"/>
      <c r="L42" s="56"/>
      <c r="M42" s="56"/>
      <c r="N42" s="56"/>
      <c r="O42" s="56"/>
      <c r="P42" s="47"/>
      <c r="Q42" s="55" t="s">
        <v>64</v>
      </c>
      <c r="R42" s="56"/>
      <c r="S42" s="56"/>
      <c r="T42" s="56"/>
      <c r="U42" s="47"/>
      <c r="V42" s="47"/>
      <c r="W42" s="708"/>
      <c r="X42" s="708"/>
      <c r="Y42" s="708"/>
      <c r="Z42" s="708"/>
      <c r="AA42" s="708"/>
      <c r="AB42" s="708"/>
      <c r="AC42" s="56"/>
      <c r="AD42" s="56"/>
      <c r="AE42" s="56"/>
      <c r="AF42" s="56"/>
      <c r="AG42" s="47"/>
      <c r="AH42" s="47"/>
      <c r="AI42" s="47"/>
      <c r="AJ42" s="47"/>
      <c r="AK42" s="47"/>
      <c r="AL42" s="47"/>
      <c r="AM42" s="48"/>
    </row>
    <row r="43" spans="1:39" ht="9.9499999999999993" customHeight="1" thickBot="1" x14ac:dyDescent="0.3">
      <c r="A43" s="49"/>
      <c r="B43" s="50"/>
      <c r="C43" s="50"/>
      <c r="D43" s="50"/>
      <c r="E43" s="50"/>
      <c r="F43" s="50"/>
      <c r="G43" s="50"/>
      <c r="H43" s="50"/>
      <c r="I43" s="50"/>
      <c r="J43" s="50"/>
      <c r="K43" s="50"/>
      <c r="L43" s="50"/>
      <c r="M43" s="50"/>
      <c r="N43" s="50"/>
      <c r="O43" s="50"/>
      <c r="P43" s="50"/>
      <c r="Q43" s="50"/>
      <c r="R43" s="50"/>
      <c r="S43" s="50"/>
      <c r="T43" s="50"/>
      <c r="U43" s="50"/>
      <c r="V43" s="50"/>
      <c r="W43" s="50"/>
      <c r="X43" s="50"/>
      <c r="Y43" s="50"/>
      <c r="Z43" s="59"/>
      <c r="AA43" s="59"/>
      <c r="AB43" s="59"/>
      <c r="AC43" s="59"/>
      <c r="AD43" s="59"/>
      <c r="AE43" s="59"/>
      <c r="AF43" s="50"/>
      <c r="AG43" s="50"/>
      <c r="AH43" s="50"/>
      <c r="AI43" s="50"/>
      <c r="AJ43" s="50"/>
      <c r="AK43" s="50"/>
      <c r="AL43" s="50"/>
      <c r="AM43" s="52"/>
    </row>
    <row r="44" spans="1:39" x14ac:dyDescent="0.25">
      <c r="A44" s="41" t="s">
        <v>24</v>
      </c>
      <c r="B44" s="42" t="s">
        <v>104</v>
      </c>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110"/>
      <c r="AJ44" s="111"/>
      <c r="AK44" s="111"/>
      <c r="AL44" s="111"/>
      <c r="AM44" s="44"/>
    </row>
    <row r="45" spans="1:39" s="101" customFormat="1" x14ac:dyDescent="0.25">
      <c r="A45" s="54"/>
      <c r="B45" s="46"/>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8"/>
    </row>
    <row r="46" spans="1:39" ht="15.75" thickBot="1" x14ac:dyDescent="0.3">
      <c r="A46" s="54"/>
      <c r="B46" s="46" t="s">
        <v>101</v>
      </c>
      <c r="C46" s="46"/>
      <c r="D46" s="46"/>
      <c r="E46" s="46"/>
      <c r="F46" s="712"/>
      <c r="G46" s="712"/>
      <c r="H46" s="712"/>
      <c r="I46" s="712"/>
      <c r="J46" s="712"/>
      <c r="K46" s="712"/>
      <c r="L46" s="712"/>
      <c r="M46" s="712"/>
      <c r="N46" s="712"/>
      <c r="O46" s="712"/>
      <c r="P46" s="712"/>
      <c r="Q46" s="712"/>
      <c r="R46" s="712"/>
      <c r="S46" s="712"/>
      <c r="T46" s="712"/>
      <c r="U46" s="712"/>
      <c r="V46" s="712"/>
      <c r="W46" s="713" t="s">
        <v>100</v>
      </c>
      <c r="X46" s="713"/>
      <c r="Y46" s="713"/>
      <c r="Z46" s="713"/>
      <c r="AA46" s="713"/>
      <c r="AB46" s="713"/>
      <c r="AC46" s="713"/>
      <c r="AD46" s="712"/>
      <c r="AE46" s="712"/>
      <c r="AF46" s="712"/>
      <c r="AG46" s="712"/>
      <c r="AH46" s="712"/>
      <c r="AI46" s="712"/>
      <c r="AJ46" s="712"/>
      <c r="AK46" s="712"/>
      <c r="AL46" s="712"/>
      <c r="AM46" s="48"/>
    </row>
    <row r="47" spans="1:39" x14ac:dyDescent="0.25">
      <c r="A47" s="54"/>
      <c r="B47" s="46"/>
      <c r="C47" s="46"/>
      <c r="D47" s="46"/>
      <c r="E47" s="46"/>
      <c r="F47" s="46"/>
      <c r="G47" s="46"/>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8"/>
    </row>
    <row r="48" spans="1:39" ht="15.75" thickBot="1" x14ac:dyDescent="0.3">
      <c r="A48" s="54"/>
      <c r="B48" s="46" t="s">
        <v>71</v>
      </c>
      <c r="C48" s="46"/>
      <c r="D48" s="46"/>
      <c r="E48" s="46"/>
      <c r="F48" s="7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48"/>
    </row>
    <row r="49" spans="1:39" x14ac:dyDescent="0.25">
      <c r="A49" s="67"/>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68"/>
    </row>
    <row r="50" spans="1:39" ht="15.75" thickBot="1" x14ac:dyDescent="0.3">
      <c r="A50" s="67"/>
      <c r="B50" s="69" t="s">
        <v>13</v>
      </c>
      <c r="C50" s="102"/>
      <c r="D50" s="102"/>
      <c r="E50" s="102"/>
      <c r="F50" s="714"/>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714"/>
      <c r="AE50" s="714"/>
      <c r="AF50" s="714"/>
      <c r="AG50" s="714"/>
      <c r="AH50" s="714"/>
      <c r="AI50" s="714"/>
      <c r="AJ50" s="714"/>
      <c r="AK50" s="714"/>
      <c r="AL50" s="714"/>
      <c r="AM50" s="68"/>
    </row>
    <row r="51" spans="1:39" x14ac:dyDescent="0.25">
      <c r="A51" s="54"/>
      <c r="B51" s="46"/>
      <c r="C51" s="46"/>
      <c r="D51" s="46"/>
      <c r="E51" s="46"/>
      <c r="F51" s="46"/>
      <c r="G51" s="46"/>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8"/>
    </row>
    <row r="52" spans="1:39" ht="15.75" thickBot="1" x14ac:dyDescent="0.3">
      <c r="A52" s="54"/>
      <c r="B52" s="46" t="s">
        <v>18</v>
      </c>
      <c r="C52" s="46"/>
      <c r="D52" s="46"/>
      <c r="E52" s="46"/>
      <c r="F52" s="709"/>
      <c r="G52" s="709"/>
      <c r="H52" s="709"/>
      <c r="I52" s="709"/>
      <c r="J52" s="709"/>
      <c r="K52" s="709"/>
      <c r="L52" s="709"/>
      <c r="M52" s="709"/>
      <c r="N52" s="709"/>
      <c r="O52" s="709"/>
      <c r="P52" s="47"/>
      <c r="Q52" s="710"/>
      <c r="R52" s="710"/>
      <c r="S52" s="710"/>
      <c r="T52" s="710"/>
      <c r="U52" s="47"/>
      <c r="V52" s="46" t="s">
        <v>19</v>
      </c>
      <c r="W52" s="47"/>
      <c r="X52" s="47"/>
      <c r="Y52" s="711"/>
      <c r="Z52" s="711"/>
      <c r="AA52" s="711"/>
      <c r="AB52" s="711"/>
      <c r="AC52" s="711"/>
      <c r="AD52" s="711"/>
      <c r="AE52" s="711"/>
      <c r="AF52" s="711"/>
      <c r="AG52" s="711"/>
      <c r="AH52" s="711"/>
      <c r="AI52" s="711"/>
      <c r="AJ52" s="711"/>
      <c r="AK52" s="711"/>
      <c r="AL52" s="711"/>
      <c r="AM52" s="105"/>
    </row>
    <row r="53" spans="1:39" x14ac:dyDescent="0.25">
      <c r="A53" s="54"/>
      <c r="B53" s="46"/>
      <c r="C53" s="46"/>
      <c r="D53" s="46"/>
      <c r="E53" s="46"/>
      <c r="F53" s="55" t="s">
        <v>63</v>
      </c>
      <c r="G53" s="55"/>
      <c r="H53" s="56"/>
      <c r="I53" s="56"/>
      <c r="J53" s="56"/>
      <c r="K53" s="56"/>
      <c r="L53" s="56"/>
      <c r="M53" s="56"/>
      <c r="N53" s="56"/>
      <c r="O53" s="56"/>
      <c r="P53" s="47"/>
      <c r="Q53" s="55" t="s">
        <v>64</v>
      </c>
      <c r="R53" s="56"/>
      <c r="S53" s="56"/>
      <c r="T53" s="56"/>
      <c r="U53" s="47"/>
      <c r="V53" s="47"/>
      <c r="W53" s="708"/>
      <c r="X53" s="708"/>
      <c r="Y53" s="708"/>
      <c r="Z53" s="708"/>
      <c r="AA53" s="708"/>
      <c r="AB53" s="708"/>
      <c r="AC53" s="56"/>
      <c r="AD53" s="56"/>
      <c r="AE53" s="56"/>
      <c r="AF53" s="56"/>
      <c r="AG53" s="47"/>
      <c r="AH53" s="47"/>
      <c r="AI53" s="47"/>
      <c r="AJ53" s="47"/>
      <c r="AK53" s="47"/>
      <c r="AL53" s="47"/>
      <c r="AM53" s="48"/>
    </row>
    <row r="54" spans="1:39" ht="15.75" thickBot="1" x14ac:dyDescent="0.3">
      <c r="A54" s="49"/>
      <c r="B54" s="50"/>
      <c r="C54" s="50"/>
      <c r="D54" s="50"/>
      <c r="E54" s="50"/>
      <c r="F54" s="50"/>
      <c r="G54" s="50"/>
      <c r="H54" s="50"/>
      <c r="I54" s="50"/>
      <c r="J54" s="50"/>
      <c r="K54" s="50"/>
      <c r="L54" s="50"/>
      <c r="M54" s="50"/>
      <c r="N54" s="50"/>
      <c r="O54" s="50"/>
      <c r="P54" s="50"/>
      <c r="Q54" s="50"/>
      <c r="R54" s="50"/>
      <c r="S54" s="50"/>
      <c r="T54" s="50"/>
      <c r="U54" s="50"/>
      <c r="V54" s="51"/>
      <c r="W54" s="50"/>
      <c r="X54" s="50"/>
      <c r="Y54" s="50"/>
      <c r="Z54" s="59"/>
      <c r="AA54" s="59"/>
      <c r="AB54" s="59"/>
      <c r="AC54" s="59"/>
      <c r="AD54" s="59"/>
      <c r="AE54" s="59"/>
      <c r="AF54" s="107"/>
      <c r="AG54" s="107"/>
      <c r="AH54" s="107"/>
      <c r="AI54" s="107"/>
      <c r="AJ54" s="107"/>
      <c r="AK54" s="107"/>
      <c r="AL54" s="107"/>
      <c r="AM54" s="52"/>
    </row>
  </sheetData>
  <sheetProtection formatCells="0" formatColumns="0" formatRows="0"/>
  <mergeCells count="50">
    <mergeCell ref="W20:AB20"/>
    <mergeCell ref="F28:AL28"/>
    <mergeCell ref="F30:O30"/>
    <mergeCell ref="Q30:T30"/>
    <mergeCell ref="W31:AB31"/>
    <mergeCell ref="F24:V24"/>
    <mergeCell ref="W24:AC24"/>
    <mergeCell ref="AD24:AL24"/>
    <mergeCell ref="Y19:AL19"/>
    <mergeCell ref="Y30:AL30"/>
    <mergeCell ref="F37:AL37"/>
    <mergeCell ref="A1:AM2"/>
    <mergeCell ref="F13:V13"/>
    <mergeCell ref="AD13:AL13"/>
    <mergeCell ref="W13:AC13"/>
    <mergeCell ref="I5:N5"/>
    <mergeCell ref="P5:U5"/>
    <mergeCell ref="W5:Z5"/>
    <mergeCell ref="AB5:AF5"/>
    <mergeCell ref="F15:AL15"/>
    <mergeCell ref="F17:AL17"/>
    <mergeCell ref="F19:O19"/>
    <mergeCell ref="Q19:T19"/>
    <mergeCell ref="F26:AL26"/>
    <mergeCell ref="F35:V35"/>
    <mergeCell ref="W35:AC35"/>
    <mergeCell ref="AD35:AL35"/>
    <mergeCell ref="F39:AL39"/>
    <mergeCell ref="F41:O41"/>
    <mergeCell ref="Q41:T41"/>
    <mergeCell ref="Y41:AL41"/>
    <mergeCell ref="W42:AB42"/>
    <mergeCell ref="F52:O52"/>
    <mergeCell ref="Q52:T52"/>
    <mergeCell ref="Y52:AL52"/>
    <mergeCell ref="W53:AB53"/>
    <mergeCell ref="F46:V46"/>
    <mergeCell ref="W46:AC46"/>
    <mergeCell ref="AD46:AL46"/>
    <mergeCell ref="F48:AL48"/>
    <mergeCell ref="F50:AL50"/>
    <mergeCell ref="P3:W3"/>
    <mergeCell ref="I8:T8"/>
    <mergeCell ref="AB8:AL8"/>
    <mergeCell ref="U8:AA8"/>
    <mergeCell ref="AH6:AL6"/>
    <mergeCell ref="AB6:AF6"/>
    <mergeCell ref="W6:Z6"/>
    <mergeCell ref="P6:U6"/>
    <mergeCell ref="I6:N6"/>
  </mergeCells>
  <dataValidations count="2">
    <dataValidation allowBlank="1" showInputMessage="1" showErrorMessage="1" prompt="10 digits - NO DASHES or PARENTHESIS" sqref="Y65533:AF65533 WWG983039:WWN983039 WMK983039:WMR983039 WCO983039:WCV983039 VSS983039:VSZ983039 VIW983039:VJD983039 UZA983039:UZH983039 UPE983039:UPL983039 UFI983039:UFP983039 TVM983039:TVT983039 TLQ983039:TLX983039 TBU983039:TCB983039 SRY983039:SSF983039 SIC983039:SIJ983039 RYG983039:RYN983039 ROK983039:ROR983039 REO983039:REV983039 QUS983039:QUZ983039 QKW983039:QLD983039 QBA983039:QBH983039 PRE983039:PRL983039 PHI983039:PHP983039 OXM983039:OXT983039 ONQ983039:ONX983039 ODU983039:OEB983039 NTY983039:NUF983039 NKC983039:NKJ983039 NAG983039:NAN983039 MQK983039:MQR983039 MGO983039:MGV983039 LWS983039:LWZ983039 LMW983039:LND983039 LDA983039:LDH983039 KTE983039:KTL983039 KJI983039:KJP983039 JZM983039:JZT983039 JPQ983039:JPX983039 JFU983039:JGB983039 IVY983039:IWF983039 IMC983039:IMJ983039 ICG983039:ICN983039 HSK983039:HSR983039 HIO983039:HIV983039 GYS983039:GYZ983039 GOW983039:GPD983039 GFA983039:GFH983039 FVE983039:FVL983039 FLI983039:FLP983039 FBM983039:FBT983039 ERQ983039:ERX983039 EHU983039:EIB983039 DXY983039:DYF983039 DOC983039:DOJ983039 DEG983039:DEN983039 CUK983039:CUR983039 CKO983039:CKV983039 CAS983039:CAZ983039 BQW983039:BRD983039 BHA983039:BHH983039 AXE983039:AXL983039 ANI983039:ANP983039 ADM983039:ADT983039 TQ983039:TX983039 JU983039:KB983039 Y983039:AF983039 WWG917503:WWN917503 WMK917503:WMR917503 WCO917503:WCV917503 VSS917503:VSZ917503 VIW917503:VJD917503 UZA917503:UZH917503 UPE917503:UPL917503 UFI917503:UFP917503 TVM917503:TVT917503 TLQ917503:TLX917503 TBU917503:TCB917503 SRY917503:SSF917503 SIC917503:SIJ917503 RYG917503:RYN917503 ROK917503:ROR917503 REO917503:REV917503 QUS917503:QUZ917503 QKW917503:QLD917503 QBA917503:QBH917503 PRE917503:PRL917503 PHI917503:PHP917503 OXM917503:OXT917503 ONQ917503:ONX917503 ODU917503:OEB917503 NTY917503:NUF917503 NKC917503:NKJ917503 NAG917503:NAN917503 MQK917503:MQR917503 MGO917503:MGV917503 LWS917503:LWZ917503 LMW917503:LND917503 LDA917503:LDH917503 KTE917503:KTL917503 KJI917503:KJP917503 JZM917503:JZT917503 JPQ917503:JPX917503 JFU917503:JGB917503 IVY917503:IWF917503 IMC917503:IMJ917503 ICG917503:ICN917503 HSK917503:HSR917503 HIO917503:HIV917503 GYS917503:GYZ917503 GOW917503:GPD917503 GFA917503:GFH917503 FVE917503:FVL917503 FLI917503:FLP917503 FBM917503:FBT917503 ERQ917503:ERX917503 EHU917503:EIB917503 DXY917503:DYF917503 DOC917503:DOJ917503 DEG917503:DEN917503 CUK917503:CUR917503 CKO917503:CKV917503 CAS917503:CAZ917503 BQW917503:BRD917503 BHA917503:BHH917503 AXE917503:AXL917503 ANI917503:ANP917503 ADM917503:ADT917503 TQ917503:TX917503 JU917503:KB917503 Y917503:AF917503 WWG851967:WWN851967 WMK851967:WMR851967 WCO851967:WCV851967 VSS851967:VSZ851967 VIW851967:VJD851967 UZA851967:UZH851967 UPE851967:UPL851967 UFI851967:UFP851967 TVM851967:TVT851967 TLQ851967:TLX851967 TBU851967:TCB851967 SRY851967:SSF851967 SIC851967:SIJ851967 RYG851967:RYN851967 ROK851967:ROR851967 REO851967:REV851967 QUS851967:QUZ851967 QKW851967:QLD851967 QBA851967:QBH851967 PRE851967:PRL851967 PHI851967:PHP851967 OXM851967:OXT851967 ONQ851967:ONX851967 ODU851967:OEB851967 NTY851967:NUF851967 NKC851967:NKJ851967 NAG851967:NAN851967 MQK851967:MQR851967 MGO851967:MGV851967 LWS851967:LWZ851967 LMW851967:LND851967 LDA851967:LDH851967 KTE851967:KTL851967 KJI851967:KJP851967 JZM851967:JZT851967 JPQ851967:JPX851967 JFU851967:JGB851967 IVY851967:IWF851967 IMC851967:IMJ851967 ICG851967:ICN851967 HSK851967:HSR851967 HIO851967:HIV851967 GYS851967:GYZ851967 GOW851967:GPD851967 GFA851967:GFH851967 FVE851967:FVL851967 FLI851967:FLP851967 FBM851967:FBT851967 ERQ851967:ERX851967 EHU851967:EIB851967 DXY851967:DYF851967 DOC851967:DOJ851967 DEG851967:DEN851967 CUK851967:CUR851967 CKO851967:CKV851967 CAS851967:CAZ851967 BQW851967:BRD851967 BHA851967:BHH851967 AXE851967:AXL851967 ANI851967:ANP851967 ADM851967:ADT851967 TQ851967:TX851967 JU851967:KB851967 Y851967:AF851967 WWG786431:WWN786431 WMK786431:WMR786431 WCO786431:WCV786431 VSS786431:VSZ786431 VIW786431:VJD786431 UZA786431:UZH786431 UPE786431:UPL786431 UFI786431:UFP786431 TVM786431:TVT786431 TLQ786431:TLX786431 TBU786431:TCB786431 SRY786431:SSF786431 SIC786431:SIJ786431 RYG786431:RYN786431 ROK786431:ROR786431 REO786431:REV786431 QUS786431:QUZ786431 QKW786431:QLD786431 QBA786431:QBH786431 PRE786431:PRL786431 PHI786431:PHP786431 OXM786431:OXT786431 ONQ786431:ONX786431 ODU786431:OEB786431 NTY786431:NUF786431 NKC786431:NKJ786431 NAG786431:NAN786431 MQK786431:MQR786431 MGO786431:MGV786431 LWS786431:LWZ786431 LMW786431:LND786431 LDA786431:LDH786431 KTE786431:KTL786431 KJI786431:KJP786431 JZM786431:JZT786431 JPQ786431:JPX786431 JFU786431:JGB786431 IVY786431:IWF786431 IMC786431:IMJ786431 ICG786431:ICN786431 HSK786431:HSR786431 HIO786431:HIV786431 GYS786431:GYZ786431 GOW786431:GPD786431 GFA786431:GFH786431 FVE786431:FVL786431 FLI786431:FLP786431 FBM786431:FBT786431 ERQ786431:ERX786431 EHU786431:EIB786431 DXY786431:DYF786431 DOC786431:DOJ786431 DEG786431:DEN786431 CUK786431:CUR786431 CKO786431:CKV786431 CAS786431:CAZ786431 BQW786431:BRD786431 BHA786431:BHH786431 AXE786431:AXL786431 ANI786431:ANP786431 ADM786431:ADT786431 TQ786431:TX786431 JU786431:KB786431 Y786431:AF786431 WWG720895:WWN720895 WMK720895:WMR720895 WCO720895:WCV720895 VSS720895:VSZ720895 VIW720895:VJD720895 UZA720895:UZH720895 UPE720895:UPL720895 UFI720895:UFP720895 TVM720895:TVT720895 TLQ720895:TLX720895 TBU720895:TCB720895 SRY720895:SSF720895 SIC720895:SIJ720895 RYG720895:RYN720895 ROK720895:ROR720895 REO720895:REV720895 QUS720895:QUZ720895 QKW720895:QLD720895 QBA720895:QBH720895 PRE720895:PRL720895 PHI720895:PHP720895 OXM720895:OXT720895 ONQ720895:ONX720895 ODU720895:OEB720895 NTY720895:NUF720895 NKC720895:NKJ720895 NAG720895:NAN720895 MQK720895:MQR720895 MGO720895:MGV720895 LWS720895:LWZ720895 LMW720895:LND720895 LDA720895:LDH720895 KTE720895:KTL720895 KJI720895:KJP720895 JZM720895:JZT720895 JPQ720895:JPX720895 JFU720895:JGB720895 IVY720895:IWF720895 IMC720895:IMJ720895 ICG720895:ICN720895 HSK720895:HSR720895 HIO720895:HIV720895 GYS720895:GYZ720895 GOW720895:GPD720895 GFA720895:GFH720895 FVE720895:FVL720895 FLI720895:FLP720895 FBM720895:FBT720895 ERQ720895:ERX720895 EHU720895:EIB720895 DXY720895:DYF720895 DOC720895:DOJ720895 DEG720895:DEN720895 CUK720895:CUR720895 CKO720895:CKV720895 CAS720895:CAZ720895 BQW720895:BRD720895 BHA720895:BHH720895 AXE720895:AXL720895 ANI720895:ANP720895 ADM720895:ADT720895 TQ720895:TX720895 JU720895:KB720895 Y720895:AF720895 WWG655359:WWN655359 WMK655359:WMR655359 WCO655359:WCV655359 VSS655359:VSZ655359 VIW655359:VJD655359 UZA655359:UZH655359 UPE655359:UPL655359 UFI655359:UFP655359 TVM655359:TVT655359 TLQ655359:TLX655359 TBU655359:TCB655359 SRY655359:SSF655359 SIC655359:SIJ655359 RYG655359:RYN655359 ROK655359:ROR655359 REO655359:REV655359 QUS655359:QUZ655359 QKW655359:QLD655359 QBA655359:QBH655359 PRE655359:PRL655359 PHI655359:PHP655359 OXM655359:OXT655359 ONQ655359:ONX655359 ODU655359:OEB655359 NTY655359:NUF655359 NKC655359:NKJ655359 NAG655359:NAN655359 MQK655359:MQR655359 MGO655359:MGV655359 LWS655359:LWZ655359 LMW655359:LND655359 LDA655359:LDH655359 KTE655359:KTL655359 KJI655359:KJP655359 JZM655359:JZT655359 JPQ655359:JPX655359 JFU655359:JGB655359 IVY655359:IWF655359 IMC655359:IMJ655359 ICG655359:ICN655359 HSK655359:HSR655359 HIO655359:HIV655359 GYS655359:GYZ655359 GOW655359:GPD655359 GFA655359:GFH655359 FVE655359:FVL655359 FLI655359:FLP655359 FBM655359:FBT655359 ERQ655359:ERX655359 EHU655359:EIB655359 DXY655359:DYF655359 DOC655359:DOJ655359 DEG655359:DEN655359 CUK655359:CUR655359 CKO655359:CKV655359 CAS655359:CAZ655359 BQW655359:BRD655359 BHA655359:BHH655359 AXE655359:AXL655359 ANI655359:ANP655359 ADM655359:ADT655359 TQ655359:TX655359 JU655359:KB655359 Y655359:AF655359 WWG589823:WWN589823 WMK589823:WMR589823 WCO589823:WCV589823 VSS589823:VSZ589823 VIW589823:VJD589823 UZA589823:UZH589823 UPE589823:UPL589823 UFI589823:UFP589823 TVM589823:TVT589823 TLQ589823:TLX589823 TBU589823:TCB589823 SRY589823:SSF589823 SIC589823:SIJ589823 RYG589823:RYN589823 ROK589823:ROR589823 REO589823:REV589823 QUS589823:QUZ589823 QKW589823:QLD589823 QBA589823:QBH589823 PRE589823:PRL589823 PHI589823:PHP589823 OXM589823:OXT589823 ONQ589823:ONX589823 ODU589823:OEB589823 NTY589823:NUF589823 NKC589823:NKJ589823 NAG589823:NAN589823 MQK589823:MQR589823 MGO589823:MGV589823 LWS589823:LWZ589823 LMW589823:LND589823 LDA589823:LDH589823 KTE589823:KTL589823 KJI589823:KJP589823 JZM589823:JZT589823 JPQ589823:JPX589823 JFU589823:JGB589823 IVY589823:IWF589823 IMC589823:IMJ589823 ICG589823:ICN589823 HSK589823:HSR589823 HIO589823:HIV589823 GYS589823:GYZ589823 GOW589823:GPD589823 GFA589823:GFH589823 FVE589823:FVL589823 FLI589823:FLP589823 FBM589823:FBT589823 ERQ589823:ERX589823 EHU589823:EIB589823 DXY589823:DYF589823 DOC589823:DOJ589823 DEG589823:DEN589823 CUK589823:CUR589823 CKO589823:CKV589823 CAS589823:CAZ589823 BQW589823:BRD589823 BHA589823:BHH589823 AXE589823:AXL589823 ANI589823:ANP589823 ADM589823:ADT589823 TQ589823:TX589823 JU589823:KB589823 Y589823:AF589823 WWG524287:WWN524287 WMK524287:WMR524287 WCO524287:WCV524287 VSS524287:VSZ524287 VIW524287:VJD524287 UZA524287:UZH524287 UPE524287:UPL524287 UFI524287:UFP524287 TVM524287:TVT524287 TLQ524287:TLX524287 TBU524287:TCB524287 SRY524287:SSF524287 SIC524287:SIJ524287 RYG524287:RYN524287 ROK524287:ROR524287 REO524287:REV524287 QUS524287:QUZ524287 QKW524287:QLD524287 QBA524287:QBH524287 PRE524287:PRL524287 PHI524287:PHP524287 OXM524287:OXT524287 ONQ524287:ONX524287 ODU524287:OEB524287 NTY524287:NUF524287 NKC524287:NKJ524287 NAG524287:NAN524287 MQK524287:MQR524287 MGO524287:MGV524287 LWS524287:LWZ524287 LMW524287:LND524287 LDA524287:LDH524287 KTE524287:KTL524287 KJI524287:KJP524287 JZM524287:JZT524287 JPQ524287:JPX524287 JFU524287:JGB524287 IVY524287:IWF524287 IMC524287:IMJ524287 ICG524287:ICN524287 HSK524287:HSR524287 HIO524287:HIV524287 GYS524287:GYZ524287 GOW524287:GPD524287 GFA524287:GFH524287 FVE524287:FVL524287 FLI524287:FLP524287 FBM524287:FBT524287 ERQ524287:ERX524287 EHU524287:EIB524287 DXY524287:DYF524287 DOC524287:DOJ524287 DEG524287:DEN524287 CUK524287:CUR524287 CKO524287:CKV524287 CAS524287:CAZ524287 BQW524287:BRD524287 BHA524287:BHH524287 AXE524287:AXL524287 ANI524287:ANP524287 ADM524287:ADT524287 TQ524287:TX524287 JU524287:KB524287 Y524287:AF524287 WWG458751:WWN458751 WMK458751:WMR458751 WCO458751:WCV458751 VSS458751:VSZ458751 VIW458751:VJD458751 UZA458751:UZH458751 UPE458751:UPL458751 UFI458751:UFP458751 TVM458751:TVT458751 TLQ458751:TLX458751 TBU458751:TCB458751 SRY458751:SSF458751 SIC458751:SIJ458751 RYG458751:RYN458751 ROK458751:ROR458751 REO458751:REV458751 QUS458751:QUZ458751 QKW458751:QLD458751 QBA458751:QBH458751 PRE458751:PRL458751 PHI458751:PHP458751 OXM458751:OXT458751 ONQ458751:ONX458751 ODU458751:OEB458751 NTY458751:NUF458751 NKC458751:NKJ458751 NAG458751:NAN458751 MQK458751:MQR458751 MGO458751:MGV458751 LWS458751:LWZ458751 LMW458751:LND458751 LDA458751:LDH458751 KTE458751:KTL458751 KJI458751:KJP458751 JZM458751:JZT458751 JPQ458751:JPX458751 JFU458751:JGB458751 IVY458751:IWF458751 IMC458751:IMJ458751 ICG458751:ICN458751 HSK458751:HSR458751 HIO458751:HIV458751 GYS458751:GYZ458751 GOW458751:GPD458751 GFA458751:GFH458751 FVE458751:FVL458751 FLI458751:FLP458751 FBM458751:FBT458751 ERQ458751:ERX458751 EHU458751:EIB458751 DXY458751:DYF458751 DOC458751:DOJ458751 DEG458751:DEN458751 CUK458751:CUR458751 CKO458751:CKV458751 CAS458751:CAZ458751 BQW458751:BRD458751 BHA458751:BHH458751 AXE458751:AXL458751 ANI458751:ANP458751 ADM458751:ADT458751 TQ458751:TX458751 JU458751:KB458751 Y458751:AF458751 WWG393215:WWN393215 WMK393215:WMR393215 WCO393215:WCV393215 VSS393215:VSZ393215 VIW393215:VJD393215 UZA393215:UZH393215 UPE393215:UPL393215 UFI393215:UFP393215 TVM393215:TVT393215 TLQ393215:TLX393215 TBU393215:TCB393215 SRY393215:SSF393215 SIC393215:SIJ393215 RYG393215:RYN393215 ROK393215:ROR393215 REO393215:REV393215 QUS393215:QUZ393215 QKW393215:QLD393215 QBA393215:QBH393215 PRE393215:PRL393215 PHI393215:PHP393215 OXM393215:OXT393215 ONQ393215:ONX393215 ODU393215:OEB393215 NTY393215:NUF393215 NKC393215:NKJ393215 NAG393215:NAN393215 MQK393215:MQR393215 MGO393215:MGV393215 LWS393215:LWZ393215 LMW393215:LND393215 LDA393215:LDH393215 KTE393215:KTL393215 KJI393215:KJP393215 JZM393215:JZT393215 JPQ393215:JPX393215 JFU393215:JGB393215 IVY393215:IWF393215 IMC393215:IMJ393215 ICG393215:ICN393215 HSK393215:HSR393215 HIO393215:HIV393215 GYS393215:GYZ393215 GOW393215:GPD393215 GFA393215:GFH393215 FVE393215:FVL393215 FLI393215:FLP393215 FBM393215:FBT393215 ERQ393215:ERX393215 EHU393215:EIB393215 DXY393215:DYF393215 DOC393215:DOJ393215 DEG393215:DEN393215 CUK393215:CUR393215 CKO393215:CKV393215 CAS393215:CAZ393215 BQW393215:BRD393215 BHA393215:BHH393215 AXE393215:AXL393215 ANI393215:ANP393215 ADM393215:ADT393215 TQ393215:TX393215 JU393215:KB393215 Y393215:AF393215 WWG327679:WWN327679 WMK327679:WMR327679 WCO327679:WCV327679 VSS327679:VSZ327679 VIW327679:VJD327679 UZA327679:UZH327679 UPE327679:UPL327679 UFI327679:UFP327679 TVM327679:TVT327679 TLQ327679:TLX327679 TBU327679:TCB327679 SRY327679:SSF327679 SIC327679:SIJ327679 RYG327679:RYN327679 ROK327679:ROR327679 REO327679:REV327679 QUS327679:QUZ327679 QKW327679:QLD327679 QBA327679:QBH327679 PRE327679:PRL327679 PHI327679:PHP327679 OXM327679:OXT327679 ONQ327679:ONX327679 ODU327679:OEB327679 NTY327679:NUF327679 NKC327679:NKJ327679 NAG327679:NAN327679 MQK327679:MQR327679 MGO327679:MGV327679 LWS327679:LWZ327679 LMW327679:LND327679 LDA327679:LDH327679 KTE327679:KTL327679 KJI327679:KJP327679 JZM327679:JZT327679 JPQ327679:JPX327679 JFU327679:JGB327679 IVY327679:IWF327679 IMC327679:IMJ327679 ICG327679:ICN327679 HSK327679:HSR327679 HIO327679:HIV327679 GYS327679:GYZ327679 GOW327679:GPD327679 GFA327679:GFH327679 FVE327679:FVL327679 FLI327679:FLP327679 FBM327679:FBT327679 ERQ327679:ERX327679 EHU327679:EIB327679 DXY327679:DYF327679 DOC327679:DOJ327679 DEG327679:DEN327679 CUK327679:CUR327679 CKO327679:CKV327679 CAS327679:CAZ327679 BQW327679:BRD327679 BHA327679:BHH327679 AXE327679:AXL327679 ANI327679:ANP327679 ADM327679:ADT327679 TQ327679:TX327679 JU327679:KB327679 Y327679:AF327679 WWG262143:WWN262143 WMK262143:WMR262143 WCO262143:WCV262143 VSS262143:VSZ262143 VIW262143:VJD262143 UZA262143:UZH262143 UPE262143:UPL262143 UFI262143:UFP262143 TVM262143:TVT262143 TLQ262143:TLX262143 TBU262143:TCB262143 SRY262143:SSF262143 SIC262143:SIJ262143 RYG262143:RYN262143 ROK262143:ROR262143 REO262143:REV262143 QUS262143:QUZ262143 QKW262143:QLD262143 QBA262143:QBH262143 PRE262143:PRL262143 PHI262143:PHP262143 OXM262143:OXT262143 ONQ262143:ONX262143 ODU262143:OEB262143 NTY262143:NUF262143 NKC262143:NKJ262143 NAG262143:NAN262143 MQK262143:MQR262143 MGO262143:MGV262143 LWS262143:LWZ262143 LMW262143:LND262143 LDA262143:LDH262143 KTE262143:KTL262143 KJI262143:KJP262143 JZM262143:JZT262143 JPQ262143:JPX262143 JFU262143:JGB262143 IVY262143:IWF262143 IMC262143:IMJ262143 ICG262143:ICN262143 HSK262143:HSR262143 HIO262143:HIV262143 GYS262143:GYZ262143 GOW262143:GPD262143 GFA262143:GFH262143 FVE262143:FVL262143 FLI262143:FLP262143 FBM262143:FBT262143 ERQ262143:ERX262143 EHU262143:EIB262143 DXY262143:DYF262143 DOC262143:DOJ262143 DEG262143:DEN262143 CUK262143:CUR262143 CKO262143:CKV262143 CAS262143:CAZ262143 BQW262143:BRD262143 BHA262143:BHH262143 AXE262143:AXL262143 ANI262143:ANP262143 ADM262143:ADT262143 TQ262143:TX262143 JU262143:KB262143 Y262143:AF262143 WWG196607:WWN196607 WMK196607:WMR196607 WCO196607:WCV196607 VSS196607:VSZ196607 VIW196607:VJD196607 UZA196607:UZH196607 UPE196607:UPL196607 UFI196607:UFP196607 TVM196607:TVT196607 TLQ196607:TLX196607 TBU196607:TCB196607 SRY196607:SSF196607 SIC196607:SIJ196607 RYG196607:RYN196607 ROK196607:ROR196607 REO196607:REV196607 QUS196607:QUZ196607 QKW196607:QLD196607 QBA196607:QBH196607 PRE196607:PRL196607 PHI196607:PHP196607 OXM196607:OXT196607 ONQ196607:ONX196607 ODU196607:OEB196607 NTY196607:NUF196607 NKC196607:NKJ196607 NAG196607:NAN196607 MQK196607:MQR196607 MGO196607:MGV196607 LWS196607:LWZ196607 LMW196607:LND196607 LDA196607:LDH196607 KTE196607:KTL196607 KJI196607:KJP196607 JZM196607:JZT196607 JPQ196607:JPX196607 JFU196607:JGB196607 IVY196607:IWF196607 IMC196607:IMJ196607 ICG196607:ICN196607 HSK196607:HSR196607 HIO196607:HIV196607 GYS196607:GYZ196607 GOW196607:GPD196607 GFA196607:GFH196607 FVE196607:FVL196607 FLI196607:FLP196607 FBM196607:FBT196607 ERQ196607:ERX196607 EHU196607:EIB196607 DXY196607:DYF196607 DOC196607:DOJ196607 DEG196607:DEN196607 CUK196607:CUR196607 CKO196607:CKV196607 CAS196607:CAZ196607 BQW196607:BRD196607 BHA196607:BHH196607 AXE196607:AXL196607 ANI196607:ANP196607 ADM196607:ADT196607 TQ196607:TX196607 JU196607:KB196607 Y196607:AF196607 WWG131071:WWN131071 WMK131071:WMR131071 WCO131071:WCV131071 VSS131071:VSZ131071 VIW131071:VJD131071 UZA131071:UZH131071 UPE131071:UPL131071 UFI131071:UFP131071 TVM131071:TVT131071 TLQ131071:TLX131071 TBU131071:TCB131071 SRY131071:SSF131071 SIC131071:SIJ131071 RYG131071:RYN131071 ROK131071:ROR131071 REO131071:REV131071 QUS131071:QUZ131071 QKW131071:QLD131071 QBA131071:QBH131071 PRE131071:PRL131071 PHI131071:PHP131071 OXM131071:OXT131071 ONQ131071:ONX131071 ODU131071:OEB131071 NTY131071:NUF131071 NKC131071:NKJ131071 NAG131071:NAN131071 MQK131071:MQR131071 MGO131071:MGV131071 LWS131071:LWZ131071 LMW131071:LND131071 LDA131071:LDH131071 KTE131071:KTL131071 KJI131071:KJP131071 JZM131071:JZT131071 JPQ131071:JPX131071 JFU131071:JGB131071 IVY131071:IWF131071 IMC131071:IMJ131071 ICG131071:ICN131071 HSK131071:HSR131071 HIO131071:HIV131071 GYS131071:GYZ131071 GOW131071:GPD131071 GFA131071:GFH131071 FVE131071:FVL131071 FLI131071:FLP131071 FBM131071:FBT131071 ERQ131071:ERX131071 EHU131071:EIB131071 DXY131071:DYF131071 DOC131071:DOJ131071 DEG131071:DEN131071 CUK131071:CUR131071 CKO131071:CKV131071 CAS131071:CAZ131071 BQW131071:BRD131071 BHA131071:BHH131071 AXE131071:AXL131071 ANI131071:ANP131071 ADM131071:ADT131071 TQ131071:TX131071 JU131071:KB131071 Y131071:AF131071 WWG65535:WWN65535 WMK65535:WMR65535 WCO65535:WCV65535 VSS65535:VSZ65535 VIW65535:VJD65535 UZA65535:UZH65535 UPE65535:UPL65535 UFI65535:UFP65535 TVM65535:TVT65535 TLQ65535:TLX65535 TBU65535:TCB65535 SRY65535:SSF65535 SIC65535:SIJ65535 RYG65535:RYN65535 ROK65535:ROR65535 REO65535:REV65535 QUS65535:QUZ65535 QKW65535:QLD65535 QBA65535:QBH65535 PRE65535:PRL65535 PHI65535:PHP65535 OXM65535:OXT65535 ONQ65535:ONX65535 ODU65535:OEB65535 NTY65535:NUF65535 NKC65535:NKJ65535 NAG65535:NAN65535 MQK65535:MQR65535 MGO65535:MGV65535 LWS65535:LWZ65535 LMW65535:LND65535 LDA65535:LDH65535 KTE65535:KTL65535 KJI65535:KJP65535 JZM65535:JZT65535 JPQ65535:JPX65535 JFU65535:JGB65535 IVY65535:IWF65535 IMC65535:IMJ65535 ICG65535:ICN65535 HSK65535:HSR65535 HIO65535:HIV65535 GYS65535:GYZ65535 GOW65535:GPD65535 GFA65535:GFH65535 FVE65535:FVL65535 FLI65535:FLP65535 FBM65535:FBT65535 ERQ65535:ERX65535 EHU65535:EIB65535 DXY65535:DYF65535 DOC65535:DOJ65535 DEG65535:DEN65535 CUK65535:CUR65535 CKO65535:CKV65535 CAS65535:CAZ65535 BQW65535:BRD65535 BHA65535:BHH65535 AXE65535:AXL65535 ANI65535:ANP65535 ADM65535:ADT65535 TQ65535:TX65535 JU65535:KB65535 Y65535:AF65535 WWG983047:WWN983047 WMK983047:WMR983047 WCO983047:WCV983047 VSS983047:VSZ983047 VIW983047:VJD983047 UZA983047:UZH983047 UPE983047:UPL983047 UFI983047:UFP983047 TVM983047:TVT983047 TLQ983047:TLX983047 TBU983047:TCB983047 SRY983047:SSF983047 SIC983047:SIJ983047 RYG983047:RYN983047 ROK983047:ROR983047 REO983047:REV983047 QUS983047:QUZ983047 QKW983047:QLD983047 QBA983047:QBH983047 PRE983047:PRL983047 PHI983047:PHP983047 OXM983047:OXT983047 ONQ983047:ONX983047 ODU983047:OEB983047 NTY983047:NUF983047 NKC983047:NKJ983047 NAG983047:NAN983047 MQK983047:MQR983047 MGO983047:MGV983047 LWS983047:LWZ983047 LMW983047:LND983047 LDA983047:LDH983047 KTE983047:KTL983047 KJI983047:KJP983047 JZM983047:JZT983047 JPQ983047:JPX983047 JFU983047:JGB983047 IVY983047:IWF983047 IMC983047:IMJ983047 ICG983047:ICN983047 HSK983047:HSR983047 HIO983047:HIV983047 GYS983047:GYZ983047 GOW983047:GPD983047 GFA983047:GFH983047 FVE983047:FVL983047 FLI983047:FLP983047 FBM983047:FBT983047 ERQ983047:ERX983047 EHU983047:EIB983047 DXY983047:DYF983047 DOC983047:DOJ983047 DEG983047:DEN983047 CUK983047:CUR983047 CKO983047:CKV983047 CAS983047:CAZ983047 BQW983047:BRD983047 BHA983047:BHH983047 AXE983047:AXL983047 ANI983047:ANP983047 ADM983047:ADT983047 TQ983047:TX983047 JU983047:KB983047 Y983047:AF983047 WWG917511:WWN917511 WMK917511:WMR917511 WCO917511:WCV917511 VSS917511:VSZ917511 VIW917511:VJD917511 UZA917511:UZH917511 UPE917511:UPL917511 UFI917511:UFP917511 TVM917511:TVT917511 TLQ917511:TLX917511 TBU917511:TCB917511 SRY917511:SSF917511 SIC917511:SIJ917511 RYG917511:RYN917511 ROK917511:ROR917511 REO917511:REV917511 QUS917511:QUZ917511 QKW917511:QLD917511 QBA917511:QBH917511 PRE917511:PRL917511 PHI917511:PHP917511 OXM917511:OXT917511 ONQ917511:ONX917511 ODU917511:OEB917511 NTY917511:NUF917511 NKC917511:NKJ917511 NAG917511:NAN917511 MQK917511:MQR917511 MGO917511:MGV917511 LWS917511:LWZ917511 LMW917511:LND917511 LDA917511:LDH917511 KTE917511:KTL917511 KJI917511:KJP917511 JZM917511:JZT917511 JPQ917511:JPX917511 JFU917511:JGB917511 IVY917511:IWF917511 IMC917511:IMJ917511 ICG917511:ICN917511 HSK917511:HSR917511 HIO917511:HIV917511 GYS917511:GYZ917511 GOW917511:GPD917511 GFA917511:GFH917511 FVE917511:FVL917511 FLI917511:FLP917511 FBM917511:FBT917511 ERQ917511:ERX917511 EHU917511:EIB917511 DXY917511:DYF917511 DOC917511:DOJ917511 DEG917511:DEN917511 CUK917511:CUR917511 CKO917511:CKV917511 CAS917511:CAZ917511 BQW917511:BRD917511 BHA917511:BHH917511 AXE917511:AXL917511 ANI917511:ANP917511 ADM917511:ADT917511 TQ917511:TX917511 JU917511:KB917511 Y917511:AF917511 WWG851975:WWN851975 WMK851975:WMR851975 WCO851975:WCV851975 VSS851975:VSZ851975 VIW851975:VJD851975 UZA851975:UZH851975 UPE851975:UPL851975 UFI851975:UFP851975 TVM851975:TVT851975 TLQ851975:TLX851975 TBU851975:TCB851975 SRY851975:SSF851975 SIC851975:SIJ851975 RYG851975:RYN851975 ROK851975:ROR851975 REO851975:REV851975 QUS851975:QUZ851975 QKW851975:QLD851975 QBA851975:QBH851975 PRE851975:PRL851975 PHI851975:PHP851975 OXM851975:OXT851975 ONQ851975:ONX851975 ODU851975:OEB851975 NTY851975:NUF851975 NKC851975:NKJ851975 NAG851975:NAN851975 MQK851975:MQR851975 MGO851975:MGV851975 LWS851975:LWZ851975 LMW851975:LND851975 LDA851975:LDH851975 KTE851975:KTL851975 KJI851975:KJP851975 JZM851975:JZT851975 JPQ851975:JPX851975 JFU851975:JGB851975 IVY851975:IWF851975 IMC851975:IMJ851975 ICG851975:ICN851975 HSK851975:HSR851975 HIO851975:HIV851975 GYS851975:GYZ851975 GOW851975:GPD851975 GFA851975:GFH851975 FVE851975:FVL851975 FLI851975:FLP851975 FBM851975:FBT851975 ERQ851975:ERX851975 EHU851975:EIB851975 DXY851975:DYF851975 DOC851975:DOJ851975 DEG851975:DEN851975 CUK851975:CUR851975 CKO851975:CKV851975 CAS851975:CAZ851975 BQW851975:BRD851975 BHA851975:BHH851975 AXE851975:AXL851975 ANI851975:ANP851975 ADM851975:ADT851975 TQ851975:TX851975 JU851975:KB851975 Y851975:AF851975 WWG786439:WWN786439 WMK786439:WMR786439 WCO786439:WCV786439 VSS786439:VSZ786439 VIW786439:VJD786439 UZA786439:UZH786439 UPE786439:UPL786439 UFI786439:UFP786439 TVM786439:TVT786439 TLQ786439:TLX786439 TBU786439:TCB786439 SRY786439:SSF786439 SIC786439:SIJ786439 RYG786439:RYN786439 ROK786439:ROR786439 REO786439:REV786439 QUS786439:QUZ786439 QKW786439:QLD786439 QBA786439:QBH786439 PRE786439:PRL786439 PHI786439:PHP786439 OXM786439:OXT786439 ONQ786439:ONX786439 ODU786439:OEB786439 NTY786439:NUF786439 NKC786439:NKJ786439 NAG786439:NAN786439 MQK786439:MQR786439 MGO786439:MGV786439 LWS786439:LWZ786439 LMW786439:LND786439 LDA786439:LDH786439 KTE786439:KTL786439 KJI786439:KJP786439 JZM786439:JZT786439 JPQ786439:JPX786439 JFU786439:JGB786439 IVY786439:IWF786439 IMC786439:IMJ786439 ICG786439:ICN786439 HSK786439:HSR786439 HIO786439:HIV786439 GYS786439:GYZ786439 GOW786439:GPD786439 GFA786439:GFH786439 FVE786439:FVL786439 FLI786439:FLP786439 FBM786439:FBT786439 ERQ786439:ERX786439 EHU786439:EIB786439 DXY786439:DYF786439 DOC786439:DOJ786439 DEG786439:DEN786439 CUK786439:CUR786439 CKO786439:CKV786439 CAS786439:CAZ786439 BQW786439:BRD786439 BHA786439:BHH786439 AXE786439:AXL786439 ANI786439:ANP786439 ADM786439:ADT786439 TQ786439:TX786439 JU786439:KB786439 Y786439:AF786439 WWG720903:WWN720903 WMK720903:WMR720903 WCO720903:WCV720903 VSS720903:VSZ720903 VIW720903:VJD720903 UZA720903:UZH720903 UPE720903:UPL720903 UFI720903:UFP720903 TVM720903:TVT720903 TLQ720903:TLX720903 TBU720903:TCB720903 SRY720903:SSF720903 SIC720903:SIJ720903 RYG720903:RYN720903 ROK720903:ROR720903 REO720903:REV720903 QUS720903:QUZ720903 QKW720903:QLD720903 QBA720903:QBH720903 PRE720903:PRL720903 PHI720903:PHP720903 OXM720903:OXT720903 ONQ720903:ONX720903 ODU720903:OEB720903 NTY720903:NUF720903 NKC720903:NKJ720903 NAG720903:NAN720903 MQK720903:MQR720903 MGO720903:MGV720903 LWS720903:LWZ720903 LMW720903:LND720903 LDA720903:LDH720903 KTE720903:KTL720903 KJI720903:KJP720903 JZM720903:JZT720903 JPQ720903:JPX720903 JFU720903:JGB720903 IVY720903:IWF720903 IMC720903:IMJ720903 ICG720903:ICN720903 HSK720903:HSR720903 HIO720903:HIV720903 GYS720903:GYZ720903 GOW720903:GPD720903 GFA720903:GFH720903 FVE720903:FVL720903 FLI720903:FLP720903 FBM720903:FBT720903 ERQ720903:ERX720903 EHU720903:EIB720903 DXY720903:DYF720903 DOC720903:DOJ720903 DEG720903:DEN720903 CUK720903:CUR720903 CKO720903:CKV720903 CAS720903:CAZ720903 BQW720903:BRD720903 BHA720903:BHH720903 AXE720903:AXL720903 ANI720903:ANP720903 ADM720903:ADT720903 TQ720903:TX720903 JU720903:KB720903 Y720903:AF720903 WWG655367:WWN655367 WMK655367:WMR655367 WCO655367:WCV655367 VSS655367:VSZ655367 VIW655367:VJD655367 UZA655367:UZH655367 UPE655367:UPL655367 UFI655367:UFP655367 TVM655367:TVT655367 TLQ655367:TLX655367 TBU655367:TCB655367 SRY655367:SSF655367 SIC655367:SIJ655367 RYG655367:RYN655367 ROK655367:ROR655367 REO655367:REV655367 QUS655367:QUZ655367 QKW655367:QLD655367 QBA655367:QBH655367 PRE655367:PRL655367 PHI655367:PHP655367 OXM655367:OXT655367 ONQ655367:ONX655367 ODU655367:OEB655367 NTY655367:NUF655367 NKC655367:NKJ655367 NAG655367:NAN655367 MQK655367:MQR655367 MGO655367:MGV655367 LWS655367:LWZ655367 LMW655367:LND655367 LDA655367:LDH655367 KTE655367:KTL655367 KJI655367:KJP655367 JZM655367:JZT655367 JPQ655367:JPX655367 JFU655367:JGB655367 IVY655367:IWF655367 IMC655367:IMJ655367 ICG655367:ICN655367 HSK655367:HSR655367 HIO655367:HIV655367 GYS655367:GYZ655367 GOW655367:GPD655367 GFA655367:GFH655367 FVE655367:FVL655367 FLI655367:FLP655367 FBM655367:FBT655367 ERQ655367:ERX655367 EHU655367:EIB655367 DXY655367:DYF655367 DOC655367:DOJ655367 DEG655367:DEN655367 CUK655367:CUR655367 CKO655367:CKV655367 CAS655367:CAZ655367 BQW655367:BRD655367 BHA655367:BHH655367 AXE655367:AXL655367 ANI655367:ANP655367 ADM655367:ADT655367 TQ655367:TX655367 JU655367:KB655367 Y655367:AF655367 WWG589831:WWN589831 WMK589831:WMR589831 WCO589831:WCV589831 VSS589831:VSZ589831 VIW589831:VJD589831 UZA589831:UZH589831 UPE589831:UPL589831 UFI589831:UFP589831 TVM589831:TVT589831 TLQ589831:TLX589831 TBU589831:TCB589831 SRY589831:SSF589831 SIC589831:SIJ589831 RYG589831:RYN589831 ROK589831:ROR589831 REO589831:REV589831 QUS589831:QUZ589831 QKW589831:QLD589831 QBA589831:QBH589831 PRE589831:PRL589831 PHI589831:PHP589831 OXM589831:OXT589831 ONQ589831:ONX589831 ODU589831:OEB589831 NTY589831:NUF589831 NKC589831:NKJ589831 NAG589831:NAN589831 MQK589831:MQR589831 MGO589831:MGV589831 LWS589831:LWZ589831 LMW589831:LND589831 LDA589831:LDH589831 KTE589831:KTL589831 KJI589831:KJP589831 JZM589831:JZT589831 JPQ589831:JPX589831 JFU589831:JGB589831 IVY589831:IWF589831 IMC589831:IMJ589831 ICG589831:ICN589831 HSK589831:HSR589831 HIO589831:HIV589831 GYS589831:GYZ589831 GOW589831:GPD589831 GFA589831:GFH589831 FVE589831:FVL589831 FLI589831:FLP589831 FBM589831:FBT589831 ERQ589831:ERX589831 EHU589831:EIB589831 DXY589831:DYF589831 DOC589831:DOJ589831 DEG589831:DEN589831 CUK589831:CUR589831 CKO589831:CKV589831 CAS589831:CAZ589831 BQW589831:BRD589831 BHA589831:BHH589831 AXE589831:AXL589831 ANI589831:ANP589831 ADM589831:ADT589831 TQ589831:TX589831 JU589831:KB589831 Y589831:AF589831 WWG524295:WWN524295 WMK524295:WMR524295 WCO524295:WCV524295 VSS524295:VSZ524295 VIW524295:VJD524295 UZA524295:UZH524295 UPE524295:UPL524295 UFI524295:UFP524295 TVM524295:TVT524295 TLQ524295:TLX524295 TBU524295:TCB524295 SRY524295:SSF524295 SIC524295:SIJ524295 RYG524295:RYN524295 ROK524295:ROR524295 REO524295:REV524295 QUS524295:QUZ524295 QKW524295:QLD524295 QBA524295:QBH524295 PRE524295:PRL524295 PHI524295:PHP524295 OXM524295:OXT524295 ONQ524295:ONX524295 ODU524295:OEB524295 NTY524295:NUF524295 NKC524295:NKJ524295 NAG524295:NAN524295 MQK524295:MQR524295 MGO524295:MGV524295 LWS524295:LWZ524295 LMW524295:LND524295 LDA524295:LDH524295 KTE524295:KTL524295 KJI524295:KJP524295 JZM524295:JZT524295 JPQ524295:JPX524295 JFU524295:JGB524295 IVY524295:IWF524295 IMC524295:IMJ524295 ICG524295:ICN524295 HSK524295:HSR524295 HIO524295:HIV524295 GYS524295:GYZ524295 GOW524295:GPD524295 GFA524295:GFH524295 FVE524295:FVL524295 FLI524295:FLP524295 FBM524295:FBT524295 ERQ524295:ERX524295 EHU524295:EIB524295 DXY524295:DYF524295 DOC524295:DOJ524295 DEG524295:DEN524295 CUK524295:CUR524295 CKO524295:CKV524295 CAS524295:CAZ524295 BQW524295:BRD524295 BHA524295:BHH524295 AXE524295:AXL524295 ANI524295:ANP524295 ADM524295:ADT524295 TQ524295:TX524295 JU524295:KB524295 Y524295:AF524295 WWG458759:WWN458759 WMK458759:WMR458759 WCO458759:WCV458759 VSS458759:VSZ458759 VIW458759:VJD458759 UZA458759:UZH458759 UPE458759:UPL458759 UFI458759:UFP458759 TVM458759:TVT458759 TLQ458759:TLX458759 TBU458759:TCB458759 SRY458759:SSF458759 SIC458759:SIJ458759 RYG458759:RYN458759 ROK458759:ROR458759 REO458759:REV458759 QUS458759:QUZ458759 QKW458759:QLD458759 QBA458759:QBH458759 PRE458759:PRL458759 PHI458759:PHP458759 OXM458759:OXT458759 ONQ458759:ONX458759 ODU458759:OEB458759 NTY458759:NUF458759 NKC458759:NKJ458759 NAG458759:NAN458759 MQK458759:MQR458759 MGO458759:MGV458759 LWS458759:LWZ458759 LMW458759:LND458759 LDA458759:LDH458759 KTE458759:KTL458759 KJI458759:KJP458759 JZM458759:JZT458759 JPQ458759:JPX458759 JFU458759:JGB458759 IVY458759:IWF458759 IMC458759:IMJ458759 ICG458759:ICN458759 HSK458759:HSR458759 HIO458759:HIV458759 GYS458759:GYZ458759 GOW458759:GPD458759 GFA458759:GFH458759 FVE458759:FVL458759 FLI458759:FLP458759 FBM458759:FBT458759 ERQ458759:ERX458759 EHU458759:EIB458759 DXY458759:DYF458759 DOC458759:DOJ458759 DEG458759:DEN458759 CUK458759:CUR458759 CKO458759:CKV458759 CAS458759:CAZ458759 BQW458759:BRD458759 BHA458759:BHH458759 AXE458759:AXL458759 ANI458759:ANP458759 ADM458759:ADT458759 TQ458759:TX458759 JU458759:KB458759 Y458759:AF458759 WWG393223:WWN393223 WMK393223:WMR393223 WCO393223:WCV393223 VSS393223:VSZ393223 VIW393223:VJD393223 UZA393223:UZH393223 UPE393223:UPL393223 UFI393223:UFP393223 TVM393223:TVT393223 TLQ393223:TLX393223 TBU393223:TCB393223 SRY393223:SSF393223 SIC393223:SIJ393223 RYG393223:RYN393223 ROK393223:ROR393223 REO393223:REV393223 QUS393223:QUZ393223 QKW393223:QLD393223 QBA393223:QBH393223 PRE393223:PRL393223 PHI393223:PHP393223 OXM393223:OXT393223 ONQ393223:ONX393223 ODU393223:OEB393223 NTY393223:NUF393223 NKC393223:NKJ393223 NAG393223:NAN393223 MQK393223:MQR393223 MGO393223:MGV393223 LWS393223:LWZ393223 LMW393223:LND393223 LDA393223:LDH393223 KTE393223:KTL393223 KJI393223:KJP393223 JZM393223:JZT393223 JPQ393223:JPX393223 JFU393223:JGB393223 IVY393223:IWF393223 IMC393223:IMJ393223 ICG393223:ICN393223 HSK393223:HSR393223 HIO393223:HIV393223 GYS393223:GYZ393223 GOW393223:GPD393223 GFA393223:GFH393223 FVE393223:FVL393223 FLI393223:FLP393223 FBM393223:FBT393223 ERQ393223:ERX393223 EHU393223:EIB393223 DXY393223:DYF393223 DOC393223:DOJ393223 DEG393223:DEN393223 CUK393223:CUR393223 CKO393223:CKV393223 CAS393223:CAZ393223 BQW393223:BRD393223 BHA393223:BHH393223 AXE393223:AXL393223 ANI393223:ANP393223 ADM393223:ADT393223 TQ393223:TX393223 JU393223:KB393223 Y393223:AF393223 WWG327687:WWN327687 WMK327687:WMR327687 WCO327687:WCV327687 VSS327687:VSZ327687 VIW327687:VJD327687 UZA327687:UZH327687 UPE327687:UPL327687 UFI327687:UFP327687 TVM327687:TVT327687 TLQ327687:TLX327687 TBU327687:TCB327687 SRY327687:SSF327687 SIC327687:SIJ327687 RYG327687:RYN327687 ROK327687:ROR327687 REO327687:REV327687 QUS327687:QUZ327687 QKW327687:QLD327687 QBA327687:QBH327687 PRE327687:PRL327687 PHI327687:PHP327687 OXM327687:OXT327687 ONQ327687:ONX327687 ODU327687:OEB327687 NTY327687:NUF327687 NKC327687:NKJ327687 NAG327687:NAN327687 MQK327687:MQR327687 MGO327687:MGV327687 LWS327687:LWZ327687 LMW327687:LND327687 LDA327687:LDH327687 KTE327687:KTL327687 KJI327687:KJP327687 JZM327687:JZT327687 JPQ327687:JPX327687 JFU327687:JGB327687 IVY327687:IWF327687 IMC327687:IMJ327687 ICG327687:ICN327687 HSK327687:HSR327687 HIO327687:HIV327687 GYS327687:GYZ327687 GOW327687:GPD327687 GFA327687:GFH327687 FVE327687:FVL327687 FLI327687:FLP327687 FBM327687:FBT327687 ERQ327687:ERX327687 EHU327687:EIB327687 DXY327687:DYF327687 DOC327687:DOJ327687 DEG327687:DEN327687 CUK327687:CUR327687 CKO327687:CKV327687 CAS327687:CAZ327687 BQW327687:BRD327687 BHA327687:BHH327687 AXE327687:AXL327687 ANI327687:ANP327687 ADM327687:ADT327687 TQ327687:TX327687 JU327687:KB327687 Y327687:AF327687 WWG262151:WWN262151 WMK262151:WMR262151 WCO262151:WCV262151 VSS262151:VSZ262151 VIW262151:VJD262151 UZA262151:UZH262151 UPE262151:UPL262151 UFI262151:UFP262151 TVM262151:TVT262151 TLQ262151:TLX262151 TBU262151:TCB262151 SRY262151:SSF262151 SIC262151:SIJ262151 RYG262151:RYN262151 ROK262151:ROR262151 REO262151:REV262151 QUS262151:QUZ262151 QKW262151:QLD262151 QBA262151:QBH262151 PRE262151:PRL262151 PHI262151:PHP262151 OXM262151:OXT262151 ONQ262151:ONX262151 ODU262151:OEB262151 NTY262151:NUF262151 NKC262151:NKJ262151 NAG262151:NAN262151 MQK262151:MQR262151 MGO262151:MGV262151 LWS262151:LWZ262151 LMW262151:LND262151 LDA262151:LDH262151 KTE262151:KTL262151 KJI262151:KJP262151 JZM262151:JZT262151 JPQ262151:JPX262151 JFU262151:JGB262151 IVY262151:IWF262151 IMC262151:IMJ262151 ICG262151:ICN262151 HSK262151:HSR262151 HIO262151:HIV262151 GYS262151:GYZ262151 GOW262151:GPD262151 GFA262151:GFH262151 FVE262151:FVL262151 FLI262151:FLP262151 FBM262151:FBT262151 ERQ262151:ERX262151 EHU262151:EIB262151 DXY262151:DYF262151 DOC262151:DOJ262151 DEG262151:DEN262151 CUK262151:CUR262151 CKO262151:CKV262151 CAS262151:CAZ262151 BQW262151:BRD262151 BHA262151:BHH262151 AXE262151:AXL262151 ANI262151:ANP262151 ADM262151:ADT262151 TQ262151:TX262151 JU262151:KB262151 Y262151:AF262151 WWG196615:WWN196615 WMK196615:WMR196615 WCO196615:WCV196615 VSS196615:VSZ196615 VIW196615:VJD196615 UZA196615:UZH196615 UPE196615:UPL196615 UFI196615:UFP196615 TVM196615:TVT196615 TLQ196615:TLX196615 TBU196615:TCB196615 SRY196615:SSF196615 SIC196615:SIJ196615 RYG196615:RYN196615 ROK196615:ROR196615 REO196615:REV196615 QUS196615:QUZ196615 QKW196615:QLD196615 QBA196615:QBH196615 PRE196615:PRL196615 PHI196615:PHP196615 OXM196615:OXT196615 ONQ196615:ONX196615 ODU196615:OEB196615 NTY196615:NUF196615 NKC196615:NKJ196615 NAG196615:NAN196615 MQK196615:MQR196615 MGO196615:MGV196615 LWS196615:LWZ196615 LMW196615:LND196615 LDA196615:LDH196615 KTE196615:KTL196615 KJI196615:KJP196615 JZM196615:JZT196615 JPQ196615:JPX196615 JFU196615:JGB196615 IVY196615:IWF196615 IMC196615:IMJ196615 ICG196615:ICN196615 HSK196615:HSR196615 HIO196615:HIV196615 GYS196615:GYZ196615 GOW196615:GPD196615 GFA196615:GFH196615 FVE196615:FVL196615 FLI196615:FLP196615 FBM196615:FBT196615 ERQ196615:ERX196615 EHU196615:EIB196615 DXY196615:DYF196615 DOC196615:DOJ196615 DEG196615:DEN196615 CUK196615:CUR196615 CKO196615:CKV196615 CAS196615:CAZ196615 BQW196615:BRD196615 BHA196615:BHH196615 AXE196615:AXL196615 ANI196615:ANP196615 ADM196615:ADT196615 TQ196615:TX196615 JU196615:KB196615 Y196615:AF196615 WWG131079:WWN131079 WMK131079:WMR131079 WCO131079:WCV131079 VSS131079:VSZ131079 VIW131079:VJD131079 UZA131079:UZH131079 UPE131079:UPL131079 UFI131079:UFP131079 TVM131079:TVT131079 TLQ131079:TLX131079 TBU131079:TCB131079 SRY131079:SSF131079 SIC131079:SIJ131079 RYG131079:RYN131079 ROK131079:ROR131079 REO131079:REV131079 QUS131079:QUZ131079 QKW131079:QLD131079 QBA131079:QBH131079 PRE131079:PRL131079 PHI131079:PHP131079 OXM131079:OXT131079 ONQ131079:ONX131079 ODU131079:OEB131079 NTY131079:NUF131079 NKC131079:NKJ131079 NAG131079:NAN131079 MQK131079:MQR131079 MGO131079:MGV131079 LWS131079:LWZ131079 LMW131079:LND131079 LDA131079:LDH131079 KTE131079:KTL131079 KJI131079:KJP131079 JZM131079:JZT131079 JPQ131079:JPX131079 JFU131079:JGB131079 IVY131079:IWF131079 IMC131079:IMJ131079 ICG131079:ICN131079 HSK131079:HSR131079 HIO131079:HIV131079 GYS131079:GYZ131079 GOW131079:GPD131079 GFA131079:GFH131079 FVE131079:FVL131079 FLI131079:FLP131079 FBM131079:FBT131079 ERQ131079:ERX131079 EHU131079:EIB131079 DXY131079:DYF131079 DOC131079:DOJ131079 DEG131079:DEN131079 CUK131079:CUR131079 CKO131079:CKV131079 CAS131079:CAZ131079 BQW131079:BRD131079 BHA131079:BHH131079 AXE131079:AXL131079 ANI131079:ANP131079 ADM131079:ADT131079 TQ131079:TX131079 JU131079:KB131079 Y131079:AF131079 WWG65543:WWN65543 WMK65543:WMR65543 WCO65543:WCV65543 VSS65543:VSZ65543 VIW65543:VJD65543 UZA65543:UZH65543 UPE65543:UPL65543 UFI65543:UFP65543 TVM65543:TVT65543 TLQ65543:TLX65543 TBU65543:TCB65543 SRY65543:SSF65543 SIC65543:SIJ65543 RYG65543:RYN65543 ROK65543:ROR65543 REO65543:REV65543 QUS65543:QUZ65543 QKW65543:QLD65543 QBA65543:QBH65543 PRE65543:PRL65543 PHI65543:PHP65543 OXM65543:OXT65543 ONQ65543:ONX65543 ODU65543:OEB65543 NTY65543:NUF65543 NKC65543:NKJ65543 NAG65543:NAN65543 MQK65543:MQR65543 MGO65543:MGV65543 LWS65543:LWZ65543 LMW65543:LND65543 LDA65543:LDH65543 KTE65543:KTL65543 KJI65543:KJP65543 JZM65543:JZT65543 JPQ65543:JPX65543 JFU65543:JGB65543 IVY65543:IWF65543 IMC65543:IMJ65543 ICG65543:ICN65543 HSK65543:HSR65543 HIO65543:HIV65543 GYS65543:GYZ65543 GOW65543:GPD65543 GFA65543:GFH65543 FVE65543:FVL65543 FLI65543:FLP65543 FBM65543:FBT65543 ERQ65543:ERX65543 EHU65543:EIB65543 DXY65543:DYF65543 DOC65543:DOJ65543 DEG65543:DEN65543 CUK65543:CUR65543 CKO65543:CKV65543 CAS65543:CAZ65543 BQW65543:BRD65543 BHA65543:BHH65543 AXE65543:AXL65543 ANI65543:ANP65543 ADM65543:ADT65543 TQ65543:TX65543 JU65543:KB65543 Y65543:AF65543 WWG983049:WWN983049 WMK983049:WMR983049 WCO983049:WCV983049 VSS983049:VSZ983049 VIW983049:VJD983049 UZA983049:UZH983049 UPE983049:UPL983049 UFI983049:UFP983049 TVM983049:TVT983049 TLQ983049:TLX983049 TBU983049:TCB983049 SRY983049:SSF983049 SIC983049:SIJ983049 RYG983049:RYN983049 ROK983049:ROR983049 REO983049:REV983049 QUS983049:QUZ983049 QKW983049:QLD983049 QBA983049:QBH983049 PRE983049:PRL983049 PHI983049:PHP983049 OXM983049:OXT983049 ONQ983049:ONX983049 ODU983049:OEB983049 NTY983049:NUF983049 NKC983049:NKJ983049 NAG983049:NAN983049 MQK983049:MQR983049 MGO983049:MGV983049 LWS983049:LWZ983049 LMW983049:LND983049 LDA983049:LDH983049 KTE983049:KTL983049 KJI983049:KJP983049 JZM983049:JZT983049 JPQ983049:JPX983049 JFU983049:JGB983049 IVY983049:IWF983049 IMC983049:IMJ983049 ICG983049:ICN983049 HSK983049:HSR983049 HIO983049:HIV983049 GYS983049:GYZ983049 GOW983049:GPD983049 GFA983049:GFH983049 FVE983049:FVL983049 FLI983049:FLP983049 FBM983049:FBT983049 ERQ983049:ERX983049 EHU983049:EIB983049 DXY983049:DYF983049 DOC983049:DOJ983049 DEG983049:DEN983049 CUK983049:CUR983049 CKO983049:CKV983049 CAS983049:CAZ983049 BQW983049:BRD983049 BHA983049:BHH983049 AXE983049:AXL983049 ANI983049:ANP983049 ADM983049:ADT983049 TQ983049:TX983049 JU983049:KB983049 Y983049:AF983049 WWG917513:WWN917513 WMK917513:WMR917513 WCO917513:WCV917513 VSS917513:VSZ917513 VIW917513:VJD917513 UZA917513:UZH917513 UPE917513:UPL917513 UFI917513:UFP917513 TVM917513:TVT917513 TLQ917513:TLX917513 TBU917513:TCB917513 SRY917513:SSF917513 SIC917513:SIJ917513 RYG917513:RYN917513 ROK917513:ROR917513 REO917513:REV917513 QUS917513:QUZ917513 QKW917513:QLD917513 QBA917513:QBH917513 PRE917513:PRL917513 PHI917513:PHP917513 OXM917513:OXT917513 ONQ917513:ONX917513 ODU917513:OEB917513 NTY917513:NUF917513 NKC917513:NKJ917513 NAG917513:NAN917513 MQK917513:MQR917513 MGO917513:MGV917513 LWS917513:LWZ917513 LMW917513:LND917513 LDA917513:LDH917513 KTE917513:KTL917513 KJI917513:KJP917513 JZM917513:JZT917513 JPQ917513:JPX917513 JFU917513:JGB917513 IVY917513:IWF917513 IMC917513:IMJ917513 ICG917513:ICN917513 HSK917513:HSR917513 HIO917513:HIV917513 GYS917513:GYZ917513 GOW917513:GPD917513 GFA917513:GFH917513 FVE917513:FVL917513 FLI917513:FLP917513 FBM917513:FBT917513 ERQ917513:ERX917513 EHU917513:EIB917513 DXY917513:DYF917513 DOC917513:DOJ917513 DEG917513:DEN917513 CUK917513:CUR917513 CKO917513:CKV917513 CAS917513:CAZ917513 BQW917513:BRD917513 BHA917513:BHH917513 AXE917513:AXL917513 ANI917513:ANP917513 ADM917513:ADT917513 TQ917513:TX917513 JU917513:KB917513 Y917513:AF917513 WWG851977:WWN851977 WMK851977:WMR851977 WCO851977:WCV851977 VSS851977:VSZ851977 VIW851977:VJD851977 UZA851977:UZH851977 UPE851977:UPL851977 UFI851977:UFP851977 TVM851977:TVT851977 TLQ851977:TLX851977 TBU851977:TCB851977 SRY851977:SSF851977 SIC851977:SIJ851977 RYG851977:RYN851977 ROK851977:ROR851977 REO851977:REV851977 QUS851977:QUZ851977 QKW851977:QLD851977 QBA851977:QBH851977 PRE851977:PRL851977 PHI851977:PHP851977 OXM851977:OXT851977 ONQ851977:ONX851977 ODU851977:OEB851977 NTY851977:NUF851977 NKC851977:NKJ851977 NAG851977:NAN851977 MQK851977:MQR851977 MGO851977:MGV851977 LWS851977:LWZ851977 LMW851977:LND851977 LDA851977:LDH851977 KTE851977:KTL851977 KJI851977:KJP851977 JZM851977:JZT851977 JPQ851977:JPX851977 JFU851977:JGB851977 IVY851977:IWF851977 IMC851977:IMJ851977 ICG851977:ICN851977 HSK851977:HSR851977 HIO851977:HIV851977 GYS851977:GYZ851977 GOW851977:GPD851977 GFA851977:GFH851977 FVE851977:FVL851977 FLI851977:FLP851977 FBM851977:FBT851977 ERQ851977:ERX851977 EHU851977:EIB851977 DXY851977:DYF851977 DOC851977:DOJ851977 DEG851977:DEN851977 CUK851977:CUR851977 CKO851977:CKV851977 CAS851977:CAZ851977 BQW851977:BRD851977 BHA851977:BHH851977 AXE851977:AXL851977 ANI851977:ANP851977 ADM851977:ADT851977 TQ851977:TX851977 JU851977:KB851977 Y851977:AF851977 WWG786441:WWN786441 WMK786441:WMR786441 WCO786441:WCV786441 VSS786441:VSZ786441 VIW786441:VJD786441 UZA786441:UZH786441 UPE786441:UPL786441 UFI786441:UFP786441 TVM786441:TVT786441 TLQ786441:TLX786441 TBU786441:TCB786441 SRY786441:SSF786441 SIC786441:SIJ786441 RYG786441:RYN786441 ROK786441:ROR786441 REO786441:REV786441 QUS786441:QUZ786441 QKW786441:QLD786441 QBA786441:QBH786441 PRE786441:PRL786441 PHI786441:PHP786441 OXM786441:OXT786441 ONQ786441:ONX786441 ODU786441:OEB786441 NTY786441:NUF786441 NKC786441:NKJ786441 NAG786441:NAN786441 MQK786441:MQR786441 MGO786441:MGV786441 LWS786441:LWZ786441 LMW786441:LND786441 LDA786441:LDH786441 KTE786441:KTL786441 KJI786441:KJP786441 JZM786441:JZT786441 JPQ786441:JPX786441 JFU786441:JGB786441 IVY786441:IWF786441 IMC786441:IMJ786441 ICG786441:ICN786441 HSK786441:HSR786441 HIO786441:HIV786441 GYS786441:GYZ786441 GOW786441:GPD786441 GFA786441:GFH786441 FVE786441:FVL786441 FLI786441:FLP786441 FBM786441:FBT786441 ERQ786441:ERX786441 EHU786441:EIB786441 DXY786441:DYF786441 DOC786441:DOJ786441 DEG786441:DEN786441 CUK786441:CUR786441 CKO786441:CKV786441 CAS786441:CAZ786441 BQW786441:BRD786441 BHA786441:BHH786441 AXE786441:AXL786441 ANI786441:ANP786441 ADM786441:ADT786441 TQ786441:TX786441 JU786441:KB786441 Y786441:AF786441 WWG720905:WWN720905 WMK720905:WMR720905 WCO720905:WCV720905 VSS720905:VSZ720905 VIW720905:VJD720905 UZA720905:UZH720905 UPE720905:UPL720905 UFI720905:UFP720905 TVM720905:TVT720905 TLQ720905:TLX720905 TBU720905:TCB720905 SRY720905:SSF720905 SIC720905:SIJ720905 RYG720905:RYN720905 ROK720905:ROR720905 REO720905:REV720905 QUS720905:QUZ720905 QKW720905:QLD720905 QBA720905:QBH720905 PRE720905:PRL720905 PHI720905:PHP720905 OXM720905:OXT720905 ONQ720905:ONX720905 ODU720905:OEB720905 NTY720905:NUF720905 NKC720905:NKJ720905 NAG720905:NAN720905 MQK720905:MQR720905 MGO720905:MGV720905 LWS720905:LWZ720905 LMW720905:LND720905 LDA720905:LDH720905 KTE720905:KTL720905 KJI720905:KJP720905 JZM720905:JZT720905 JPQ720905:JPX720905 JFU720905:JGB720905 IVY720905:IWF720905 IMC720905:IMJ720905 ICG720905:ICN720905 HSK720905:HSR720905 HIO720905:HIV720905 GYS720905:GYZ720905 GOW720905:GPD720905 GFA720905:GFH720905 FVE720905:FVL720905 FLI720905:FLP720905 FBM720905:FBT720905 ERQ720905:ERX720905 EHU720905:EIB720905 DXY720905:DYF720905 DOC720905:DOJ720905 DEG720905:DEN720905 CUK720905:CUR720905 CKO720905:CKV720905 CAS720905:CAZ720905 BQW720905:BRD720905 BHA720905:BHH720905 AXE720905:AXL720905 ANI720905:ANP720905 ADM720905:ADT720905 TQ720905:TX720905 JU720905:KB720905 Y720905:AF720905 WWG655369:WWN655369 WMK655369:WMR655369 WCO655369:WCV655369 VSS655369:VSZ655369 VIW655369:VJD655369 UZA655369:UZH655369 UPE655369:UPL655369 UFI655369:UFP655369 TVM655369:TVT655369 TLQ655369:TLX655369 TBU655369:TCB655369 SRY655369:SSF655369 SIC655369:SIJ655369 RYG655369:RYN655369 ROK655369:ROR655369 REO655369:REV655369 QUS655369:QUZ655369 QKW655369:QLD655369 QBA655369:QBH655369 PRE655369:PRL655369 PHI655369:PHP655369 OXM655369:OXT655369 ONQ655369:ONX655369 ODU655369:OEB655369 NTY655369:NUF655369 NKC655369:NKJ655369 NAG655369:NAN655369 MQK655369:MQR655369 MGO655369:MGV655369 LWS655369:LWZ655369 LMW655369:LND655369 LDA655369:LDH655369 KTE655369:KTL655369 KJI655369:KJP655369 JZM655369:JZT655369 JPQ655369:JPX655369 JFU655369:JGB655369 IVY655369:IWF655369 IMC655369:IMJ655369 ICG655369:ICN655369 HSK655369:HSR655369 HIO655369:HIV655369 GYS655369:GYZ655369 GOW655369:GPD655369 GFA655369:GFH655369 FVE655369:FVL655369 FLI655369:FLP655369 FBM655369:FBT655369 ERQ655369:ERX655369 EHU655369:EIB655369 DXY655369:DYF655369 DOC655369:DOJ655369 DEG655369:DEN655369 CUK655369:CUR655369 CKO655369:CKV655369 CAS655369:CAZ655369 BQW655369:BRD655369 BHA655369:BHH655369 AXE655369:AXL655369 ANI655369:ANP655369 ADM655369:ADT655369 TQ655369:TX655369 JU655369:KB655369 Y655369:AF655369 WWG589833:WWN589833 WMK589833:WMR589833 WCO589833:WCV589833 VSS589833:VSZ589833 VIW589833:VJD589833 UZA589833:UZH589833 UPE589833:UPL589833 UFI589833:UFP589833 TVM589833:TVT589833 TLQ589833:TLX589833 TBU589833:TCB589833 SRY589833:SSF589833 SIC589833:SIJ589833 RYG589833:RYN589833 ROK589833:ROR589833 REO589833:REV589833 QUS589833:QUZ589833 QKW589833:QLD589833 QBA589833:QBH589833 PRE589833:PRL589833 PHI589833:PHP589833 OXM589833:OXT589833 ONQ589833:ONX589833 ODU589833:OEB589833 NTY589833:NUF589833 NKC589833:NKJ589833 NAG589833:NAN589833 MQK589833:MQR589833 MGO589833:MGV589833 LWS589833:LWZ589833 LMW589833:LND589833 LDA589833:LDH589833 KTE589833:KTL589833 KJI589833:KJP589833 JZM589833:JZT589833 JPQ589833:JPX589833 JFU589833:JGB589833 IVY589833:IWF589833 IMC589833:IMJ589833 ICG589833:ICN589833 HSK589833:HSR589833 HIO589833:HIV589833 GYS589833:GYZ589833 GOW589833:GPD589833 GFA589833:GFH589833 FVE589833:FVL589833 FLI589833:FLP589833 FBM589833:FBT589833 ERQ589833:ERX589833 EHU589833:EIB589833 DXY589833:DYF589833 DOC589833:DOJ589833 DEG589833:DEN589833 CUK589833:CUR589833 CKO589833:CKV589833 CAS589833:CAZ589833 BQW589833:BRD589833 BHA589833:BHH589833 AXE589833:AXL589833 ANI589833:ANP589833 ADM589833:ADT589833 TQ589833:TX589833 JU589833:KB589833 Y589833:AF589833 WWG524297:WWN524297 WMK524297:WMR524297 WCO524297:WCV524297 VSS524297:VSZ524297 VIW524297:VJD524297 UZA524297:UZH524297 UPE524297:UPL524297 UFI524297:UFP524297 TVM524297:TVT524297 TLQ524297:TLX524297 TBU524297:TCB524297 SRY524297:SSF524297 SIC524297:SIJ524297 RYG524297:RYN524297 ROK524297:ROR524297 REO524297:REV524297 QUS524297:QUZ524297 QKW524297:QLD524297 QBA524297:QBH524297 PRE524297:PRL524297 PHI524297:PHP524297 OXM524297:OXT524297 ONQ524297:ONX524297 ODU524297:OEB524297 NTY524297:NUF524297 NKC524297:NKJ524297 NAG524297:NAN524297 MQK524297:MQR524297 MGO524297:MGV524297 LWS524297:LWZ524297 LMW524297:LND524297 LDA524297:LDH524297 KTE524297:KTL524297 KJI524297:KJP524297 JZM524297:JZT524297 JPQ524297:JPX524297 JFU524297:JGB524297 IVY524297:IWF524297 IMC524297:IMJ524297 ICG524297:ICN524297 HSK524297:HSR524297 HIO524297:HIV524297 GYS524297:GYZ524297 GOW524297:GPD524297 GFA524297:GFH524297 FVE524297:FVL524297 FLI524297:FLP524297 FBM524297:FBT524297 ERQ524297:ERX524297 EHU524297:EIB524297 DXY524297:DYF524297 DOC524297:DOJ524297 DEG524297:DEN524297 CUK524297:CUR524297 CKO524297:CKV524297 CAS524297:CAZ524297 BQW524297:BRD524297 BHA524297:BHH524297 AXE524297:AXL524297 ANI524297:ANP524297 ADM524297:ADT524297 TQ524297:TX524297 JU524297:KB524297 Y524297:AF524297 WWG458761:WWN458761 WMK458761:WMR458761 WCO458761:WCV458761 VSS458761:VSZ458761 VIW458761:VJD458761 UZA458761:UZH458761 UPE458761:UPL458761 UFI458761:UFP458761 TVM458761:TVT458761 TLQ458761:TLX458761 TBU458761:TCB458761 SRY458761:SSF458761 SIC458761:SIJ458761 RYG458761:RYN458761 ROK458761:ROR458761 REO458761:REV458761 QUS458761:QUZ458761 QKW458761:QLD458761 QBA458761:QBH458761 PRE458761:PRL458761 PHI458761:PHP458761 OXM458761:OXT458761 ONQ458761:ONX458761 ODU458761:OEB458761 NTY458761:NUF458761 NKC458761:NKJ458761 NAG458761:NAN458761 MQK458761:MQR458761 MGO458761:MGV458761 LWS458761:LWZ458761 LMW458761:LND458761 LDA458761:LDH458761 KTE458761:KTL458761 KJI458761:KJP458761 JZM458761:JZT458761 JPQ458761:JPX458761 JFU458761:JGB458761 IVY458761:IWF458761 IMC458761:IMJ458761 ICG458761:ICN458761 HSK458761:HSR458761 HIO458761:HIV458761 GYS458761:GYZ458761 GOW458761:GPD458761 GFA458761:GFH458761 FVE458761:FVL458761 FLI458761:FLP458761 FBM458761:FBT458761 ERQ458761:ERX458761 EHU458761:EIB458761 DXY458761:DYF458761 DOC458761:DOJ458761 DEG458761:DEN458761 CUK458761:CUR458761 CKO458761:CKV458761 CAS458761:CAZ458761 BQW458761:BRD458761 BHA458761:BHH458761 AXE458761:AXL458761 ANI458761:ANP458761 ADM458761:ADT458761 TQ458761:TX458761 JU458761:KB458761 Y458761:AF458761 WWG393225:WWN393225 WMK393225:WMR393225 WCO393225:WCV393225 VSS393225:VSZ393225 VIW393225:VJD393225 UZA393225:UZH393225 UPE393225:UPL393225 UFI393225:UFP393225 TVM393225:TVT393225 TLQ393225:TLX393225 TBU393225:TCB393225 SRY393225:SSF393225 SIC393225:SIJ393225 RYG393225:RYN393225 ROK393225:ROR393225 REO393225:REV393225 QUS393225:QUZ393225 QKW393225:QLD393225 QBA393225:QBH393225 PRE393225:PRL393225 PHI393225:PHP393225 OXM393225:OXT393225 ONQ393225:ONX393225 ODU393225:OEB393225 NTY393225:NUF393225 NKC393225:NKJ393225 NAG393225:NAN393225 MQK393225:MQR393225 MGO393225:MGV393225 LWS393225:LWZ393225 LMW393225:LND393225 LDA393225:LDH393225 KTE393225:KTL393225 KJI393225:KJP393225 JZM393225:JZT393225 JPQ393225:JPX393225 JFU393225:JGB393225 IVY393225:IWF393225 IMC393225:IMJ393225 ICG393225:ICN393225 HSK393225:HSR393225 HIO393225:HIV393225 GYS393225:GYZ393225 GOW393225:GPD393225 GFA393225:GFH393225 FVE393225:FVL393225 FLI393225:FLP393225 FBM393225:FBT393225 ERQ393225:ERX393225 EHU393225:EIB393225 DXY393225:DYF393225 DOC393225:DOJ393225 DEG393225:DEN393225 CUK393225:CUR393225 CKO393225:CKV393225 CAS393225:CAZ393225 BQW393225:BRD393225 BHA393225:BHH393225 AXE393225:AXL393225 ANI393225:ANP393225 ADM393225:ADT393225 TQ393225:TX393225 JU393225:KB393225 Y393225:AF393225 WWG327689:WWN327689 WMK327689:WMR327689 WCO327689:WCV327689 VSS327689:VSZ327689 VIW327689:VJD327689 UZA327689:UZH327689 UPE327689:UPL327689 UFI327689:UFP327689 TVM327689:TVT327689 TLQ327689:TLX327689 TBU327689:TCB327689 SRY327689:SSF327689 SIC327689:SIJ327689 RYG327689:RYN327689 ROK327689:ROR327689 REO327689:REV327689 QUS327689:QUZ327689 QKW327689:QLD327689 QBA327689:QBH327689 PRE327689:PRL327689 PHI327689:PHP327689 OXM327689:OXT327689 ONQ327689:ONX327689 ODU327689:OEB327689 NTY327689:NUF327689 NKC327689:NKJ327689 NAG327689:NAN327689 MQK327689:MQR327689 MGO327689:MGV327689 LWS327689:LWZ327689 LMW327689:LND327689 LDA327689:LDH327689 KTE327689:KTL327689 KJI327689:KJP327689 JZM327689:JZT327689 JPQ327689:JPX327689 JFU327689:JGB327689 IVY327689:IWF327689 IMC327689:IMJ327689 ICG327689:ICN327689 HSK327689:HSR327689 HIO327689:HIV327689 GYS327689:GYZ327689 GOW327689:GPD327689 GFA327689:GFH327689 FVE327689:FVL327689 FLI327689:FLP327689 FBM327689:FBT327689 ERQ327689:ERX327689 EHU327689:EIB327689 DXY327689:DYF327689 DOC327689:DOJ327689 DEG327689:DEN327689 CUK327689:CUR327689 CKO327689:CKV327689 CAS327689:CAZ327689 BQW327689:BRD327689 BHA327689:BHH327689 AXE327689:AXL327689 ANI327689:ANP327689 ADM327689:ADT327689 TQ327689:TX327689 JU327689:KB327689 Y327689:AF327689 WWG262153:WWN262153 WMK262153:WMR262153 WCO262153:WCV262153 VSS262153:VSZ262153 VIW262153:VJD262153 UZA262153:UZH262153 UPE262153:UPL262153 UFI262153:UFP262153 TVM262153:TVT262153 TLQ262153:TLX262153 TBU262153:TCB262153 SRY262153:SSF262153 SIC262153:SIJ262153 RYG262153:RYN262153 ROK262153:ROR262153 REO262153:REV262153 QUS262153:QUZ262153 QKW262153:QLD262153 QBA262153:QBH262153 PRE262153:PRL262153 PHI262153:PHP262153 OXM262153:OXT262153 ONQ262153:ONX262153 ODU262153:OEB262153 NTY262153:NUF262153 NKC262153:NKJ262153 NAG262153:NAN262153 MQK262153:MQR262153 MGO262153:MGV262153 LWS262153:LWZ262153 LMW262153:LND262153 LDA262153:LDH262153 KTE262153:KTL262153 KJI262153:KJP262153 JZM262153:JZT262153 JPQ262153:JPX262153 JFU262153:JGB262153 IVY262153:IWF262153 IMC262153:IMJ262153 ICG262153:ICN262153 HSK262153:HSR262153 HIO262153:HIV262153 GYS262153:GYZ262153 GOW262153:GPD262153 GFA262153:GFH262153 FVE262153:FVL262153 FLI262153:FLP262153 FBM262153:FBT262153 ERQ262153:ERX262153 EHU262153:EIB262153 DXY262153:DYF262153 DOC262153:DOJ262153 DEG262153:DEN262153 CUK262153:CUR262153 CKO262153:CKV262153 CAS262153:CAZ262153 BQW262153:BRD262153 BHA262153:BHH262153 AXE262153:AXL262153 ANI262153:ANP262153 ADM262153:ADT262153 TQ262153:TX262153 JU262153:KB262153 Y262153:AF262153 WWG196617:WWN196617 WMK196617:WMR196617 WCO196617:WCV196617 VSS196617:VSZ196617 VIW196617:VJD196617 UZA196617:UZH196617 UPE196617:UPL196617 UFI196617:UFP196617 TVM196617:TVT196617 TLQ196617:TLX196617 TBU196617:TCB196617 SRY196617:SSF196617 SIC196617:SIJ196617 RYG196617:RYN196617 ROK196617:ROR196617 REO196617:REV196617 QUS196617:QUZ196617 QKW196617:QLD196617 QBA196617:QBH196617 PRE196617:PRL196617 PHI196617:PHP196617 OXM196617:OXT196617 ONQ196617:ONX196617 ODU196617:OEB196617 NTY196617:NUF196617 NKC196617:NKJ196617 NAG196617:NAN196617 MQK196617:MQR196617 MGO196617:MGV196617 LWS196617:LWZ196617 LMW196617:LND196617 LDA196617:LDH196617 KTE196617:KTL196617 KJI196617:KJP196617 JZM196617:JZT196617 JPQ196617:JPX196617 JFU196617:JGB196617 IVY196617:IWF196617 IMC196617:IMJ196617 ICG196617:ICN196617 HSK196617:HSR196617 HIO196617:HIV196617 GYS196617:GYZ196617 GOW196617:GPD196617 GFA196617:GFH196617 FVE196617:FVL196617 FLI196617:FLP196617 FBM196617:FBT196617 ERQ196617:ERX196617 EHU196617:EIB196617 DXY196617:DYF196617 DOC196617:DOJ196617 DEG196617:DEN196617 CUK196617:CUR196617 CKO196617:CKV196617 CAS196617:CAZ196617 BQW196617:BRD196617 BHA196617:BHH196617 AXE196617:AXL196617 ANI196617:ANP196617 ADM196617:ADT196617 TQ196617:TX196617 JU196617:KB196617 Y196617:AF196617 WWG131081:WWN131081 WMK131081:WMR131081 WCO131081:WCV131081 VSS131081:VSZ131081 VIW131081:VJD131081 UZA131081:UZH131081 UPE131081:UPL131081 UFI131081:UFP131081 TVM131081:TVT131081 TLQ131081:TLX131081 TBU131081:TCB131081 SRY131081:SSF131081 SIC131081:SIJ131081 RYG131081:RYN131081 ROK131081:ROR131081 REO131081:REV131081 QUS131081:QUZ131081 QKW131081:QLD131081 QBA131081:QBH131081 PRE131081:PRL131081 PHI131081:PHP131081 OXM131081:OXT131081 ONQ131081:ONX131081 ODU131081:OEB131081 NTY131081:NUF131081 NKC131081:NKJ131081 NAG131081:NAN131081 MQK131081:MQR131081 MGO131081:MGV131081 LWS131081:LWZ131081 LMW131081:LND131081 LDA131081:LDH131081 KTE131081:KTL131081 KJI131081:KJP131081 JZM131081:JZT131081 JPQ131081:JPX131081 JFU131081:JGB131081 IVY131081:IWF131081 IMC131081:IMJ131081 ICG131081:ICN131081 HSK131081:HSR131081 HIO131081:HIV131081 GYS131081:GYZ131081 GOW131081:GPD131081 GFA131081:GFH131081 FVE131081:FVL131081 FLI131081:FLP131081 FBM131081:FBT131081 ERQ131081:ERX131081 EHU131081:EIB131081 DXY131081:DYF131081 DOC131081:DOJ131081 DEG131081:DEN131081 CUK131081:CUR131081 CKO131081:CKV131081 CAS131081:CAZ131081 BQW131081:BRD131081 BHA131081:BHH131081 AXE131081:AXL131081 ANI131081:ANP131081 ADM131081:ADT131081 TQ131081:TX131081 JU131081:KB131081 Y131081:AF131081 WWG65545:WWN65545 WMK65545:WMR65545 WCO65545:WCV65545 VSS65545:VSZ65545 VIW65545:VJD65545 UZA65545:UZH65545 UPE65545:UPL65545 UFI65545:UFP65545 TVM65545:TVT65545 TLQ65545:TLX65545 TBU65545:TCB65545 SRY65545:SSF65545 SIC65545:SIJ65545 RYG65545:RYN65545 ROK65545:ROR65545 REO65545:REV65545 QUS65545:QUZ65545 QKW65545:QLD65545 QBA65545:QBH65545 PRE65545:PRL65545 PHI65545:PHP65545 OXM65545:OXT65545 ONQ65545:ONX65545 ODU65545:OEB65545 NTY65545:NUF65545 NKC65545:NKJ65545 NAG65545:NAN65545 MQK65545:MQR65545 MGO65545:MGV65545 LWS65545:LWZ65545 LMW65545:LND65545 LDA65545:LDH65545 KTE65545:KTL65545 KJI65545:KJP65545 JZM65545:JZT65545 JPQ65545:JPX65545 JFU65545:JGB65545 IVY65545:IWF65545 IMC65545:IMJ65545 ICG65545:ICN65545 HSK65545:HSR65545 HIO65545:HIV65545 GYS65545:GYZ65545 GOW65545:GPD65545 GFA65545:GFH65545 FVE65545:FVL65545 FLI65545:FLP65545 FBM65545:FBT65545 ERQ65545:ERX65545 EHU65545:EIB65545 DXY65545:DYF65545 DOC65545:DOJ65545 DEG65545:DEN65545 CUK65545:CUR65545 CKO65545:CKV65545 CAS65545:CAZ65545 BQW65545:BRD65545 BHA65545:BHH65545 AXE65545:AXL65545 ANI65545:ANP65545 ADM65545:ADT65545 TQ65545:TX65545 JU65545:KB65545 Y65545:AF65545 WWG983053:WWN983053 WMK983053:WMR983053 WCO983053:WCV983053 VSS983053:VSZ983053 VIW983053:VJD983053 UZA983053:UZH983053 UPE983053:UPL983053 UFI983053:UFP983053 TVM983053:TVT983053 TLQ983053:TLX983053 TBU983053:TCB983053 SRY983053:SSF983053 SIC983053:SIJ983053 RYG983053:RYN983053 ROK983053:ROR983053 REO983053:REV983053 QUS983053:QUZ983053 QKW983053:QLD983053 QBA983053:QBH983053 PRE983053:PRL983053 PHI983053:PHP983053 OXM983053:OXT983053 ONQ983053:ONX983053 ODU983053:OEB983053 NTY983053:NUF983053 NKC983053:NKJ983053 NAG983053:NAN983053 MQK983053:MQR983053 MGO983053:MGV983053 LWS983053:LWZ983053 LMW983053:LND983053 LDA983053:LDH983053 KTE983053:KTL983053 KJI983053:KJP983053 JZM983053:JZT983053 JPQ983053:JPX983053 JFU983053:JGB983053 IVY983053:IWF983053 IMC983053:IMJ983053 ICG983053:ICN983053 HSK983053:HSR983053 HIO983053:HIV983053 GYS983053:GYZ983053 GOW983053:GPD983053 GFA983053:GFH983053 FVE983053:FVL983053 FLI983053:FLP983053 FBM983053:FBT983053 ERQ983053:ERX983053 EHU983053:EIB983053 DXY983053:DYF983053 DOC983053:DOJ983053 DEG983053:DEN983053 CUK983053:CUR983053 CKO983053:CKV983053 CAS983053:CAZ983053 BQW983053:BRD983053 BHA983053:BHH983053 AXE983053:AXL983053 ANI983053:ANP983053 ADM983053:ADT983053 TQ983053:TX983053 JU983053:KB983053 Y983053:AF983053 WWG917517:WWN917517 WMK917517:WMR917517 WCO917517:WCV917517 VSS917517:VSZ917517 VIW917517:VJD917517 UZA917517:UZH917517 UPE917517:UPL917517 UFI917517:UFP917517 TVM917517:TVT917517 TLQ917517:TLX917517 TBU917517:TCB917517 SRY917517:SSF917517 SIC917517:SIJ917517 RYG917517:RYN917517 ROK917517:ROR917517 REO917517:REV917517 QUS917517:QUZ917517 QKW917517:QLD917517 QBA917517:QBH917517 PRE917517:PRL917517 PHI917517:PHP917517 OXM917517:OXT917517 ONQ917517:ONX917517 ODU917517:OEB917517 NTY917517:NUF917517 NKC917517:NKJ917517 NAG917517:NAN917517 MQK917517:MQR917517 MGO917517:MGV917517 LWS917517:LWZ917517 LMW917517:LND917517 LDA917517:LDH917517 KTE917517:KTL917517 KJI917517:KJP917517 JZM917517:JZT917517 JPQ917517:JPX917517 JFU917517:JGB917517 IVY917517:IWF917517 IMC917517:IMJ917517 ICG917517:ICN917517 HSK917517:HSR917517 HIO917517:HIV917517 GYS917517:GYZ917517 GOW917517:GPD917517 GFA917517:GFH917517 FVE917517:FVL917517 FLI917517:FLP917517 FBM917517:FBT917517 ERQ917517:ERX917517 EHU917517:EIB917517 DXY917517:DYF917517 DOC917517:DOJ917517 DEG917517:DEN917517 CUK917517:CUR917517 CKO917517:CKV917517 CAS917517:CAZ917517 BQW917517:BRD917517 BHA917517:BHH917517 AXE917517:AXL917517 ANI917517:ANP917517 ADM917517:ADT917517 TQ917517:TX917517 JU917517:KB917517 Y917517:AF917517 WWG851981:WWN851981 WMK851981:WMR851981 WCO851981:WCV851981 VSS851981:VSZ851981 VIW851981:VJD851981 UZA851981:UZH851981 UPE851981:UPL851981 UFI851981:UFP851981 TVM851981:TVT851981 TLQ851981:TLX851981 TBU851981:TCB851981 SRY851981:SSF851981 SIC851981:SIJ851981 RYG851981:RYN851981 ROK851981:ROR851981 REO851981:REV851981 QUS851981:QUZ851981 QKW851981:QLD851981 QBA851981:QBH851981 PRE851981:PRL851981 PHI851981:PHP851981 OXM851981:OXT851981 ONQ851981:ONX851981 ODU851981:OEB851981 NTY851981:NUF851981 NKC851981:NKJ851981 NAG851981:NAN851981 MQK851981:MQR851981 MGO851981:MGV851981 LWS851981:LWZ851981 LMW851981:LND851981 LDA851981:LDH851981 KTE851981:KTL851981 KJI851981:KJP851981 JZM851981:JZT851981 JPQ851981:JPX851981 JFU851981:JGB851981 IVY851981:IWF851981 IMC851981:IMJ851981 ICG851981:ICN851981 HSK851981:HSR851981 HIO851981:HIV851981 GYS851981:GYZ851981 GOW851981:GPD851981 GFA851981:GFH851981 FVE851981:FVL851981 FLI851981:FLP851981 FBM851981:FBT851981 ERQ851981:ERX851981 EHU851981:EIB851981 DXY851981:DYF851981 DOC851981:DOJ851981 DEG851981:DEN851981 CUK851981:CUR851981 CKO851981:CKV851981 CAS851981:CAZ851981 BQW851981:BRD851981 BHA851981:BHH851981 AXE851981:AXL851981 ANI851981:ANP851981 ADM851981:ADT851981 TQ851981:TX851981 JU851981:KB851981 Y851981:AF851981 WWG786445:WWN786445 WMK786445:WMR786445 WCO786445:WCV786445 VSS786445:VSZ786445 VIW786445:VJD786445 UZA786445:UZH786445 UPE786445:UPL786445 UFI786445:UFP786445 TVM786445:TVT786445 TLQ786445:TLX786445 TBU786445:TCB786445 SRY786445:SSF786445 SIC786445:SIJ786445 RYG786445:RYN786445 ROK786445:ROR786445 REO786445:REV786445 QUS786445:QUZ786445 QKW786445:QLD786445 QBA786445:QBH786445 PRE786445:PRL786445 PHI786445:PHP786445 OXM786445:OXT786445 ONQ786445:ONX786445 ODU786445:OEB786445 NTY786445:NUF786445 NKC786445:NKJ786445 NAG786445:NAN786445 MQK786445:MQR786445 MGO786445:MGV786445 LWS786445:LWZ786445 LMW786445:LND786445 LDA786445:LDH786445 KTE786445:KTL786445 KJI786445:KJP786445 JZM786445:JZT786445 JPQ786445:JPX786445 JFU786445:JGB786445 IVY786445:IWF786445 IMC786445:IMJ786445 ICG786445:ICN786445 HSK786445:HSR786445 HIO786445:HIV786445 GYS786445:GYZ786445 GOW786445:GPD786445 GFA786445:GFH786445 FVE786445:FVL786445 FLI786445:FLP786445 FBM786445:FBT786445 ERQ786445:ERX786445 EHU786445:EIB786445 DXY786445:DYF786445 DOC786445:DOJ786445 DEG786445:DEN786445 CUK786445:CUR786445 CKO786445:CKV786445 CAS786445:CAZ786445 BQW786445:BRD786445 BHA786445:BHH786445 AXE786445:AXL786445 ANI786445:ANP786445 ADM786445:ADT786445 TQ786445:TX786445 JU786445:KB786445 Y786445:AF786445 WWG720909:WWN720909 WMK720909:WMR720909 WCO720909:WCV720909 VSS720909:VSZ720909 VIW720909:VJD720909 UZA720909:UZH720909 UPE720909:UPL720909 UFI720909:UFP720909 TVM720909:TVT720909 TLQ720909:TLX720909 TBU720909:TCB720909 SRY720909:SSF720909 SIC720909:SIJ720909 RYG720909:RYN720909 ROK720909:ROR720909 REO720909:REV720909 QUS720909:QUZ720909 QKW720909:QLD720909 QBA720909:QBH720909 PRE720909:PRL720909 PHI720909:PHP720909 OXM720909:OXT720909 ONQ720909:ONX720909 ODU720909:OEB720909 NTY720909:NUF720909 NKC720909:NKJ720909 NAG720909:NAN720909 MQK720909:MQR720909 MGO720909:MGV720909 LWS720909:LWZ720909 LMW720909:LND720909 LDA720909:LDH720909 KTE720909:KTL720909 KJI720909:KJP720909 JZM720909:JZT720909 JPQ720909:JPX720909 JFU720909:JGB720909 IVY720909:IWF720909 IMC720909:IMJ720909 ICG720909:ICN720909 HSK720909:HSR720909 HIO720909:HIV720909 GYS720909:GYZ720909 GOW720909:GPD720909 GFA720909:GFH720909 FVE720909:FVL720909 FLI720909:FLP720909 FBM720909:FBT720909 ERQ720909:ERX720909 EHU720909:EIB720909 DXY720909:DYF720909 DOC720909:DOJ720909 DEG720909:DEN720909 CUK720909:CUR720909 CKO720909:CKV720909 CAS720909:CAZ720909 BQW720909:BRD720909 BHA720909:BHH720909 AXE720909:AXL720909 ANI720909:ANP720909 ADM720909:ADT720909 TQ720909:TX720909 JU720909:KB720909 Y720909:AF720909 WWG655373:WWN655373 WMK655373:WMR655373 WCO655373:WCV655373 VSS655373:VSZ655373 VIW655373:VJD655373 UZA655373:UZH655373 UPE655373:UPL655373 UFI655373:UFP655373 TVM655373:TVT655373 TLQ655373:TLX655373 TBU655373:TCB655373 SRY655373:SSF655373 SIC655373:SIJ655373 RYG655373:RYN655373 ROK655373:ROR655373 REO655373:REV655373 QUS655373:QUZ655373 QKW655373:QLD655373 QBA655373:QBH655373 PRE655373:PRL655373 PHI655373:PHP655373 OXM655373:OXT655373 ONQ655373:ONX655373 ODU655373:OEB655373 NTY655373:NUF655373 NKC655373:NKJ655373 NAG655373:NAN655373 MQK655373:MQR655373 MGO655373:MGV655373 LWS655373:LWZ655373 LMW655373:LND655373 LDA655373:LDH655373 KTE655373:KTL655373 KJI655373:KJP655373 JZM655373:JZT655373 JPQ655373:JPX655373 JFU655373:JGB655373 IVY655373:IWF655373 IMC655373:IMJ655373 ICG655373:ICN655373 HSK655373:HSR655373 HIO655373:HIV655373 GYS655373:GYZ655373 GOW655373:GPD655373 GFA655373:GFH655373 FVE655373:FVL655373 FLI655373:FLP655373 FBM655373:FBT655373 ERQ655373:ERX655373 EHU655373:EIB655373 DXY655373:DYF655373 DOC655373:DOJ655373 DEG655373:DEN655373 CUK655373:CUR655373 CKO655373:CKV655373 CAS655373:CAZ655373 BQW655373:BRD655373 BHA655373:BHH655373 AXE655373:AXL655373 ANI655373:ANP655373 ADM655373:ADT655373 TQ655373:TX655373 JU655373:KB655373 Y655373:AF655373 WWG589837:WWN589837 WMK589837:WMR589837 WCO589837:WCV589837 VSS589837:VSZ589837 VIW589837:VJD589837 UZA589837:UZH589837 UPE589837:UPL589837 UFI589837:UFP589837 TVM589837:TVT589837 TLQ589837:TLX589837 TBU589837:TCB589837 SRY589837:SSF589837 SIC589837:SIJ589837 RYG589837:RYN589837 ROK589837:ROR589837 REO589837:REV589837 QUS589837:QUZ589837 QKW589837:QLD589837 QBA589837:QBH589837 PRE589837:PRL589837 PHI589837:PHP589837 OXM589837:OXT589837 ONQ589837:ONX589837 ODU589837:OEB589837 NTY589837:NUF589837 NKC589837:NKJ589837 NAG589837:NAN589837 MQK589837:MQR589837 MGO589837:MGV589837 LWS589837:LWZ589837 LMW589837:LND589837 LDA589837:LDH589837 KTE589837:KTL589837 KJI589837:KJP589837 JZM589837:JZT589837 JPQ589837:JPX589837 JFU589837:JGB589837 IVY589837:IWF589837 IMC589837:IMJ589837 ICG589837:ICN589837 HSK589837:HSR589837 HIO589837:HIV589837 GYS589837:GYZ589837 GOW589837:GPD589837 GFA589837:GFH589837 FVE589837:FVL589837 FLI589837:FLP589837 FBM589837:FBT589837 ERQ589837:ERX589837 EHU589837:EIB589837 DXY589837:DYF589837 DOC589837:DOJ589837 DEG589837:DEN589837 CUK589837:CUR589837 CKO589837:CKV589837 CAS589837:CAZ589837 BQW589837:BRD589837 BHA589837:BHH589837 AXE589837:AXL589837 ANI589837:ANP589837 ADM589837:ADT589837 TQ589837:TX589837 JU589837:KB589837 Y589837:AF589837 WWG524301:WWN524301 WMK524301:WMR524301 WCO524301:WCV524301 VSS524301:VSZ524301 VIW524301:VJD524301 UZA524301:UZH524301 UPE524301:UPL524301 UFI524301:UFP524301 TVM524301:TVT524301 TLQ524301:TLX524301 TBU524301:TCB524301 SRY524301:SSF524301 SIC524301:SIJ524301 RYG524301:RYN524301 ROK524301:ROR524301 REO524301:REV524301 QUS524301:QUZ524301 QKW524301:QLD524301 QBA524301:QBH524301 PRE524301:PRL524301 PHI524301:PHP524301 OXM524301:OXT524301 ONQ524301:ONX524301 ODU524301:OEB524301 NTY524301:NUF524301 NKC524301:NKJ524301 NAG524301:NAN524301 MQK524301:MQR524301 MGO524301:MGV524301 LWS524301:LWZ524301 LMW524301:LND524301 LDA524301:LDH524301 KTE524301:KTL524301 KJI524301:KJP524301 JZM524301:JZT524301 JPQ524301:JPX524301 JFU524301:JGB524301 IVY524301:IWF524301 IMC524301:IMJ524301 ICG524301:ICN524301 HSK524301:HSR524301 HIO524301:HIV524301 GYS524301:GYZ524301 GOW524301:GPD524301 GFA524301:GFH524301 FVE524301:FVL524301 FLI524301:FLP524301 FBM524301:FBT524301 ERQ524301:ERX524301 EHU524301:EIB524301 DXY524301:DYF524301 DOC524301:DOJ524301 DEG524301:DEN524301 CUK524301:CUR524301 CKO524301:CKV524301 CAS524301:CAZ524301 BQW524301:BRD524301 BHA524301:BHH524301 AXE524301:AXL524301 ANI524301:ANP524301 ADM524301:ADT524301 TQ524301:TX524301 JU524301:KB524301 Y524301:AF524301 WWG458765:WWN458765 WMK458765:WMR458765 WCO458765:WCV458765 VSS458765:VSZ458765 VIW458765:VJD458765 UZA458765:UZH458765 UPE458765:UPL458765 UFI458765:UFP458765 TVM458765:TVT458765 TLQ458765:TLX458765 TBU458765:TCB458765 SRY458765:SSF458765 SIC458765:SIJ458765 RYG458765:RYN458765 ROK458765:ROR458765 REO458765:REV458765 QUS458765:QUZ458765 QKW458765:QLD458765 QBA458765:QBH458765 PRE458765:PRL458765 PHI458765:PHP458765 OXM458765:OXT458765 ONQ458765:ONX458765 ODU458765:OEB458765 NTY458765:NUF458765 NKC458765:NKJ458765 NAG458765:NAN458765 MQK458765:MQR458765 MGO458765:MGV458765 LWS458765:LWZ458765 LMW458765:LND458765 LDA458765:LDH458765 KTE458765:KTL458765 KJI458765:KJP458765 JZM458765:JZT458765 JPQ458765:JPX458765 JFU458765:JGB458765 IVY458765:IWF458765 IMC458765:IMJ458765 ICG458765:ICN458765 HSK458765:HSR458765 HIO458765:HIV458765 GYS458765:GYZ458765 GOW458765:GPD458765 GFA458765:GFH458765 FVE458765:FVL458765 FLI458765:FLP458765 FBM458765:FBT458765 ERQ458765:ERX458765 EHU458765:EIB458765 DXY458765:DYF458765 DOC458765:DOJ458765 DEG458765:DEN458765 CUK458765:CUR458765 CKO458765:CKV458765 CAS458765:CAZ458765 BQW458765:BRD458765 BHA458765:BHH458765 AXE458765:AXL458765 ANI458765:ANP458765 ADM458765:ADT458765 TQ458765:TX458765 JU458765:KB458765 Y458765:AF458765 WWG393229:WWN393229 WMK393229:WMR393229 WCO393229:WCV393229 VSS393229:VSZ393229 VIW393229:VJD393229 UZA393229:UZH393229 UPE393229:UPL393229 UFI393229:UFP393229 TVM393229:TVT393229 TLQ393229:TLX393229 TBU393229:TCB393229 SRY393229:SSF393229 SIC393229:SIJ393229 RYG393229:RYN393229 ROK393229:ROR393229 REO393229:REV393229 QUS393229:QUZ393229 QKW393229:QLD393229 QBA393229:QBH393229 PRE393229:PRL393229 PHI393229:PHP393229 OXM393229:OXT393229 ONQ393229:ONX393229 ODU393229:OEB393229 NTY393229:NUF393229 NKC393229:NKJ393229 NAG393229:NAN393229 MQK393229:MQR393229 MGO393229:MGV393229 LWS393229:LWZ393229 LMW393229:LND393229 LDA393229:LDH393229 KTE393229:KTL393229 KJI393229:KJP393229 JZM393229:JZT393229 JPQ393229:JPX393229 JFU393229:JGB393229 IVY393229:IWF393229 IMC393229:IMJ393229 ICG393229:ICN393229 HSK393229:HSR393229 HIO393229:HIV393229 GYS393229:GYZ393229 GOW393229:GPD393229 GFA393229:GFH393229 FVE393229:FVL393229 FLI393229:FLP393229 FBM393229:FBT393229 ERQ393229:ERX393229 EHU393229:EIB393229 DXY393229:DYF393229 DOC393229:DOJ393229 DEG393229:DEN393229 CUK393229:CUR393229 CKO393229:CKV393229 CAS393229:CAZ393229 BQW393229:BRD393229 BHA393229:BHH393229 AXE393229:AXL393229 ANI393229:ANP393229 ADM393229:ADT393229 TQ393229:TX393229 JU393229:KB393229 Y393229:AF393229 WWG327693:WWN327693 WMK327693:WMR327693 WCO327693:WCV327693 VSS327693:VSZ327693 VIW327693:VJD327693 UZA327693:UZH327693 UPE327693:UPL327693 UFI327693:UFP327693 TVM327693:TVT327693 TLQ327693:TLX327693 TBU327693:TCB327693 SRY327693:SSF327693 SIC327693:SIJ327693 RYG327693:RYN327693 ROK327693:ROR327693 REO327693:REV327693 QUS327693:QUZ327693 QKW327693:QLD327693 QBA327693:QBH327693 PRE327693:PRL327693 PHI327693:PHP327693 OXM327693:OXT327693 ONQ327693:ONX327693 ODU327693:OEB327693 NTY327693:NUF327693 NKC327693:NKJ327693 NAG327693:NAN327693 MQK327693:MQR327693 MGO327693:MGV327693 LWS327693:LWZ327693 LMW327693:LND327693 LDA327693:LDH327693 KTE327693:KTL327693 KJI327693:KJP327693 JZM327693:JZT327693 JPQ327693:JPX327693 JFU327693:JGB327693 IVY327693:IWF327693 IMC327693:IMJ327693 ICG327693:ICN327693 HSK327693:HSR327693 HIO327693:HIV327693 GYS327693:GYZ327693 GOW327693:GPD327693 GFA327693:GFH327693 FVE327693:FVL327693 FLI327693:FLP327693 FBM327693:FBT327693 ERQ327693:ERX327693 EHU327693:EIB327693 DXY327693:DYF327693 DOC327693:DOJ327693 DEG327693:DEN327693 CUK327693:CUR327693 CKO327693:CKV327693 CAS327693:CAZ327693 BQW327693:BRD327693 BHA327693:BHH327693 AXE327693:AXL327693 ANI327693:ANP327693 ADM327693:ADT327693 TQ327693:TX327693 JU327693:KB327693 Y327693:AF327693 WWG262157:WWN262157 WMK262157:WMR262157 WCO262157:WCV262157 VSS262157:VSZ262157 VIW262157:VJD262157 UZA262157:UZH262157 UPE262157:UPL262157 UFI262157:UFP262157 TVM262157:TVT262157 TLQ262157:TLX262157 TBU262157:TCB262157 SRY262157:SSF262157 SIC262157:SIJ262157 RYG262157:RYN262157 ROK262157:ROR262157 REO262157:REV262157 QUS262157:QUZ262157 QKW262157:QLD262157 QBA262157:QBH262157 PRE262157:PRL262157 PHI262157:PHP262157 OXM262157:OXT262157 ONQ262157:ONX262157 ODU262157:OEB262157 NTY262157:NUF262157 NKC262157:NKJ262157 NAG262157:NAN262157 MQK262157:MQR262157 MGO262157:MGV262157 LWS262157:LWZ262157 LMW262157:LND262157 LDA262157:LDH262157 KTE262157:KTL262157 KJI262157:KJP262157 JZM262157:JZT262157 JPQ262157:JPX262157 JFU262157:JGB262157 IVY262157:IWF262157 IMC262157:IMJ262157 ICG262157:ICN262157 HSK262157:HSR262157 HIO262157:HIV262157 GYS262157:GYZ262157 GOW262157:GPD262157 GFA262157:GFH262157 FVE262157:FVL262157 FLI262157:FLP262157 FBM262157:FBT262157 ERQ262157:ERX262157 EHU262157:EIB262157 DXY262157:DYF262157 DOC262157:DOJ262157 DEG262157:DEN262157 CUK262157:CUR262157 CKO262157:CKV262157 CAS262157:CAZ262157 BQW262157:BRD262157 BHA262157:BHH262157 AXE262157:AXL262157 ANI262157:ANP262157 ADM262157:ADT262157 TQ262157:TX262157 JU262157:KB262157 Y262157:AF262157 WWG196621:WWN196621 WMK196621:WMR196621 WCO196621:WCV196621 VSS196621:VSZ196621 VIW196621:VJD196621 UZA196621:UZH196621 UPE196621:UPL196621 UFI196621:UFP196621 TVM196621:TVT196621 TLQ196621:TLX196621 TBU196621:TCB196621 SRY196621:SSF196621 SIC196621:SIJ196621 RYG196621:RYN196621 ROK196621:ROR196621 REO196621:REV196621 QUS196621:QUZ196621 QKW196621:QLD196621 QBA196621:QBH196621 PRE196621:PRL196621 PHI196621:PHP196621 OXM196621:OXT196621 ONQ196621:ONX196621 ODU196621:OEB196621 NTY196621:NUF196621 NKC196621:NKJ196621 NAG196621:NAN196621 MQK196621:MQR196621 MGO196621:MGV196621 LWS196621:LWZ196621 LMW196621:LND196621 LDA196621:LDH196621 KTE196621:KTL196621 KJI196621:KJP196621 JZM196621:JZT196621 JPQ196621:JPX196621 JFU196621:JGB196621 IVY196621:IWF196621 IMC196621:IMJ196621 ICG196621:ICN196621 HSK196621:HSR196621 HIO196621:HIV196621 GYS196621:GYZ196621 GOW196621:GPD196621 GFA196621:GFH196621 FVE196621:FVL196621 FLI196621:FLP196621 FBM196621:FBT196621 ERQ196621:ERX196621 EHU196621:EIB196621 DXY196621:DYF196621 DOC196621:DOJ196621 DEG196621:DEN196621 CUK196621:CUR196621 CKO196621:CKV196621 CAS196621:CAZ196621 BQW196621:BRD196621 BHA196621:BHH196621 AXE196621:AXL196621 ANI196621:ANP196621 ADM196621:ADT196621 TQ196621:TX196621 JU196621:KB196621 Y196621:AF196621 WWG131085:WWN131085 WMK131085:WMR131085 WCO131085:WCV131085 VSS131085:VSZ131085 VIW131085:VJD131085 UZA131085:UZH131085 UPE131085:UPL131085 UFI131085:UFP131085 TVM131085:TVT131085 TLQ131085:TLX131085 TBU131085:TCB131085 SRY131085:SSF131085 SIC131085:SIJ131085 RYG131085:RYN131085 ROK131085:ROR131085 REO131085:REV131085 QUS131085:QUZ131085 QKW131085:QLD131085 QBA131085:QBH131085 PRE131085:PRL131085 PHI131085:PHP131085 OXM131085:OXT131085 ONQ131085:ONX131085 ODU131085:OEB131085 NTY131085:NUF131085 NKC131085:NKJ131085 NAG131085:NAN131085 MQK131085:MQR131085 MGO131085:MGV131085 LWS131085:LWZ131085 LMW131085:LND131085 LDA131085:LDH131085 KTE131085:KTL131085 KJI131085:KJP131085 JZM131085:JZT131085 JPQ131085:JPX131085 JFU131085:JGB131085 IVY131085:IWF131085 IMC131085:IMJ131085 ICG131085:ICN131085 HSK131085:HSR131085 HIO131085:HIV131085 GYS131085:GYZ131085 GOW131085:GPD131085 GFA131085:GFH131085 FVE131085:FVL131085 FLI131085:FLP131085 FBM131085:FBT131085 ERQ131085:ERX131085 EHU131085:EIB131085 DXY131085:DYF131085 DOC131085:DOJ131085 DEG131085:DEN131085 CUK131085:CUR131085 CKO131085:CKV131085 CAS131085:CAZ131085 BQW131085:BRD131085 BHA131085:BHH131085 AXE131085:AXL131085 ANI131085:ANP131085 ADM131085:ADT131085 TQ131085:TX131085 JU131085:KB131085 Y131085:AF131085 WWG65549:WWN65549 WMK65549:WMR65549 WCO65549:WCV65549 VSS65549:VSZ65549 VIW65549:VJD65549 UZA65549:UZH65549 UPE65549:UPL65549 UFI65549:UFP65549 TVM65549:TVT65549 TLQ65549:TLX65549 TBU65549:TCB65549 SRY65549:SSF65549 SIC65549:SIJ65549 RYG65549:RYN65549 ROK65549:ROR65549 REO65549:REV65549 QUS65549:QUZ65549 QKW65549:QLD65549 QBA65549:QBH65549 PRE65549:PRL65549 PHI65549:PHP65549 OXM65549:OXT65549 ONQ65549:ONX65549 ODU65549:OEB65549 NTY65549:NUF65549 NKC65549:NKJ65549 NAG65549:NAN65549 MQK65549:MQR65549 MGO65549:MGV65549 LWS65549:LWZ65549 LMW65549:LND65549 LDA65549:LDH65549 KTE65549:KTL65549 KJI65549:KJP65549 JZM65549:JZT65549 JPQ65549:JPX65549 JFU65549:JGB65549 IVY65549:IWF65549 IMC65549:IMJ65549 ICG65549:ICN65549 HSK65549:HSR65549 HIO65549:HIV65549 GYS65549:GYZ65549 GOW65549:GPD65549 GFA65549:GFH65549 FVE65549:FVL65549 FLI65549:FLP65549 FBM65549:FBT65549 ERQ65549:ERX65549 EHU65549:EIB65549 DXY65549:DYF65549 DOC65549:DOJ65549 DEG65549:DEN65549 CUK65549:CUR65549 CKO65549:CKV65549 CAS65549:CAZ65549 BQW65549:BRD65549 BHA65549:BHH65549 AXE65549:AXL65549 ANI65549:ANP65549 ADM65549:ADT65549 TQ65549:TX65549 JU65549:KB65549 Y65549:AF65549 WWG983055:WWN983055 WMK983055:WMR983055 WCO983055:WCV983055 VSS983055:VSZ983055 VIW983055:VJD983055 UZA983055:UZH983055 UPE983055:UPL983055 UFI983055:UFP983055 TVM983055:TVT983055 TLQ983055:TLX983055 TBU983055:TCB983055 SRY983055:SSF983055 SIC983055:SIJ983055 RYG983055:RYN983055 ROK983055:ROR983055 REO983055:REV983055 QUS983055:QUZ983055 QKW983055:QLD983055 QBA983055:QBH983055 PRE983055:PRL983055 PHI983055:PHP983055 OXM983055:OXT983055 ONQ983055:ONX983055 ODU983055:OEB983055 NTY983055:NUF983055 NKC983055:NKJ983055 NAG983055:NAN983055 MQK983055:MQR983055 MGO983055:MGV983055 LWS983055:LWZ983055 LMW983055:LND983055 LDA983055:LDH983055 KTE983055:KTL983055 KJI983055:KJP983055 JZM983055:JZT983055 JPQ983055:JPX983055 JFU983055:JGB983055 IVY983055:IWF983055 IMC983055:IMJ983055 ICG983055:ICN983055 HSK983055:HSR983055 HIO983055:HIV983055 GYS983055:GYZ983055 GOW983055:GPD983055 GFA983055:GFH983055 FVE983055:FVL983055 FLI983055:FLP983055 FBM983055:FBT983055 ERQ983055:ERX983055 EHU983055:EIB983055 DXY983055:DYF983055 DOC983055:DOJ983055 DEG983055:DEN983055 CUK983055:CUR983055 CKO983055:CKV983055 CAS983055:CAZ983055 BQW983055:BRD983055 BHA983055:BHH983055 AXE983055:AXL983055 ANI983055:ANP983055 ADM983055:ADT983055 TQ983055:TX983055 JU983055:KB983055 Y983055:AF983055 WWG917519:WWN917519 WMK917519:WMR917519 WCO917519:WCV917519 VSS917519:VSZ917519 VIW917519:VJD917519 UZA917519:UZH917519 UPE917519:UPL917519 UFI917519:UFP917519 TVM917519:TVT917519 TLQ917519:TLX917519 TBU917519:TCB917519 SRY917519:SSF917519 SIC917519:SIJ917519 RYG917519:RYN917519 ROK917519:ROR917519 REO917519:REV917519 QUS917519:QUZ917519 QKW917519:QLD917519 QBA917519:QBH917519 PRE917519:PRL917519 PHI917519:PHP917519 OXM917519:OXT917519 ONQ917519:ONX917519 ODU917519:OEB917519 NTY917519:NUF917519 NKC917519:NKJ917519 NAG917519:NAN917519 MQK917519:MQR917519 MGO917519:MGV917519 LWS917519:LWZ917519 LMW917519:LND917519 LDA917519:LDH917519 KTE917519:KTL917519 KJI917519:KJP917519 JZM917519:JZT917519 JPQ917519:JPX917519 JFU917519:JGB917519 IVY917519:IWF917519 IMC917519:IMJ917519 ICG917519:ICN917519 HSK917519:HSR917519 HIO917519:HIV917519 GYS917519:GYZ917519 GOW917519:GPD917519 GFA917519:GFH917519 FVE917519:FVL917519 FLI917519:FLP917519 FBM917519:FBT917519 ERQ917519:ERX917519 EHU917519:EIB917519 DXY917519:DYF917519 DOC917519:DOJ917519 DEG917519:DEN917519 CUK917519:CUR917519 CKO917519:CKV917519 CAS917519:CAZ917519 BQW917519:BRD917519 BHA917519:BHH917519 AXE917519:AXL917519 ANI917519:ANP917519 ADM917519:ADT917519 TQ917519:TX917519 JU917519:KB917519 Y917519:AF917519 WWG851983:WWN851983 WMK851983:WMR851983 WCO851983:WCV851983 VSS851983:VSZ851983 VIW851983:VJD851983 UZA851983:UZH851983 UPE851983:UPL851983 UFI851983:UFP851983 TVM851983:TVT851983 TLQ851983:TLX851983 TBU851983:TCB851983 SRY851983:SSF851983 SIC851983:SIJ851983 RYG851983:RYN851983 ROK851983:ROR851983 REO851983:REV851983 QUS851983:QUZ851983 QKW851983:QLD851983 QBA851983:QBH851983 PRE851983:PRL851983 PHI851983:PHP851983 OXM851983:OXT851983 ONQ851983:ONX851983 ODU851983:OEB851983 NTY851983:NUF851983 NKC851983:NKJ851983 NAG851983:NAN851983 MQK851983:MQR851983 MGO851983:MGV851983 LWS851983:LWZ851983 LMW851983:LND851983 LDA851983:LDH851983 KTE851983:KTL851983 KJI851983:KJP851983 JZM851983:JZT851983 JPQ851983:JPX851983 JFU851983:JGB851983 IVY851983:IWF851983 IMC851983:IMJ851983 ICG851983:ICN851983 HSK851983:HSR851983 HIO851983:HIV851983 GYS851983:GYZ851983 GOW851983:GPD851983 GFA851983:GFH851983 FVE851983:FVL851983 FLI851983:FLP851983 FBM851983:FBT851983 ERQ851983:ERX851983 EHU851983:EIB851983 DXY851983:DYF851983 DOC851983:DOJ851983 DEG851983:DEN851983 CUK851983:CUR851983 CKO851983:CKV851983 CAS851983:CAZ851983 BQW851983:BRD851983 BHA851983:BHH851983 AXE851983:AXL851983 ANI851983:ANP851983 ADM851983:ADT851983 TQ851983:TX851983 JU851983:KB851983 Y851983:AF851983 WWG786447:WWN786447 WMK786447:WMR786447 WCO786447:WCV786447 VSS786447:VSZ786447 VIW786447:VJD786447 UZA786447:UZH786447 UPE786447:UPL786447 UFI786447:UFP786447 TVM786447:TVT786447 TLQ786447:TLX786447 TBU786447:TCB786447 SRY786447:SSF786447 SIC786447:SIJ786447 RYG786447:RYN786447 ROK786447:ROR786447 REO786447:REV786447 QUS786447:QUZ786447 QKW786447:QLD786447 QBA786447:QBH786447 PRE786447:PRL786447 PHI786447:PHP786447 OXM786447:OXT786447 ONQ786447:ONX786447 ODU786447:OEB786447 NTY786447:NUF786447 NKC786447:NKJ786447 NAG786447:NAN786447 MQK786447:MQR786447 MGO786447:MGV786447 LWS786447:LWZ786447 LMW786447:LND786447 LDA786447:LDH786447 KTE786447:KTL786447 KJI786447:KJP786447 JZM786447:JZT786447 JPQ786447:JPX786447 JFU786447:JGB786447 IVY786447:IWF786447 IMC786447:IMJ786447 ICG786447:ICN786447 HSK786447:HSR786447 HIO786447:HIV786447 GYS786447:GYZ786447 GOW786447:GPD786447 GFA786447:GFH786447 FVE786447:FVL786447 FLI786447:FLP786447 FBM786447:FBT786447 ERQ786447:ERX786447 EHU786447:EIB786447 DXY786447:DYF786447 DOC786447:DOJ786447 DEG786447:DEN786447 CUK786447:CUR786447 CKO786447:CKV786447 CAS786447:CAZ786447 BQW786447:BRD786447 BHA786447:BHH786447 AXE786447:AXL786447 ANI786447:ANP786447 ADM786447:ADT786447 TQ786447:TX786447 JU786447:KB786447 Y786447:AF786447 WWG720911:WWN720911 WMK720911:WMR720911 WCO720911:WCV720911 VSS720911:VSZ720911 VIW720911:VJD720911 UZA720911:UZH720911 UPE720911:UPL720911 UFI720911:UFP720911 TVM720911:TVT720911 TLQ720911:TLX720911 TBU720911:TCB720911 SRY720911:SSF720911 SIC720911:SIJ720911 RYG720911:RYN720911 ROK720911:ROR720911 REO720911:REV720911 QUS720911:QUZ720911 QKW720911:QLD720911 QBA720911:QBH720911 PRE720911:PRL720911 PHI720911:PHP720911 OXM720911:OXT720911 ONQ720911:ONX720911 ODU720911:OEB720911 NTY720911:NUF720911 NKC720911:NKJ720911 NAG720911:NAN720911 MQK720911:MQR720911 MGO720911:MGV720911 LWS720911:LWZ720911 LMW720911:LND720911 LDA720911:LDH720911 KTE720911:KTL720911 KJI720911:KJP720911 JZM720911:JZT720911 JPQ720911:JPX720911 JFU720911:JGB720911 IVY720911:IWF720911 IMC720911:IMJ720911 ICG720911:ICN720911 HSK720911:HSR720911 HIO720911:HIV720911 GYS720911:GYZ720911 GOW720911:GPD720911 GFA720911:GFH720911 FVE720911:FVL720911 FLI720911:FLP720911 FBM720911:FBT720911 ERQ720911:ERX720911 EHU720911:EIB720911 DXY720911:DYF720911 DOC720911:DOJ720911 DEG720911:DEN720911 CUK720911:CUR720911 CKO720911:CKV720911 CAS720911:CAZ720911 BQW720911:BRD720911 BHA720911:BHH720911 AXE720911:AXL720911 ANI720911:ANP720911 ADM720911:ADT720911 TQ720911:TX720911 JU720911:KB720911 Y720911:AF720911 WWG655375:WWN655375 WMK655375:WMR655375 WCO655375:WCV655375 VSS655375:VSZ655375 VIW655375:VJD655375 UZA655375:UZH655375 UPE655375:UPL655375 UFI655375:UFP655375 TVM655375:TVT655375 TLQ655375:TLX655375 TBU655375:TCB655375 SRY655375:SSF655375 SIC655375:SIJ655375 RYG655375:RYN655375 ROK655375:ROR655375 REO655375:REV655375 QUS655375:QUZ655375 QKW655375:QLD655375 QBA655375:QBH655375 PRE655375:PRL655375 PHI655375:PHP655375 OXM655375:OXT655375 ONQ655375:ONX655375 ODU655375:OEB655375 NTY655375:NUF655375 NKC655375:NKJ655375 NAG655375:NAN655375 MQK655375:MQR655375 MGO655375:MGV655375 LWS655375:LWZ655375 LMW655375:LND655375 LDA655375:LDH655375 KTE655375:KTL655375 KJI655375:KJP655375 JZM655375:JZT655375 JPQ655375:JPX655375 JFU655375:JGB655375 IVY655375:IWF655375 IMC655375:IMJ655375 ICG655375:ICN655375 HSK655375:HSR655375 HIO655375:HIV655375 GYS655375:GYZ655375 GOW655375:GPD655375 GFA655375:GFH655375 FVE655375:FVL655375 FLI655375:FLP655375 FBM655375:FBT655375 ERQ655375:ERX655375 EHU655375:EIB655375 DXY655375:DYF655375 DOC655375:DOJ655375 DEG655375:DEN655375 CUK655375:CUR655375 CKO655375:CKV655375 CAS655375:CAZ655375 BQW655375:BRD655375 BHA655375:BHH655375 AXE655375:AXL655375 ANI655375:ANP655375 ADM655375:ADT655375 TQ655375:TX655375 JU655375:KB655375 Y655375:AF655375 WWG589839:WWN589839 WMK589839:WMR589839 WCO589839:WCV589839 VSS589839:VSZ589839 VIW589839:VJD589839 UZA589839:UZH589839 UPE589839:UPL589839 UFI589839:UFP589839 TVM589839:TVT589839 TLQ589839:TLX589839 TBU589839:TCB589839 SRY589839:SSF589839 SIC589839:SIJ589839 RYG589839:RYN589839 ROK589839:ROR589839 REO589839:REV589839 QUS589839:QUZ589839 QKW589839:QLD589839 QBA589839:QBH589839 PRE589839:PRL589839 PHI589839:PHP589839 OXM589839:OXT589839 ONQ589839:ONX589839 ODU589839:OEB589839 NTY589839:NUF589839 NKC589839:NKJ589839 NAG589839:NAN589839 MQK589839:MQR589839 MGO589839:MGV589839 LWS589839:LWZ589839 LMW589839:LND589839 LDA589839:LDH589839 KTE589839:KTL589839 KJI589839:KJP589839 JZM589839:JZT589839 JPQ589839:JPX589839 JFU589839:JGB589839 IVY589839:IWF589839 IMC589839:IMJ589839 ICG589839:ICN589839 HSK589839:HSR589839 HIO589839:HIV589839 GYS589839:GYZ589839 GOW589839:GPD589839 GFA589839:GFH589839 FVE589839:FVL589839 FLI589839:FLP589839 FBM589839:FBT589839 ERQ589839:ERX589839 EHU589839:EIB589839 DXY589839:DYF589839 DOC589839:DOJ589839 DEG589839:DEN589839 CUK589839:CUR589839 CKO589839:CKV589839 CAS589839:CAZ589839 BQW589839:BRD589839 BHA589839:BHH589839 AXE589839:AXL589839 ANI589839:ANP589839 ADM589839:ADT589839 TQ589839:TX589839 JU589839:KB589839 Y589839:AF589839 WWG524303:WWN524303 WMK524303:WMR524303 WCO524303:WCV524303 VSS524303:VSZ524303 VIW524303:VJD524303 UZA524303:UZH524303 UPE524303:UPL524303 UFI524303:UFP524303 TVM524303:TVT524303 TLQ524303:TLX524303 TBU524303:TCB524303 SRY524303:SSF524303 SIC524303:SIJ524303 RYG524303:RYN524303 ROK524303:ROR524303 REO524303:REV524303 QUS524303:QUZ524303 QKW524303:QLD524303 QBA524303:QBH524303 PRE524303:PRL524303 PHI524303:PHP524303 OXM524303:OXT524303 ONQ524303:ONX524303 ODU524303:OEB524303 NTY524303:NUF524303 NKC524303:NKJ524303 NAG524303:NAN524303 MQK524303:MQR524303 MGO524303:MGV524303 LWS524303:LWZ524303 LMW524303:LND524303 LDA524303:LDH524303 KTE524303:KTL524303 KJI524303:KJP524303 JZM524303:JZT524303 JPQ524303:JPX524303 JFU524303:JGB524303 IVY524303:IWF524303 IMC524303:IMJ524303 ICG524303:ICN524303 HSK524303:HSR524303 HIO524303:HIV524303 GYS524303:GYZ524303 GOW524303:GPD524303 GFA524303:GFH524303 FVE524303:FVL524303 FLI524303:FLP524303 FBM524303:FBT524303 ERQ524303:ERX524303 EHU524303:EIB524303 DXY524303:DYF524303 DOC524303:DOJ524303 DEG524303:DEN524303 CUK524303:CUR524303 CKO524303:CKV524303 CAS524303:CAZ524303 BQW524303:BRD524303 BHA524303:BHH524303 AXE524303:AXL524303 ANI524303:ANP524303 ADM524303:ADT524303 TQ524303:TX524303 JU524303:KB524303 Y524303:AF524303 WWG458767:WWN458767 WMK458767:WMR458767 WCO458767:WCV458767 VSS458767:VSZ458767 VIW458767:VJD458767 UZA458767:UZH458767 UPE458767:UPL458767 UFI458767:UFP458767 TVM458767:TVT458767 TLQ458767:TLX458767 TBU458767:TCB458767 SRY458767:SSF458767 SIC458767:SIJ458767 RYG458767:RYN458767 ROK458767:ROR458767 REO458767:REV458767 QUS458767:QUZ458767 QKW458767:QLD458767 QBA458767:QBH458767 PRE458767:PRL458767 PHI458767:PHP458767 OXM458767:OXT458767 ONQ458767:ONX458767 ODU458767:OEB458767 NTY458767:NUF458767 NKC458767:NKJ458767 NAG458767:NAN458767 MQK458767:MQR458767 MGO458767:MGV458767 LWS458767:LWZ458767 LMW458767:LND458767 LDA458767:LDH458767 KTE458767:KTL458767 KJI458767:KJP458767 JZM458767:JZT458767 JPQ458767:JPX458767 JFU458767:JGB458767 IVY458767:IWF458767 IMC458767:IMJ458767 ICG458767:ICN458767 HSK458767:HSR458767 HIO458767:HIV458767 GYS458767:GYZ458767 GOW458767:GPD458767 GFA458767:GFH458767 FVE458767:FVL458767 FLI458767:FLP458767 FBM458767:FBT458767 ERQ458767:ERX458767 EHU458767:EIB458767 DXY458767:DYF458767 DOC458767:DOJ458767 DEG458767:DEN458767 CUK458767:CUR458767 CKO458767:CKV458767 CAS458767:CAZ458767 BQW458767:BRD458767 BHA458767:BHH458767 AXE458767:AXL458767 ANI458767:ANP458767 ADM458767:ADT458767 TQ458767:TX458767 JU458767:KB458767 Y458767:AF458767 WWG393231:WWN393231 WMK393231:WMR393231 WCO393231:WCV393231 VSS393231:VSZ393231 VIW393231:VJD393231 UZA393231:UZH393231 UPE393231:UPL393231 UFI393231:UFP393231 TVM393231:TVT393231 TLQ393231:TLX393231 TBU393231:TCB393231 SRY393231:SSF393231 SIC393231:SIJ393231 RYG393231:RYN393231 ROK393231:ROR393231 REO393231:REV393231 QUS393231:QUZ393231 QKW393231:QLD393231 QBA393231:QBH393231 PRE393231:PRL393231 PHI393231:PHP393231 OXM393231:OXT393231 ONQ393231:ONX393231 ODU393231:OEB393231 NTY393231:NUF393231 NKC393231:NKJ393231 NAG393231:NAN393231 MQK393231:MQR393231 MGO393231:MGV393231 LWS393231:LWZ393231 LMW393231:LND393231 LDA393231:LDH393231 KTE393231:KTL393231 KJI393231:KJP393231 JZM393231:JZT393231 JPQ393231:JPX393231 JFU393231:JGB393231 IVY393231:IWF393231 IMC393231:IMJ393231 ICG393231:ICN393231 HSK393231:HSR393231 HIO393231:HIV393231 GYS393231:GYZ393231 GOW393231:GPD393231 GFA393231:GFH393231 FVE393231:FVL393231 FLI393231:FLP393231 FBM393231:FBT393231 ERQ393231:ERX393231 EHU393231:EIB393231 DXY393231:DYF393231 DOC393231:DOJ393231 DEG393231:DEN393231 CUK393231:CUR393231 CKO393231:CKV393231 CAS393231:CAZ393231 BQW393231:BRD393231 BHA393231:BHH393231 AXE393231:AXL393231 ANI393231:ANP393231 ADM393231:ADT393231 TQ393231:TX393231 JU393231:KB393231 Y393231:AF393231 WWG327695:WWN327695 WMK327695:WMR327695 WCO327695:WCV327695 VSS327695:VSZ327695 VIW327695:VJD327695 UZA327695:UZH327695 UPE327695:UPL327695 UFI327695:UFP327695 TVM327695:TVT327695 TLQ327695:TLX327695 TBU327695:TCB327695 SRY327695:SSF327695 SIC327695:SIJ327695 RYG327695:RYN327695 ROK327695:ROR327695 REO327695:REV327695 QUS327695:QUZ327695 QKW327695:QLD327695 QBA327695:QBH327695 PRE327695:PRL327695 PHI327695:PHP327695 OXM327695:OXT327695 ONQ327695:ONX327695 ODU327695:OEB327695 NTY327695:NUF327695 NKC327695:NKJ327695 NAG327695:NAN327695 MQK327695:MQR327695 MGO327695:MGV327695 LWS327695:LWZ327695 LMW327695:LND327695 LDA327695:LDH327695 KTE327695:KTL327695 KJI327695:KJP327695 JZM327695:JZT327695 JPQ327695:JPX327695 JFU327695:JGB327695 IVY327695:IWF327695 IMC327695:IMJ327695 ICG327695:ICN327695 HSK327695:HSR327695 HIO327695:HIV327695 GYS327695:GYZ327695 GOW327695:GPD327695 GFA327695:GFH327695 FVE327695:FVL327695 FLI327695:FLP327695 FBM327695:FBT327695 ERQ327695:ERX327695 EHU327695:EIB327695 DXY327695:DYF327695 DOC327695:DOJ327695 DEG327695:DEN327695 CUK327695:CUR327695 CKO327695:CKV327695 CAS327695:CAZ327695 BQW327695:BRD327695 BHA327695:BHH327695 AXE327695:AXL327695 ANI327695:ANP327695 ADM327695:ADT327695 TQ327695:TX327695 JU327695:KB327695 Y327695:AF327695 WWG262159:WWN262159 WMK262159:WMR262159 WCO262159:WCV262159 VSS262159:VSZ262159 VIW262159:VJD262159 UZA262159:UZH262159 UPE262159:UPL262159 UFI262159:UFP262159 TVM262159:TVT262159 TLQ262159:TLX262159 TBU262159:TCB262159 SRY262159:SSF262159 SIC262159:SIJ262159 RYG262159:RYN262159 ROK262159:ROR262159 REO262159:REV262159 QUS262159:QUZ262159 QKW262159:QLD262159 QBA262159:QBH262159 PRE262159:PRL262159 PHI262159:PHP262159 OXM262159:OXT262159 ONQ262159:ONX262159 ODU262159:OEB262159 NTY262159:NUF262159 NKC262159:NKJ262159 NAG262159:NAN262159 MQK262159:MQR262159 MGO262159:MGV262159 LWS262159:LWZ262159 LMW262159:LND262159 LDA262159:LDH262159 KTE262159:KTL262159 KJI262159:KJP262159 JZM262159:JZT262159 JPQ262159:JPX262159 JFU262159:JGB262159 IVY262159:IWF262159 IMC262159:IMJ262159 ICG262159:ICN262159 HSK262159:HSR262159 HIO262159:HIV262159 GYS262159:GYZ262159 GOW262159:GPD262159 GFA262159:GFH262159 FVE262159:FVL262159 FLI262159:FLP262159 FBM262159:FBT262159 ERQ262159:ERX262159 EHU262159:EIB262159 DXY262159:DYF262159 DOC262159:DOJ262159 DEG262159:DEN262159 CUK262159:CUR262159 CKO262159:CKV262159 CAS262159:CAZ262159 BQW262159:BRD262159 BHA262159:BHH262159 AXE262159:AXL262159 ANI262159:ANP262159 ADM262159:ADT262159 TQ262159:TX262159 JU262159:KB262159 Y262159:AF262159 WWG196623:WWN196623 WMK196623:WMR196623 WCO196623:WCV196623 VSS196623:VSZ196623 VIW196623:VJD196623 UZA196623:UZH196623 UPE196623:UPL196623 UFI196623:UFP196623 TVM196623:TVT196623 TLQ196623:TLX196623 TBU196623:TCB196623 SRY196623:SSF196623 SIC196623:SIJ196623 RYG196623:RYN196623 ROK196623:ROR196623 REO196623:REV196623 QUS196623:QUZ196623 QKW196623:QLD196623 QBA196623:QBH196623 PRE196623:PRL196623 PHI196623:PHP196623 OXM196623:OXT196623 ONQ196623:ONX196623 ODU196623:OEB196623 NTY196623:NUF196623 NKC196623:NKJ196623 NAG196623:NAN196623 MQK196623:MQR196623 MGO196623:MGV196623 LWS196623:LWZ196623 LMW196623:LND196623 LDA196623:LDH196623 KTE196623:KTL196623 KJI196623:KJP196623 JZM196623:JZT196623 JPQ196623:JPX196623 JFU196623:JGB196623 IVY196623:IWF196623 IMC196623:IMJ196623 ICG196623:ICN196623 HSK196623:HSR196623 HIO196623:HIV196623 GYS196623:GYZ196623 GOW196623:GPD196623 GFA196623:GFH196623 FVE196623:FVL196623 FLI196623:FLP196623 FBM196623:FBT196623 ERQ196623:ERX196623 EHU196623:EIB196623 DXY196623:DYF196623 DOC196623:DOJ196623 DEG196623:DEN196623 CUK196623:CUR196623 CKO196623:CKV196623 CAS196623:CAZ196623 BQW196623:BRD196623 BHA196623:BHH196623 AXE196623:AXL196623 ANI196623:ANP196623 ADM196623:ADT196623 TQ196623:TX196623 JU196623:KB196623 Y196623:AF196623 WWG131087:WWN131087 WMK131087:WMR131087 WCO131087:WCV131087 VSS131087:VSZ131087 VIW131087:VJD131087 UZA131087:UZH131087 UPE131087:UPL131087 UFI131087:UFP131087 TVM131087:TVT131087 TLQ131087:TLX131087 TBU131087:TCB131087 SRY131087:SSF131087 SIC131087:SIJ131087 RYG131087:RYN131087 ROK131087:ROR131087 REO131087:REV131087 QUS131087:QUZ131087 QKW131087:QLD131087 QBA131087:QBH131087 PRE131087:PRL131087 PHI131087:PHP131087 OXM131087:OXT131087 ONQ131087:ONX131087 ODU131087:OEB131087 NTY131087:NUF131087 NKC131087:NKJ131087 NAG131087:NAN131087 MQK131087:MQR131087 MGO131087:MGV131087 LWS131087:LWZ131087 LMW131087:LND131087 LDA131087:LDH131087 KTE131087:KTL131087 KJI131087:KJP131087 JZM131087:JZT131087 JPQ131087:JPX131087 JFU131087:JGB131087 IVY131087:IWF131087 IMC131087:IMJ131087 ICG131087:ICN131087 HSK131087:HSR131087 HIO131087:HIV131087 GYS131087:GYZ131087 GOW131087:GPD131087 GFA131087:GFH131087 FVE131087:FVL131087 FLI131087:FLP131087 FBM131087:FBT131087 ERQ131087:ERX131087 EHU131087:EIB131087 DXY131087:DYF131087 DOC131087:DOJ131087 DEG131087:DEN131087 CUK131087:CUR131087 CKO131087:CKV131087 CAS131087:CAZ131087 BQW131087:BRD131087 BHA131087:BHH131087 AXE131087:AXL131087 ANI131087:ANP131087 ADM131087:ADT131087 TQ131087:TX131087 JU131087:KB131087 Y131087:AF131087 WWG65551:WWN65551 WMK65551:WMR65551 WCO65551:WCV65551 VSS65551:VSZ65551 VIW65551:VJD65551 UZA65551:UZH65551 UPE65551:UPL65551 UFI65551:UFP65551 TVM65551:TVT65551 TLQ65551:TLX65551 TBU65551:TCB65551 SRY65551:SSF65551 SIC65551:SIJ65551 RYG65551:RYN65551 ROK65551:ROR65551 REO65551:REV65551 QUS65551:QUZ65551 QKW65551:QLD65551 QBA65551:QBH65551 PRE65551:PRL65551 PHI65551:PHP65551 OXM65551:OXT65551 ONQ65551:ONX65551 ODU65551:OEB65551 NTY65551:NUF65551 NKC65551:NKJ65551 NAG65551:NAN65551 MQK65551:MQR65551 MGO65551:MGV65551 LWS65551:LWZ65551 LMW65551:LND65551 LDA65551:LDH65551 KTE65551:KTL65551 KJI65551:KJP65551 JZM65551:JZT65551 JPQ65551:JPX65551 JFU65551:JGB65551 IVY65551:IWF65551 IMC65551:IMJ65551 ICG65551:ICN65551 HSK65551:HSR65551 HIO65551:HIV65551 GYS65551:GYZ65551 GOW65551:GPD65551 GFA65551:GFH65551 FVE65551:FVL65551 FLI65551:FLP65551 FBM65551:FBT65551 ERQ65551:ERX65551 EHU65551:EIB65551 DXY65551:DYF65551 DOC65551:DOJ65551 DEG65551:DEN65551 CUK65551:CUR65551 CKO65551:CKV65551 CAS65551:CAZ65551 BQW65551:BRD65551 BHA65551:BHH65551 AXE65551:AXL65551 ANI65551:ANP65551 ADM65551:ADT65551 TQ65551:TX65551 JU65551:KB65551 Y65551:AF65551 WWG983037:WWN983037 WMK983037:WMR983037 WCO983037:WCV983037 VSS983037:VSZ983037 VIW983037:VJD983037 UZA983037:UZH983037 UPE983037:UPL983037 UFI983037:UFP983037 TVM983037:TVT983037 TLQ983037:TLX983037 TBU983037:TCB983037 SRY983037:SSF983037 SIC983037:SIJ983037 RYG983037:RYN983037 ROK983037:ROR983037 REO983037:REV983037 QUS983037:QUZ983037 QKW983037:QLD983037 QBA983037:QBH983037 PRE983037:PRL983037 PHI983037:PHP983037 OXM983037:OXT983037 ONQ983037:ONX983037 ODU983037:OEB983037 NTY983037:NUF983037 NKC983037:NKJ983037 NAG983037:NAN983037 MQK983037:MQR983037 MGO983037:MGV983037 LWS983037:LWZ983037 LMW983037:LND983037 LDA983037:LDH983037 KTE983037:KTL983037 KJI983037:KJP983037 JZM983037:JZT983037 JPQ983037:JPX983037 JFU983037:JGB983037 IVY983037:IWF983037 IMC983037:IMJ983037 ICG983037:ICN983037 HSK983037:HSR983037 HIO983037:HIV983037 GYS983037:GYZ983037 GOW983037:GPD983037 GFA983037:GFH983037 FVE983037:FVL983037 FLI983037:FLP983037 FBM983037:FBT983037 ERQ983037:ERX983037 EHU983037:EIB983037 DXY983037:DYF983037 DOC983037:DOJ983037 DEG983037:DEN983037 CUK983037:CUR983037 CKO983037:CKV983037 CAS983037:CAZ983037 BQW983037:BRD983037 BHA983037:BHH983037 AXE983037:AXL983037 ANI983037:ANP983037 ADM983037:ADT983037 TQ983037:TX983037 JU983037:KB983037 Y983037:AF983037 WWG917501:WWN917501 WMK917501:WMR917501 WCO917501:WCV917501 VSS917501:VSZ917501 VIW917501:VJD917501 UZA917501:UZH917501 UPE917501:UPL917501 UFI917501:UFP917501 TVM917501:TVT917501 TLQ917501:TLX917501 TBU917501:TCB917501 SRY917501:SSF917501 SIC917501:SIJ917501 RYG917501:RYN917501 ROK917501:ROR917501 REO917501:REV917501 QUS917501:QUZ917501 QKW917501:QLD917501 QBA917501:QBH917501 PRE917501:PRL917501 PHI917501:PHP917501 OXM917501:OXT917501 ONQ917501:ONX917501 ODU917501:OEB917501 NTY917501:NUF917501 NKC917501:NKJ917501 NAG917501:NAN917501 MQK917501:MQR917501 MGO917501:MGV917501 LWS917501:LWZ917501 LMW917501:LND917501 LDA917501:LDH917501 KTE917501:KTL917501 KJI917501:KJP917501 JZM917501:JZT917501 JPQ917501:JPX917501 JFU917501:JGB917501 IVY917501:IWF917501 IMC917501:IMJ917501 ICG917501:ICN917501 HSK917501:HSR917501 HIO917501:HIV917501 GYS917501:GYZ917501 GOW917501:GPD917501 GFA917501:GFH917501 FVE917501:FVL917501 FLI917501:FLP917501 FBM917501:FBT917501 ERQ917501:ERX917501 EHU917501:EIB917501 DXY917501:DYF917501 DOC917501:DOJ917501 DEG917501:DEN917501 CUK917501:CUR917501 CKO917501:CKV917501 CAS917501:CAZ917501 BQW917501:BRD917501 BHA917501:BHH917501 AXE917501:AXL917501 ANI917501:ANP917501 ADM917501:ADT917501 TQ917501:TX917501 JU917501:KB917501 Y917501:AF917501 WWG851965:WWN851965 WMK851965:WMR851965 WCO851965:WCV851965 VSS851965:VSZ851965 VIW851965:VJD851965 UZA851965:UZH851965 UPE851965:UPL851965 UFI851965:UFP851965 TVM851965:TVT851965 TLQ851965:TLX851965 TBU851965:TCB851965 SRY851965:SSF851965 SIC851965:SIJ851965 RYG851965:RYN851965 ROK851965:ROR851965 REO851965:REV851965 QUS851965:QUZ851965 QKW851965:QLD851965 QBA851965:QBH851965 PRE851965:PRL851965 PHI851965:PHP851965 OXM851965:OXT851965 ONQ851965:ONX851965 ODU851965:OEB851965 NTY851965:NUF851965 NKC851965:NKJ851965 NAG851965:NAN851965 MQK851965:MQR851965 MGO851965:MGV851965 LWS851965:LWZ851965 LMW851965:LND851965 LDA851965:LDH851965 KTE851965:KTL851965 KJI851965:KJP851965 JZM851965:JZT851965 JPQ851965:JPX851965 JFU851965:JGB851965 IVY851965:IWF851965 IMC851965:IMJ851965 ICG851965:ICN851965 HSK851965:HSR851965 HIO851965:HIV851965 GYS851965:GYZ851965 GOW851965:GPD851965 GFA851965:GFH851965 FVE851965:FVL851965 FLI851965:FLP851965 FBM851965:FBT851965 ERQ851965:ERX851965 EHU851965:EIB851965 DXY851965:DYF851965 DOC851965:DOJ851965 DEG851965:DEN851965 CUK851965:CUR851965 CKO851965:CKV851965 CAS851965:CAZ851965 BQW851965:BRD851965 BHA851965:BHH851965 AXE851965:AXL851965 ANI851965:ANP851965 ADM851965:ADT851965 TQ851965:TX851965 JU851965:KB851965 Y851965:AF851965 WWG786429:WWN786429 WMK786429:WMR786429 WCO786429:WCV786429 VSS786429:VSZ786429 VIW786429:VJD786429 UZA786429:UZH786429 UPE786429:UPL786429 UFI786429:UFP786429 TVM786429:TVT786429 TLQ786429:TLX786429 TBU786429:TCB786429 SRY786429:SSF786429 SIC786429:SIJ786429 RYG786429:RYN786429 ROK786429:ROR786429 REO786429:REV786429 QUS786429:QUZ786429 QKW786429:QLD786429 QBA786429:QBH786429 PRE786429:PRL786429 PHI786429:PHP786429 OXM786429:OXT786429 ONQ786429:ONX786429 ODU786429:OEB786429 NTY786429:NUF786429 NKC786429:NKJ786429 NAG786429:NAN786429 MQK786429:MQR786429 MGO786429:MGV786429 LWS786429:LWZ786429 LMW786429:LND786429 LDA786429:LDH786429 KTE786429:KTL786429 KJI786429:KJP786429 JZM786429:JZT786429 JPQ786429:JPX786429 JFU786429:JGB786429 IVY786429:IWF786429 IMC786429:IMJ786429 ICG786429:ICN786429 HSK786429:HSR786429 HIO786429:HIV786429 GYS786429:GYZ786429 GOW786429:GPD786429 GFA786429:GFH786429 FVE786429:FVL786429 FLI786429:FLP786429 FBM786429:FBT786429 ERQ786429:ERX786429 EHU786429:EIB786429 DXY786429:DYF786429 DOC786429:DOJ786429 DEG786429:DEN786429 CUK786429:CUR786429 CKO786429:CKV786429 CAS786429:CAZ786429 BQW786429:BRD786429 BHA786429:BHH786429 AXE786429:AXL786429 ANI786429:ANP786429 ADM786429:ADT786429 TQ786429:TX786429 JU786429:KB786429 Y786429:AF786429 WWG720893:WWN720893 WMK720893:WMR720893 WCO720893:WCV720893 VSS720893:VSZ720893 VIW720893:VJD720893 UZA720893:UZH720893 UPE720893:UPL720893 UFI720893:UFP720893 TVM720893:TVT720893 TLQ720893:TLX720893 TBU720893:TCB720893 SRY720893:SSF720893 SIC720893:SIJ720893 RYG720893:RYN720893 ROK720893:ROR720893 REO720893:REV720893 QUS720893:QUZ720893 QKW720893:QLD720893 QBA720893:QBH720893 PRE720893:PRL720893 PHI720893:PHP720893 OXM720893:OXT720893 ONQ720893:ONX720893 ODU720893:OEB720893 NTY720893:NUF720893 NKC720893:NKJ720893 NAG720893:NAN720893 MQK720893:MQR720893 MGO720893:MGV720893 LWS720893:LWZ720893 LMW720893:LND720893 LDA720893:LDH720893 KTE720893:KTL720893 KJI720893:KJP720893 JZM720893:JZT720893 JPQ720893:JPX720893 JFU720893:JGB720893 IVY720893:IWF720893 IMC720893:IMJ720893 ICG720893:ICN720893 HSK720893:HSR720893 HIO720893:HIV720893 GYS720893:GYZ720893 GOW720893:GPD720893 GFA720893:GFH720893 FVE720893:FVL720893 FLI720893:FLP720893 FBM720893:FBT720893 ERQ720893:ERX720893 EHU720893:EIB720893 DXY720893:DYF720893 DOC720893:DOJ720893 DEG720893:DEN720893 CUK720893:CUR720893 CKO720893:CKV720893 CAS720893:CAZ720893 BQW720893:BRD720893 BHA720893:BHH720893 AXE720893:AXL720893 ANI720893:ANP720893 ADM720893:ADT720893 TQ720893:TX720893 JU720893:KB720893 Y720893:AF720893 WWG655357:WWN655357 WMK655357:WMR655357 WCO655357:WCV655357 VSS655357:VSZ655357 VIW655357:VJD655357 UZA655357:UZH655357 UPE655357:UPL655357 UFI655357:UFP655357 TVM655357:TVT655357 TLQ655357:TLX655357 TBU655357:TCB655357 SRY655357:SSF655357 SIC655357:SIJ655357 RYG655357:RYN655357 ROK655357:ROR655357 REO655357:REV655357 QUS655357:QUZ655357 QKW655357:QLD655357 QBA655357:QBH655357 PRE655357:PRL655357 PHI655357:PHP655357 OXM655357:OXT655357 ONQ655357:ONX655357 ODU655357:OEB655357 NTY655357:NUF655357 NKC655357:NKJ655357 NAG655357:NAN655357 MQK655357:MQR655357 MGO655357:MGV655357 LWS655357:LWZ655357 LMW655357:LND655357 LDA655357:LDH655357 KTE655357:KTL655357 KJI655357:KJP655357 JZM655357:JZT655357 JPQ655357:JPX655357 JFU655357:JGB655357 IVY655357:IWF655357 IMC655357:IMJ655357 ICG655357:ICN655357 HSK655357:HSR655357 HIO655357:HIV655357 GYS655357:GYZ655357 GOW655357:GPD655357 GFA655357:GFH655357 FVE655357:FVL655357 FLI655357:FLP655357 FBM655357:FBT655357 ERQ655357:ERX655357 EHU655357:EIB655357 DXY655357:DYF655357 DOC655357:DOJ655357 DEG655357:DEN655357 CUK655357:CUR655357 CKO655357:CKV655357 CAS655357:CAZ655357 BQW655357:BRD655357 BHA655357:BHH655357 AXE655357:AXL655357 ANI655357:ANP655357 ADM655357:ADT655357 TQ655357:TX655357 JU655357:KB655357 Y655357:AF655357 WWG589821:WWN589821 WMK589821:WMR589821 WCO589821:WCV589821 VSS589821:VSZ589821 VIW589821:VJD589821 UZA589821:UZH589821 UPE589821:UPL589821 UFI589821:UFP589821 TVM589821:TVT589821 TLQ589821:TLX589821 TBU589821:TCB589821 SRY589821:SSF589821 SIC589821:SIJ589821 RYG589821:RYN589821 ROK589821:ROR589821 REO589821:REV589821 QUS589821:QUZ589821 QKW589821:QLD589821 QBA589821:QBH589821 PRE589821:PRL589821 PHI589821:PHP589821 OXM589821:OXT589821 ONQ589821:ONX589821 ODU589821:OEB589821 NTY589821:NUF589821 NKC589821:NKJ589821 NAG589821:NAN589821 MQK589821:MQR589821 MGO589821:MGV589821 LWS589821:LWZ589821 LMW589821:LND589821 LDA589821:LDH589821 KTE589821:KTL589821 KJI589821:KJP589821 JZM589821:JZT589821 JPQ589821:JPX589821 JFU589821:JGB589821 IVY589821:IWF589821 IMC589821:IMJ589821 ICG589821:ICN589821 HSK589821:HSR589821 HIO589821:HIV589821 GYS589821:GYZ589821 GOW589821:GPD589821 GFA589821:GFH589821 FVE589821:FVL589821 FLI589821:FLP589821 FBM589821:FBT589821 ERQ589821:ERX589821 EHU589821:EIB589821 DXY589821:DYF589821 DOC589821:DOJ589821 DEG589821:DEN589821 CUK589821:CUR589821 CKO589821:CKV589821 CAS589821:CAZ589821 BQW589821:BRD589821 BHA589821:BHH589821 AXE589821:AXL589821 ANI589821:ANP589821 ADM589821:ADT589821 TQ589821:TX589821 JU589821:KB589821 Y589821:AF589821 WWG524285:WWN524285 WMK524285:WMR524285 WCO524285:WCV524285 VSS524285:VSZ524285 VIW524285:VJD524285 UZA524285:UZH524285 UPE524285:UPL524285 UFI524285:UFP524285 TVM524285:TVT524285 TLQ524285:TLX524285 TBU524285:TCB524285 SRY524285:SSF524285 SIC524285:SIJ524285 RYG524285:RYN524285 ROK524285:ROR524285 REO524285:REV524285 QUS524285:QUZ524285 QKW524285:QLD524285 QBA524285:QBH524285 PRE524285:PRL524285 PHI524285:PHP524285 OXM524285:OXT524285 ONQ524285:ONX524285 ODU524285:OEB524285 NTY524285:NUF524285 NKC524285:NKJ524285 NAG524285:NAN524285 MQK524285:MQR524285 MGO524285:MGV524285 LWS524285:LWZ524285 LMW524285:LND524285 LDA524285:LDH524285 KTE524285:KTL524285 KJI524285:KJP524285 JZM524285:JZT524285 JPQ524285:JPX524285 JFU524285:JGB524285 IVY524285:IWF524285 IMC524285:IMJ524285 ICG524285:ICN524285 HSK524285:HSR524285 HIO524285:HIV524285 GYS524285:GYZ524285 GOW524285:GPD524285 GFA524285:GFH524285 FVE524285:FVL524285 FLI524285:FLP524285 FBM524285:FBT524285 ERQ524285:ERX524285 EHU524285:EIB524285 DXY524285:DYF524285 DOC524285:DOJ524285 DEG524285:DEN524285 CUK524285:CUR524285 CKO524285:CKV524285 CAS524285:CAZ524285 BQW524285:BRD524285 BHA524285:BHH524285 AXE524285:AXL524285 ANI524285:ANP524285 ADM524285:ADT524285 TQ524285:TX524285 JU524285:KB524285 Y524285:AF524285 WWG458749:WWN458749 WMK458749:WMR458749 WCO458749:WCV458749 VSS458749:VSZ458749 VIW458749:VJD458749 UZA458749:UZH458749 UPE458749:UPL458749 UFI458749:UFP458749 TVM458749:TVT458749 TLQ458749:TLX458749 TBU458749:TCB458749 SRY458749:SSF458749 SIC458749:SIJ458749 RYG458749:RYN458749 ROK458749:ROR458749 REO458749:REV458749 QUS458749:QUZ458749 QKW458749:QLD458749 QBA458749:QBH458749 PRE458749:PRL458749 PHI458749:PHP458749 OXM458749:OXT458749 ONQ458749:ONX458749 ODU458749:OEB458749 NTY458749:NUF458749 NKC458749:NKJ458749 NAG458749:NAN458749 MQK458749:MQR458749 MGO458749:MGV458749 LWS458749:LWZ458749 LMW458749:LND458749 LDA458749:LDH458749 KTE458749:KTL458749 KJI458749:KJP458749 JZM458749:JZT458749 JPQ458749:JPX458749 JFU458749:JGB458749 IVY458749:IWF458749 IMC458749:IMJ458749 ICG458749:ICN458749 HSK458749:HSR458749 HIO458749:HIV458749 GYS458749:GYZ458749 GOW458749:GPD458749 GFA458749:GFH458749 FVE458749:FVL458749 FLI458749:FLP458749 FBM458749:FBT458749 ERQ458749:ERX458749 EHU458749:EIB458749 DXY458749:DYF458749 DOC458749:DOJ458749 DEG458749:DEN458749 CUK458749:CUR458749 CKO458749:CKV458749 CAS458749:CAZ458749 BQW458749:BRD458749 BHA458749:BHH458749 AXE458749:AXL458749 ANI458749:ANP458749 ADM458749:ADT458749 TQ458749:TX458749 JU458749:KB458749 Y458749:AF458749 WWG393213:WWN393213 WMK393213:WMR393213 WCO393213:WCV393213 VSS393213:VSZ393213 VIW393213:VJD393213 UZA393213:UZH393213 UPE393213:UPL393213 UFI393213:UFP393213 TVM393213:TVT393213 TLQ393213:TLX393213 TBU393213:TCB393213 SRY393213:SSF393213 SIC393213:SIJ393213 RYG393213:RYN393213 ROK393213:ROR393213 REO393213:REV393213 QUS393213:QUZ393213 QKW393213:QLD393213 QBA393213:QBH393213 PRE393213:PRL393213 PHI393213:PHP393213 OXM393213:OXT393213 ONQ393213:ONX393213 ODU393213:OEB393213 NTY393213:NUF393213 NKC393213:NKJ393213 NAG393213:NAN393213 MQK393213:MQR393213 MGO393213:MGV393213 LWS393213:LWZ393213 LMW393213:LND393213 LDA393213:LDH393213 KTE393213:KTL393213 KJI393213:KJP393213 JZM393213:JZT393213 JPQ393213:JPX393213 JFU393213:JGB393213 IVY393213:IWF393213 IMC393213:IMJ393213 ICG393213:ICN393213 HSK393213:HSR393213 HIO393213:HIV393213 GYS393213:GYZ393213 GOW393213:GPD393213 GFA393213:GFH393213 FVE393213:FVL393213 FLI393213:FLP393213 FBM393213:FBT393213 ERQ393213:ERX393213 EHU393213:EIB393213 DXY393213:DYF393213 DOC393213:DOJ393213 DEG393213:DEN393213 CUK393213:CUR393213 CKO393213:CKV393213 CAS393213:CAZ393213 BQW393213:BRD393213 BHA393213:BHH393213 AXE393213:AXL393213 ANI393213:ANP393213 ADM393213:ADT393213 TQ393213:TX393213 JU393213:KB393213 Y393213:AF393213 WWG327677:WWN327677 WMK327677:WMR327677 WCO327677:WCV327677 VSS327677:VSZ327677 VIW327677:VJD327677 UZA327677:UZH327677 UPE327677:UPL327677 UFI327677:UFP327677 TVM327677:TVT327677 TLQ327677:TLX327677 TBU327677:TCB327677 SRY327677:SSF327677 SIC327677:SIJ327677 RYG327677:RYN327677 ROK327677:ROR327677 REO327677:REV327677 QUS327677:QUZ327677 QKW327677:QLD327677 QBA327677:QBH327677 PRE327677:PRL327677 PHI327677:PHP327677 OXM327677:OXT327677 ONQ327677:ONX327677 ODU327677:OEB327677 NTY327677:NUF327677 NKC327677:NKJ327677 NAG327677:NAN327677 MQK327677:MQR327677 MGO327677:MGV327677 LWS327677:LWZ327677 LMW327677:LND327677 LDA327677:LDH327677 KTE327677:KTL327677 KJI327677:KJP327677 JZM327677:JZT327677 JPQ327677:JPX327677 JFU327677:JGB327677 IVY327677:IWF327677 IMC327677:IMJ327677 ICG327677:ICN327677 HSK327677:HSR327677 HIO327677:HIV327677 GYS327677:GYZ327677 GOW327677:GPD327677 GFA327677:GFH327677 FVE327677:FVL327677 FLI327677:FLP327677 FBM327677:FBT327677 ERQ327677:ERX327677 EHU327677:EIB327677 DXY327677:DYF327677 DOC327677:DOJ327677 DEG327677:DEN327677 CUK327677:CUR327677 CKO327677:CKV327677 CAS327677:CAZ327677 BQW327677:BRD327677 BHA327677:BHH327677 AXE327677:AXL327677 ANI327677:ANP327677 ADM327677:ADT327677 TQ327677:TX327677 JU327677:KB327677 Y327677:AF327677 WWG262141:WWN262141 WMK262141:WMR262141 WCO262141:WCV262141 VSS262141:VSZ262141 VIW262141:VJD262141 UZA262141:UZH262141 UPE262141:UPL262141 UFI262141:UFP262141 TVM262141:TVT262141 TLQ262141:TLX262141 TBU262141:TCB262141 SRY262141:SSF262141 SIC262141:SIJ262141 RYG262141:RYN262141 ROK262141:ROR262141 REO262141:REV262141 QUS262141:QUZ262141 QKW262141:QLD262141 QBA262141:QBH262141 PRE262141:PRL262141 PHI262141:PHP262141 OXM262141:OXT262141 ONQ262141:ONX262141 ODU262141:OEB262141 NTY262141:NUF262141 NKC262141:NKJ262141 NAG262141:NAN262141 MQK262141:MQR262141 MGO262141:MGV262141 LWS262141:LWZ262141 LMW262141:LND262141 LDA262141:LDH262141 KTE262141:KTL262141 KJI262141:KJP262141 JZM262141:JZT262141 JPQ262141:JPX262141 JFU262141:JGB262141 IVY262141:IWF262141 IMC262141:IMJ262141 ICG262141:ICN262141 HSK262141:HSR262141 HIO262141:HIV262141 GYS262141:GYZ262141 GOW262141:GPD262141 GFA262141:GFH262141 FVE262141:FVL262141 FLI262141:FLP262141 FBM262141:FBT262141 ERQ262141:ERX262141 EHU262141:EIB262141 DXY262141:DYF262141 DOC262141:DOJ262141 DEG262141:DEN262141 CUK262141:CUR262141 CKO262141:CKV262141 CAS262141:CAZ262141 BQW262141:BRD262141 BHA262141:BHH262141 AXE262141:AXL262141 ANI262141:ANP262141 ADM262141:ADT262141 TQ262141:TX262141 JU262141:KB262141 Y262141:AF262141 WWG196605:WWN196605 WMK196605:WMR196605 WCO196605:WCV196605 VSS196605:VSZ196605 VIW196605:VJD196605 UZA196605:UZH196605 UPE196605:UPL196605 UFI196605:UFP196605 TVM196605:TVT196605 TLQ196605:TLX196605 TBU196605:TCB196605 SRY196605:SSF196605 SIC196605:SIJ196605 RYG196605:RYN196605 ROK196605:ROR196605 REO196605:REV196605 QUS196605:QUZ196605 QKW196605:QLD196605 QBA196605:QBH196605 PRE196605:PRL196605 PHI196605:PHP196605 OXM196605:OXT196605 ONQ196605:ONX196605 ODU196605:OEB196605 NTY196605:NUF196605 NKC196605:NKJ196605 NAG196605:NAN196605 MQK196605:MQR196605 MGO196605:MGV196605 LWS196605:LWZ196605 LMW196605:LND196605 LDA196605:LDH196605 KTE196605:KTL196605 KJI196605:KJP196605 JZM196605:JZT196605 JPQ196605:JPX196605 JFU196605:JGB196605 IVY196605:IWF196605 IMC196605:IMJ196605 ICG196605:ICN196605 HSK196605:HSR196605 HIO196605:HIV196605 GYS196605:GYZ196605 GOW196605:GPD196605 GFA196605:GFH196605 FVE196605:FVL196605 FLI196605:FLP196605 FBM196605:FBT196605 ERQ196605:ERX196605 EHU196605:EIB196605 DXY196605:DYF196605 DOC196605:DOJ196605 DEG196605:DEN196605 CUK196605:CUR196605 CKO196605:CKV196605 CAS196605:CAZ196605 BQW196605:BRD196605 BHA196605:BHH196605 AXE196605:AXL196605 ANI196605:ANP196605 ADM196605:ADT196605 TQ196605:TX196605 JU196605:KB196605 Y196605:AF196605 WWG131069:WWN131069 WMK131069:WMR131069 WCO131069:WCV131069 VSS131069:VSZ131069 VIW131069:VJD131069 UZA131069:UZH131069 UPE131069:UPL131069 UFI131069:UFP131069 TVM131069:TVT131069 TLQ131069:TLX131069 TBU131069:TCB131069 SRY131069:SSF131069 SIC131069:SIJ131069 RYG131069:RYN131069 ROK131069:ROR131069 REO131069:REV131069 QUS131069:QUZ131069 QKW131069:QLD131069 QBA131069:QBH131069 PRE131069:PRL131069 PHI131069:PHP131069 OXM131069:OXT131069 ONQ131069:ONX131069 ODU131069:OEB131069 NTY131069:NUF131069 NKC131069:NKJ131069 NAG131069:NAN131069 MQK131069:MQR131069 MGO131069:MGV131069 LWS131069:LWZ131069 LMW131069:LND131069 LDA131069:LDH131069 KTE131069:KTL131069 KJI131069:KJP131069 JZM131069:JZT131069 JPQ131069:JPX131069 JFU131069:JGB131069 IVY131069:IWF131069 IMC131069:IMJ131069 ICG131069:ICN131069 HSK131069:HSR131069 HIO131069:HIV131069 GYS131069:GYZ131069 GOW131069:GPD131069 GFA131069:GFH131069 FVE131069:FVL131069 FLI131069:FLP131069 FBM131069:FBT131069 ERQ131069:ERX131069 EHU131069:EIB131069 DXY131069:DYF131069 DOC131069:DOJ131069 DEG131069:DEN131069 CUK131069:CUR131069 CKO131069:CKV131069 CAS131069:CAZ131069 BQW131069:BRD131069 BHA131069:BHH131069 AXE131069:AXL131069 ANI131069:ANP131069 ADM131069:ADT131069 TQ131069:TX131069 JU131069:KB131069 Y131069:AF131069 WWG65533:WWN65533 WMK65533:WMR65533 WCO65533:WCV65533 VSS65533:VSZ65533 VIW65533:VJD65533 UZA65533:UZH65533 UPE65533:UPL65533 UFI65533:UFP65533 TVM65533:TVT65533 TLQ65533:TLX65533 TBU65533:TCB65533 SRY65533:SSF65533 SIC65533:SIJ65533 RYG65533:RYN65533 ROK65533:ROR65533 REO65533:REV65533 QUS65533:QUZ65533 QKW65533:QLD65533 QBA65533:QBH65533 PRE65533:PRL65533 PHI65533:PHP65533 OXM65533:OXT65533 ONQ65533:ONX65533 ODU65533:OEB65533 NTY65533:NUF65533 NKC65533:NKJ65533 NAG65533:NAN65533 MQK65533:MQR65533 MGO65533:MGV65533 LWS65533:LWZ65533 LMW65533:LND65533 LDA65533:LDH65533 KTE65533:KTL65533 KJI65533:KJP65533 JZM65533:JZT65533 JPQ65533:JPX65533 JFU65533:JGB65533 IVY65533:IWF65533 IMC65533:IMJ65533 ICG65533:ICN65533 HSK65533:HSR65533 HIO65533:HIV65533 GYS65533:GYZ65533 GOW65533:GPD65533 GFA65533:GFH65533 FVE65533:FVL65533 FLI65533:FLP65533 FBM65533:FBT65533 ERQ65533:ERX65533 EHU65533:EIB65533 DXY65533:DYF65533 DOC65533:DOJ65533 DEG65533:DEN65533 CUK65533:CUR65533 CKO65533:CKV65533 CAS65533:CAZ65533 BQW65533:BRD65533 BHA65533:BHH65533 AXE65533:AXL65533 ANI65533:ANP65533 ADM65533:ADT65533 TQ65533:TX65533 JU65533:KB65533"/>
    <dataValidation allowBlank="1" showErrorMessage="1" prompt="CELLS ARE LOCKED. THIS IS A DRAFT APPLICATION. DO NOT USE IN APPLICATION SUBMISSION._x000a_" sqref="E65533:S65533 WVM983037:WWA983037 WLQ983037:WME983037 WBU983037:WCI983037 VRY983037:VSM983037 VIC983037:VIQ983037 UYG983037:UYU983037 UOK983037:UOY983037 UEO983037:UFC983037 TUS983037:TVG983037 TKW983037:TLK983037 TBA983037:TBO983037 SRE983037:SRS983037 SHI983037:SHW983037 RXM983037:RYA983037 RNQ983037:ROE983037 RDU983037:REI983037 QTY983037:QUM983037 QKC983037:QKQ983037 QAG983037:QAU983037 PQK983037:PQY983037 PGO983037:PHC983037 OWS983037:OXG983037 OMW983037:ONK983037 ODA983037:ODO983037 NTE983037:NTS983037 NJI983037:NJW983037 MZM983037:NAA983037 MPQ983037:MQE983037 MFU983037:MGI983037 LVY983037:LWM983037 LMC983037:LMQ983037 LCG983037:LCU983037 KSK983037:KSY983037 KIO983037:KJC983037 JYS983037:JZG983037 JOW983037:JPK983037 JFA983037:JFO983037 IVE983037:IVS983037 ILI983037:ILW983037 IBM983037:ICA983037 HRQ983037:HSE983037 HHU983037:HII983037 GXY983037:GYM983037 GOC983037:GOQ983037 GEG983037:GEU983037 FUK983037:FUY983037 FKO983037:FLC983037 FAS983037:FBG983037 EQW983037:ERK983037 EHA983037:EHO983037 DXE983037:DXS983037 DNI983037:DNW983037 DDM983037:DEA983037 CTQ983037:CUE983037 CJU983037:CKI983037 BZY983037:CAM983037 BQC983037:BQQ983037 BGG983037:BGU983037 AWK983037:AWY983037 AMO983037:ANC983037 ACS983037:ADG983037 SW983037:TK983037 JA983037:JO983037 E983037:S983037 WVM917501:WWA917501 WLQ917501:WME917501 WBU917501:WCI917501 VRY917501:VSM917501 VIC917501:VIQ917501 UYG917501:UYU917501 UOK917501:UOY917501 UEO917501:UFC917501 TUS917501:TVG917501 TKW917501:TLK917501 TBA917501:TBO917501 SRE917501:SRS917501 SHI917501:SHW917501 RXM917501:RYA917501 RNQ917501:ROE917501 RDU917501:REI917501 QTY917501:QUM917501 QKC917501:QKQ917501 QAG917501:QAU917501 PQK917501:PQY917501 PGO917501:PHC917501 OWS917501:OXG917501 OMW917501:ONK917501 ODA917501:ODO917501 NTE917501:NTS917501 NJI917501:NJW917501 MZM917501:NAA917501 MPQ917501:MQE917501 MFU917501:MGI917501 LVY917501:LWM917501 LMC917501:LMQ917501 LCG917501:LCU917501 KSK917501:KSY917501 KIO917501:KJC917501 JYS917501:JZG917501 JOW917501:JPK917501 JFA917501:JFO917501 IVE917501:IVS917501 ILI917501:ILW917501 IBM917501:ICA917501 HRQ917501:HSE917501 HHU917501:HII917501 GXY917501:GYM917501 GOC917501:GOQ917501 GEG917501:GEU917501 FUK917501:FUY917501 FKO917501:FLC917501 FAS917501:FBG917501 EQW917501:ERK917501 EHA917501:EHO917501 DXE917501:DXS917501 DNI917501:DNW917501 DDM917501:DEA917501 CTQ917501:CUE917501 CJU917501:CKI917501 BZY917501:CAM917501 BQC917501:BQQ917501 BGG917501:BGU917501 AWK917501:AWY917501 AMO917501:ANC917501 ACS917501:ADG917501 SW917501:TK917501 JA917501:JO917501 E917501:S917501 WVM851965:WWA851965 WLQ851965:WME851965 WBU851965:WCI851965 VRY851965:VSM851965 VIC851965:VIQ851965 UYG851965:UYU851965 UOK851965:UOY851965 UEO851965:UFC851965 TUS851965:TVG851965 TKW851965:TLK851965 TBA851965:TBO851965 SRE851965:SRS851965 SHI851965:SHW851965 RXM851965:RYA851965 RNQ851965:ROE851965 RDU851965:REI851965 QTY851965:QUM851965 QKC851965:QKQ851965 QAG851965:QAU851965 PQK851965:PQY851965 PGO851965:PHC851965 OWS851965:OXG851965 OMW851965:ONK851965 ODA851965:ODO851965 NTE851965:NTS851965 NJI851965:NJW851965 MZM851965:NAA851965 MPQ851965:MQE851965 MFU851965:MGI851965 LVY851965:LWM851965 LMC851965:LMQ851965 LCG851965:LCU851965 KSK851965:KSY851965 KIO851965:KJC851965 JYS851965:JZG851965 JOW851965:JPK851965 JFA851965:JFO851965 IVE851965:IVS851965 ILI851965:ILW851965 IBM851965:ICA851965 HRQ851965:HSE851965 HHU851965:HII851965 GXY851965:GYM851965 GOC851965:GOQ851965 GEG851965:GEU851965 FUK851965:FUY851965 FKO851965:FLC851965 FAS851965:FBG851965 EQW851965:ERK851965 EHA851965:EHO851965 DXE851965:DXS851965 DNI851965:DNW851965 DDM851965:DEA851965 CTQ851965:CUE851965 CJU851965:CKI851965 BZY851965:CAM851965 BQC851965:BQQ851965 BGG851965:BGU851965 AWK851965:AWY851965 AMO851965:ANC851965 ACS851965:ADG851965 SW851965:TK851965 JA851965:JO851965 E851965:S851965 WVM786429:WWA786429 WLQ786429:WME786429 WBU786429:WCI786429 VRY786429:VSM786429 VIC786429:VIQ786429 UYG786429:UYU786429 UOK786429:UOY786429 UEO786429:UFC786429 TUS786429:TVG786429 TKW786429:TLK786429 TBA786429:TBO786429 SRE786429:SRS786429 SHI786429:SHW786429 RXM786429:RYA786429 RNQ786429:ROE786429 RDU786429:REI786429 QTY786429:QUM786429 QKC786429:QKQ786429 QAG786429:QAU786429 PQK786429:PQY786429 PGO786429:PHC786429 OWS786429:OXG786429 OMW786429:ONK786429 ODA786429:ODO786429 NTE786429:NTS786429 NJI786429:NJW786429 MZM786429:NAA786429 MPQ786429:MQE786429 MFU786429:MGI786429 LVY786429:LWM786429 LMC786429:LMQ786429 LCG786429:LCU786429 KSK786429:KSY786429 KIO786429:KJC786429 JYS786429:JZG786429 JOW786429:JPK786429 JFA786429:JFO786429 IVE786429:IVS786429 ILI786429:ILW786429 IBM786429:ICA786429 HRQ786429:HSE786429 HHU786429:HII786429 GXY786429:GYM786429 GOC786429:GOQ786429 GEG786429:GEU786429 FUK786429:FUY786429 FKO786429:FLC786429 FAS786429:FBG786429 EQW786429:ERK786429 EHA786429:EHO786429 DXE786429:DXS786429 DNI786429:DNW786429 DDM786429:DEA786429 CTQ786429:CUE786429 CJU786429:CKI786429 BZY786429:CAM786429 BQC786429:BQQ786429 BGG786429:BGU786429 AWK786429:AWY786429 AMO786429:ANC786429 ACS786429:ADG786429 SW786429:TK786429 JA786429:JO786429 E786429:S786429 WVM720893:WWA720893 WLQ720893:WME720893 WBU720893:WCI720893 VRY720893:VSM720893 VIC720893:VIQ720893 UYG720893:UYU720893 UOK720893:UOY720893 UEO720893:UFC720893 TUS720893:TVG720893 TKW720893:TLK720893 TBA720893:TBO720893 SRE720893:SRS720893 SHI720893:SHW720893 RXM720893:RYA720893 RNQ720893:ROE720893 RDU720893:REI720893 QTY720893:QUM720893 QKC720893:QKQ720893 QAG720893:QAU720893 PQK720893:PQY720893 PGO720893:PHC720893 OWS720893:OXG720893 OMW720893:ONK720893 ODA720893:ODO720893 NTE720893:NTS720893 NJI720893:NJW720893 MZM720893:NAA720893 MPQ720893:MQE720893 MFU720893:MGI720893 LVY720893:LWM720893 LMC720893:LMQ720893 LCG720893:LCU720893 KSK720893:KSY720893 KIO720893:KJC720893 JYS720893:JZG720893 JOW720893:JPK720893 JFA720893:JFO720893 IVE720893:IVS720893 ILI720893:ILW720893 IBM720893:ICA720893 HRQ720893:HSE720893 HHU720893:HII720893 GXY720893:GYM720893 GOC720893:GOQ720893 GEG720893:GEU720893 FUK720893:FUY720893 FKO720893:FLC720893 FAS720893:FBG720893 EQW720893:ERK720893 EHA720893:EHO720893 DXE720893:DXS720893 DNI720893:DNW720893 DDM720893:DEA720893 CTQ720893:CUE720893 CJU720893:CKI720893 BZY720893:CAM720893 BQC720893:BQQ720893 BGG720893:BGU720893 AWK720893:AWY720893 AMO720893:ANC720893 ACS720893:ADG720893 SW720893:TK720893 JA720893:JO720893 E720893:S720893 WVM655357:WWA655357 WLQ655357:WME655357 WBU655357:WCI655357 VRY655357:VSM655357 VIC655357:VIQ655357 UYG655357:UYU655357 UOK655357:UOY655357 UEO655357:UFC655357 TUS655357:TVG655357 TKW655357:TLK655357 TBA655357:TBO655357 SRE655357:SRS655357 SHI655357:SHW655357 RXM655357:RYA655357 RNQ655357:ROE655357 RDU655357:REI655357 QTY655357:QUM655357 QKC655357:QKQ655357 QAG655357:QAU655357 PQK655357:PQY655357 PGO655357:PHC655357 OWS655357:OXG655357 OMW655357:ONK655357 ODA655357:ODO655357 NTE655357:NTS655357 NJI655357:NJW655357 MZM655357:NAA655357 MPQ655357:MQE655357 MFU655357:MGI655357 LVY655357:LWM655357 LMC655357:LMQ655357 LCG655357:LCU655357 KSK655357:KSY655357 KIO655357:KJC655357 JYS655357:JZG655357 JOW655357:JPK655357 JFA655357:JFO655357 IVE655357:IVS655357 ILI655357:ILW655357 IBM655357:ICA655357 HRQ655357:HSE655357 HHU655357:HII655357 GXY655357:GYM655357 GOC655357:GOQ655357 GEG655357:GEU655357 FUK655357:FUY655357 FKO655357:FLC655357 FAS655357:FBG655357 EQW655357:ERK655357 EHA655357:EHO655357 DXE655357:DXS655357 DNI655357:DNW655357 DDM655357:DEA655357 CTQ655357:CUE655357 CJU655357:CKI655357 BZY655357:CAM655357 BQC655357:BQQ655357 BGG655357:BGU655357 AWK655357:AWY655357 AMO655357:ANC655357 ACS655357:ADG655357 SW655357:TK655357 JA655357:JO655357 E655357:S655357 WVM589821:WWA589821 WLQ589821:WME589821 WBU589821:WCI589821 VRY589821:VSM589821 VIC589821:VIQ589821 UYG589821:UYU589821 UOK589821:UOY589821 UEO589821:UFC589821 TUS589821:TVG589821 TKW589821:TLK589821 TBA589821:TBO589821 SRE589821:SRS589821 SHI589821:SHW589821 RXM589821:RYA589821 RNQ589821:ROE589821 RDU589821:REI589821 QTY589821:QUM589821 QKC589821:QKQ589821 QAG589821:QAU589821 PQK589821:PQY589821 PGO589821:PHC589821 OWS589821:OXG589821 OMW589821:ONK589821 ODA589821:ODO589821 NTE589821:NTS589821 NJI589821:NJW589821 MZM589821:NAA589821 MPQ589821:MQE589821 MFU589821:MGI589821 LVY589821:LWM589821 LMC589821:LMQ589821 LCG589821:LCU589821 KSK589821:KSY589821 KIO589821:KJC589821 JYS589821:JZG589821 JOW589821:JPK589821 JFA589821:JFO589821 IVE589821:IVS589821 ILI589821:ILW589821 IBM589821:ICA589821 HRQ589821:HSE589821 HHU589821:HII589821 GXY589821:GYM589821 GOC589821:GOQ589821 GEG589821:GEU589821 FUK589821:FUY589821 FKO589821:FLC589821 FAS589821:FBG589821 EQW589821:ERK589821 EHA589821:EHO589821 DXE589821:DXS589821 DNI589821:DNW589821 DDM589821:DEA589821 CTQ589821:CUE589821 CJU589821:CKI589821 BZY589821:CAM589821 BQC589821:BQQ589821 BGG589821:BGU589821 AWK589821:AWY589821 AMO589821:ANC589821 ACS589821:ADG589821 SW589821:TK589821 JA589821:JO589821 E589821:S589821 WVM524285:WWA524285 WLQ524285:WME524285 WBU524285:WCI524285 VRY524285:VSM524285 VIC524285:VIQ524285 UYG524285:UYU524285 UOK524285:UOY524285 UEO524285:UFC524285 TUS524285:TVG524285 TKW524285:TLK524285 TBA524285:TBO524285 SRE524285:SRS524285 SHI524285:SHW524285 RXM524285:RYA524285 RNQ524285:ROE524285 RDU524285:REI524285 QTY524285:QUM524285 QKC524285:QKQ524285 QAG524285:QAU524285 PQK524285:PQY524285 PGO524285:PHC524285 OWS524285:OXG524285 OMW524285:ONK524285 ODA524285:ODO524285 NTE524285:NTS524285 NJI524285:NJW524285 MZM524285:NAA524285 MPQ524285:MQE524285 MFU524285:MGI524285 LVY524285:LWM524285 LMC524285:LMQ524285 LCG524285:LCU524285 KSK524285:KSY524285 KIO524285:KJC524285 JYS524285:JZG524285 JOW524285:JPK524285 JFA524285:JFO524285 IVE524285:IVS524285 ILI524285:ILW524285 IBM524285:ICA524285 HRQ524285:HSE524285 HHU524285:HII524285 GXY524285:GYM524285 GOC524285:GOQ524285 GEG524285:GEU524285 FUK524285:FUY524285 FKO524285:FLC524285 FAS524285:FBG524285 EQW524285:ERK524285 EHA524285:EHO524285 DXE524285:DXS524285 DNI524285:DNW524285 DDM524285:DEA524285 CTQ524285:CUE524285 CJU524285:CKI524285 BZY524285:CAM524285 BQC524285:BQQ524285 BGG524285:BGU524285 AWK524285:AWY524285 AMO524285:ANC524285 ACS524285:ADG524285 SW524285:TK524285 JA524285:JO524285 E524285:S524285 WVM458749:WWA458749 WLQ458749:WME458749 WBU458749:WCI458749 VRY458749:VSM458749 VIC458749:VIQ458749 UYG458749:UYU458749 UOK458749:UOY458749 UEO458749:UFC458749 TUS458749:TVG458749 TKW458749:TLK458749 TBA458749:TBO458749 SRE458749:SRS458749 SHI458749:SHW458749 RXM458749:RYA458749 RNQ458749:ROE458749 RDU458749:REI458749 QTY458749:QUM458749 QKC458749:QKQ458749 QAG458749:QAU458749 PQK458749:PQY458749 PGO458749:PHC458749 OWS458749:OXG458749 OMW458749:ONK458749 ODA458749:ODO458749 NTE458749:NTS458749 NJI458749:NJW458749 MZM458749:NAA458749 MPQ458749:MQE458749 MFU458749:MGI458749 LVY458749:LWM458749 LMC458749:LMQ458749 LCG458749:LCU458749 KSK458749:KSY458749 KIO458749:KJC458749 JYS458749:JZG458749 JOW458749:JPK458749 JFA458749:JFO458749 IVE458749:IVS458749 ILI458749:ILW458749 IBM458749:ICA458749 HRQ458749:HSE458749 HHU458749:HII458749 GXY458749:GYM458749 GOC458749:GOQ458749 GEG458749:GEU458749 FUK458749:FUY458749 FKO458749:FLC458749 FAS458749:FBG458749 EQW458749:ERK458749 EHA458749:EHO458749 DXE458749:DXS458749 DNI458749:DNW458749 DDM458749:DEA458749 CTQ458749:CUE458749 CJU458749:CKI458749 BZY458749:CAM458749 BQC458749:BQQ458749 BGG458749:BGU458749 AWK458749:AWY458749 AMO458749:ANC458749 ACS458749:ADG458749 SW458749:TK458749 JA458749:JO458749 E458749:S458749 WVM393213:WWA393213 WLQ393213:WME393213 WBU393213:WCI393213 VRY393213:VSM393213 VIC393213:VIQ393213 UYG393213:UYU393213 UOK393213:UOY393213 UEO393213:UFC393213 TUS393213:TVG393213 TKW393213:TLK393213 TBA393213:TBO393213 SRE393213:SRS393213 SHI393213:SHW393213 RXM393213:RYA393213 RNQ393213:ROE393213 RDU393213:REI393213 QTY393213:QUM393213 QKC393213:QKQ393213 QAG393213:QAU393213 PQK393213:PQY393213 PGO393213:PHC393213 OWS393213:OXG393213 OMW393213:ONK393213 ODA393213:ODO393213 NTE393213:NTS393213 NJI393213:NJW393213 MZM393213:NAA393213 MPQ393213:MQE393213 MFU393213:MGI393213 LVY393213:LWM393213 LMC393213:LMQ393213 LCG393213:LCU393213 KSK393213:KSY393213 KIO393213:KJC393213 JYS393213:JZG393213 JOW393213:JPK393213 JFA393213:JFO393213 IVE393213:IVS393213 ILI393213:ILW393213 IBM393213:ICA393213 HRQ393213:HSE393213 HHU393213:HII393213 GXY393213:GYM393213 GOC393213:GOQ393213 GEG393213:GEU393213 FUK393213:FUY393213 FKO393213:FLC393213 FAS393213:FBG393213 EQW393213:ERK393213 EHA393213:EHO393213 DXE393213:DXS393213 DNI393213:DNW393213 DDM393213:DEA393213 CTQ393213:CUE393213 CJU393213:CKI393213 BZY393213:CAM393213 BQC393213:BQQ393213 BGG393213:BGU393213 AWK393213:AWY393213 AMO393213:ANC393213 ACS393213:ADG393213 SW393213:TK393213 JA393213:JO393213 E393213:S393213 WVM327677:WWA327677 WLQ327677:WME327677 WBU327677:WCI327677 VRY327677:VSM327677 VIC327677:VIQ327677 UYG327677:UYU327677 UOK327677:UOY327677 UEO327677:UFC327677 TUS327677:TVG327677 TKW327677:TLK327677 TBA327677:TBO327677 SRE327677:SRS327677 SHI327677:SHW327677 RXM327677:RYA327677 RNQ327677:ROE327677 RDU327677:REI327677 QTY327677:QUM327677 QKC327677:QKQ327677 QAG327677:QAU327677 PQK327677:PQY327677 PGO327677:PHC327677 OWS327677:OXG327677 OMW327677:ONK327677 ODA327677:ODO327677 NTE327677:NTS327677 NJI327677:NJW327677 MZM327677:NAA327677 MPQ327677:MQE327677 MFU327677:MGI327677 LVY327677:LWM327677 LMC327677:LMQ327677 LCG327677:LCU327677 KSK327677:KSY327677 KIO327677:KJC327677 JYS327677:JZG327677 JOW327677:JPK327677 JFA327677:JFO327677 IVE327677:IVS327677 ILI327677:ILW327677 IBM327677:ICA327677 HRQ327677:HSE327677 HHU327677:HII327677 GXY327677:GYM327677 GOC327677:GOQ327677 GEG327677:GEU327677 FUK327677:FUY327677 FKO327677:FLC327677 FAS327677:FBG327677 EQW327677:ERK327677 EHA327677:EHO327677 DXE327677:DXS327677 DNI327677:DNW327677 DDM327677:DEA327677 CTQ327677:CUE327677 CJU327677:CKI327677 BZY327677:CAM327677 BQC327677:BQQ327677 BGG327677:BGU327677 AWK327677:AWY327677 AMO327677:ANC327677 ACS327677:ADG327677 SW327677:TK327677 JA327677:JO327677 E327677:S327677 WVM262141:WWA262141 WLQ262141:WME262141 WBU262141:WCI262141 VRY262141:VSM262141 VIC262141:VIQ262141 UYG262141:UYU262141 UOK262141:UOY262141 UEO262141:UFC262141 TUS262141:TVG262141 TKW262141:TLK262141 TBA262141:TBO262141 SRE262141:SRS262141 SHI262141:SHW262141 RXM262141:RYA262141 RNQ262141:ROE262141 RDU262141:REI262141 QTY262141:QUM262141 QKC262141:QKQ262141 QAG262141:QAU262141 PQK262141:PQY262141 PGO262141:PHC262141 OWS262141:OXG262141 OMW262141:ONK262141 ODA262141:ODO262141 NTE262141:NTS262141 NJI262141:NJW262141 MZM262141:NAA262141 MPQ262141:MQE262141 MFU262141:MGI262141 LVY262141:LWM262141 LMC262141:LMQ262141 LCG262141:LCU262141 KSK262141:KSY262141 KIO262141:KJC262141 JYS262141:JZG262141 JOW262141:JPK262141 JFA262141:JFO262141 IVE262141:IVS262141 ILI262141:ILW262141 IBM262141:ICA262141 HRQ262141:HSE262141 HHU262141:HII262141 GXY262141:GYM262141 GOC262141:GOQ262141 GEG262141:GEU262141 FUK262141:FUY262141 FKO262141:FLC262141 FAS262141:FBG262141 EQW262141:ERK262141 EHA262141:EHO262141 DXE262141:DXS262141 DNI262141:DNW262141 DDM262141:DEA262141 CTQ262141:CUE262141 CJU262141:CKI262141 BZY262141:CAM262141 BQC262141:BQQ262141 BGG262141:BGU262141 AWK262141:AWY262141 AMO262141:ANC262141 ACS262141:ADG262141 SW262141:TK262141 JA262141:JO262141 E262141:S262141 WVM196605:WWA196605 WLQ196605:WME196605 WBU196605:WCI196605 VRY196605:VSM196605 VIC196605:VIQ196605 UYG196605:UYU196605 UOK196605:UOY196605 UEO196605:UFC196605 TUS196605:TVG196605 TKW196605:TLK196605 TBA196605:TBO196605 SRE196605:SRS196605 SHI196605:SHW196605 RXM196605:RYA196605 RNQ196605:ROE196605 RDU196605:REI196605 QTY196605:QUM196605 QKC196605:QKQ196605 QAG196605:QAU196605 PQK196605:PQY196605 PGO196605:PHC196605 OWS196605:OXG196605 OMW196605:ONK196605 ODA196605:ODO196605 NTE196605:NTS196605 NJI196605:NJW196605 MZM196605:NAA196605 MPQ196605:MQE196605 MFU196605:MGI196605 LVY196605:LWM196605 LMC196605:LMQ196605 LCG196605:LCU196605 KSK196605:KSY196605 KIO196605:KJC196605 JYS196605:JZG196605 JOW196605:JPK196605 JFA196605:JFO196605 IVE196605:IVS196605 ILI196605:ILW196605 IBM196605:ICA196605 HRQ196605:HSE196605 HHU196605:HII196605 GXY196605:GYM196605 GOC196605:GOQ196605 GEG196605:GEU196605 FUK196605:FUY196605 FKO196605:FLC196605 FAS196605:FBG196605 EQW196605:ERK196605 EHA196605:EHO196605 DXE196605:DXS196605 DNI196605:DNW196605 DDM196605:DEA196605 CTQ196605:CUE196605 CJU196605:CKI196605 BZY196605:CAM196605 BQC196605:BQQ196605 BGG196605:BGU196605 AWK196605:AWY196605 AMO196605:ANC196605 ACS196605:ADG196605 SW196605:TK196605 JA196605:JO196605 E196605:S196605 WVM131069:WWA131069 WLQ131069:WME131069 WBU131069:WCI131069 VRY131069:VSM131069 VIC131069:VIQ131069 UYG131069:UYU131069 UOK131069:UOY131069 UEO131069:UFC131069 TUS131069:TVG131069 TKW131069:TLK131069 TBA131069:TBO131069 SRE131069:SRS131069 SHI131069:SHW131069 RXM131069:RYA131069 RNQ131069:ROE131069 RDU131069:REI131069 QTY131069:QUM131069 QKC131069:QKQ131069 QAG131069:QAU131069 PQK131069:PQY131069 PGO131069:PHC131069 OWS131069:OXG131069 OMW131069:ONK131069 ODA131069:ODO131069 NTE131069:NTS131069 NJI131069:NJW131069 MZM131069:NAA131069 MPQ131069:MQE131069 MFU131069:MGI131069 LVY131069:LWM131069 LMC131069:LMQ131069 LCG131069:LCU131069 KSK131069:KSY131069 KIO131069:KJC131069 JYS131069:JZG131069 JOW131069:JPK131069 JFA131069:JFO131069 IVE131069:IVS131069 ILI131069:ILW131069 IBM131069:ICA131069 HRQ131069:HSE131069 HHU131069:HII131069 GXY131069:GYM131069 GOC131069:GOQ131069 GEG131069:GEU131069 FUK131069:FUY131069 FKO131069:FLC131069 FAS131069:FBG131069 EQW131069:ERK131069 EHA131069:EHO131069 DXE131069:DXS131069 DNI131069:DNW131069 DDM131069:DEA131069 CTQ131069:CUE131069 CJU131069:CKI131069 BZY131069:CAM131069 BQC131069:BQQ131069 BGG131069:BGU131069 AWK131069:AWY131069 AMO131069:ANC131069 ACS131069:ADG131069 SW131069:TK131069 JA131069:JO131069 E131069:S131069 WVM65533:WWA65533 WLQ65533:WME65533 WBU65533:WCI65533 VRY65533:VSM65533 VIC65533:VIQ65533 UYG65533:UYU65533 UOK65533:UOY65533 UEO65533:UFC65533 TUS65533:TVG65533 TKW65533:TLK65533 TBA65533:TBO65533 SRE65533:SRS65533 SHI65533:SHW65533 RXM65533:RYA65533 RNQ65533:ROE65533 RDU65533:REI65533 QTY65533:QUM65533 QKC65533:QKQ65533 QAG65533:QAU65533 PQK65533:PQY65533 PGO65533:PHC65533 OWS65533:OXG65533 OMW65533:ONK65533 ODA65533:ODO65533 NTE65533:NTS65533 NJI65533:NJW65533 MZM65533:NAA65533 MPQ65533:MQE65533 MFU65533:MGI65533 LVY65533:LWM65533 LMC65533:LMQ65533 LCG65533:LCU65533 KSK65533:KSY65533 KIO65533:KJC65533 JYS65533:JZG65533 JOW65533:JPK65533 JFA65533:JFO65533 IVE65533:IVS65533 ILI65533:ILW65533 IBM65533:ICA65533 HRQ65533:HSE65533 HHU65533:HII65533 GXY65533:GYM65533 GOC65533:GOQ65533 GEG65533:GEU65533 FUK65533:FUY65533 FKO65533:FLC65533 FAS65533:FBG65533 EQW65533:ERK65533 EHA65533:EHO65533 DXE65533:DXS65533 DNI65533:DNW65533 DDM65533:DEA65533 CTQ65533:CUE65533 CJU65533:CKI65533 BZY65533:CAM65533 BQC65533:BQQ65533 BGG65533:BGU65533 AWK65533:AWY65533 AMO65533:ANC65533 ACS65533:ADG65533 SW65533:TK65533 JA65533:JO65533"/>
  </dataValidations>
  <printOptions horizontalCentered="1"/>
  <pageMargins left="0.45" right="0.45" top="0.4" bottom="0.5" header="0.3" footer="0.3"/>
  <pageSetup scale="92" orientation="portrait" r:id="rId1"/>
  <rowBreaks count="1" manualBreakCount="1">
    <brk id="55" max="41"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autoPageBreaks="0"/>
  </sheetPr>
  <dimension ref="A1:V186"/>
  <sheetViews>
    <sheetView showGridLines="0" zoomScaleNormal="100" workbookViewId="0">
      <selection activeCell="G4" sqref="G4:I4"/>
    </sheetView>
  </sheetViews>
  <sheetFormatPr defaultRowHeight="12.75" x14ac:dyDescent="0.2"/>
  <cols>
    <col min="1" max="1" width="12" style="275" customWidth="1"/>
    <col min="2" max="2" width="11.5703125" style="275" customWidth="1"/>
    <col min="3" max="4" width="11.85546875" style="275" customWidth="1"/>
    <col min="5" max="5" width="10.42578125" style="275" customWidth="1"/>
    <col min="6" max="6" width="8" style="275" customWidth="1"/>
    <col min="7" max="7" width="9.7109375" style="275" customWidth="1"/>
    <col min="8" max="8" width="6.42578125" style="275" customWidth="1"/>
    <col min="9" max="9" width="9.140625" style="275"/>
    <col min="10" max="10" width="9.28515625" style="275" customWidth="1"/>
    <col min="11" max="11" width="10.5703125" style="275" customWidth="1"/>
    <col min="12" max="12" width="8.140625" style="275" customWidth="1"/>
    <col min="13" max="13" width="9.85546875" style="275" customWidth="1"/>
    <col min="14" max="14" width="11.42578125" style="275" customWidth="1"/>
    <col min="15" max="15" width="11.28515625" style="276" customWidth="1"/>
    <col min="16" max="16" width="9.140625" style="277"/>
    <col min="17" max="17" width="11.140625" style="277" customWidth="1"/>
    <col min="18" max="19" width="9.140625" style="277" customWidth="1"/>
    <col min="20" max="20" width="9.140625" style="277"/>
    <col min="21" max="21" width="4.5703125" style="356" customWidth="1"/>
    <col min="22" max="22" width="9.140625" style="357"/>
    <col min="23" max="256" width="9.140625" style="275"/>
    <col min="257" max="257" width="12" style="275" customWidth="1"/>
    <col min="258" max="258" width="11.5703125" style="275" customWidth="1"/>
    <col min="259" max="260" width="11.85546875" style="275" customWidth="1"/>
    <col min="261" max="261" width="10.42578125" style="275" customWidth="1"/>
    <col min="262" max="262" width="8" style="275" customWidth="1"/>
    <col min="263" max="263" width="9.7109375" style="275" customWidth="1"/>
    <col min="264" max="264" width="6.42578125" style="275" customWidth="1"/>
    <col min="265" max="265" width="9.140625" style="275"/>
    <col min="266" max="266" width="9.28515625" style="275" customWidth="1"/>
    <col min="267" max="267" width="10.5703125" style="275" customWidth="1"/>
    <col min="268" max="268" width="8.140625" style="275" customWidth="1"/>
    <col min="269" max="269" width="9.85546875" style="275" customWidth="1"/>
    <col min="270" max="270" width="11.42578125" style="275" customWidth="1"/>
    <col min="271" max="271" width="11.28515625" style="275" customWidth="1"/>
    <col min="272" max="272" width="9.140625" style="275"/>
    <col min="273" max="273" width="11.140625" style="275" customWidth="1"/>
    <col min="274" max="275" width="9.140625" style="275" customWidth="1"/>
    <col min="276" max="276" width="9.140625" style="275"/>
    <col min="277" max="277" width="4.5703125" style="275" customWidth="1"/>
    <col min="278" max="512" width="9.140625" style="275"/>
    <col min="513" max="513" width="12" style="275" customWidth="1"/>
    <col min="514" max="514" width="11.5703125" style="275" customWidth="1"/>
    <col min="515" max="516" width="11.85546875" style="275" customWidth="1"/>
    <col min="517" max="517" width="10.42578125" style="275" customWidth="1"/>
    <col min="518" max="518" width="8" style="275" customWidth="1"/>
    <col min="519" max="519" width="9.7109375" style="275" customWidth="1"/>
    <col min="520" max="520" width="6.42578125" style="275" customWidth="1"/>
    <col min="521" max="521" width="9.140625" style="275"/>
    <col min="522" max="522" width="9.28515625" style="275" customWidth="1"/>
    <col min="523" max="523" width="10.5703125" style="275" customWidth="1"/>
    <col min="524" max="524" width="8.140625" style="275" customWidth="1"/>
    <col min="525" max="525" width="9.85546875" style="275" customWidth="1"/>
    <col min="526" max="526" width="11.42578125" style="275" customWidth="1"/>
    <col min="527" max="527" width="11.28515625" style="275" customWidth="1"/>
    <col min="528" max="528" width="9.140625" style="275"/>
    <col min="529" max="529" width="11.140625" style="275" customWidth="1"/>
    <col min="530" max="531" width="9.140625" style="275" customWidth="1"/>
    <col min="532" max="532" width="9.140625" style="275"/>
    <col min="533" max="533" width="4.5703125" style="275" customWidth="1"/>
    <col min="534" max="768" width="9.140625" style="275"/>
    <col min="769" max="769" width="12" style="275" customWidth="1"/>
    <col min="770" max="770" width="11.5703125" style="275" customWidth="1"/>
    <col min="771" max="772" width="11.85546875" style="275" customWidth="1"/>
    <col min="773" max="773" width="10.42578125" style="275" customWidth="1"/>
    <col min="774" max="774" width="8" style="275" customWidth="1"/>
    <col min="775" max="775" width="9.7109375" style="275" customWidth="1"/>
    <col min="776" max="776" width="6.42578125" style="275" customWidth="1"/>
    <col min="777" max="777" width="9.140625" style="275"/>
    <col min="778" max="778" width="9.28515625" style="275" customWidth="1"/>
    <col min="779" max="779" width="10.5703125" style="275" customWidth="1"/>
    <col min="780" max="780" width="8.140625" style="275" customWidth="1"/>
    <col min="781" max="781" width="9.85546875" style="275" customWidth="1"/>
    <col min="782" max="782" width="11.42578125" style="275" customWidth="1"/>
    <col min="783" max="783" width="11.28515625" style="275" customWidth="1"/>
    <col min="784" max="784" width="9.140625" style="275"/>
    <col min="785" max="785" width="11.140625" style="275" customWidth="1"/>
    <col min="786" max="787" width="9.140625" style="275" customWidth="1"/>
    <col min="788" max="788" width="9.140625" style="275"/>
    <col min="789" max="789" width="4.5703125" style="275" customWidth="1"/>
    <col min="790" max="1024" width="9.140625" style="275"/>
    <col min="1025" max="1025" width="12" style="275" customWidth="1"/>
    <col min="1026" max="1026" width="11.5703125" style="275" customWidth="1"/>
    <col min="1027" max="1028" width="11.85546875" style="275" customWidth="1"/>
    <col min="1029" max="1029" width="10.42578125" style="275" customWidth="1"/>
    <col min="1030" max="1030" width="8" style="275" customWidth="1"/>
    <col min="1031" max="1031" width="9.7109375" style="275" customWidth="1"/>
    <col min="1032" max="1032" width="6.42578125" style="275" customWidth="1"/>
    <col min="1033" max="1033" width="9.140625" style="275"/>
    <col min="1034" max="1034" width="9.28515625" style="275" customWidth="1"/>
    <col min="1035" max="1035" width="10.5703125" style="275" customWidth="1"/>
    <col min="1036" max="1036" width="8.140625" style="275" customWidth="1"/>
    <col min="1037" max="1037" width="9.85546875" style="275" customWidth="1"/>
    <col min="1038" max="1038" width="11.42578125" style="275" customWidth="1"/>
    <col min="1039" max="1039" width="11.28515625" style="275" customWidth="1"/>
    <col min="1040" max="1040" width="9.140625" style="275"/>
    <col min="1041" max="1041" width="11.140625" style="275" customWidth="1"/>
    <col min="1042" max="1043" width="9.140625" style="275" customWidth="1"/>
    <col min="1044" max="1044" width="9.140625" style="275"/>
    <col min="1045" max="1045" width="4.5703125" style="275" customWidth="1"/>
    <col min="1046" max="1280" width="9.140625" style="275"/>
    <col min="1281" max="1281" width="12" style="275" customWidth="1"/>
    <col min="1282" max="1282" width="11.5703125" style="275" customWidth="1"/>
    <col min="1283" max="1284" width="11.85546875" style="275" customWidth="1"/>
    <col min="1285" max="1285" width="10.42578125" style="275" customWidth="1"/>
    <col min="1286" max="1286" width="8" style="275" customWidth="1"/>
    <col min="1287" max="1287" width="9.7109375" style="275" customWidth="1"/>
    <col min="1288" max="1288" width="6.42578125" style="275" customWidth="1"/>
    <col min="1289" max="1289" width="9.140625" style="275"/>
    <col min="1290" max="1290" width="9.28515625" style="275" customWidth="1"/>
    <col min="1291" max="1291" width="10.5703125" style="275" customWidth="1"/>
    <col min="1292" max="1292" width="8.140625" style="275" customWidth="1"/>
    <col min="1293" max="1293" width="9.85546875" style="275" customWidth="1"/>
    <col min="1294" max="1294" width="11.42578125" style="275" customWidth="1"/>
    <col min="1295" max="1295" width="11.28515625" style="275" customWidth="1"/>
    <col min="1296" max="1296" width="9.140625" style="275"/>
    <col min="1297" max="1297" width="11.140625" style="275" customWidth="1"/>
    <col min="1298" max="1299" width="9.140625" style="275" customWidth="1"/>
    <col min="1300" max="1300" width="9.140625" style="275"/>
    <col min="1301" max="1301" width="4.5703125" style="275" customWidth="1"/>
    <col min="1302" max="1536" width="9.140625" style="275"/>
    <col min="1537" max="1537" width="12" style="275" customWidth="1"/>
    <col min="1538" max="1538" width="11.5703125" style="275" customWidth="1"/>
    <col min="1539" max="1540" width="11.85546875" style="275" customWidth="1"/>
    <col min="1541" max="1541" width="10.42578125" style="275" customWidth="1"/>
    <col min="1542" max="1542" width="8" style="275" customWidth="1"/>
    <col min="1543" max="1543" width="9.7109375" style="275" customWidth="1"/>
    <col min="1544" max="1544" width="6.42578125" style="275" customWidth="1"/>
    <col min="1545" max="1545" width="9.140625" style="275"/>
    <col min="1546" max="1546" width="9.28515625" style="275" customWidth="1"/>
    <col min="1547" max="1547" width="10.5703125" style="275" customWidth="1"/>
    <col min="1548" max="1548" width="8.140625" style="275" customWidth="1"/>
    <col min="1549" max="1549" width="9.85546875" style="275" customWidth="1"/>
    <col min="1550" max="1550" width="11.42578125" style="275" customWidth="1"/>
    <col min="1551" max="1551" width="11.28515625" style="275" customWidth="1"/>
    <col min="1552" max="1552" width="9.140625" style="275"/>
    <col min="1553" max="1553" width="11.140625" style="275" customWidth="1"/>
    <col min="1554" max="1555" width="9.140625" style="275" customWidth="1"/>
    <col min="1556" max="1556" width="9.140625" style="275"/>
    <col min="1557" max="1557" width="4.5703125" style="275" customWidth="1"/>
    <col min="1558" max="1792" width="9.140625" style="275"/>
    <col min="1793" max="1793" width="12" style="275" customWidth="1"/>
    <col min="1794" max="1794" width="11.5703125" style="275" customWidth="1"/>
    <col min="1795" max="1796" width="11.85546875" style="275" customWidth="1"/>
    <col min="1797" max="1797" width="10.42578125" style="275" customWidth="1"/>
    <col min="1798" max="1798" width="8" style="275" customWidth="1"/>
    <col min="1799" max="1799" width="9.7109375" style="275" customWidth="1"/>
    <col min="1800" max="1800" width="6.42578125" style="275" customWidth="1"/>
    <col min="1801" max="1801" width="9.140625" style="275"/>
    <col min="1802" max="1802" width="9.28515625" style="275" customWidth="1"/>
    <col min="1803" max="1803" width="10.5703125" style="275" customWidth="1"/>
    <col min="1804" max="1804" width="8.140625" style="275" customWidth="1"/>
    <col min="1805" max="1805" width="9.85546875" style="275" customWidth="1"/>
    <col min="1806" max="1806" width="11.42578125" style="275" customWidth="1"/>
    <col min="1807" max="1807" width="11.28515625" style="275" customWidth="1"/>
    <col min="1808" max="1808" width="9.140625" style="275"/>
    <col min="1809" max="1809" width="11.140625" style="275" customWidth="1"/>
    <col min="1810" max="1811" width="9.140625" style="275" customWidth="1"/>
    <col min="1812" max="1812" width="9.140625" style="275"/>
    <col min="1813" max="1813" width="4.5703125" style="275" customWidth="1"/>
    <col min="1814" max="2048" width="9.140625" style="275"/>
    <col min="2049" max="2049" width="12" style="275" customWidth="1"/>
    <col min="2050" max="2050" width="11.5703125" style="275" customWidth="1"/>
    <col min="2051" max="2052" width="11.85546875" style="275" customWidth="1"/>
    <col min="2053" max="2053" width="10.42578125" style="275" customWidth="1"/>
    <col min="2054" max="2054" width="8" style="275" customWidth="1"/>
    <col min="2055" max="2055" width="9.7109375" style="275" customWidth="1"/>
    <col min="2056" max="2056" width="6.42578125" style="275" customWidth="1"/>
    <col min="2057" max="2057" width="9.140625" style="275"/>
    <col min="2058" max="2058" width="9.28515625" style="275" customWidth="1"/>
    <col min="2059" max="2059" width="10.5703125" style="275" customWidth="1"/>
    <col min="2060" max="2060" width="8.140625" style="275" customWidth="1"/>
    <col min="2061" max="2061" width="9.85546875" style="275" customWidth="1"/>
    <col min="2062" max="2062" width="11.42578125" style="275" customWidth="1"/>
    <col min="2063" max="2063" width="11.28515625" style="275" customWidth="1"/>
    <col min="2064" max="2064" width="9.140625" style="275"/>
    <col min="2065" max="2065" width="11.140625" style="275" customWidth="1"/>
    <col min="2066" max="2067" width="9.140625" style="275" customWidth="1"/>
    <col min="2068" max="2068" width="9.140625" style="275"/>
    <col min="2069" max="2069" width="4.5703125" style="275" customWidth="1"/>
    <col min="2070" max="2304" width="9.140625" style="275"/>
    <col min="2305" max="2305" width="12" style="275" customWidth="1"/>
    <col min="2306" max="2306" width="11.5703125" style="275" customWidth="1"/>
    <col min="2307" max="2308" width="11.85546875" style="275" customWidth="1"/>
    <col min="2309" max="2309" width="10.42578125" style="275" customWidth="1"/>
    <col min="2310" max="2310" width="8" style="275" customWidth="1"/>
    <col min="2311" max="2311" width="9.7109375" style="275" customWidth="1"/>
    <col min="2312" max="2312" width="6.42578125" style="275" customWidth="1"/>
    <col min="2313" max="2313" width="9.140625" style="275"/>
    <col min="2314" max="2314" width="9.28515625" style="275" customWidth="1"/>
    <col min="2315" max="2315" width="10.5703125" style="275" customWidth="1"/>
    <col min="2316" max="2316" width="8.140625" style="275" customWidth="1"/>
    <col min="2317" max="2317" width="9.85546875" style="275" customWidth="1"/>
    <col min="2318" max="2318" width="11.42578125" style="275" customWidth="1"/>
    <col min="2319" max="2319" width="11.28515625" style="275" customWidth="1"/>
    <col min="2320" max="2320" width="9.140625" style="275"/>
    <col min="2321" max="2321" width="11.140625" style="275" customWidth="1"/>
    <col min="2322" max="2323" width="9.140625" style="275" customWidth="1"/>
    <col min="2324" max="2324" width="9.140625" style="275"/>
    <col min="2325" max="2325" width="4.5703125" style="275" customWidth="1"/>
    <col min="2326" max="2560" width="9.140625" style="275"/>
    <col min="2561" max="2561" width="12" style="275" customWidth="1"/>
    <col min="2562" max="2562" width="11.5703125" style="275" customWidth="1"/>
    <col min="2563" max="2564" width="11.85546875" style="275" customWidth="1"/>
    <col min="2565" max="2565" width="10.42578125" style="275" customWidth="1"/>
    <col min="2566" max="2566" width="8" style="275" customWidth="1"/>
    <col min="2567" max="2567" width="9.7109375" style="275" customWidth="1"/>
    <col min="2568" max="2568" width="6.42578125" style="275" customWidth="1"/>
    <col min="2569" max="2569" width="9.140625" style="275"/>
    <col min="2570" max="2570" width="9.28515625" style="275" customWidth="1"/>
    <col min="2571" max="2571" width="10.5703125" style="275" customWidth="1"/>
    <col min="2572" max="2572" width="8.140625" style="275" customWidth="1"/>
    <col min="2573" max="2573" width="9.85546875" style="275" customWidth="1"/>
    <col min="2574" max="2574" width="11.42578125" style="275" customWidth="1"/>
    <col min="2575" max="2575" width="11.28515625" style="275" customWidth="1"/>
    <col min="2576" max="2576" width="9.140625" style="275"/>
    <col min="2577" max="2577" width="11.140625" style="275" customWidth="1"/>
    <col min="2578" max="2579" width="9.140625" style="275" customWidth="1"/>
    <col min="2580" max="2580" width="9.140625" style="275"/>
    <col min="2581" max="2581" width="4.5703125" style="275" customWidth="1"/>
    <col min="2582" max="2816" width="9.140625" style="275"/>
    <col min="2817" max="2817" width="12" style="275" customWidth="1"/>
    <col min="2818" max="2818" width="11.5703125" style="275" customWidth="1"/>
    <col min="2819" max="2820" width="11.85546875" style="275" customWidth="1"/>
    <col min="2821" max="2821" width="10.42578125" style="275" customWidth="1"/>
    <col min="2822" max="2822" width="8" style="275" customWidth="1"/>
    <col min="2823" max="2823" width="9.7109375" style="275" customWidth="1"/>
    <col min="2824" max="2824" width="6.42578125" style="275" customWidth="1"/>
    <col min="2825" max="2825" width="9.140625" style="275"/>
    <col min="2826" max="2826" width="9.28515625" style="275" customWidth="1"/>
    <col min="2827" max="2827" width="10.5703125" style="275" customWidth="1"/>
    <col min="2828" max="2828" width="8.140625" style="275" customWidth="1"/>
    <col min="2829" max="2829" width="9.85546875" style="275" customWidth="1"/>
    <col min="2830" max="2830" width="11.42578125" style="275" customWidth="1"/>
    <col min="2831" max="2831" width="11.28515625" style="275" customWidth="1"/>
    <col min="2832" max="2832" width="9.140625" style="275"/>
    <col min="2833" max="2833" width="11.140625" style="275" customWidth="1"/>
    <col min="2834" max="2835" width="9.140625" style="275" customWidth="1"/>
    <col min="2836" max="2836" width="9.140625" style="275"/>
    <col min="2837" max="2837" width="4.5703125" style="275" customWidth="1"/>
    <col min="2838" max="3072" width="9.140625" style="275"/>
    <col min="3073" max="3073" width="12" style="275" customWidth="1"/>
    <col min="3074" max="3074" width="11.5703125" style="275" customWidth="1"/>
    <col min="3075" max="3076" width="11.85546875" style="275" customWidth="1"/>
    <col min="3077" max="3077" width="10.42578125" style="275" customWidth="1"/>
    <col min="3078" max="3078" width="8" style="275" customWidth="1"/>
    <col min="3079" max="3079" width="9.7109375" style="275" customWidth="1"/>
    <col min="3080" max="3080" width="6.42578125" style="275" customWidth="1"/>
    <col min="3081" max="3081" width="9.140625" style="275"/>
    <col min="3082" max="3082" width="9.28515625" style="275" customWidth="1"/>
    <col min="3083" max="3083" width="10.5703125" style="275" customWidth="1"/>
    <col min="3084" max="3084" width="8.140625" style="275" customWidth="1"/>
    <col min="3085" max="3085" width="9.85546875" style="275" customWidth="1"/>
    <col min="3086" max="3086" width="11.42578125" style="275" customWidth="1"/>
    <col min="3087" max="3087" width="11.28515625" style="275" customWidth="1"/>
    <col min="3088" max="3088" width="9.140625" style="275"/>
    <col min="3089" max="3089" width="11.140625" style="275" customWidth="1"/>
    <col min="3090" max="3091" width="9.140625" style="275" customWidth="1"/>
    <col min="3092" max="3092" width="9.140625" style="275"/>
    <col min="3093" max="3093" width="4.5703125" style="275" customWidth="1"/>
    <col min="3094" max="3328" width="9.140625" style="275"/>
    <col min="3329" max="3329" width="12" style="275" customWidth="1"/>
    <col min="3330" max="3330" width="11.5703125" style="275" customWidth="1"/>
    <col min="3331" max="3332" width="11.85546875" style="275" customWidth="1"/>
    <col min="3333" max="3333" width="10.42578125" style="275" customWidth="1"/>
    <col min="3334" max="3334" width="8" style="275" customWidth="1"/>
    <col min="3335" max="3335" width="9.7109375" style="275" customWidth="1"/>
    <col min="3336" max="3336" width="6.42578125" style="275" customWidth="1"/>
    <col min="3337" max="3337" width="9.140625" style="275"/>
    <col min="3338" max="3338" width="9.28515625" style="275" customWidth="1"/>
    <col min="3339" max="3339" width="10.5703125" style="275" customWidth="1"/>
    <col min="3340" max="3340" width="8.140625" style="275" customWidth="1"/>
    <col min="3341" max="3341" width="9.85546875" style="275" customWidth="1"/>
    <col min="3342" max="3342" width="11.42578125" style="275" customWidth="1"/>
    <col min="3343" max="3343" width="11.28515625" style="275" customWidth="1"/>
    <col min="3344" max="3344" width="9.140625" style="275"/>
    <col min="3345" max="3345" width="11.140625" style="275" customWidth="1"/>
    <col min="3346" max="3347" width="9.140625" style="275" customWidth="1"/>
    <col min="3348" max="3348" width="9.140625" style="275"/>
    <col min="3349" max="3349" width="4.5703125" style="275" customWidth="1"/>
    <col min="3350" max="3584" width="9.140625" style="275"/>
    <col min="3585" max="3585" width="12" style="275" customWidth="1"/>
    <col min="3586" max="3586" width="11.5703125" style="275" customWidth="1"/>
    <col min="3587" max="3588" width="11.85546875" style="275" customWidth="1"/>
    <col min="3589" max="3589" width="10.42578125" style="275" customWidth="1"/>
    <col min="3590" max="3590" width="8" style="275" customWidth="1"/>
    <col min="3591" max="3591" width="9.7109375" style="275" customWidth="1"/>
    <col min="3592" max="3592" width="6.42578125" style="275" customWidth="1"/>
    <col min="3593" max="3593" width="9.140625" style="275"/>
    <col min="3594" max="3594" width="9.28515625" style="275" customWidth="1"/>
    <col min="3595" max="3595" width="10.5703125" style="275" customWidth="1"/>
    <col min="3596" max="3596" width="8.140625" style="275" customWidth="1"/>
    <col min="3597" max="3597" width="9.85546875" style="275" customWidth="1"/>
    <col min="3598" max="3598" width="11.42578125" style="275" customWidth="1"/>
    <col min="3599" max="3599" width="11.28515625" style="275" customWidth="1"/>
    <col min="3600" max="3600" width="9.140625" style="275"/>
    <col min="3601" max="3601" width="11.140625" style="275" customWidth="1"/>
    <col min="3602" max="3603" width="9.140625" style="275" customWidth="1"/>
    <col min="3604" max="3604" width="9.140625" style="275"/>
    <col min="3605" max="3605" width="4.5703125" style="275" customWidth="1"/>
    <col min="3606" max="3840" width="9.140625" style="275"/>
    <col min="3841" max="3841" width="12" style="275" customWidth="1"/>
    <col min="3842" max="3842" width="11.5703125" style="275" customWidth="1"/>
    <col min="3843" max="3844" width="11.85546875" style="275" customWidth="1"/>
    <col min="3845" max="3845" width="10.42578125" style="275" customWidth="1"/>
    <col min="3846" max="3846" width="8" style="275" customWidth="1"/>
    <col min="3847" max="3847" width="9.7109375" style="275" customWidth="1"/>
    <col min="3848" max="3848" width="6.42578125" style="275" customWidth="1"/>
    <col min="3849" max="3849" width="9.140625" style="275"/>
    <col min="3850" max="3850" width="9.28515625" style="275" customWidth="1"/>
    <col min="3851" max="3851" width="10.5703125" style="275" customWidth="1"/>
    <col min="3852" max="3852" width="8.140625" style="275" customWidth="1"/>
    <col min="3853" max="3853" width="9.85546875" style="275" customWidth="1"/>
    <col min="3854" max="3854" width="11.42578125" style="275" customWidth="1"/>
    <col min="3855" max="3855" width="11.28515625" style="275" customWidth="1"/>
    <col min="3856" max="3856" width="9.140625" style="275"/>
    <col min="3857" max="3857" width="11.140625" style="275" customWidth="1"/>
    <col min="3858" max="3859" width="9.140625" style="275" customWidth="1"/>
    <col min="3860" max="3860" width="9.140625" style="275"/>
    <col min="3861" max="3861" width="4.5703125" style="275" customWidth="1"/>
    <col min="3862" max="4096" width="9.140625" style="275"/>
    <col min="4097" max="4097" width="12" style="275" customWidth="1"/>
    <col min="4098" max="4098" width="11.5703125" style="275" customWidth="1"/>
    <col min="4099" max="4100" width="11.85546875" style="275" customWidth="1"/>
    <col min="4101" max="4101" width="10.42578125" style="275" customWidth="1"/>
    <col min="4102" max="4102" width="8" style="275" customWidth="1"/>
    <col min="4103" max="4103" width="9.7109375" style="275" customWidth="1"/>
    <col min="4104" max="4104" width="6.42578125" style="275" customWidth="1"/>
    <col min="4105" max="4105" width="9.140625" style="275"/>
    <col min="4106" max="4106" width="9.28515625" style="275" customWidth="1"/>
    <col min="4107" max="4107" width="10.5703125" style="275" customWidth="1"/>
    <col min="4108" max="4108" width="8.140625" style="275" customWidth="1"/>
    <col min="4109" max="4109" width="9.85546875" style="275" customWidth="1"/>
    <col min="4110" max="4110" width="11.42578125" style="275" customWidth="1"/>
    <col min="4111" max="4111" width="11.28515625" style="275" customWidth="1"/>
    <col min="4112" max="4112" width="9.140625" style="275"/>
    <col min="4113" max="4113" width="11.140625" style="275" customWidth="1"/>
    <col min="4114" max="4115" width="9.140625" style="275" customWidth="1"/>
    <col min="4116" max="4116" width="9.140625" style="275"/>
    <col min="4117" max="4117" width="4.5703125" style="275" customWidth="1"/>
    <col min="4118" max="4352" width="9.140625" style="275"/>
    <col min="4353" max="4353" width="12" style="275" customWidth="1"/>
    <col min="4354" max="4354" width="11.5703125" style="275" customWidth="1"/>
    <col min="4355" max="4356" width="11.85546875" style="275" customWidth="1"/>
    <col min="4357" max="4357" width="10.42578125" style="275" customWidth="1"/>
    <col min="4358" max="4358" width="8" style="275" customWidth="1"/>
    <col min="4359" max="4359" width="9.7109375" style="275" customWidth="1"/>
    <col min="4360" max="4360" width="6.42578125" style="275" customWidth="1"/>
    <col min="4361" max="4361" width="9.140625" style="275"/>
    <col min="4362" max="4362" width="9.28515625" style="275" customWidth="1"/>
    <col min="4363" max="4363" width="10.5703125" style="275" customWidth="1"/>
    <col min="4364" max="4364" width="8.140625" style="275" customWidth="1"/>
    <col min="4365" max="4365" width="9.85546875" style="275" customWidth="1"/>
    <col min="4366" max="4366" width="11.42578125" style="275" customWidth="1"/>
    <col min="4367" max="4367" width="11.28515625" style="275" customWidth="1"/>
    <col min="4368" max="4368" width="9.140625" style="275"/>
    <col min="4369" max="4369" width="11.140625" style="275" customWidth="1"/>
    <col min="4370" max="4371" width="9.140625" style="275" customWidth="1"/>
    <col min="4372" max="4372" width="9.140625" style="275"/>
    <col min="4373" max="4373" width="4.5703125" style="275" customWidth="1"/>
    <col min="4374" max="4608" width="9.140625" style="275"/>
    <col min="4609" max="4609" width="12" style="275" customWidth="1"/>
    <col min="4610" max="4610" width="11.5703125" style="275" customWidth="1"/>
    <col min="4611" max="4612" width="11.85546875" style="275" customWidth="1"/>
    <col min="4613" max="4613" width="10.42578125" style="275" customWidth="1"/>
    <col min="4614" max="4614" width="8" style="275" customWidth="1"/>
    <col min="4615" max="4615" width="9.7109375" style="275" customWidth="1"/>
    <col min="4616" max="4616" width="6.42578125" style="275" customWidth="1"/>
    <col min="4617" max="4617" width="9.140625" style="275"/>
    <col min="4618" max="4618" width="9.28515625" style="275" customWidth="1"/>
    <col min="4619" max="4619" width="10.5703125" style="275" customWidth="1"/>
    <col min="4620" max="4620" width="8.140625" style="275" customWidth="1"/>
    <col min="4621" max="4621" width="9.85546875" style="275" customWidth="1"/>
    <col min="4622" max="4622" width="11.42578125" style="275" customWidth="1"/>
    <col min="4623" max="4623" width="11.28515625" style="275" customWidth="1"/>
    <col min="4624" max="4624" width="9.140625" style="275"/>
    <col min="4625" max="4625" width="11.140625" style="275" customWidth="1"/>
    <col min="4626" max="4627" width="9.140625" style="275" customWidth="1"/>
    <col min="4628" max="4628" width="9.140625" style="275"/>
    <col min="4629" max="4629" width="4.5703125" style="275" customWidth="1"/>
    <col min="4630" max="4864" width="9.140625" style="275"/>
    <col min="4865" max="4865" width="12" style="275" customWidth="1"/>
    <col min="4866" max="4866" width="11.5703125" style="275" customWidth="1"/>
    <col min="4867" max="4868" width="11.85546875" style="275" customWidth="1"/>
    <col min="4869" max="4869" width="10.42578125" style="275" customWidth="1"/>
    <col min="4870" max="4870" width="8" style="275" customWidth="1"/>
    <col min="4871" max="4871" width="9.7109375" style="275" customWidth="1"/>
    <col min="4872" max="4872" width="6.42578125" style="275" customWidth="1"/>
    <col min="4873" max="4873" width="9.140625" style="275"/>
    <col min="4874" max="4874" width="9.28515625" style="275" customWidth="1"/>
    <col min="4875" max="4875" width="10.5703125" style="275" customWidth="1"/>
    <col min="4876" max="4876" width="8.140625" style="275" customWidth="1"/>
    <col min="4877" max="4877" width="9.85546875" style="275" customWidth="1"/>
    <col min="4878" max="4878" width="11.42578125" style="275" customWidth="1"/>
    <col min="4879" max="4879" width="11.28515625" style="275" customWidth="1"/>
    <col min="4880" max="4880" width="9.140625" style="275"/>
    <col min="4881" max="4881" width="11.140625" style="275" customWidth="1"/>
    <col min="4882" max="4883" width="9.140625" style="275" customWidth="1"/>
    <col min="4884" max="4884" width="9.140625" style="275"/>
    <col min="4885" max="4885" width="4.5703125" style="275" customWidth="1"/>
    <col min="4886" max="5120" width="9.140625" style="275"/>
    <col min="5121" max="5121" width="12" style="275" customWidth="1"/>
    <col min="5122" max="5122" width="11.5703125" style="275" customWidth="1"/>
    <col min="5123" max="5124" width="11.85546875" style="275" customWidth="1"/>
    <col min="5125" max="5125" width="10.42578125" style="275" customWidth="1"/>
    <col min="5126" max="5126" width="8" style="275" customWidth="1"/>
    <col min="5127" max="5127" width="9.7109375" style="275" customWidth="1"/>
    <col min="5128" max="5128" width="6.42578125" style="275" customWidth="1"/>
    <col min="5129" max="5129" width="9.140625" style="275"/>
    <col min="5130" max="5130" width="9.28515625" style="275" customWidth="1"/>
    <col min="5131" max="5131" width="10.5703125" style="275" customWidth="1"/>
    <col min="5132" max="5132" width="8.140625" style="275" customWidth="1"/>
    <col min="5133" max="5133" width="9.85546875" style="275" customWidth="1"/>
    <col min="5134" max="5134" width="11.42578125" style="275" customWidth="1"/>
    <col min="5135" max="5135" width="11.28515625" style="275" customWidth="1"/>
    <col min="5136" max="5136" width="9.140625" style="275"/>
    <col min="5137" max="5137" width="11.140625" style="275" customWidth="1"/>
    <col min="5138" max="5139" width="9.140625" style="275" customWidth="1"/>
    <col min="5140" max="5140" width="9.140625" style="275"/>
    <col min="5141" max="5141" width="4.5703125" style="275" customWidth="1"/>
    <col min="5142" max="5376" width="9.140625" style="275"/>
    <col min="5377" max="5377" width="12" style="275" customWidth="1"/>
    <col min="5378" max="5378" width="11.5703125" style="275" customWidth="1"/>
    <col min="5379" max="5380" width="11.85546875" style="275" customWidth="1"/>
    <col min="5381" max="5381" width="10.42578125" style="275" customWidth="1"/>
    <col min="5382" max="5382" width="8" style="275" customWidth="1"/>
    <col min="5383" max="5383" width="9.7109375" style="275" customWidth="1"/>
    <col min="5384" max="5384" width="6.42578125" style="275" customWidth="1"/>
    <col min="5385" max="5385" width="9.140625" style="275"/>
    <col min="5386" max="5386" width="9.28515625" style="275" customWidth="1"/>
    <col min="5387" max="5387" width="10.5703125" style="275" customWidth="1"/>
    <col min="5388" max="5388" width="8.140625" style="275" customWidth="1"/>
    <col min="5389" max="5389" width="9.85546875" style="275" customWidth="1"/>
    <col min="5390" max="5390" width="11.42578125" style="275" customWidth="1"/>
    <col min="5391" max="5391" width="11.28515625" style="275" customWidth="1"/>
    <col min="5392" max="5392" width="9.140625" style="275"/>
    <col min="5393" max="5393" width="11.140625" style="275" customWidth="1"/>
    <col min="5394" max="5395" width="9.140625" style="275" customWidth="1"/>
    <col min="5396" max="5396" width="9.140625" style="275"/>
    <col min="5397" max="5397" width="4.5703125" style="275" customWidth="1"/>
    <col min="5398" max="5632" width="9.140625" style="275"/>
    <col min="5633" max="5633" width="12" style="275" customWidth="1"/>
    <col min="5634" max="5634" width="11.5703125" style="275" customWidth="1"/>
    <col min="5635" max="5636" width="11.85546875" style="275" customWidth="1"/>
    <col min="5637" max="5637" width="10.42578125" style="275" customWidth="1"/>
    <col min="5638" max="5638" width="8" style="275" customWidth="1"/>
    <col min="5639" max="5639" width="9.7109375" style="275" customWidth="1"/>
    <col min="5640" max="5640" width="6.42578125" style="275" customWidth="1"/>
    <col min="5641" max="5641" width="9.140625" style="275"/>
    <col min="5642" max="5642" width="9.28515625" style="275" customWidth="1"/>
    <col min="5643" max="5643" width="10.5703125" style="275" customWidth="1"/>
    <col min="5644" max="5644" width="8.140625" style="275" customWidth="1"/>
    <col min="5645" max="5645" width="9.85546875" style="275" customWidth="1"/>
    <col min="5646" max="5646" width="11.42578125" style="275" customWidth="1"/>
    <col min="5647" max="5647" width="11.28515625" style="275" customWidth="1"/>
    <col min="5648" max="5648" width="9.140625" style="275"/>
    <col min="5649" max="5649" width="11.140625" style="275" customWidth="1"/>
    <col min="5650" max="5651" width="9.140625" style="275" customWidth="1"/>
    <col min="5652" max="5652" width="9.140625" style="275"/>
    <col min="5653" max="5653" width="4.5703125" style="275" customWidth="1"/>
    <col min="5654" max="5888" width="9.140625" style="275"/>
    <col min="5889" max="5889" width="12" style="275" customWidth="1"/>
    <col min="5890" max="5890" width="11.5703125" style="275" customWidth="1"/>
    <col min="5891" max="5892" width="11.85546875" style="275" customWidth="1"/>
    <col min="5893" max="5893" width="10.42578125" style="275" customWidth="1"/>
    <col min="5894" max="5894" width="8" style="275" customWidth="1"/>
    <col min="5895" max="5895" width="9.7109375" style="275" customWidth="1"/>
    <col min="5896" max="5896" width="6.42578125" style="275" customWidth="1"/>
    <col min="5897" max="5897" width="9.140625" style="275"/>
    <col min="5898" max="5898" width="9.28515625" style="275" customWidth="1"/>
    <col min="5899" max="5899" width="10.5703125" style="275" customWidth="1"/>
    <col min="5900" max="5900" width="8.140625" style="275" customWidth="1"/>
    <col min="5901" max="5901" width="9.85546875" style="275" customWidth="1"/>
    <col min="5902" max="5902" width="11.42578125" style="275" customWidth="1"/>
    <col min="5903" max="5903" width="11.28515625" style="275" customWidth="1"/>
    <col min="5904" max="5904" width="9.140625" style="275"/>
    <col min="5905" max="5905" width="11.140625" style="275" customWidth="1"/>
    <col min="5906" max="5907" width="9.140625" style="275" customWidth="1"/>
    <col min="5908" max="5908" width="9.140625" style="275"/>
    <col min="5909" max="5909" width="4.5703125" style="275" customWidth="1"/>
    <col min="5910" max="6144" width="9.140625" style="275"/>
    <col min="6145" max="6145" width="12" style="275" customWidth="1"/>
    <col min="6146" max="6146" width="11.5703125" style="275" customWidth="1"/>
    <col min="6147" max="6148" width="11.85546875" style="275" customWidth="1"/>
    <col min="6149" max="6149" width="10.42578125" style="275" customWidth="1"/>
    <col min="6150" max="6150" width="8" style="275" customWidth="1"/>
    <col min="6151" max="6151" width="9.7109375" style="275" customWidth="1"/>
    <col min="6152" max="6152" width="6.42578125" style="275" customWidth="1"/>
    <col min="6153" max="6153" width="9.140625" style="275"/>
    <col min="6154" max="6154" width="9.28515625" style="275" customWidth="1"/>
    <col min="6155" max="6155" width="10.5703125" style="275" customWidth="1"/>
    <col min="6156" max="6156" width="8.140625" style="275" customWidth="1"/>
    <col min="6157" max="6157" width="9.85546875" style="275" customWidth="1"/>
    <col min="6158" max="6158" width="11.42578125" style="275" customWidth="1"/>
    <col min="6159" max="6159" width="11.28515625" style="275" customWidth="1"/>
    <col min="6160" max="6160" width="9.140625" style="275"/>
    <col min="6161" max="6161" width="11.140625" style="275" customWidth="1"/>
    <col min="6162" max="6163" width="9.140625" style="275" customWidth="1"/>
    <col min="6164" max="6164" width="9.140625" style="275"/>
    <col min="6165" max="6165" width="4.5703125" style="275" customWidth="1"/>
    <col min="6166" max="6400" width="9.140625" style="275"/>
    <col min="6401" max="6401" width="12" style="275" customWidth="1"/>
    <col min="6402" max="6402" width="11.5703125" style="275" customWidth="1"/>
    <col min="6403" max="6404" width="11.85546875" style="275" customWidth="1"/>
    <col min="6405" max="6405" width="10.42578125" style="275" customWidth="1"/>
    <col min="6406" max="6406" width="8" style="275" customWidth="1"/>
    <col min="6407" max="6407" width="9.7109375" style="275" customWidth="1"/>
    <col min="6408" max="6408" width="6.42578125" style="275" customWidth="1"/>
    <col min="6409" max="6409" width="9.140625" style="275"/>
    <col min="6410" max="6410" width="9.28515625" style="275" customWidth="1"/>
    <col min="6411" max="6411" width="10.5703125" style="275" customWidth="1"/>
    <col min="6412" max="6412" width="8.140625" style="275" customWidth="1"/>
    <col min="6413" max="6413" width="9.85546875" style="275" customWidth="1"/>
    <col min="6414" max="6414" width="11.42578125" style="275" customWidth="1"/>
    <col min="6415" max="6415" width="11.28515625" style="275" customWidth="1"/>
    <col min="6416" max="6416" width="9.140625" style="275"/>
    <col min="6417" max="6417" width="11.140625" style="275" customWidth="1"/>
    <col min="6418" max="6419" width="9.140625" style="275" customWidth="1"/>
    <col min="6420" max="6420" width="9.140625" style="275"/>
    <col min="6421" max="6421" width="4.5703125" style="275" customWidth="1"/>
    <col min="6422" max="6656" width="9.140625" style="275"/>
    <col min="6657" max="6657" width="12" style="275" customWidth="1"/>
    <col min="6658" max="6658" width="11.5703125" style="275" customWidth="1"/>
    <col min="6659" max="6660" width="11.85546875" style="275" customWidth="1"/>
    <col min="6661" max="6661" width="10.42578125" style="275" customWidth="1"/>
    <col min="6662" max="6662" width="8" style="275" customWidth="1"/>
    <col min="6663" max="6663" width="9.7109375" style="275" customWidth="1"/>
    <col min="6664" max="6664" width="6.42578125" style="275" customWidth="1"/>
    <col min="6665" max="6665" width="9.140625" style="275"/>
    <col min="6666" max="6666" width="9.28515625" style="275" customWidth="1"/>
    <col min="6667" max="6667" width="10.5703125" style="275" customWidth="1"/>
    <col min="6668" max="6668" width="8.140625" style="275" customWidth="1"/>
    <col min="6669" max="6669" width="9.85546875" style="275" customWidth="1"/>
    <col min="6670" max="6670" width="11.42578125" style="275" customWidth="1"/>
    <col min="6671" max="6671" width="11.28515625" style="275" customWidth="1"/>
    <col min="6672" max="6672" width="9.140625" style="275"/>
    <col min="6673" max="6673" width="11.140625" style="275" customWidth="1"/>
    <col min="6674" max="6675" width="9.140625" style="275" customWidth="1"/>
    <col min="6676" max="6676" width="9.140625" style="275"/>
    <col min="6677" max="6677" width="4.5703125" style="275" customWidth="1"/>
    <col min="6678" max="6912" width="9.140625" style="275"/>
    <col min="6913" max="6913" width="12" style="275" customWidth="1"/>
    <col min="6914" max="6914" width="11.5703125" style="275" customWidth="1"/>
    <col min="6915" max="6916" width="11.85546875" style="275" customWidth="1"/>
    <col min="6917" max="6917" width="10.42578125" style="275" customWidth="1"/>
    <col min="6918" max="6918" width="8" style="275" customWidth="1"/>
    <col min="6919" max="6919" width="9.7109375" style="275" customWidth="1"/>
    <col min="6920" max="6920" width="6.42578125" style="275" customWidth="1"/>
    <col min="6921" max="6921" width="9.140625" style="275"/>
    <col min="6922" max="6922" width="9.28515625" style="275" customWidth="1"/>
    <col min="6923" max="6923" width="10.5703125" style="275" customWidth="1"/>
    <col min="6924" max="6924" width="8.140625" style="275" customWidth="1"/>
    <col min="6925" max="6925" width="9.85546875" style="275" customWidth="1"/>
    <col min="6926" max="6926" width="11.42578125" style="275" customWidth="1"/>
    <col min="6927" max="6927" width="11.28515625" style="275" customWidth="1"/>
    <col min="6928" max="6928" width="9.140625" style="275"/>
    <col min="6929" max="6929" width="11.140625" style="275" customWidth="1"/>
    <col min="6930" max="6931" width="9.140625" style="275" customWidth="1"/>
    <col min="6932" max="6932" width="9.140625" style="275"/>
    <col min="6933" max="6933" width="4.5703125" style="275" customWidth="1"/>
    <col min="6934" max="7168" width="9.140625" style="275"/>
    <col min="7169" max="7169" width="12" style="275" customWidth="1"/>
    <col min="7170" max="7170" width="11.5703125" style="275" customWidth="1"/>
    <col min="7171" max="7172" width="11.85546875" style="275" customWidth="1"/>
    <col min="7173" max="7173" width="10.42578125" style="275" customWidth="1"/>
    <col min="7174" max="7174" width="8" style="275" customWidth="1"/>
    <col min="7175" max="7175" width="9.7109375" style="275" customWidth="1"/>
    <col min="7176" max="7176" width="6.42578125" style="275" customWidth="1"/>
    <col min="7177" max="7177" width="9.140625" style="275"/>
    <col min="7178" max="7178" width="9.28515625" style="275" customWidth="1"/>
    <col min="7179" max="7179" width="10.5703125" style="275" customWidth="1"/>
    <col min="7180" max="7180" width="8.140625" style="275" customWidth="1"/>
    <col min="7181" max="7181" width="9.85546875" style="275" customWidth="1"/>
    <col min="7182" max="7182" width="11.42578125" style="275" customWidth="1"/>
    <col min="7183" max="7183" width="11.28515625" style="275" customWidth="1"/>
    <col min="7184" max="7184" width="9.140625" style="275"/>
    <col min="7185" max="7185" width="11.140625" style="275" customWidth="1"/>
    <col min="7186" max="7187" width="9.140625" style="275" customWidth="1"/>
    <col min="7188" max="7188" width="9.140625" style="275"/>
    <col min="7189" max="7189" width="4.5703125" style="275" customWidth="1"/>
    <col min="7190" max="7424" width="9.140625" style="275"/>
    <col min="7425" max="7425" width="12" style="275" customWidth="1"/>
    <col min="7426" max="7426" width="11.5703125" style="275" customWidth="1"/>
    <col min="7427" max="7428" width="11.85546875" style="275" customWidth="1"/>
    <col min="7429" max="7429" width="10.42578125" style="275" customWidth="1"/>
    <col min="7430" max="7430" width="8" style="275" customWidth="1"/>
    <col min="7431" max="7431" width="9.7109375" style="275" customWidth="1"/>
    <col min="7432" max="7432" width="6.42578125" style="275" customWidth="1"/>
    <col min="7433" max="7433" width="9.140625" style="275"/>
    <col min="7434" max="7434" width="9.28515625" style="275" customWidth="1"/>
    <col min="7435" max="7435" width="10.5703125" style="275" customWidth="1"/>
    <col min="7436" max="7436" width="8.140625" style="275" customWidth="1"/>
    <col min="7437" max="7437" width="9.85546875" style="275" customWidth="1"/>
    <col min="7438" max="7438" width="11.42578125" style="275" customWidth="1"/>
    <col min="7439" max="7439" width="11.28515625" style="275" customWidth="1"/>
    <col min="7440" max="7440" width="9.140625" style="275"/>
    <col min="7441" max="7441" width="11.140625" style="275" customWidth="1"/>
    <col min="7442" max="7443" width="9.140625" style="275" customWidth="1"/>
    <col min="7444" max="7444" width="9.140625" style="275"/>
    <col min="7445" max="7445" width="4.5703125" style="275" customWidth="1"/>
    <col min="7446" max="7680" width="9.140625" style="275"/>
    <col min="7681" max="7681" width="12" style="275" customWidth="1"/>
    <col min="7682" max="7682" width="11.5703125" style="275" customWidth="1"/>
    <col min="7683" max="7684" width="11.85546875" style="275" customWidth="1"/>
    <col min="7685" max="7685" width="10.42578125" style="275" customWidth="1"/>
    <col min="7686" max="7686" width="8" style="275" customWidth="1"/>
    <col min="7687" max="7687" width="9.7109375" style="275" customWidth="1"/>
    <col min="7688" max="7688" width="6.42578125" style="275" customWidth="1"/>
    <col min="7689" max="7689" width="9.140625" style="275"/>
    <col min="7690" max="7690" width="9.28515625" style="275" customWidth="1"/>
    <col min="7691" max="7691" width="10.5703125" style="275" customWidth="1"/>
    <col min="7692" max="7692" width="8.140625" style="275" customWidth="1"/>
    <col min="7693" max="7693" width="9.85546875" style="275" customWidth="1"/>
    <col min="7694" max="7694" width="11.42578125" style="275" customWidth="1"/>
    <col min="7695" max="7695" width="11.28515625" style="275" customWidth="1"/>
    <col min="7696" max="7696" width="9.140625" style="275"/>
    <col min="7697" max="7697" width="11.140625" style="275" customWidth="1"/>
    <col min="7698" max="7699" width="9.140625" style="275" customWidth="1"/>
    <col min="7700" max="7700" width="9.140625" style="275"/>
    <col min="7701" max="7701" width="4.5703125" style="275" customWidth="1"/>
    <col min="7702" max="7936" width="9.140625" style="275"/>
    <col min="7937" max="7937" width="12" style="275" customWidth="1"/>
    <col min="7938" max="7938" width="11.5703125" style="275" customWidth="1"/>
    <col min="7939" max="7940" width="11.85546875" style="275" customWidth="1"/>
    <col min="7941" max="7941" width="10.42578125" style="275" customWidth="1"/>
    <col min="7942" max="7942" width="8" style="275" customWidth="1"/>
    <col min="7943" max="7943" width="9.7109375" style="275" customWidth="1"/>
    <col min="7944" max="7944" width="6.42578125" style="275" customWidth="1"/>
    <col min="7945" max="7945" width="9.140625" style="275"/>
    <col min="7946" max="7946" width="9.28515625" style="275" customWidth="1"/>
    <col min="7947" max="7947" width="10.5703125" style="275" customWidth="1"/>
    <col min="7948" max="7948" width="8.140625" style="275" customWidth="1"/>
    <col min="7949" max="7949" width="9.85546875" style="275" customWidth="1"/>
    <col min="7950" max="7950" width="11.42578125" style="275" customWidth="1"/>
    <col min="7951" max="7951" width="11.28515625" style="275" customWidth="1"/>
    <col min="7952" max="7952" width="9.140625" style="275"/>
    <col min="7953" max="7953" width="11.140625" style="275" customWidth="1"/>
    <col min="7954" max="7955" width="9.140625" style="275" customWidth="1"/>
    <col min="7956" max="7956" width="9.140625" style="275"/>
    <col min="7957" max="7957" width="4.5703125" style="275" customWidth="1"/>
    <col min="7958" max="8192" width="9.140625" style="275"/>
    <col min="8193" max="8193" width="12" style="275" customWidth="1"/>
    <col min="8194" max="8194" width="11.5703125" style="275" customWidth="1"/>
    <col min="8195" max="8196" width="11.85546875" style="275" customWidth="1"/>
    <col min="8197" max="8197" width="10.42578125" style="275" customWidth="1"/>
    <col min="8198" max="8198" width="8" style="275" customWidth="1"/>
    <col min="8199" max="8199" width="9.7109375" style="275" customWidth="1"/>
    <col min="8200" max="8200" width="6.42578125" style="275" customWidth="1"/>
    <col min="8201" max="8201" width="9.140625" style="275"/>
    <col min="8202" max="8202" width="9.28515625" style="275" customWidth="1"/>
    <col min="8203" max="8203" width="10.5703125" style="275" customWidth="1"/>
    <col min="8204" max="8204" width="8.140625" style="275" customWidth="1"/>
    <col min="8205" max="8205" width="9.85546875" style="275" customWidth="1"/>
    <col min="8206" max="8206" width="11.42578125" style="275" customWidth="1"/>
    <col min="8207" max="8207" width="11.28515625" style="275" customWidth="1"/>
    <col min="8208" max="8208" width="9.140625" style="275"/>
    <col min="8209" max="8209" width="11.140625" style="275" customWidth="1"/>
    <col min="8210" max="8211" width="9.140625" style="275" customWidth="1"/>
    <col min="8212" max="8212" width="9.140625" style="275"/>
    <col min="8213" max="8213" width="4.5703125" style="275" customWidth="1"/>
    <col min="8214" max="8448" width="9.140625" style="275"/>
    <col min="8449" max="8449" width="12" style="275" customWidth="1"/>
    <col min="8450" max="8450" width="11.5703125" style="275" customWidth="1"/>
    <col min="8451" max="8452" width="11.85546875" style="275" customWidth="1"/>
    <col min="8453" max="8453" width="10.42578125" style="275" customWidth="1"/>
    <col min="8454" max="8454" width="8" style="275" customWidth="1"/>
    <col min="8455" max="8455" width="9.7109375" style="275" customWidth="1"/>
    <col min="8456" max="8456" width="6.42578125" style="275" customWidth="1"/>
    <col min="8457" max="8457" width="9.140625" style="275"/>
    <col min="8458" max="8458" width="9.28515625" style="275" customWidth="1"/>
    <col min="8459" max="8459" width="10.5703125" style="275" customWidth="1"/>
    <col min="8460" max="8460" width="8.140625" style="275" customWidth="1"/>
    <col min="8461" max="8461" width="9.85546875" style="275" customWidth="1"/>
    <col min="8462" max="8462" width="11.42578125" style="275" customWidth="1"/>
    <col min="8463" max="8463" width="11.28515625" style="275" customWidth="1"/>
    <col min="8464" max="8464" width="9.140625" style="275"/>
    <col min="8465" max="8465" width="11.140625" style="275" customWidth="1"/>
    <col min="8466" max="8467" width="9.140625" style="275" customWidth="1"/>
    <col min="8468" max="8468" width="9.140625" style="275"/>
    <col min="8469" max="8469" width="4.5703125" style="275" customWidth="1"/>
    <col min="8470" max="8704" width="9.140625" style="275"/>
    <col min="8705" max="8705" width="12" style="275" customWidth="1"/>
    <col min="8706" max="8706" width="11.5703125" style="275" customWidth="1"/>
    <col min="8707" max="8708" width="11.85546875" style="275" customWidth="1"/>
    <col min="8709" max="8709" width="10.42578125" style="275" customWidth="1"/>
    <col min="8710" max="8710" width="8" style="275" customWidth="1"/>
    <col min="8711" max="8711" width="9.7109375" style="275" customWidth="1"/>
    <col min="8712" max="8712" width="6.42578125" style="275" customWidth="1"/>
    <col min="8713" max="8713" width="9.140625" style="275"/>
    <col min="8714" max="8714" width="9.28515625" style="275" customWidth="1"/>
    <col min="8715" max="8715" width="10.5703125" style="275" customWidth="1"/>
    <col min="8716" max="8716" width="8.140625" style="275" customWidth="1"/>
    <col min="8717" max="8717" width="9.85546875" style="275" customWidth="1"/>
    <col min="8718" max="8718" width="11.42578125" style="275" customWidth="1"/>
    <col min="8719" max="8719" width="11.28515625" style="275" customWidth="1"/>
    <col min="8720" max="8720" width="9.140625" style="275"/>
    <col min="8721" max="8721" width="11.140625" style="275" customWidth="1"/>
    <col min="8722" max="8723" width="9.140625" style="275" customWidth="1"/>
    <col min="8724" max="8724" width="9.140625" style="275"/>
    <col min="8725" max="8725" width="4.5703125" style="275" customWidth="1"/>
    <col min="8726" max="8960" width="9.140625" style="275"/>
    <col min="8961" max="8961" width="12" style="275" customWidth="1"/>
    <col min="8962" max="8962" width="11.5703125" style="275" customWidth="1"/>
    <col min="8963" max="8964" width="11.85546875" style="275" customWidth="1"/>
    <col min="8965" max="8965" width="10.42578125" style="275" customWidth="1"/>
    <col min="8966" max="8966" width="8" style="275" customWidth="1"/>
    <col min="8967" max="8967" width="9.7109375" style="275" customWidth="1"/>
    <col min="8968" max="8968" width="6.42578125" style="275" customWidth="1"/>
    <col min="8969" max="8969" width="9.140625" style="275"/>
    <col min="8970" max="8970" width="9.28515625" style="275" customWidth="1"/>
    <col min="8971" max="8971" width="10.5703125" style="275" customWidth="1"/>
    <col min="8972" max="8972" width="8.140625" style="275" customWidth="1"/>
    <col min="8973" max="8973" width="9.85546875" style="275" customWidth="1"/>
    <col min="8974" max="8974" width="11.42578125" style="275" customWidth="1"/>
    <col min="8975" max="8975" width="11.28515625" style="275" customWidth="1"/>
    <col min="8976" max="8976" width="9.140625" style="275"/>
    <col min="8977" max="8977" width="11.140625" style="275" customWidth="1"/>
    <col min="8978" max="8979" width="9.140625" style="275" customWidth="1"/>
    <col min="8980" max="8980" width="9.140625" style="275"/>
    <col min="8981" max="8981" width="4.5703125" style="275" customWidth="1"/>
    <col min="8982" max="9216" width="9.140625" style="275"/>
    <col min="9217" max="9217" width="12" style="275" customWidth="1"/>
    <col min="9218" max="9218" width="11.5703125" style="275" customWidth="1"/>
    <col min="9219" max="9220" width="11.85546875" style="275" customWidth="1"/>
    <col min="9221" max="9221" width="10.42578125" style="275" customWidth="1"/>
    <col min="9222" max="9222" width="8" style="275" customWidth="1"/>
    <col min="9223" max="9223" width="9.7109375" style="275" customWidth="1"/>
    <col min="9224" max="9224" width="6.42578125" style="275" customWidth="1"/>
    <col min="9225" max="9225" width="9.140625" style="275"/>
    <col min="9226" max="9226" width="9.28515625" style="275" customWidth="1"/>
    <col min="9227" max="9227" width="10.5703125" style="275" customWidth="1"/>
    <col min="9228" max="9228" width="8.140625" style="275" customWidth="1"/>
    <col min="9229" max="9229" width="9.85546875" style="275" customWidth="1"/>
    <col min="9230" max="9230" width="11.42578125" style="275" customWidth="1"/>
    <col min="9231" max="9231" width="11.28515625" style="275" customWidth="1"/>
    <col min="9232" max="9232" width="9.140625" style="275"/>
    <col min="9233" max="9233" width="11.140625" style="275" customWidth="1"/>
    <col min="9234" max="9235" width="9.140625" style="275" customWidth="1"/>
    <col min="9236" max="9236" width="9.140625" style="275"/>
    <col min="9237" max="9237" width="4.5703125" style="275" customWidth="1"/>
    <col min="9238" max="9472" width="9.140625" style="275"/>
    <col min="9473" max="9473" width="12" style="275" customWidth="1"/>
    <col min="9474" max="9474" width="11.5703125" style="275" customWidth="1"/>
    <col min="9475" max="9476" width="11.85546875" style="275" customWidth="1"/>
    <col min="9477" max="9477" width="10.42578125" style="275" customWidth="1"/>
    <col min="9478" max="9478" width="8" style="275" customWidth="1"/>
    <col min="9479" max="9479" width="9.7109375" style="275" customWidth="1"/>
    <col min="9480" max="9480" width="6.42578125" style="275" customWidth="1"/>
    <col min="9481" max="9481" width="9.140625" style="275"/>
    <col min="9482" max="9482" width="9.28515625" style="275" customWidth="1"/>
    <col min="9483" max="9483" width="10.5703125" style="275" customWidth="1"/>
    <col min="9484" max="9484" width="8.140625" style="275" customWidth="1"/>
    <col min="9485" max="9485" width="9.85546875" style="275" customWidth="1"/>
    <col min="9486" max="9486" width="11.42578125" style="275" customWidth="1"/>
    <col min="9487" max="9487" width="11.28515625" style="275" customWidth="1"/>
    <col min="9488" max="9488" width="9.140625" style="275"/>
    <col min="9489" max="9489" width="11.140625" style="275" customWidth="1"/>
    <col min="9490" max="9491" width="9.140625" style="275" customWidth="1"/>
    <col min="9492" max="9492" width="9.140625" style="275"/>
    <col min="9493" max="9493" width="4.5703125" style="275" customWidth="1"/>
    <col min="9494" max="9728" width="9.140625" style="275"/>
    <col min="9729" max="9729" width="12" style="275" customWidth="1"/>
    <col min="9730" max="9730" width="11.5703125" style="275" customWidth="1"/>
    <col min="9731" max="9732" width="11.85546875" style="275" customWidth="1"/>
    <col min="9733" max="9733" width="10.42578125" style="275" customWidth="1"/>
    <col min="9734" max="9734" width="8" style="275" customWidth="1"/>
    <col min="9735" max="9735" width="9.7109375" style="275" customWidth="1"/>
    <col min="9736" max="9736" width="6.42578125" style="275" customWidth="1"/>
    <col min="9737" max="9737" width="9.140625" style="275"/>
    <col min="9738" max="9738" width="9.28515625" style="275" customWidth="1"/>
    <col min="9739" max="9739" width="10.5703125" style="275" customWidth="1"/>
    <col min="9740" max="9740" width="8.140625" style="275" customWidth="1"/>
    <col min="9741" max="9741" width="9.85546875" style="275" customWidth="1"/>
    <col min="9742" max="9742" width="11.42578125" style="275" customWidth="1"/>
    <col min="9743" max="9743" width="11.28515625" style="275" customWidth="1"/>
    <col min="9744" max="9744" width="9.140625" style="275"/>
    <col min="9745" max="9745" width="11.140625" style="275" customWidth="1"/>
    <col min="9746" max="9747" width="9.140625" style="275" customWidth="1"/>
    <col min="9748" max="9748" width="9.140625" style="275"/>
    <col min="9749" max="9749" width="4.5703125" style="275" customWidth="1"/>
    <col min="9750" max="9984" width="9.140625" style="275"/>
    <col min="9985" max="9985" width="12" style="275" customWidth="1"/>
    <col min="9986" max="9986" width="11.5703125" style="275" customWidth="1"/>
    <col min="9987" max="9988" width="11.85546875" style="275" customWidth="1"/>
    <col min="9989" max="9989" width="10.42578125" style="275" customWidth="1"/>
    <col min="9990" max="9990" width="8" style="275" customWidth="1"/>
    <col min="9991" max="9991" width="9.7109375" style="275" customWidth="1"/>
    <col min="9992" max="9992" width="6.42578125" style="275" customWidth="1"/>
    <col min="9993" max="9993" width="9.140625" style="275"/>
    <col min="9994" max="9994" width="9.28515625" style="275" customWidth="1"/>
    <col min="9995" max="9995" width="10.5703125" style="275" customWidth="1"/>
    <col min="9996" max="9996" width="8.140625" style="275" customWidth="1"/>
    <col min="9997" max="9997" width="9.85546875" style="275" customWidth="1"/>
    <col min="9998" max="9998" width="11.42578125" style="275" customWidth="1"/>
    <col min="9999" max="9999" width="11.28515625" style="275" customWidth="1"/>
    <col min="10000" max="10000" width="9.140625" style="275"/>
    <col min="10001" max="10001" width="11.140625" style="275" customWidth="1"/>
    <col min="10002" max="10003" width="9.140625" style="275" customWidth="1"/>
    <col min="10004" max="10004" width="9.140625" style="275"/>
    <col min="10005" max="10005" width="4.5703125" style="275" customWidth="1"/>
    <col min="10006" max="10240" width="9.140625" style="275"/>
    <col min="10241" max="10241" width="12" style="275" customWidth="1"/>
    <col min="10242" max="10242" width="11.5703125" style="275" customWidth="1"/>
    <col min="10243" max="10244" width="11.85546875" style="275" customWidth="1"/>
    <col min="10245" max="10245" width="10.42578125" style="275" customWidth="1"/>
    <col min="10246" max="10246" width="8" style="275" customWidth="1"/>
    <col min="10247" max="10247" width="9.7109375" style="275" customWidth="1"/>
    <col min="10248" max="10248" width="6.42578125" style="275" customWidth="1"/>
    <col min="10249" max="10249" width="9.140625" style="275"/>
    <col min="10250" max="10250" width="9.28515625" style="275" customWidth="1"/>
    <col min="10251" max="10251" width="10.5703125" style="275" customWidth="1"/>
    <col min="10252" max="10252" width="8.140625" style="275" customWidth="1"/>
    <col min="10253" max="10253" width="9.85546875" style="275" customWidth="1"/>
    <col min="10254" max="10254" width="11.42578125" style="275" customWidth="1"/>
    <col min="10255" max="10255" width="11.28515625" style="275" customWidth="1"/>
    <col min="10256" max="10256" width="9.140625" style="275"/>
    <col min="10257" max="10257" width="11.140625" style="275" customWidth="1"/>
    <col min="10258" max="10259" width="9.140625" style="275" customWidth="1"/>
    <col min="10260" max="10260" width="9.140625" style="275"/>
    <col min="10261" max="10261" width="4.5703125" style="275" customWidth="1"/>
    <col min="10262" max="10496" width="9.140625" style="275"/>
    <col min="10497" max="10497" width="12" style="275" customWidth="1"/>
    <col min="10498" max="10498" width="11.5703125" style="275" customWidth="1"/>
    <col min="10499" max="10500" width="11.85546875" style="275" customWidth="1"/>
    <col min="10501" max="10501" width="10.42578125" style="275" customWidth="1"/>
    <col min="10502" max="10502" width="8" style="275" customWidth="1"/>
    <col min="10503" max="10503" width="9.7109375" style="275" customWidth="1"/>
    <col min="10504" max="10504" width="6.42578125" style="275" customWidth="1"/>
    <col min="10505" max="10505" width="9.140625" style="275"/>
    <col min="10506" max="10506" width="9.28515625" style="275" customWidth="1"/>
    <col min="10507" max="10507" width="10.5703125" style="275" customWidth="1"/>
    <col min="10508" max="10508" width="8.140625" style="275" customWidth="1"/>
    <col min="10509" max="10509" width="9.85546875" style="275" customWidth="1"/>
    <col min="10510" max="10510" width="11.42578125" style="275" customWidth="1"/>
    <col min="10511" max="10511" width="11.28515625" style="275" customWidth="1"/>
    <col min="10512" max="10512" width="9.140625" style="275"/>
    <col min="10513" max="10513" width="11.140625" style="275" customWidth="1"/>
    <col min="10514" max="10515" width="9.140625" style="275" customWidth="1"/>
    <col min="10516" max="10516" width="9.140625" style="275"/>
    <col min="10517" max="10517" width="4.5703125" style="275" customWidth="1"/>
    <col min="10518" max="10752" width="9.140625" style="275"/>
    <col min="10753" max="10753" width="12" style="275" customWidth="1"/>
    <col min="10754" max="10754" width="11.5703125" style="275" customWidth="1"/>
    <col min="10755" max="10756" width="11.85546875" style="275" customWidth="1"/>
    <col min="10757" max="10757" width="10.42578125" style="275" customWidth="1"/>
    <col min="10758" max="10758" width="8" style="275" customWidth="1"/>
    <col min="10759" max="10759" width="9.7109375" style="275" customWidth="1"/>
    <col min="10760" max="10760" width="6.42578125" style="275" customWidth="1"/>
    <col min="10761" max="10761" width="9.140625" style="275"/>
    <col min="10762" max="10762" width="9.28515625" style="275" customWidth="1"/>
    <col min="10763" max="10763" width="10.5703125" style="275" customWidth="1"/>
    <col min="10764" max="10764" width="8.140625" style="275" customWidth="1"/>
    <col min="10765" max="10765" width="9.85546875" style="275" customWidth="1"/>
    <col min="10766" max="10766" width="11.42578125" style="275" customWidth="1"/>
    <col min="10767" max="10767" width="11.28515625" style="275" customWidth="1"/>
    <col min="10768" max="10768" width="9.140625" style="275"/>
    <col min="10769" max="10769" width="11.140625" style="275" customWidth="1"/>
    <col min="10770" max="10771" width="9.140625" style="275" customWidth="1"/>
    <col min="10772" max="10772" width="9.140625" style="275"/>
    <col min="10773" max="10773" width="4.5703125" style="275" customWidth="1"/>
    <col min="10774" max="11008" width="9.140625" style="275"/>
    <col min="11009" max="11009" width="12" style="275" customWidth="1"/>
    <col min="11010" max="11010" width="11.5703125" style="275" customWidth="1"/>
    <col min="11011" max="11012" width="11.85546875" style="275" customWidth="1"/>
    <col min="11013" max="11013" width="10.42578125" style="275" customWidth="1"/>
    <col min="11014" max="11014" width="8" style="275" customWidth="1"/>
    <col min="11015" max="11015" width="9.7109375" style="275" customWidth="1"/>
    <col min="11016" max="11016" width="6.42578125" style="275" customWidth="1"/>
    <col min="11017" max="11017" width="9.140625" style="275"/>
    <col min="11018" max="11018" width="9.28515625" style="275" customWidth="1"/>
    <col min="11019" max="11019" width="10.5703125" style="275" customWidth="1"/>
    <col min="11020" max="11020" width="8.140625" style="275" customWidth="1"/>
    <col min="11021" max="11021" width="9.85546875" style="275" customWidth="1"/>
    <col min="11022" max="11022" width="11.42578125" style="275" customWidth="1"/>
    <col min="11023" max="11023" width="11.28515625" style="275" customWidth="1"/>
    <col min="11024" max="11024" width="9.140625" style="275"/>
    <col min="11025" max="11025" width="11.140625" style="275" customWidth="1"/>
    <col min="11026" max="11027" width="9.140625" style="275" customWidth="1"/>
    <col min="11028" max="11028" width="9.140625" style="275"/>
    <col min="11029" max="11029" width="4.5703125" style="275" customWidth="1"/>
    <col min="11030" max="11264" width="9.140625" style="275"/>
    <col min="11265" max="11265" width="12" style="275" customWidth="1"/>
    <col min="11266" max="11266" width="11.5703125" style="275" customWidth="1"/>
    <col min="11267" max="11268" width="11.85546875" style="275" customWidth="1"/>
    <col min="11269" max="11269" width="10.42578125" style="275" customWidth="1"/>
    <col min="11270" max="11270" width="8" style="275" customWidth="1"/>
    <col min="11271" max="11271" width="9.7109375" style="275" customWidth="1"/>
    <col min="11272" max="11272" width="6.42578125" style="275" customWidth="1"/>
    <col min="11273" max="11273" width="9.140625" style="275"/>
    <col min="11274" max="11274" width="9.28515625" style="275" customWidth="1"/>
    <col min="11275" max="11275" width="10.5703125" style="275" customWidth="1"/>
    <col min="11276" max="11276" width="8.140625" style="275" customWidth="1"/>
    <col min="11277" max="11277" width="9.85546875" style="275" customWidth="1"/>
    <col min="11278" max="11278" width="11.42578125" style="275" customWidth="1"/>
    <col min="11279" max="11279" width="11.28515625" style="275" customWidth="1"/>
    <col min="11280" max="11280" width="9.140625" style="275"/>
    <col min="11281" max="11281" width="11.140625" style="275" customWidth="1"/>
    <col min="11282" max="11283" width="9.140625" style="275" customWidth="1"/>
    <col min="11284" max="11284" width="9.140625" style="275"/>
    <col min="11285" max="11285" width="4.5703125" style="275" customWidth="1"/>
    <col min="11286" max="11520" width="9.140625" style="275"/>
    <col min="11521" max="11521" width="12" style="275" customWidth="1"/>
    <col min="11522" max="11522" width="11.5703125" style="275" customWidth="1"/>
    <col min="11523" max="11524" width="11.85546875" style="275" customWidth="1"/>
    <col min="11525" max="11525" width="10.42578125" style="275" customWidth="1"/>
    <col min="11526" max="11526" width="8" style="275" customWidth="1"/>
    <col min="11527" max="11527" width="9.7109375" style="275" customWidth="1"/>
    <col min="11528" max="11528" width="6.42578125" style="275" customWidth="1"/>
    <col min="11529" max="11529" width="9.140625" style="275"/>
    <col min="11530" max="11530" width="9.28515625" style="275" customWidth="1"/>
    <col min="11531" max="11531" width="10.5703125" style="275" customWidth="1"/>
    <col min="11532" max="11532" width="8.140625" style="275" customWidth="1"/>
    <col min="11533" max="11533" width="9.85546875" style="275" customWidth="1"/>
    <col min="11534" max="11534" width="11.42578125" style="275" customWidth="1"/>
    <col min="11535" max="11535" width="11.28515625" style="275" customWidth="1"/>
    <col min="11536" max="11536" width="9.140625" style="275"/>
    <col min="11537" max="11537" width="11.140625" style="275" customWidth="1"/>
    <col min="11538" max="11539" width="9.140625" style="275" customWidth="1"/>
    <col min="11540" max="11540" width="9.140625" style="275"/>
    <col min="11541" max="11541" width="4.5703125" style="275" customWidth="1"/>
    <col min="11542" max="11776" width="9.140625" style="275"/>
    <col min="11777" max="11777" width="12" style="275" customWidth="1"/>
    <col min="11778" max="11778" width="11.5703125" style="275" customWidth="1"/>
    <col min="11779" max="11780" width="11.85546875" style="275" customWidth="1"/>
    <col min="11781" max="11781" width="10.42578125" style="275" customWidth="1"/>
    <col min="11782" max="11782" width="8" style="275" customWidth="1"/>
    <col min="11783" max="11783" width="9.7109375" style="275" customWidth="1"/>
    <col min="11784" max="11784" width="6.42578125" style="275" customWidth="1"/>
    <col min="11785" max="11785" width="9.140625" style="275"/>
    <col min="11786" max="11786" width="9.28515625" style="275" customWidth="1"/>
    <col min="11787" max="11787" width="10.5703125" style="275" customWidth="1"/>
    <col min="11788" max="11788" width="8.140625" style="275" customWidth="1"/>
    <col min="11789" max="11789" width="9.85546875" style="275" customWidth="1"/>
    <col min="11790" max="11790" width="11.42578125" style="275" customWidth="1"/>
    <col min="11791" max="11791" width="11.28515625" style="275" customWidth="1"/>
    <col min="11792" max="11792" width="9.140625" style="275"/>
    <col min="11793" max="11793" width="11.140625" style="275" customWidth="1"/>
    <col min="11794" max="11795" width="9.140625" style="275" customWidth="1"/>
    <col min="11796" max="11796" width="9.140625" style="275"/>
    <col min="11797" max="11797" width="4.5703125" style="275" customWidth="1"/>
    <col min="11798" max="12032" width="9.140625" style="275"/>
    <col min="12033" max="12033" width="12" style="275" customWidth="1"/>
    <col min="12034" max="12034" width="11.5703125" style="275" customWidth="1"/>
    <col min="12035" max="12036" width="11.85546875" style="275" customWidth="1"/>
    <col min="12037" max="12037" width="10.42578125" style="275" customWidth="1"/>
    <col min="12038" max="12038" width="8" style="275" customWidth="1"/>
    <col min="12039" max="12039" width="9.7109375" style="275" customWidth="1"/>
    <col min="12040" max="12040" width="6.42578125" style="275" customWidth="1"/>
    <col min="12041" max="12041" width="9.140625" style="275"/>
    <col min="12042" max="12042" width="9.28515625" style="275" customWidth="1"/>
    <col min="12043" max="12043" width="10.5703125" style="275" customWidth="1"/>
    <col min="12044" max="12044" width="8.140625" style="275" customWidth="1"/>
    <col min="12045" max="12045" width="9.85546875" style="275" customWidth="1"/>
    <col min="12046" max="12046" width="11.42578125" style="275" customWidth="1"/>
    <col min="12047" max="12047" width="11.28515625" style="275" customWidth="1"/>
    <col min="12048" max="12048" width="9.140625" style="275"/>
    <col min="12049" max="12049" width="11.140625" style="275" customWidth="1"/>
    <col min="12050" max="12051" width="9.140625" style="275" customWidth="1"/>
    <col min="12052" max="12052" width="9.140625" style="275"/>
    <col min="12053" max="12053" width="4.5703125" style="275" customWidth="1"/>
    <col min="12054" max="12288" width="9.140625" style="275"/>
    <col min="12289" max="12289" width="12" style="275" customWidth="1"/>
    <col min="12290" max="12290" width="11.5703125" style="275" customWidth="1"/>
    <col min="12291" max="12292" width="11.85546875" style="275" customWidth="1"/>
    <col min="12293" max="12293" width="10.42578125" style="275" customWidth="1"/>
    <col min="12294" max="12294" width="8" style="275" customWidth="1"/>
    <col min="12295" max="12295" width="9.7109375" style="275" customWidth="1"/>
    <col min="12296" max="12296" width="6.42578125" style="275" customWidth="1"/>
    <col min="12297" max="12297" width="9.140625" style="275"/>
    <col min="12298" max="12298" width="9.28515625" style="275" customWidth="1"/>
    <col min="12299" max="12299" width="10.5703125" style="275" customWidth="1"/>
    <col min="12300" max="12300" width="8.140625" style="275" customWidth="1"/>
    <col min="12301" max="12301" width="9.85546875" style="275" customWidth="1"/>
    <col min="12302" max="12302" width="11.42578125" style="275" customWidth="1"/>
    <col min="12303" max="12303" width="11.28515625" style="275" customWidth="1"/>
    <col min="12304" max="12304" width="9.140625" style="275"/>
    <col min="12305" max="12305" width="11.140625" style="275" customWidth="1"/>
    <col min="12306" max="12307" width="9.140625" style="275" customWidth="1"/>
    <col min="12308" max="12308" width="9.140625" style="275"/>
    <col min="12309" max="12309" width="4.5703125" style="275" customWidth="1"/>
    <col min="12310" max="12544" width="9.140625" style="275"/>
    <col min="12545" max="12545" width="12" style="275" customWidth="1"/>
    <col min="12546" max="12546" width="11.5703125" style="275" customWidth="1"/>
    <col min="12547" max="12548" width="11.85546875" style="275" customWidth="1"/>
    <col min="12549" max="12549" width="10.42578125" style="275" customWidth="1"/>
    <col min="12550" max="12550" width="8" style="275" customWidth="1"/>
    <col min="12551" max="12551" width="9.7109375" style="275" customWidth="1"/>
    <col min="12552" max="12552" width="6.42578125" style="275" customWidth="1"/>
    <col min="12553" max="12553" width="9.140625" style="275"/>
    <col min="12554" max="12554" width="9.28515625" style="275" customWidth="1"/>
    <col min="12555" max="12555" width="10.5703125" style="275" customWidth="1"/>
    <col min="12556" max="12556" width="8.140625" style="275" customWidth="1"/>
    <col min="12557" max="12557" width="9.85546875" style="275" customWidth="1"/>
    <col min="12558" max="12558" width="11.42578125" style="275" customWidth="1"/>
    <col min="12559" max="12559" width="11.28515625" style="275" customWidth="1"/>
    <col min="12560" max="12560" width="9.140625" style="275"/>
    <col min="12561" max="12561" width="11.140625" style="275" customWidth="1"/>
    <col min="12562" max="12563" width="9.140625" style="275" customWidth="1"/>
    <col min="12564" max="12564" width="9.140625" style="275"/>
    <col min="12565" max="12565" width="4.5703125" style="275" customWidth="1"/>
    <col min="12566" max="12800" width="9.140625" style="275"/>
    <col min="12801" max="12801" width="12" style="275" customWidth="1"/>
    <col min="12802" max="12802" width="11.5703125" style="275" customWidth="1"/>
    <col min="12803" max="12804" width="11.85546875" style="275" customWidth="1"/>
    <col min="12805" max="12805" width="10.42578125" style="275" customWidth="1"/>
    <col min="12806" max="12806" width="8" style="275" customWidth="1"/>
    <col min="12807" max="12807" width="9.7109375" style="275" customWidth="1"/>
    <col min="12808" max="12808" width="6.42578125" style="275" customWidth="1"/>
    <col min="12809" max="12809" width="9.140625" style="275"/>
    <col min="12810" max="12810" width="9.28515625" style="275" customWidth="1"/>
    <col min="12811" max="12811" width="10.5703125" style="275" customWidth="1"/>
    <col min="12812" max="12812" width="8.140625" style="275" customWidth="1"/>
    <col min="12813" max="12813" width="9.85546875" style="275" customWidth="1"/>
    <col min="12814" max="12814" width="11.42578125" style="275" customWidth="1"/>
    <col min="12815" max="12815" width="11.28515625" style="275" customWidth="1"/>
    <col min="12816" max="12816" width="9.140625" style="275"/>
    <col min="12817" max="12817" width="11.140625" style="275" customWidth="1"/>
    <col min="12818" max="12819" width="9.140625" style="275" customWidth="1"/>
    <col min="12820" max="12820" width="9.140625" style="275"/>
    <col min="12821" max="12821" width="4.5703125" style="275" customWidth="1"/>
    <col min="12822" max="13056" width="9.140625" style="275"/>
    <col min="13057" max="13057" width="12" style="275" customWidth="1"/>
    <col min="13058" max="13058" width="11.5703125" style="275" customWidth="1"/>
    <col min="13059" max="13060" width="11.85546875" style="275" customWidth="1"/>
    <col min="13061" max="13061" width="10.42578125" style="275" customWidth="1"/>
    <col min="13062" max="13062" width="8" style="275" customWidth="1"/>
    <col min="13063" max="13063" width="9.7109375" style="275" customWidth="1"/>
    <col min="13064" max="13064" width="6.42578125" style="275" customWidth="1"/>
    <col min="13065" max="13065" width="9.140625" style="275"/>
    <col min="13066" max="13066" width="9.28515625" style="275" customWidth="1"/>
    <col min="13067" max="13067" width="10.5703125" style="275" customWidth="1"/>
    <col min="13068" max="13068" width="8.140625" style="275" customWidth="1"/>
    <col min="13069" max="13069" width="9.85546875" style="275" customWidth="1"/>
    <col min="13070" max="13070" width="11.42578125" style="275" customWidth="1"/>
    <col min="13071" max="13071" width="11.28515625" style="275" customWidth="1"/>
    <col min="13072" max="13072" width="9.140625" style="275"/>
    <col min="13073" max="13073" width="11.140625" style="275" customWidth="1"/>
    <col min="13074" max="13075" width="9.140625" style="275" customWidth="1"/>
    <col min="13076" max="13076" width="9.140625" style="275"/>
    <col min="13077" max="13077" width="4.5703125" style="275" customWidth="1"/>
    <col min="13078" max="13312" width="9.140625" style="275"/>
    <col min="13313" max="13313" width="12" style="275" customWidth="1"/>
    <col min="13314" max="13314" width="11.5703125" style="275" customWidth="1"/>
    <col min="13315" max="13316" width="11.85546875" style="275" customWidth="1"/>
    <col min="13317" max="13317" width="10.42578125" style="275" customWidth="1"/>
    <col min="13318" max="13318" width="8" style="275" customWidth="1"/>
    <col min="13319" max="13319" width="9.7109375" style="275" customWidth="1"/>
    <col min="13320" max="13320" width="6.42578125" style="275" customWidth="1"/>
    <col min="13321" max="13321" width="9.140625" style="275"/>
    <col min="13322" max="13322" width="9.28515625" style="275" customWidth="1"/>
    <col min="13323" max="13323" width="10.5703125" style="275" customWidth="1"/>
    <col min="13324" max="13324" width="8.140625" style="275" customWidth="1"/>
    <col min="13325" max="13325" width="9.85546875" style="275" customWidth="1"/>
    <col min="13326" max="13326" width="11.42578125" style="275" customWidth="1"/>
    <col min="13327" max="13327" width="11.28515625" style="275" customWidth="1"/>
    <col min="13328" max="13328" width="9.140625" style="275"/>
    <col min="13329" max="13329" width="11.140625" style="275" customWidth="1"/>
    <col min="13330" max="13331" width="9.140625" style="275" customWidth="1"/>
    <col min="13332" max="13332" width="9.140625" style="275"/>
    <col min="13333" max="13333" width="4.5703125" style="275" customWidth="1"/>
    <col min="13334" max="13568" width="9.140625" style="275"/>
    <col min="13569" max="13569" width="12" style="275" customWidth="1"/>
    <col min="13570" max="13570" width="11.5703125" style="275" customWidth="1"/>
    <col min="13571" max="13572" width="11.85546875" style="275" customWidth="1"/>
    <col min="13573" max="13573" width="10.42578125" style="275" customWidth="1"/>
    <col min="13574" max="13574" width="8" style="275" customWidth="1"/>
    <col min="13575" max="13575" width="9.7109375" style="275" customWidth="1"/>
    <col min="13576" max="13576" width="6.42578125" style="275" customWidth="1"/>
    <col min="13577" max="13577" width="9.140625" style="275"/>
    <col min="13578" max="13578" width="9.28515625" style="275" customWidth="1"/>
    <col min="13579" max="13579" width="10.5703125" style="275" customWidth="1"/>
    <col min="13580" max="13580" width="8.140625" style="275" customWidth="1"/>
    <col min="13581" max="13581" width="9.85546875" style="275" customWidth="1"/>
    <col min="13582" max="13582" width="11.42578125" style="275" customWidth="1"/>
    <col min="13583" max="13583" width="11.28515625" style="275" customWidth="1"/>
    <col min="13584" max="13584" width="9.140625" style="275"/>
    <col min="13585" max="13585" width="11.140625" style="275" customWidth="1"/>
    <col min="13586" max="13587" width="9.140625" style="275" customWidth="1"/>
    <col min="13588" max="13588" width="9.140625" style="275"/>
    <col min="13589" max="13589" width="4.5703125" style="275" customWidth="1"/>
    <col min="13590" max="13824" width="9.140625" style="275"/>
    <col min="13825" max="13825" width="12" style="275" customWidth="1"/>
    <col min="13826" max="13826" width="11.5703125" style="275" customWidth="1"/>
    <col min="13827" max="13828" width="11.85546875" style="275" customWidth="1"/>
    <col min="13829" max="13829" width="10.42578125" style="275" customWidth="1"/>
    <col min="13830" max="13830" width="8" style="275" customWidth="1"/>
    <col min="13831" max="13831" width="9.7109375" style="275" customWidth="1"/>
    <col min="13832" max="13832" width="6.42578125" style="275" customWidth="1"/>
    <col min="13833" max="13833" width="9.140625" style="275"/>
    <col min="13834" max="13834" width="9.28515625" style="275" customWidth="1"/>
    <col min="13835" max="13835" width="10.5703125" style="275" customWidth="1"/>
    <col min="13836" max="13836" width="8.140625" style="275" customWidth="1"/>
    <col min="13837" max="13837" width="9.85546875" style="275" customWidth="1"/>
    <col min="13838" max="13838" width="11.42578125" style="275" customWidth="1"/>
    <col min="13839" max="13839" width="11.28515625" style="275" customWidth="1"/>
    <col min="13840" max="13840" width="9.140625" style="275"/>
    <col min="13841" max="13841" width="11.140625" style="275" customWidth="1"/>
    <col min="13842" max="13843" width="9.140625" style="275" customWidth="1"/>
    <col min="13844" max="13844" width="9.140625" style="275"/>
    <col min="13845" max="13845" width="4.5703125" style="275" customWidth="1"/>
    <col min="13846" max="14080" width="9.140625" style="275"/>
    <col min="14081" max="14081" width="12" style="275" customWidth="1"/>
    <col min="14082" max="14082" width="11.5703125" style="275" customWidth="1"/>
    <col min="14083" max="14084" width="11.85546875" style="275" customWidth="1"/>
    <col min="14085" max="14085" width="10.42578125" style="275" customWidth="1"/>
    <col min="14086" max="14086" width="8" style="275" customWidth="1"/>
    <col min="14087" max="14087" width="9.7109375" style="275" customWidth="1"/>
    <col min="14088" max="14088" width="6.42578125" style="275" customWidth="1"/>
    <col min="14089" max="14089" width="9.140625" style="275"/>
    <col min="14090" max="14090" width="9.28515625" style="275" customWidth="1"/>
    <col min="14091" max="14091" width="10.5703125" style="275" customWidth="1"/>
    <col min="14092" max="14092" width="8.140625" style="275" customWidth="1"/>
    <col min="14093" max="14093" width="9.85546875" style="275" customWidth="1"/>
    <col min="14094" max="14094" width="11.42578125" style="275" customWidth="1"/>
    <col min="14095" max="14095" width="11.28515625" style="275" customWidth="1"/>
    <col min="14096" max="14096" width="9.140625" style="275"/>
    <col min="14097" max="14097" width="11.140625" style="275" customWidth="1"/>
    <col min="14098" max="14099" width="9.140625" style="275" customWidth="1"/>
    <col min="14100" max="14100" width="9.140625" style="275"/>
    <col min="14101" max="14101" width="4.5703125" style="275" customWidth="1"/>
    <col min="14102" max="14336" width="9.140625" style="275"/>
    <col min="14337" max="14337" width="12" style="275" customWidth="1"/>
    <col min="14338" max="14338" width="11.5703125" style="275" customWidth="1"/>
    <col min="14339" max="14340" width="11.85546875" style="275" customWidth="1"/>
    <col min="14341" max="14341" width="10.42578125" style="275" customWidth="1"/>
    <col min="14342" max="14342" width="8" style="275" customWidth="1"/>
    <col min="14343" max="14343" width="9.7109375" style="275" customWidth="1"/>
    <col min="14344" max="14344" width="6.42578125" style="275" customWidth="1"/>
    <col min="14345" max="14345" width="9.140625" style="275"/>
    <col min="14346" max="14346" width="9.28515625" style="275" customWidth="1"/>
    <col min="14347" max="14347" width="10.5703125" style="275" customWidth="1"/>
    <col min="14348" max="14348" width="8.140625" style="275" customWidth="1"/>
    <col min="14349" max="14349" width="9.85546875" style="275" customWidth="1"/>
    <col min="14350" max="14350" width="11.42578125" style="275" customWidth="1"/>
    <col min="14351" max="14351" width="11.28515625" style="275" customWidth="1"/>
    <col min="14352" max="14352" width="9.140625" style="275"/>
    <col min="14353" max="14353" width="11.140625" style="275" customWidth="1"/>
    <col min="14354" max="14355" width="9.140625" style="275" customWidth="1"/>
    <col min="14356" max="14356" width="9.140625" style="275"/>
    <col min="14357" max="14357" width="4.5703125" style="275" customWidth="1"/>
    <col min="14358" max="14592" width="9.140625" style="275"/>
    <col min="14593" max="14593" width="12" style="275" customWidth="1"/>
    <col min="14594" max="14594" width="11.5703125" style="275" customWidth="1"/>
    <col min="14595" max="14596" width="11.85546875" style="275" customWidth="1"/>
    <col min="14597" max="14597" width="10.42578125" style="275" customWidth="1"/>
    <col min="14598" max="14598" width="8" style="275" customWidth="1"/>
    <col min="14599" max="14599" width="9.7109375" style="275" customWidth="1"/>
    <col min="14600" max="14600" width="6.42578125" style="275" customWidth="1"/>
    <col min="14601" max="14601" width="9.140625" style="275"/>
    <col min="14602" max="14602" width="9.28515625" style="275" customWidth="1"/>
    <col min="14603" max="14603" width="10.5703125" style="275" customWidth="1"/>
    <col min="14604" max="14604" width="8.140625" style="275" customWidth="1"/>
    <col min="14605" max="14605" width="9.85546875" style="275" customWidth="1"/>
    <col min="14606" max="14606" width="11.42578125" style="275" customWidth="1"/>
    <col min="14607" max="14607" width="11.28515625" style="275" customWidth="1"/>
    <col min="14608" max="14608" width="9.140625" style="275"/>
    <col min="14609" max="14609" width="11.140625" style="275" customWidth="1"/>
    <col min="14610" max="14611" width="9.140625" style="275" customWidth="1"/>
    <col min="14612" max="14612" width="9.140625" style="275"/>
    <col min="14613" max="14613" width="4.5703125" style="275" customWidth="1"/>
    <col min="14614" max="14848" width="9.140625" style="275"/>
    <col min="14849" max="14849" width="12" style="275" customWidth="1"/>
    <col min="14850" max="14850" width="11.5703125" style="275" customWidth="1"/>
    <col min="14851" max="14852" width="11.85546875" style="275" customWidth="1"/>
    <col min="14853" max="14853" width="10.42578125" style="275" customWidth="1"/>
    <col min="14854" max="14854" width="8" style="275" customWidth="1"/>
    <col min="14855" max="14855" width="9.7109375" style="275" customWidth="1"/>
    <col min="14856" max="14856" width="6.42578125" style="275" customWidth="1"/>
    <col min="14857" max="14857" width="9.140625" style="275"/>
    <col min="14858" max="14858" width="9.28515625" style="275" customWidth="1"/>
    <col min="14859" max="14859" width="10.5703125" style="275" customWidth="1"/>
    <col min="14860" max="14860" width="8.140625" style="275" customWidth="1"/>
    <col min="14861" max="14861" width="9.85546875" style="275" customWidth="1"/>
    <col min="14862" max="14862" width="11.42578125" style="275" customWidth="1"/>
    <col min="14863" max="14863" width="11.28515625" style="275" customWidth="1"/>
    <col min="14864" max="14864" width="9.140625" style="275"/>
    <col min="14865" max="14865" width="11.140625" style="275" customWidth="1"/>
    <col min="14866" max="14867" width="9.140625" style="275" customWidth="1"/>
    <col min="14868" max="14868" width="9.140625" style="275"/>
    <col min="14869" max="14869" width="4.5703125" style="275" customWidth="1"/>
    <col min="14870" max="15104" width="9.140625" style="275"/>
    <col min="15105" max="15105" width="12" style="275" customWidth="1"/>
    <col min="15106" max="15106" width="11.5703125" style="275" customWidth="1"/>
    <col min="15107" max="15108" width="11.85546875" style="275" customWidth="1"/>
    <col min="15109" max="15109" width="10.42578125" style="275" customWidth="1"/>
    <col min="15110" max="15110" width="8" style="275" customWidth="1"/>
    <col min="15111" max="15111" width="9.7109375" style="275" customWidth="1"/>
    <col min="15112" max="15112" width="6.42578125" style="275" customWidth="1"/>
    <col min="15113" max="15113" width="9.140625" style="275"/>
    <col min="15114" max="15114" width="9.28515625" style="275" customWidth="1"/>
    <col min="15115" max="15115" width="10.5703125" style="275" customWidth="1"/>
    <col min="15116" max="15116" width="8.140625" style="275" customWidth="1"/>
    <col min="15117" max="15117" width="9.85546875" style="275" customWidth="1"/>
    <col min="15118" max="15118" width="11.42578125" style="275" customWidth="1"/>
    <col min="15119" max="15119" width="11.28515625" style="275" customWidth="1"/>
    <col min="15120" max="15120" width="9.140625" style="275"/>
    <col min="15121" max="15121" width="11.140625" style="275" customWidth="1"/>
    <col min="15122" max="15123" width="9.140625" style="275" customWidth="1"/>
    <col min="15124" max="15124" width="9.140625" style="275"/>
    <col min="15125" max="15125" width="4.5703125" style="275" customWidth="1"/>
    <col min="15126" max="15360" width="9.140625" style="275"/>
    <col min="15361" max="15361" width="12" style="275" customWidth="1"/>
    <col min="15362" max="15362" width="11.5703125" style="275" customWidth="1"/>
    <col min="15363" max="15364" width="11.85546875" style="275" customWidth="1"/>
    <col min="15365" max="15365" width="10.42578125" style="275" customWidth="1"/>
    <col min="15366" max="15366" width="8" style="275" customWidth="1"/>
    <col min="15367" max="15367" width="9.7109375" style="275" customWidth="1"/>
    <col min="15368" max="15368" width="6.42578125" style="275" customWidth="1"/>
    <col min="15369" max="15369" width="9.140625" style="275"/>
    <col min="15370" max="15370" width="9.28515625" style="275" customWidth="1"/>
    <col min="15371" max="15371" width="10.5703125" style="275" customWidth="1"/>
    <col min="15372" max="15372" width="8.140625" style="275" customWidth="1"/>
    <col min="15373" max="15373" width="9.85546875" style="275" customWidth="1"/>
    <col min="15374" max="15374" width="11.42578125" style="275" customWidth="1"/>
    <col min="15375" max="15375" width="11.28515625" style="275" customWidth="1"/>
    <col min="15376" max="15376" width="9.140625" style="275"/>
    <col min="15377" max="15377" width="11.140625" style="275" customWidth="1"/>
    <col min="15378" max="15379" width="9.140625" style="275" customWidth="1"/>
    <col min="15380" max="15380" width="9.140625" style="275"/>
    <col min="15381" max="15381" width="4.5703125" style="275" customWidth="1"/>
    <col min="15382" max="15616" width="9.140625" style="275"/>
    <col min="15617" max="15617" width="12" style="275" customWidth="1"/>
    <col min="15618" max="15618" width="11.5703125" style="275" customWidth="1"/>
    <col min="15619" max="15620" width="11.85546875" style="275" customWidth="1"/>
    <col min="15621" max="15621" width="10.42578125" style="275" customWidth="1"/>
    <col min="15622" max="15622" width="8" style="275" customWidth="1"/>
    <col min="15623" max="15623" width="9.7109375" style="275" customWidth="1"/>
    <col min="15624" max="15624" width="6.42578125" style="275" customWidth="1"/>
    <col min="15625" max="15625" width="9.140625" style="275"/>
    <col min="15626" max="15626" width="9.28515625" style="275" customWidth="1"/>
    <col min="15627" max="15627" width="10.5703125" style="275" customWidth="1"/>
    <col min="15628" max="15628" width="8.140625" style="275" customWidth="1"/>
    <col min="15629" max="15629" width="9.85546875" style="275" customWidth="1"/>
    <col min="15630" max="15630" width="11.42578125" style="275" customWidth="1"/>
    <col min="15631" max="15631" width="11.28515625" style="275" customWidth="1"/>
    <col min="15632" max="15632" width="9.140625" style="275"/>
    <col min="15633" max="15633" width="11.140625" style="275" customWidth="1"/>
    <col min="15634" max="15635" width="9.140625" style="275" customWidth="1"/>
    <col min="15636" max="15636" width="9.140625" style="275"/>
    <col min="15637" max="15637" width="4.5703125" style="275" customWidth="1"/>
    <col min="15638" max="15872" width="9.140625" style="275"/>
    <col min="15873" max="15873" width="12" style="275" customWidth="1"/>
    <col min="15874" max="15874" width="11.5703125" style="275" customWidth="1"/>
    <col min="15875" max="15876" width="11.85546875" style="275" customWidth="1"/>
    <col min="15877" max="15877" width="10.42578125" style="275" customWidth="1"/>
    <col min="15878" max="15878" width="8" style="275" customWidth="1"/>
    <col min="15879" max="15879" width="9.7109375" style="275" customWidth="1"/>
    <col min="15880" max="15880" width="6.42578125" style="275" customWidth="1"/>
    <col min="15881" max="15881" width="9.140625" style="275"/>
    <col min="15882" max="15882" width="9.28515625" style="275" customWidth="1"/>
    <col min="15883" max="15883" width="10.5703125" style="275" customWidth="1"/>
    <col min="15884" max="15884" width="8.140625" style="275" customWidth="1"/>
    <col min="15885" max="15885" width="9.85546875" style="275" customWidth="1"/>
    <col min="15886" max="15886" width="11.42578125" style="275" customWidth="1"/>
    <col min="15887" max="15887" width="11.28515625" style="275" customWidth="1"/>
    <col min="15888" max="15888" width="9.140625" style="275"/>
    <col min="15889" max="15889" width="11.140625" style="275" customWidth="1"/>
    <col min="15890" max="15891" width="9.140625" style="275" customWidth="1"/>
    <col min="15892" max="15892" width="9.140625" style="275"/>
    <col min="15893" max="15893" width="4.5703125" style="275" customWidth="1"/>
    <col min="15894" max="16128" width="9.140625" style="275"/>
    <col min="16129" max="16129" width="12" style="275" customWidth="1"/>
    <col min="16130" max="16130" width="11.5703125" style="275" customWidth="1"/>
    <col min="16131" max="16132" width="11.85546875" style="275" customWidth="1"/>
    <col min="16133" max="16133" width="10.42578125" style="275" customWidth="1"/>
    <col min="16134" max="16134" width="8" style="275" customWidth="1"/>
    <col min="16135" max="16135" width="9.7109375" style="275" customWidth="1"/>
    <col min="16136" max="16136" width="6.42578125" style="275" customWidth="1"/>
    <col min="16137" max="16137" width="9.140625" style="275"/>
    <col min="16138" max="16138" width="9.28515625" style="275" customWidth="1"/>
    <col min="16139" max="16139" width="10.5703125" style="275" customWidth="1"/>
    <col min="16140" max="16140" width="8.140625" style="275" customWidth="1"/>
    <col min="16141" max="16141" width="9.85546875" style="275" customWidth="1"/>
    <col min="16142" max="16142" width="11.42578125" style="275" customWidth="1"/>
    <col min="16143" max="16143" width="11.28515625" style="275" customWidth="1"/>
    <col min="16144" max="16144" width="9.140625" style="275"/>
    <col min="16145" max="16145" width="11.140625" style="275" customWidth="1"/>
    <col min="16146" max="16147" width="9.140625" style="275" customWidth="1"/>
    <col min="16148" max="16148" width="9.140625" style="275"/>
    <col min="16149" max="16149" width="4.5703125" style="275" customWidth="1"/>
    <col min="16150" max="16384" width="9.140625" style="275"/>
  </cols>
  <sheetData>
    <row r="1" spans="1:19" ht="4.5" customHeight="1" thickBot="1" x14ac:dyDescent="0.25">
      <c r="A1" s="274" t="s">
        <v>254</v>
      </c>
    </row>
    <row r="2" spans="1:19" ht="16.5" thickBot="1" x14ac:dyDescent="0.3">
      <c r="A2" s="969" t="s">
        <v>467</v>
      </c>
      <c r="B2" s="970"/>
      <c r="C2" s="970"/>
      <c r="D2" s="970"/>
      <c r="E2" s="970"/>
      <c r="F2" s="970"/>
      <c r="G2" s="970"/>
      <c r="H2" s="970"/>
      <c r="I2" s="970"/>
      <c r="J2" s="970"/>
      <c r="K2" s="970"/>
      <c r="L2" s="970"/>
      <c r="M2" s="970"/>
      <c r="N2" s="971"/>
      <c r="O2" s="278" t="s">
        <v>255</v>
      </c>
    </row>
    <row r="3" spans="1:19" ht="36" customHeight="1" x14ac:dyDescent="0.25">
      <c r="A3" s="279" t="s">
        <v>256</v>
      </c>
      <c r="C3" s="972" t="str">
        <f>IF('2. Transfer Info'!H16="", "", '2. Transfer Info'!H16)</f>
        <v/>
      </c>
      <c r="D3" s="972"/>
      <c r="E3" s="972"/>
      <c r="F3" s="972"/>
      <c r="G3" s="972"/>
      <c r="H3" s="280"/>
      <c r="J3" s="279" t="s">
        <v>257</v>
      </c>
      <c r="K3" s="973" t="str">
        <f>IF('2. Transfer Info'!H14="","",'2. Transfer Info'!H14)</f>
        <v/>
      </c>
      <c r="L3" s="973"/>
      <c r="M3" s="973"/>
      <c r="N3" s="973"/>
      <c r="O3" s="281" t="s">
        <v>258</v>
      </c>
      <c r="R3" s="282"/>
      <c r="S3" s="282"/>
    </row>
    <row r="4" spans="1:19" ht="30.75" customHeight="1" x14ac:dyDescent="0.25">
      <c r="A4" s="279" t="s">
        <v>259</v>
      </c>
      <c r="D4" s="283"/>
      <c r="G4" s="974"/>
      <c r="H4" s="974"/>
      <c r="I4" s="974"/>
      <c r="J4" s="284"/>
      <c r="K4" s="285"/>
      <c r="L4" s="283"/>
      <c r="M4" s="283"/>
      <c r="N4" s="283"/>
      <c r="O4" s="281" t="s">
        <v>260</v>
      </c>
      <c r="R4" s="282"/>
      <c r="S4" s="282"/>
    </row>
    <row r="5" spans="1:19" ht="13.5" thickBot="1" x14ac:dyDescent="0.25">
      <c r="A5" s="286"/>
      <c r="B5" s="287"/>
      <c r="C5" s="287"/>
      <c r="D5" s="287"/>
      <c r="E5" s="288"/>
      <c r="F5" s="288"/>
      <c r="G5" s="288"/>
      <c r="H5" s="288"/>
      <c r="I5" s="288"/>
      <c r="J5" s="288"/>
      <c r="K5" s="288"/>
      <c r="L5" s="288"/>
      <c r="M5" s="288"/>
      <c r="N5" s="289"/>
      <c r="O5" s="290" t="s">
        <v>261</v>
      </c>
    </row>
    <row r="6" spans="1:19" ht="51" x14ac:dyDescent="0.2">
      <c r="A6" s="291" t="s">
        <v>262</v>
      </c>
      <c r="B6" s="292" t="s">
        <v>263</v>
      </c>
      <c r="C6" s="292" t="s">
        <v>264</v>
      </c>
      <c r="D6" s="293" t="s">
        <v>265</v>
      </c>
      <c r="E6" s="293" t="s">
        <v>266</v>
      </c>
      <c r="F6" s="292" t="s">
        <v>267</v>
      </c>
      <c r="G6" s="292" t="s">
        <v>268</v>
      </c>
      <c r="H6" s="292" t="s">
        <v>269</v>
      </c>
      <c r="I6" s="292" t="s">
        <v>270</v>
      </c>
      <c r="J6" s="292" t="s">
        <v>271</v>
      </c>
      <c r="K6" s="292" t="s">
        <v>272</v>
      </c>
      <c r="L6" s="292" t="s">
        <v>273</v>
      </c>
      <c r="M6" s="292" t="s">
        <v>274</v>
      </c>
      <c r="N6" s="294" t="s">
        <v>275</v>
      </c>
      <c r="O6" s="281" t="s">
        <v>276</v>
      </c>
    </row>
    <row r="7" spans="1:19" ht="15.75" thickBot="1" x14ac:dyDescent="0.3">
      <c r="A7" s="295"/>
      <c r="B7" s="296"/>
      <c r="C7" s="297"/>
      <c r="D7" s="298"/>
      <c r="E7" s="299"/>
      <c r="F7" s="300" t="s">
        <v>2</v>
      </c>
      <c r="G7" s="301"/>
      <c r="H7" s="302"/>
      <c r="I7" s="300" t="s">
        <v>3</v>
      </c>
      <c r="J7" s="303" t="s">
        <v>277</v>
      </c>
      <c r="K7" s="300" t="s">
        <v>4</v>
      </c>
      <c r="L7" s="300" t="s">
        <v>278</v>
      </c>
      <c r="M7" s="304" t="s">
        <v>279</v>
      </c>
      <c r="N7" s="305" t="s">
        <v>280</v>
      </c>
      <c r="O7" s="281" t="s">
        <v>281</v>
      </c>
    </row>
    <row r="8" spans="1:19" ht="15" customHeight="1" x14ac:dyDescent="0.25">
      <c r="A8" s="532"/>
      <c r="B8" s="533"/>
      <c r="C8" s="534"/>
      <c r="D8" s="534"/>
      <c r="E8" s="535"/>
      <c r="F8" s="536"/>
      <c r="G8" s="536"/>
      <c r="H8" s="537"/>
      <c r="I8" s="538"/>
      <c r="J8" s="306">
        <f>+I8*F8</f>
        <v>0</v>
      </c>
      <c r="K8" s="538"/>
      <c r="L8" s="538"/>
      <c r="M8" s="538"/>
      <c r="N8" s="307">
        <f>+M8*F8</f>
        <v>0</v>
      </c>
      <c r="O8" s="281" t="s">
        <v>282</v>
      </c>
    </row>
    <row r="9" spans="1:19" ht="15" x14ac:dyDescent="0.25">
      <c r="A9" s="539"/>
      <c r="B9" s="540"/>
      <c r="C9" s="541"/>
      <c r="D9" s="541"/>
      <c r="E9" s="542"/>
      <c r="F9" s="543"/>
      <c r="G9" s="543"/>
      <c r="H9" s="544"/>
      <c r="I9" s="545"/>
      <c r="J9" s="315">
        <f t="shared" ref="J9:J55" si="0">+I9*F9</f>
        <v>0</v>
      </c>
      <c r="K9" s="545"/>
      <c r="L9" s="545"/>
      <c r="M9" s="545"/>
      <c r="N9" s="316">
        <f t="shared" ref="N9:N55" si="1">+M9*F9</f>
        <v>0</v>
      </c>
      <c r="O9" s="281" t="s">
        <v>283</v>
      </c>
    </row>
    <row r="10" spans="1:19" ht="15" x14ac:dyDescent="0.25">
      <c r="A10" s="539"/>
      <c r="B10" s="540"/>
      <c r="C10" s="541"/>
      <c r="D10" s="541"/>
      <c r="E10" s="542"/>
      <c r="F10" s="543"/>
      <c r="G10" s="543"/>
      <c r="H10" s="544"/>
      <c r="I10" s="545"/>
      <c r="J10" s="315">
        <f t="shared" si="0"/>
        <v>0</v>
      </c>
      <c r="K10" s="545"/>
      <c r="L10" s="545"/>
      <c r="M10" s="545"/>
      <c r="N10" s="316">
        <f t="shared" si="1"/>
        <v>0</v>
      </c>
      <c r="O10" s="317"/>
    </row>
    <row r="11" spans="1:19" ht="15" x14ac:dyDescent="0.25">
      <c r="A11" s="539"/>
      <c r="B11" s="540"/>
      <c r="C11" s="541"/>
      <c r="D11" s="541"/>
      <c r="E11" s="542"/>
      <c r="F11" s="543"/>
      <c r="G11" s="543"/>
      <c r="H11" s="544"/>
      <c r="I11" s="545"/>
      <c r="J11" s="315">
        <f t="shared" si="0"/>
        <v>0</v>
      </c>
      <c r="K11" s="545"/>
      <c r="L11" s="545"/>
      <c r="M11" s="545"/>
      <c r="N11" s="316">
        <f t="shared" si="1"/>
        <v>0</v>
      </c>
      <c r="O11" s="317"/>
    </row>
    <row r="12" spans="1:19" ht="15" x14ac:dyDescent="0.25">
      <c r="A12" s="539"/>
      <c r="B12" s="540"/>
      <c r="C12" s="541"/>
      <c r="D12" s="541"/>
      <c r="E12" s="542"/>
      <c r="F12" s="543"/>
      <c r="G12" s="543"/>
      <c r="H12" s="544"/>
      <c r="I12" s="545"/>
      <c r="J12" s="315">
        <f t="shared" si="0"/>
        <v>0</v>
      </c>
      <c r="K12" s="545"/>
      <c r="L12" s="545"/>
      <c r="M12" s="545"/>
      <c r="N12" s="316">
        <f t="shared" si="1"/>
        <v>0</v>
      </c>
      <c r="O12" s="317"/>
    </row>
    <row r="13" spans="1:19" ht="15" x14ac:dyDescent="0.25">
      <c r="A13" s="539"/>
      <c r="B13" s="540"/>
      <c r="C13" s="541"/>
      <c r="D13" s="541"/>
      <c r="E13" s="542"/>
      <c r="F13" s="543"/>
      <c r="G13" s="543"/>
      <c r="H13" s="544"/>
      <c r="I13" s="545"/>
      <c r="J13" s="315">
        <f t="shared" si="0"/>
        <v>0</v>
      </c>
      <c r="K13" s="545"/>
      <c r="L13" s="545"/>
      <c r="M13" s="545"/>
      <c r="N13" s="316">
        <f t="shared" si="1"/>
        <v>0</v>
      </c>
      <c r="O13" s="317"/>
    </row>
    <row r="14" spans="1:19" ht="15" x14ac:dyDescent="0.25">
      <c r="A14" s="539"/>
      <c r="B14" s="540"/>
      <c r="C14" s="541"/>
      <c r="D14" s="541"/>
      <c r="E14" s="542"/>
      <c r="F14" s="543"/>
      <c r="G14" s="543"/>
      <c r="H14" s="544"/>
      <c r="I14" s="545"/>
      <c r="J14" s="315">
        <f t="shared" si="0"/>
        <v>0</v>
      </c>
      <c r="K14" s="545"/>
      <c r="L14" s="545"/>
      <c r="M14" s="545"/>
      <c r="N14" s="316">
        <f t="shared" si="1"/>
        <v>0</v>
      </c>
    </row>
    <row r="15" spans="1:19" ht="15" x14ac:dyDescent="0.25">
      <c r="A15" s="539"/>
      <c r="B15" s="540"/>
      <c r="C15" s="541"/>
      <c r="D15" s="541"/>
      <c r="E15" s="542"/>
      <c r="F15" s="543"/>
      <c r="G15" s="543"/>
      <c r="H15" s="544"/>
      <c r="I15" s="545"/>
      <c r="J15" s="315">
        <f t="shared" si="0"/>
        <v>0</v>
      </c>
      <c r="K15" s="545"/>
      <c r="L15" s="545"/>
      <c r="M15" s="545"/>
      <c r="N15" s="316">
        <f t="shared" si="1"/>
        <v>0</v>
      </c>
    </row>
    <row r="16" spans="1:19" ht="15" x14ac:dyDescent="0.25">
      <c r="A16" s="539"/>
      <c r="B16" s="540"/>
      <c r="C16" s="541"/>
      <c r="D16" s="541"/>
      <c r="E16" s="542"/>
      <c r="F16" s="543"/>
      <c r="G16" s="543"/>
      <c r="H16" s="544"/>
      <c r="I16" s="545"/>
      <c r="J16" s="315">
        <f t="shared" si="0"/>
        <v>0</v>
      </c>
      <c r="K16" s="545"/>
      <c r="L16" s="545"/>
      <c r="M16" s="545"/>
      <c r="N16" s="316">
        <f t="shared" si="1"/>
        <v>0</v>
      </c>
    </row>
    <row r="17" spans="1:15" ht="15" x14ac:dyDescent="0.25">
      <c r="A17" s="539"/>
      <c r="B17" s="540"/>
      <c r="C17" s="541"/>
      <c r="D17" s="541"/>
      <c r="E17" s="542"/>
      <c r="F17" s="543"/>
      <c r="G17" s="543"/>
      <c r="H17" s="544"/>
      <c r="I17" s="545"/>
      <c r="J17" s="315">
        <f t="shared" si="0"/>
        <v>0</v>
      </c>
      <c r="K17" s="545"/>
      <c r="L17" s="545"/>
      <c r="M17" s="545"/>
      <c r="N17" s="316">
        <f t="shared" si="1"/>
        <v>0</v>
      </c>
    </row>
    <row r="18" spans="1:15" ht="15" x14ac:dyDescent="0.25">
      <c r="A18" s="539"/>
      <c r="B18" s="540"/>
      <c r="C18" s="541"/>
      <c r="D18" s="541"/>
      <c r="E18" s="542"/>
      <c r="F18" s="543"/>
      <c r="G18" s="543"/>
      <c r="H18" s="544"/>
      <c r="I18" s="545"/>
      <c r="J18" s="315">
        <f t="shared" si="0"/>
        <v>0</v>
      </c>
      <c r="K18" s="545"/>
      <c r="L18" s="545"/>
      <c r="M18" s="545"/>
      <c r="N18" s="316">
        <f t="shared" si="1"/>
        <v>0</v>
      </c>
    </row>
    <row r="19" spans="1:15" ht="15" x14ac:dyDescent="0.25">
      <c r="A19" s="539"/>
      <c r="B19" s="540"/>
      <c r="C19" s="541"/>
      <c r="D19" s="541"/>
      <c r="E19" s="542"/>
      <c r="F19" s="543"/>
      <c r="G19" s="543"/>
      <c r="H19" s="544"/>
      <c r="I19" s="545"/>
      <c r="J19" s="315">
        <f t="shared" si="0"/>
        <v>0</v>
      </c>
      <c r="K19" s="545"/>
      <c r="L19" s="545"/>
      <c r="M19" s="545"/>
      <c r="N19" s="316">
        <f t="shared" si="1"/>
        <v>0</v>
      </c>
    </row>
    <row r="20" spans="1:15" ht="15" x14ac:dyDescent="0.25">
      <c r="A20" s="539"/>
      <c r="B20" s="540"/>
      <c r="C20" s="541"/>
      <c r="D20" s="541"/>
      <c r="E20" s="542"/>
      <c r="F20" s="543"/>
      <c r="G20" s="543"/>
      <c r="H20" s="544"/>
      <c r="I20" s="545"/>
      <c r="J20" s="315">
        <f t="shared" si="0"/>
        <v>0</v>
      </c>
      <c r="K20" s="545"/>
      <c r="L20" s="545"/>
      <c r="M20" s="545"/>
      <c r="N20" s="316">
        <f t="shared" si="1"/>
        <v>0</v>
      </c>
    </row>
    <row r="21" spans="1:15" ht="15" x14ac:dyDescent="0.25">
      <c r="A21" s="539"/>
      <c r="B21" s="540"/>
      <c r="C21" s="541"/>
      <c r="D21" s="541"/>
      <c r="E21" s="542"/>
      <c r="F21" s="543"/>
      <c r="G21" s="543"/>
      <c r="H21" s="544"/>
      <c r="I21" s="545"/>
      <c r="J21" s="315">
        <f t="shared" si="0"/>
        <v>0</v>
      </c>
      <c r="K21" s="545"/>
      <c r="L21" s="545"/>
      <c r="M21" s="545"/>
      <c r="N21" s="316">
        <f t="shared" si="1"/>
        <v>0</v>
      </c>
      <c r="O21" s="317"/>
    </row>
    <row r="22" spans="1:15" ht="15" x14ac:dyDescent="0.25">
      <c r="A22" s="539"/>
      <c r="B22" s="540"/>
      <c r="C22" s="541"/>
      <c r="D22" s="541"/>
      <c r="E22" s="542"/>
      <c r="F22" s="543"/>
      <c r="G22" s="543"/>
      <c r="H22" s="544"/>
      <c r="I22" s="545"/>
      <c r="J22" s="315">
        <f t="shared" si="0"/>
        <v>0</v>
      </c>
      <c r="K22" s="545"/>
      <c r="L22" s="545"/>
      <c r="M22" s="545"/>
      <c r="N22" s="316">
        <f t="shared" si="1"/>
        <v>0</v>
      </c>
    </row>
    <row r="23" spans="1:15" ht="15" x14ac:dyDescent="0.25">
      <c r="A23" s="539"/>
      <c r="B23" s="540"/>
      <c r="C23" s="541"/>
      <c r="D23" s="541"/>
      <c r="E23" s="542"/>
      <c r="F23" s="543"/>
      <c r="G23" s="543"/>
      <c r="H23" s="544"/>
      <c r="I23" s="545"/>
      <c r="J23" s="315">
        <f t="shared" si="0"/>
        <v>0</v>
      </c>
      <c r="K23" s="545"/>
      <c r="L23" s="545"/>
      <c r="M23" s="545"/>
      <c r="N23" s="316">
        <f t="shared" si="1"/>
        <v>0</v>
      </c>
    </row>
    <row r="24" spans="1:15" ht="15" x14ac:dyDescent="0.25">
      <c r="A24" s="539"/>
      <c r="B24" s="540"/>
      <c r="C24" s="541"/>
      <c r="D24" s="541"/>
      <c r="E24" s="542"/>
      <c r="F24" s="543"/>
      <c r="G24" s="543"/>
      <c r="H24" s="544"/>
      <c r="I24" s="545"/>
      <c r="J24" s="315">
        <f t="shared" si="0"/>
        <v>0</v>
      </c>
      <c r="K24" s="545"/>
      <c r="L24" s="545"/>
      <c r="M24" s="545"/>
      <c r="N24" s="316">
        <f t="shared" si="1"/>
        <v>0</v>
      </c>
    </row>
    <row r="25" spans="1:15" ht="15" x14ac:dyDescent="0.25">
      <c r="A25" s="539"/>
      <c r="B25" s="540"/>
      <c r="C25" s="541"/>
      <c r="D25" s="541"/>
      <c r="E25" s="542"/>
      <c r="F25" s="543"/>
      <c r="G25" s="543"/>
      <c r="H25" s="544"/>
      <c r="I25" s="545"/>
      <c r="J25" s="315">
        <f t="shared" si="0"/>
        <v>0</v>
      </c>
      <c r="K25" s="545"/>
      <c r="L25" s="545"/>
      <c r="M25" s="545"/>
      <c r="N25" s="316">
        <f t="shared" si="1"/>
        <v>0</v>
      </c>
    </row>
    <row r="26" spans="1:15" ht="15" x14ac:dyDescent="0.25">
      <c r="A26" s="539"/>
      <c r="B26" s="540"/>
      <c r="C26" s="541"/>
      <c r="D26" s="541"/>
      <c r="E26" s="542"/>
      <c r="F26" s="543"/>
      <c r="G26" s="543"/>
      <c r="H26" s="544"/>
      <c r="I26" s="545"/>
      <c r="J26" s="315">
        <f t="shared" si="0"/>
        <v>0</v>
      </c>
      <c r="K26" s="545"/>
      <c r="L26" s="545"/>
      <c r="M26" s="545"/>
      <c r="N26" s="316">
        <f t="shared" si="1"/>
        <v>0</v>
      </c>
    </row>
    <row r="27" spans="1:15" ht="15" x14ac:dyDescent="0.25">
      <c r="A27" s="539"/>
      <c r="B27" s="540"/>
      <c r="C27" s="541"/>
      <c r="D27" s="541"/>
      <c r="E27" s="542"/>
      <c r="F27" s="543"/>
      <c r="G27" s="543"/>
      <c r="H27" s="544"/>
      <c r="I27" s="545"/>
      <c r="J27" s="315">
        <f t="shared" si="0"/>
        <v>0</v>
      </c>
      <c r="K27" s="545"/>
      <c r="L27" s="545"/>
      <c r="M27" s="545"/>
      <c r="N27" s="316">
        <f t="shared" si="1"/>
        <v>0</v>
      </c>
    </row>
    <row r="28" spans="1:15" ht="15" x14ac:dyDescent="0.25">
      <c r="A28" s="539"/>
      <c r="B28" s="540"/>
      <c r="C28" s="541"/>
      <c r="D28" s="541"/>
      <c r="E28" s="542"/>
      <c r="F28" s="543"/>
      <c r="G28" s="543"/>
      <c r="H28" s="544"/>
      <c r="I28" s="545"/>
      <c r="J28" s="315">
        <f t="shared" si="0"/>
        <v>0</v>
      </c>
      <c r="K28" s="545"/>
      <c r="L28" s="545"/>
      <c r="M28" s="545"/>
      <c r="N28" s="316">
        <f t="shared" si="1"/>
        <v>0</v>
      </c>
      <c r="O28" s="317"/>
    </row>
    <row r="29" spans="1:15" ht="15" x14ac:dyDescent="0.25">
      <c r="A29" s="539"/>
      <c r="B29" s="540"/>
      <c r="C29" s="541"/>
      <c r="D29" s="541"/>
      <c r="E29" s="542"/>
      <c r="F29" s="543"/>
      <c r="G29" s="543"/>
      <c r="H29" s="544"/>
      <c r="I29" s="545"/>
      <c r="J29" s="315">
        <f t="shared" si="0"/>
        <v>0</v>
      </c>
      <c r="K29" s="545"/>
      <c r="L29" s="545"/>
      <c r="M29" s="545"/>
      <c r="N29" s="316">
        <f t="shared" si="1"/>
        <v>0</v>
      </c>
      <c r="O29" s="317"/>
    </row>
    <row r="30" spans="1:15" ht="15" x14ac:dyDescent="0.25">
      <c r="A30" s="539"/>
      <c r="B30" s="540"/>
      <c r="C30" s="541"/>
      <c r="D30" s="541"/>
      <c r="E30" s="542"/>
      <c r="F30" s="543"/>
      <c r="G30" s="543"/>
      <c r="H30" s="544"/>
      <c r="I30" s="545"/>
      <c r="J30" s="315">
        <f t="shared" si="0"/>
        <v>0</v>
      </c>
      <c r="K30" s="545"/>
      <c r="L30" s="545"/>
      <c r="M30" s="545"/>
      <c r="N30" s="316">
        <f t="shared" si="1"/>
        <v>0</v>
      </c>
      <c r="O30" s="317"/>
    </row>
    <row r="31" spans="1:15" ht="15" x14ac:dyDescent="0.25">
      <c r="A31" s="539"/>
      <c r="B31" s="540"/>
      <c r="C31" s="541"/>
      <c r="D31" s="541"/>
      <c r="E31" s="542"/>
      <c r="F31" s="543"/>
      <c r="G31" s="543"/>
      <c r="H31" s="544"/>
      <c r="I31" s="545"/>
      <c r="J31" s="318">
        <f t="shared" si="0"/>
        <v>0</v>
      </c>
      <c r="K31" s="545"/>
      <c r="L31" s="545"/>
      <c r="M31" s="545"/>
      <c r="N31" s="316">
        <f t="shared" si="1"/>
        <v>0</v>
      </c>
      <c r="O31" s="317"/>
    </row>
    <row r="32" spans="1:15" ht="15" x14ac:dyDescent="0.25">
      <c r="A32" s="539"/>
      <c r="B32" s="540"/>
      <c r="C32" s="541"/>
      <c r="D32" s="541"/>
      <c r="E32" s="542"/>
      <c r="F32" s="543"/>
      <c r="G32" s="543"/>
      <c r="H32" s="544"/>
      <c r="I32" s="545"/>
      <c r="J32" s="315">
        <f t="shared" si="0"/>
        <v>0</v>
      </c>
      <c r="K32" s="545"/>
      <c r="L32" s="545"/>
      <c r="M32" s="545"/>
      <c r="N32" s="316">
        <f t="shared" si="1"/>
        <v>0</v>
      </c>
      <c r="O32" s="317"/>
    </row>
    <row r="33" spans="1:15" ht="15" x14ac:dyDescent="0.25">
      <c r="A33" s="539"/>
      <c r="B33" s="540"/>
      <c r="C33" s="541"/>
      <c r="D33" s="541"/>
      <c r="E33" s="542"/>
      <c r="F33" s="543"/>
      <c r="G33" s="543"/>
      <c r="H33" s="544"/>
      <c r="I33" s="545"/>
      <c r="J33" s="315">
        <f t="shared" si="0"/>
        <v>0</v>
      </c>
      <c r="K33" s="545"/>
      <c r="L33" s="545"/>
      <c r="M33" s="545"/>
      <c r="N33" s="316">
        <f t="shared" si="1"/>
        <v>0</v>
      </c>
      <c r="O33" s="317"/>
    </row>
    <row r="34" spans="1:15" ht="15" x14ac:dyDescent="0.25">
      <c r="A34" s="539"/>
      <c r="B34" s="540"/>
      <c r="C34" s="541"/>
      <c r="D34" s="541"/>
      <c r="E34" s="542"/>
      <c r="F34" s="543"/>
      <c r="G34" s="543"/>
      <c r="H34" s="544"/>
      <c r="I34" s="545"/>
      <c r="J34" s="315">
        <f t="shared" si="0"/>
        <v>0</v>
      </c>
      <c r="K34" s="545"/>
      <c r="L34" s="545"/>
      <c r="M34" s="545"/>
      <c r="N34" s="316">
        <f t="shared" si="1"/>
        <v>0</v>
      </c>
    </row>
    <row r="35" spans="1:15" ht="15" x14ac:dyDescent="0.25">
      <c r="A35" s="539"/>
      <c r="B35" s="540"/>
      <c r="C35" s="541"/>
      <c r="D35" s="541"/>
      <c r="E35" s="542"/>
      <c r="F35" s="543"/>
      <c r="G35" s="543"/>
      <c r="H35" s="544"/>
      <c r="I35" s="545"/>
      <c r="J35" s="315">
        <f t="shared" si="0"/>
        <v>0</v>
      </c>
      <c r="K35" s="545"/>
      <c r="L35" s="545"/>
      <c r="M35" s="545"/>
      <c r="N35" s="316">
        <f t="shared" si="1"/>
        <v>0</v>
      </c>
    </row>
    <row r="36" spans="1:15" ht="15.75" thickBot="1" x14ac:dyDescent="0.3">
      <c r="A36" s="539"/>
      <c r="B36" s="540"/>
      <c r="C36" s="541"/>
      <c r="D36" s="541"/>
      <c r="E36" s="542"/>
      <c r="F36" s="543"/>
      <c r="G36" s="543"/>
      <c r="H36" s="544"/>
      <c r="I36" s="545"/>
      <c r="J36" s="315">
        <f t="shared" si="0"/>
        <v>0</v>
      </c>
      <c r="K36" s="545"/>
      <c r="L36" s="545"/>
      <c r="M36" s="545"/>
      <c r="N36" s="316">
        <f t="shared" si="1"/>
        <v>0</v>
      </c>
      <c r="O36" s="319"/>
    </row>
    <row r="37" spans="1:15" ht="15.75" hidden="1" thickBot="1" x14ac:dyDescent="0.3">
      <c r="A37" s="308"/>
      <c r="B37" s="309"/>
      <c r="C37" s="310"/>
      <c r="D37" s="310"/>
      <c r="E37" s="311"/>
      <c r="F37" s="312"/>
      <c r="G37" s="312"/>
      <c r="H37" s="313"/>
      <c r="I37" s="314"/>
      <c r="J37" s="315">
        <f t="shared" si="0"/>
        <v>0</v>
      </c>
      <c r="K37" s="314"/>
      <c r="L37" s="314"/>
      <c r="M37" s="314"/>
      <c r="N37" s="316">
        <f t="shared" si="1"/>
        <v>0</v>
      </c>
    </row>
    <row r="38" spans="1:15" ht="15.75" hidden="1" thickBot="1" x14ac:dyDescent="0.3">
      <c r="A38" s="308"/>
      <c r="B38" s="309"/>
      <c r="C38" s="310"/>
      <c r="D38" s="310"/>
      <c r="E38" s="311"/>
      <c r="F38" s="312"/>
      <c r="G38" s="312"/>
      <c r="H38" s="313"/>
      <c r="I38" s="314"/>
      <c r="J38" s="315">
        <f t="shared" si="0"/>
        <v>0</v>
      </c>
      <c r="K38" s="314"/>
      <c r="L38" s="314"/>
      <c r="M38" s="314"/>
      <c r="N38" s="316">
        <f t="shared" si="1"/>
        <v>0</v>
      </c>
    </row>
    <row r="39" spans="1:15" ht="15.75" hidden="1" thickBot="1" x14ac:dyDescent="0.3">
      <c r="A39" s="308"/>
      <c r="B39" s="309"/>
      <c r="C39" s="310"/>
      <c r="D39" s="310"/>
      <c r="E39" s="311"/>
      <c r="F39" s="312"/>
      <c r="G39" s="312"/>
      <c r="H39" s="313"/>
      <c r="I39" s="314"/>
      <c r="J39" s="315">
        <f t="shared" si="0"/>
        <v>0</v>
      </c>
      <c r="K39" s="314"/>
      <c r="L39" s="314"/>
      <c r="M39" s="314"/>
      <c r="N39" s="316">
        <f t="shared" si="1"/>
        <v>0</v>
      </c>
    </row>
    <row r="40" spans="1:15" ht="15.75" hidden="1" thickBot="1" x14ac:dyDescent="0.3">
      <c r="A40" s="308"/>
      <c r="B40" s="309"/>
      <c r="C40" s="310"/>
      <c r="D40" s="310"/>
      <c r="E40" s="311"/>
      <c r="F40" s="312"/>
      <c r="G40" s="312"/>
      <c r="H40" s="313"/>
      <c r="I40" s="314"/>
      <c r="J40" s="315">
        <f t="shared" si="0"/>
        <v>0</v>
      </c>
      <c r="K40" s="314"/>
      <c r="L40" s="314"/>
      <c r="M40" s="314"/>
      <c r="N40" s="316">
        <f t="shared" si="1"/>
        <v>0</v>
      </c>
    </row>
    <row r="41" spans="1:15" ht="15.75" hidden="1" thickBot="1" x14ac:dyDescent="0.3">
      <c r="A41" s="308"/>
      <c r="B41" s="309"/>
      <c r="C41" s="310"/>
      <c r="D41" s="310"/>
      <c r="E41" s="311"/>
      <c r="F41" s="312"/>
      <c r="G41" s="312"/>
      <c r="H41" s="313"/>
      <c r="I41" s="314"/>
      <c r="J41" s="315">
        <f t="shared" si="0"/>
        <v>0</v>
      </c>
      <c r="K41" s="314"/>
      <c r="L41" s="314"/>
      <c r="M41" s="314"/>
      <c r="N41" s="316">
        <f t="shared" si="1"/>
        <v>0</v>
      </c>
      <c r="O41" s="317"/>
    </row>
    <row r="42" spans="1:15" ht="15.75" hidden="1" thickBot="1" x14ac:dyDescent="0.3">
      <c r="A42" s="308"/>
      <c r="B42" s="309"/>
      <c r="C42" s="310"/>
      <c r="D42" s="310"/>
      <c r="E42" s="311"/>
      <c r="F42" s="312"/>
      <c r="G42" s="312"/>
      <c r="H42" s="313"/>
      <c r="I42" s="314"/>
      <c r="J42" s="315">
        <f t="shared" si="0"/>
        <v>0</v>
      </c>
      <c r="K42" s="314"/>
      <c r="L42" s="314"/>
      <c r="M42" s="314"/>
      <c r="N42" s="316">
        <f t="shared" si="1"/>
        <v>0</v>
      </c>
    </row>
    <row r="43" spans="1:15" ht="15.75" hidden="1" thickBot="1" x14ac:dyDescent="0.3">
      <c r="A43" s="308"/>
      <c r="B43" s="309"/>
      <c r="C43" s="310"/>
      <c r="D43" s="310"/>
      <c r="E43" s="311"/>
      <c r="F43" s="312"/>
      <c r="G43" s="312"/>
      <c r="H43" s="313"/>
      <c r="I43" s="314"/>
      <c r="J43" s="315">
        <f t="shared" si="0"/>
        <v>0</v>
      </c>
      <c r="K43" s="314"/>
      <c r="L43" s="314"/>
      <c r="M43" s="314"/>
      <c r="N43" s="316">
        <f t="shared" si="1"/>
        <v>0</v>
      </c>
    </row>
    <row r="44" spans="1:15" ht="15.75" hidden="1" thickBot="1" x14ac:dyDescent="0.3">
      <c r="A44" s="308"/>
      <c r="B44" s="309"/>
      <c r="C44" s="310"/>
      <c r="D44" s="310"/>
      <c r="E44" s="311"/>
      <c r="F44" s="312"/>
      <c r="G44" s="312"/>
      <c r="H44" s="313"/>
      <c r="I44" s="314"/>
      <c r="J44" s="315">
        <f t="shared" si="0"/>
        <v>0</v>
      </c>
      <c r="K44" s="314"/>
      <c r="L44" s="314"/>
      <c r="M44" s="314"/>
      <c r="N44" s="316">
        <f t="shared" si="1"/>
        <v>0</v>
      </c>
    </row>
    <row r="45" spans="1:15" ht="15.75" hidden="1" thickBot="1" x14ac:dyDescent="0.3">
      <c r="A45" s="308"/>
      <c r="B45" s="309"/>
      <c r="C45" s="310"/>
      <c r="D45" s="310"/>
      <c r="E45" s="311"/>
      <c r="F45" s="312"/>
      <c r="G45" s="312"/>
      <c r="H45" s="313"/>
      <c r="I45" s="314"/>
      <c r="J45" s="315">
        <f t="shared" si="0"/>
        <v>0</v>
      </c>
      <c r="K45" s="314"/>
      <c r="L45" s="314"/>
      <c r="M45" s="314"/>
      <c r="N45" s="316">
        <f t="shared" si="1"/>
        <v>0</v>
      </c>
    </row>
    <row r="46" spans="1:15" ht="15.75" hidden="1" thickBot="1" x14ac:dyDescent="0.3">
      <c r="A46" s="308"/>
      <c r="B46" s="309"/>
      <c r="C46" s="310"/>
      <c r="D46" s="310"/>
      <c r="E46" s="311"/>
      <c r="F46" s="312"/>
      <c r="G46" s="312"/>
      <c r="H46" s="313"/>
      <c r="I46" s="314"/>
      <c r="J46" s="315">
        <f t="shared" si="0"/>
        <v>0</v>
      </c>
      <c r="K46" s="314"/>
      <c r="L46" s="314"/>
      <c r="M46" s="314"/>
      <c r="N46" s="316">
        <f t="shared" si="1"/>
        <v>0</v>
      </c>
    </row>
    <row r="47" spans="1:15" ht="15.75" hidden="1" thickBot="1" x14ac:dyDescent="0.3">
      <c r="A47" s="308"/>
      <c r="B47" s="309"/>
      <c r="C47" s="310"/>
      <c r="D47" s="310"/>
      <c r="E47" s="311"/>
      <c r="F47" s="312"/>
      <c r="G47" s="312"/>
      <c r="H47" s="313"/>
      <c r="I47" s="314"/>
      <c r="J47" s="315">
        <f t="shared" si="0"/>
        <v>0</v>
      </c>
      <c r="K47" s="314"/>
      <c r="L47" s="314"/>
      <c r="M47" s="314"/>
      <c r="N47" s="316">
        <f t="shared" si="1"/>
        <v>0</v>
      </c>
    </row>
    <row r="48" spans="1:15" ht="15.75" hidden="1" thickBot="1" x14ac:dyDescent="0.3">
      <c r="A48" s="308"/>
      <c r="B48" s="309"/>
      <c r="C48" s="310"/>
      <c r="D48" s="310"/>
      <c r="E48" s="311"/>
      <c r="F48" s="312"/>
      <c r="G48" s="312"/>
      <c r="H48" s="313"/>
      <c r="I48" s="314"/>
      <c r="J48" s="315">
        <f t="shared" si="0"/>
        <v>0</v>
      </c>
      <c r="K48" s="314"/>
      <c r="L48" s="314"/>
      <c r="M48" s="314"/>
      <c r="N48" s="316">
        <f t="shared" si="1"/>
        <v>0</v>
      </c>
      <c r="O48" s="317"/>
    </row>
    <row r="49" spans="1:15" ht="15.75" hidden="1" thickBot="1" x14ac:dyDescent="0.3">
      <c r="A49" s="308"/>
      <c r="B49" s="309"/>
      <c r="C49" s="310"/>
      <c r="D49" s="310"/>
      <c r="E49" s="311"/>
      <c r="F49" s="312"/>
      <c r="G49" s="312"/>
      <c r="H49" s="313"/>
      <c r="I49" s="314"/>
      <c r="J49" s="315">
        <f t="shared" si="0"/>
        <v>0</v>
      </c>
      <c r="K49" s="314"/>
      <c r="L49" s="314"/>
      <c r="M49" s="314"/>
      <c r="N49" s="316">
        <f t="shared" si="1"/>
        <v>0</v>
      </c>
      <c r="O49" s="317"/>
    </row>
    <row r="50" spans="1:15" ht="15.75" hidden="1" thickBot="1" x14ac:dyDescent="0.3">
      <c r="A50" s="308"/>
      <c r="B50" s="309"/>
      <c r="C50" s="310"/>
      <c r="D50" s="310"/>
      <c r="E50" s="311"/>
      <c r="F50" s="312"/>
      <c r="G50" s="312"/>
      <c r="H50" s="313"/>
      <c r="I50" s="314"/>
      <c r="J50" s="315">
        <f t="shared" si="0"/>
        <v>0</v>
      </c>
      <c r="K50" s="314"/>
      <c r="L50" s="314"/>
      <c r="M50" s="314"/>
      <c r="N50" s="316">
        <f t="shared" si="1"/>
        <v>0</v>
      </c>
      <c r="O50" s="317"/>
    </row>
    <row r="51" spans="1:15" ht="15.75" hidden="1" thickBot="1" x14ac:dyDescent="0.3">
      <c r="A51" s="308"/>
      <c r="B51" s="309"/>
      <c r="C51" s="310"/>
      <c r="D51" s="310"/>
      <c r="E51" s="311"/>
      <c r="F51" s="312"/>
      <c r="G51" s="312"/>
      <c r="H51" s="313"/>
      <c r="I51" s="314"/>
      <c r="J51" s="318">
        <f t="shared" si="0"/>
        <v>0</v>
      </c>
      <c r="K51" s="314"/>
      <c r="L51" s="314"/>
      <c r="M51" s="314"/>
      <c r="N51" s="316">
        <f t="shared" si="1"/>
        <v>0</v>
      </c>
      <c r="O51" s="317"/>
    </row>
    <row r="52" spans="1:15" ht="15.75" hidden="1" thickBot="1" x14ac:dyDescent="0.3">
      <c r="A52" s="308"/>
      <c r="B52" s="309"/>
      <c r="C52" s="310"/>
      <c r="D52" s="310"/>
      <c r="E52" s="311"/>
      <c r="F52" s="312"/>
      <c r="G52" s="312"/>
      <c r="H52" s="313"/>
      <c r="I52" s="314"/>
      <c r="J52" s="315">
        <f t="shared" si="0"/>
        <v>0</v>
      </c>
      <c r="K52" s="314"/>
      <c r="L52" s="314"/>
      <c r="M52" s="314"/>
      <c r="N52" s="316">
        <f t="shared" si="1"/>
        <v>0</v>
      </c>
      <c r="O52" s="317"/>
    </row>
    <row r="53" spans="1:15" ht="15.75" hidden="1" thickBot="1" x14ac:dyDescent="0.3">
      <c r="A53" s="308"/>
      <c r="B53" s="309"/>
      <c r="C53" s="310"/>
      <c r="D53" s="310"/>
      <c r="E53" s="311"/>
      <c r="F53" s="312"/>
      <c r="G53" s="312"/>
      <c r="H53" s="313"/>
      <c r="I53" s="314"/>
      <c r="J53" s="315">
        <f t="shared" si="0"/>
        <v>0</v>
      </c>
      <c r="K53" s="314"/>
      <c r="L53" s="314"/>
      <c r="M53" s="314"/>
      <c r="N53" s="316">
        <f t="shared" si="1"/>
        <v>0</v>
      </c>
      <c r="O53" s="317"/>
    </row>
    <row r="54" spans="1:15" ht="15.75" hidden="1" thickBot="1" x14ac:dyDescent="0.3">
      <c r="A54" s="308"/>
      <c r="B54" s="309"/>
      <c r="C54" s="310"/>
      <c r="D54" s="310"/>
      <c r="E54" s="311"/>
      <c r="F54" s="312"/>
      <c r="G54" s="312"/>
      <c r="H54" s="313"/>
      <c r="I54" s="314"/>
      <c r="J54" s="315">
        <f t="shared" si="0"/>
        <v>0</v>
      </c>
      <c r="K54" s="314"/>
      <c r="L54" s="314"/>
      <c r="M54" s="314"/>
      <c r="N54" s="316">
        <f t="shared" si="1"/>
        <v>0</v>
      </c>
      <c r="O54" s="317"/>
    </row>
    <row r="55" spans="1:15" ht="15.75" hidden="1" thickBot="1" x14ac:dyDescent="0.3">
      <c r="A55" s="308"/>
      <c r="B55" s="320"/>
      <c r="C55" s="321"/>
      <c r="D55" s="321"/>
      <c r="E55" s="322"/>
      <c r="F55" s="323"/>
      <c r="G55" s="323"/>
      <c r="H55" s="324"/>
      <c r="I55" s="325"/>
      <c r="J55" s="326">
        <f t="shared" si="0"/>
        <v>0</v>
      </c>
      <c r="K55" s="325"/>
      <c r="L55" s="325"/>
      <c r="M55" s="325"/>
      <c r="N55" s="327">
        <f t="shared" si="1"/>
        <v>0</v>
      </c>
      <c r="O55" s="317"/>
    </row>
    <row r="56" spans="1:15" ht="15.75" thickBot="1" x14ac:dyDescent="0.3">
      <c r="A56" s="328"/>
      <c r="B56" s="328"/>
      <c r="C56" s="328"/>
      <c r="D56" s="975" t="s">
        <v>284</v>
      </c>
      <c r="E56" s="976"/>
      <c r="F56" s="329">
        <f>SUM(F8:F55)</f>
        <v>0</v>
      </c>
      <c r="G56" s="977"/>
      <c r="H56" s="978"/>
      <c r="I56" s="979"/>
      <c r="J56" s="329">
        <f>SUM(J8:J55)</f>
        <v>0</v>
      </c>
      <c r="K56" s="330"/>
      <c r="L56" s="330"/>
      <c r="M56" s="330"/>
      <c r="N56" s="331">
        <f>SUM(N8:N55)</f>
        <v>0</v>
      </c>
      <c r="O56" s="317"/>
    </row>
    <row r="57" spans="1:15" ht="15" x14ac:dyDescent="0.25">
      <c r="A57" s="332"/>
      <c r="B57" s="332"/>
      <c r="C57" s="332"/>
      <c r="D57" s="333" t="s">
        <v>285</v>
      </c>
      <c r="E57" s="334"/>
      <c r="F57" s="334"/>
      <c r="G57" s="335">
        <f>IF(N57=0,0,N57/SUM($F$8:$F$55))</f>
        <v>0</v>
      </c>
      <c r="H57" s="336" t="s">
        <v>286</v>
      </c>
      <c r="I57" s="337"/>
      <c r="J57" s="980"/>
      <c r="K57" s="980"/>
      <c r="L57" s="980"/>
      <c r="M57" s="980"/>
      <c r="N57" s="546"/>
      <c r="O57" s="317"/>
    </row>
    <row r="58" spans="1:15" ht="15" customHeight="1" x14ac:dyDescent="0.25">
      <c r="A58" s="332"/>
      <c r="B58" s="332"/>
      <c r="C58" s="332"/>
      <c r="D58" s="338" t="s">
        <v>285</v>
      </c>
      <c r="E58" s="339"/>
      <c r="F58" s="339"/>
      <c r="G58" s="340">
        <f>IF(N58=0,0,N58/SUM($F$8:$F$55))</f>
        <v>0</v>
      </c>
      <c r="H58" s="341" t="s">
        <v>286</v>
      </c>
      <c r="I58" s="339"/>
      <c r="J58" s="980" t="str">
        <f>IF(N58&gt;0,"describe source","")</f>
        <v/>
      </c>
      <c r="K58" s="980"/>
      <c r="L58" s="980"/>
      <c r="M58" s="980"/>
      <c r="N58" s="546"/>
      <c r="O58" s="317"/>
    </row>
    <row r="59" spans="1:15" ht="15" x14ac:dyDescent="0.25">
      <c r="A59" s="332"/>
      <c r="B59" s="332"/>
      <c r="C59" s="332"/>
      <c r="D59" s="338" t="s">
        <v>285</v>
      </c>
      <c r="E59" s="339"/>
      <c r="F59" s="339"/>
      <c r="G59" s="340">
        <f>IF(N59=0,0,N59/SUM($F$8:$F$55))</f>
        <v>0</v>
      </c>
      <c r="H59" s="341" t="s">
        <v>286</v>
      </c>
      <c r="I59" s="339"/>
      <c r="J59" s="980" t="str">
        <f>IF(N59&gt;0,"describe source","")</f>
        <v/>
      </c>
      <c r="K59" s="980"/>
      <c r="L59" s="980"/>
      <c r="M59" s="980"/>
      <c r="N59" s="546"/>
      <c r="O59" s="317"/>
    </row>
    <row r="60" spans="1:15" ht="15.75" thickBot="1" x14ac:dyDescent="0.3">
      <c r="A60" s="332"/>
      <c r="B60" s="332"/>
      <c r="C60" s="332"/>
      <c r="D60" s="342" t="s">
        <v>287</v>
      </c>
      <c r="E60" s="339"/>
      <c r="F60" s="339"/>
      <c r="G60" s="343">
        <f>SUM(G57:G59)</f>
        <v>0</v>
      </c>
      <c r="H60" s="339" t="s">
        <v>288</v>
      </c>
      <c r="I60" s="339"/>
      <c r="J60" s="344"/>
      <c r="K60" s="344"/>
      <c r="L60" s="344"/>
      <c r="M60" s="345"/>
      <c r="N60" s="346">
        <f>SUM(N57:N59)</f>
        <v>0</v>
      </c>
      <c r="O60" s="317"/>
    </row>
    <row r="61" spans="1:15" ht="15.75" thickBot="1" x14ac:dyDescent="0.3">
      <c r="A61" s="332"/>
      <c r="B61" s="332"/>
      <c r="C61" s="332"/>
      <c r="D61" s="961" t="s">
        <v>289</v>
      </c>
      <c r="E61" s="962"/>
      <c r="F61" s="962"/>
      <c r="G61" s="981"/>
      <c r="H61" s="962"/>
      <c r="I61" s="962"/>
      <c r="J61" s="962"/>
      <c r="K61" s="962"/>
      <c r="L61" s="962"/>
      <c r="M61" s="968"/>
      <c r="N61" s="347">
        <f>N56+N60</f>
        <v>0</v>
      </c>
      <c r="O61" s="317"/>
    </row>
    <row r="62" spans="1:15" ht="15" x14ac:dyDescent="0.25">
      <c r="A62" s="332"/>
      <c r="B62" s="332"/>
      <c r="C62" s="332"/>
      <c r="D62" s="348" t="s">
        <v>290</v>
      </c>
      <c r="E62" s="349"/>
      <c r="F62" s="349"/>
      <c r="G62" s="349"/>
      <c r="H62" s="349"/>
      <c r="I62" s="349"/>
      <c r="J62" s="349"/>
      <c r="K62" s="350"/>
      <c r="L62" s="350" t="s">
        <v>291</v>
      </c>
      <c r="M62" s="351"/>
      <c r="N62" s="346">
        <f>+N61*M62</f>
        <v>0</v>
      </c>
      <c r="O62" s="317"/>
    </row>
    <row r="63" spans="1:15" ht="15.75" thickBot="1" x14ac:dyDescent="0.3">
      <c r="A63" s="332"/>
      <c r="B63" s="332"/>
      <c r="C63" s="332"/>
      <c r="D63" s="982" t="s">
        <v>292</v>
      </c>
      <c r="E63" s="983"/>
      <c r="F63" s="983"/>
      <c r="G63" s="983"/>
      <c r="H63" s="983"/>
      <c r="I63" s="983"/>
      <c r="J63" s="983"/>
      <c r="K63" s="983"/>
      <c r="L63" s="983"/>
      <c r="M63" s="984"/>
      <c r="N63" s="352"/>
      <c r="O63" s="353"/>
    </row>
    <row r="64" spans="1:15" ht="15.75" thickBot="1" x14ac:dyDescent="0.3">
      <c r="A64" s="332"/>
      <c r="B64" s="332"/>
      <c r="C64" s="354"/>
      <c r="D64" s="961" t="s">
        <v>293</v>
      </c>
      <c r="E64" s="962"/>
      <c r="F64" s="962"/>
      <c r="G64" s="962"/>
      <c r="H64" s="962"/>
      <c r="I64" s="962"/>
      <c r="J64" s="962"/>
      <c r="K64" s="962"/>
      <c r="L64" s="962"/>
      <c r="M64" s="968"/>
      <c r="N64" s="347">
        <f>N61-N62-N63</f>
        <v>0</v>
      </c>
      <c r="O64" s="353"/>
    </row>
    <row r="65" spans="1:22" ht="15.75" thickBot="1" x14ac:dyDescent="0.3">
      <c r="A65" s="332"/>
      <c r="B65" s="332"/>
      <c r="C65" s="354"/>
      <c r="D65" s="961" t="s">
        <v>294</v>
      </c>
      <c r="E65" s="962"/>
      <c r="F65" s="962"/>
      <c r="G65" s="962"/>
      <c r="H65" s="962"/>
      <c r="I65" s="962"/>
      <c r="J65" s="962"/>
      <c r="K65" s="962"/>
      <c r="L65" s="962"/>
      <c r="M65" s="963"/>
      <c r="N65" s="355">
        <f>N56*12+N60*12-(N62+N63)*12</f>
        <v>0</v>
      </c>
      <c r="O65" s="353"/>
    </row>
    <row r="66" spans="1:22" s="366" customFormat="1" ht="13.5" thickBot="1" x14ac:dyDescent="0.25">
      <c r="A66" s="358"/>
      <c r="B66" s="359"/>
      <c r="C66" s="359"/>
      <c r="D66" s="360" t="s">
        <v>295</v>
      </c>
      <c r="E66" s="360" t="s">
        <v>296</v>
      </c>
      <c r="F66" s="361"/>
      <c r="G66" s="362"/>
      <c r="H66" s="362"/>
      <c r="I66" s="358"/>
      <c r="J66" s="359"/>
      <c r="K66" s="359"/>
      <c r="L66" s="360" t="str">
        <f>D66</f>
        <v>% of LI</v>
      </c>
      <c r="M66" s="360" t="str">
        <f>E66</f>
        <v>% of Total</v>
      </c>
      <c r="N66" s="361"/>
      <c r="O66" s="353"/>
      <c r="P66" s="363"/>
      <c r="Q66" s="363"/>
      <c r="R66" s="363"/>
      <c r="S66" s="363"/>
      <c r="T66" s="363"/>
      <c r="U66" s="364"/>
      <c r="V66" s="365"/>
    </row>
    <row r="67" spans="1:22" s="366" customFormat="1" ht="15" x14ac:dyDescent="0.25">
      <c r="A67" s="367"/>
      <c r="B67" s="368"/>
      <c r="C67" s="369" t="s">
        <v>297</v>
      </c>
      <c r="D67" s="370" t="str">
        <f>IF(F67=0,"",F67/$F$71)</f>
        <v/>
      </c>
      <c r="E67" s="370" t="str">
        <f>IF(F67=0,"",(F67/($F$71+$F$74)))</f>
        <v/>
      </c>
      <c r="F67" s="371">
        <f>SUMIF(A8:A55, "TC30%", F8:F55)</f>
        <v>0</v>
      </c>
      <c r="I67" s="367"/>
      <c r="J67" s="368"/>
      <c r="K67" s="369" t="s">
        <v>298</v>
      </c>
      <c r="L67" s="370" t="str">
        <f>IF(N67=0,"",N67/$N$72)</f>
        <v/>
      </c>
      <c r="M67" s="370" t="str">
        <f>IF(N67=0,"",(N67/($N$72+$N$74)))</f>
        <v/>
      </c>
      <c r="N67" s="371">
        <f>SUMIF(C8:C55, "HTF30%", F8:F55)</f>
        <v>0</v>
      </c>
      <c r="O67" s="353"/>
      <c r="P67" s="363"/>
      <c r="Q67" s="363"/>
      <c r="R67" s="363"/>
      <c r="S67" s="363"/>
      <c r="T67" s="363"/>
      <c r="U67" s="364"/>
      <c r="V67" s="365"/>
    </row>
    <row r="68" spans="1:22" s="366" customFormat="1" ht="15" x14ac:dyDescent="0.25">
      <c r="A68" s="372"/>
      <c r="B68" s="373"/>
      <c r="C68" s="374" t="s">
        <v>299</v>
      </c>
      <c r="D68" s="375" t="str">
        <f>IF(F68=0,"",F68/$F$71)</f>
        <v/>
      </c>
      <c r="E68" s="375" t="str">
        <f>IF(F68=0,"",(F68/($F$71+$F$74)))</f>
        <v/>
      </c>
      <c r="F68" s="376">
        <f>SUMIF(A8:A55, "TC40%", F8:F55)</f>
        <v>0</v>
      </c>
      <c r="I68" s="377" t="s">
        <v>300</v>
      </c>
      <c r="J68" s="373"/>
      <c r="K68" s="374" t="s">
        <v>301</v>
      </c>
      <c r="L68" s="375" t="str">
        <f>IF(N68=0,"",N68/$N$72)</f>
        <v/>
      </c>
      <c r="M68" s="375" t="str">
        <f>IF(N68=0,"",(N68/($N$72+$N$74)))</f>
        <v/>
      </c>
      <c r="N68" s="376">
        <f>SUMIF(C8:C55, "HTF60%", F8:F55)</f>
        <v>0</v>
      </c>
      <c r="O68" s="353"/>
      <c r="P68" s="363"/>
      <c r="Q68" s="363"/>
      <c r="R68" s="363"/>
      <c r="S68" s="363"/>
      <c r="T68" s="363"/>
      <c r="U68" s="364"/>
      <c r="V68" s="365"/>
    </row>
    <row r="69" spans="1:22" s="366" customFormat="1" ht="15" x14ac:dyDescent="0.25">
      <c r="A69" s="377" t="s">
        <v>300</v>
      </c>
      <c r="B69" s="373"/>
      <c r="C69" s="374" t="s">
        <v>302</v>
      </c>
      <c r="D69" s="375" t="str">
        <f>IF(F69=0,"",F69/$F$71)</f>
        <v/>
      </c>
      <c r="E69" s="375" t="str">
        <f>IF(F69=0,"",(F69/($F$71+$F$74)))</f>
        <v/>
      </c>
      <c r="F69" s="376">
        <f>SUMIF(A8:A55, "TC50%", F8:F55)</f>
        <v>0</v>
      </c>
      <c r="I69" s="377"/>
      <c r="J69" s="373"/>
      <c r="K69" s="374" t="s">
        <v>303</v>
      </c>
      <c r="L69" s="375" t="str">
        <f>IF(N69=0,"",N69/$N$72)</f>
        <v/>
      </c>
      <c r="M69" s="375" t="str">
        <f>IF(N69=0,"",(N69/($N$72+$N$74)))</f>
        <v/>
      </c>
      <c r="N69" s="376">
        <f>SUMIF(C8:C55, "HTF50%", F8:F55)</f>
        <v>0</v>
      </c>
      <c r="O69" s="353"/>
      <c r="P69" s="363"/>
      <c r="Q69" s="363"/>
      <c r="R69" s="363"/>
      <c r="S69" s="363"/>
      <c r="T69" s="363"/>
      <c r="U69" s="364"/>
      <c r="V69" s="365"/>
    </row>
    <row r="70" spans="1:22" s="366" customFormat="1" ht="15" x14ac:dyDescent="0.25">
      <c r="A70" s="378"/>
      <c r="B70" s="373"/>
      <c r="C70" s="374" t="s">
        <v>304</v>
      </c>
      <c r="D70" s="375" t="str">
        <f>IF(F70=0,"",F70/$F$71)</f>
        <v/>
      </c>
      <c r="E70" s="375" t="str">
        <f>IF(F70=0,"",(F70/($F$71+$F$74)))</f>
        <v/>
      </c>
      <c r="F70" s="376">
        <f>SUMIF(A8:A55, "TC60%", F8:F55)</f>
        <v>0</v>
      </c>
      <c r="I70" s="377"/>
      <c r="J70" s="373"/>
      <c r="K70" s="374" t="s">
        <v>305</v>
      </c>
      <c r="L70" s="375" t="str">
        <f>IF(N70=0,"",N70/$N$72)</f>
        <v/>
      </c>
      <c r="M70" s="375" t="str">
        <f>IF(N70=0,"",(N70/($N$72+$N$74)))</f>
        <v/>
      </c>
      <c r="N70" s="376">
        <f>SUMIF(C8:C55, "HTF60%", F8:F55)</f>
        <v>0</v>
      </c>
      <c r="O70" s="317"/>
      <c r="P70" s="363"/>
      <c r="Q70" s="363"/>
      <c r="R70" s="363"/>
      <c r="S70" s="363"/>
      <c r="T70" s="363"/>
      <c r="U70" s="364"/>
      <c r="V70" s="365"/>
    </row>
    <row r="71" spans="1:22" s="366" customFormat="1" ht="15" x14ac:dyDescent="0.25">
      <c r="A71" s="377" t="s">
        <v>306</v>
      </c>
      <c r="B71" s="373"/>
      <c r="C71" s="379" t="s">
        <v>307</v>
      </c>
      <c r="D71" s="380"/>
      <c r="E71" s="380"/>
      <c r="F71" s="381">
        <f>SUM(F67:F70)</f>
        <v>0</v>
      </c>
      <c r="I71" s="377" t="s">
        <v>308</v>
      </c>
      <c r="J71" s="373"/>
      <c r="K71" s="374" t="s">
        <v>309</v>
      </c>
      <c r="L71" s="375" t="str">
        <f>IF(N71=0,"",N71/$N$72)</f>
        <v/>
      </c>
      <c r="M71" s="375" t="str">
        <f>IF(N71=0,"",(N71/($N$72+$N$74)))</f>
        <v/>
      </c>
      <c r="N71" s="376">
        <f>SUMIF(C8:C55, "HTF80%", F8:F55)</f>
        <v>0</v>
      </c>
      <c r="O71" s="276"/>
      <c r="P71" s="363"/>
      <c r="Q71" s="363"/>
      <c r="R71" s="363"/>
      <c r="S71" s="363"/>
      <c r="T71" s="363"/>
      <c r="U71" s="364"/>
      <c r="V71" s="365"/>
    </row>
    <row r="72" spans="1:22" s="366" customFormat="1" ht="15" x14ac:dyDescent="0.25">
      <c r="A72" s="378"/>
      <c r="B72" s="373"/>
      <c r="C72" s="374" t="s">
        <v>310</v>
      </c>
      <c r="D72" s="375"/>
      <c r="E72" s="375"/>
      <c r="F72" s="376">
        <f>SUMIF(A8:A55, "EO", F8:F55)</f>
        <v>0</v>
      </c>
      <c r="I72" s="378"/>
      <c r="J72" s="373"/>
      <c r="K72" s="379" t="s">
        <v>311</v>
      </c>
      <c r="L72" s="382"/>
      <c r="M72" s="382"/>
      <c r="N72" s="381">
        <f>SUM(N67:N71)</f>
        <v>0</v>
      </c>
      <c r="O72" s="276"/>
      <c r="P72" s="363"/>
      <c r="Q72" s="363"/>
      <c r="R72" s="363"/>
      <c r="S72" s="363"/>
      <c r="T72" s="363"/>
      <c r="U72" s="364"/>
      <c r="V72" s="365"/>
    </row>
    <row r="73" spans="1:22" s="366" customFormat="1" ht="15" x14ac:dyDescent="0.25">
      <c r="A73" s="377" t="s">
        <v>312</v>
      </c>
      <c r="B73" s="373"/>
      <c r="C73" s="374" t="s">
        <v>313</v>
      </c>
      <c r="D73" s="375"/>
      <c r="E73" s="375"/>
      <c r="F73" s="376">
        <f>SUMIF(A8:A55, "MR", F8:F55)</f>
        <v>0</v>
      </c>
      <c r="I73" s="378"/>
      <c r="J73" s="373"/>
      <c r="K73" s="374" t="s">
        <v>313</v>
      </c>
      <c r="L73" s="383"/>
      <c r="M73" s="383"/>
      <c r="N73" s="376">
        <f>SUMIF(C8:C55, "MR", F8:F55)</f>
        <v>0</v>
      </c>
      <c r="O73" s="276"/>
      <c r="P73" s="363"/>
      <c r="Q73" s="363"/>
      <c r="R73" s="363"/>
      <c r="S73" s="363"/>
      <c r="T73" s="363"/>
      <c r="U73" s="364"/>
      <c r="V73" s="365"/>
    </row>
    <row r="74" spans="1:22" s="366" customFormat="1" ht="15" x14ac:dyDescent="0.25">
      <c r="A74" s="378"/>
      <c r="B74" s="373"/>
      <c r="C74" s="384" t="s">
        <v>314</v>
      </c>
      <c r="D74" s="385"/>
      <c r="E74" s="385"/>
      <c r="F74" s="386">
        <f>SUM(F72:F73)</f>
        <v>0</v>
      </c>
      <c r="I74" s="377" t="s">
        <v>315</v>
      </c>
      <c r="J74" s="373"/>
      <c r="K74" s="384" t="s">
        <v>314</v>
      </c>
      <c r="L74" s="387"/>
      <c r="M74" s="387"/>
      <c r="N74" s="381">
        <f>SUM(N73)</f>
        <v>0</v>
      </c>
      <c r="O74" s="276"/>
      <c r="P74" s="363"/>
      <c r="Q74" s="363"/>
      <c r="R74" s="363"/>
      <c r="S74" s="363"/>
      <c r="T74" s="363"/>
      <c r="U74" s="364"/>
      <c r="V74" s="365"/>
    </row>
    <row r="75" spans="1:22" s="366" customFormat="1" ht="15.75" thickBot="1" x14ac:dyDescent="0.3">
      <c r="A75" s="388"/>
      <c r="B75" s="389"/>
      <c r="C75" s="964" t="s">
        <v>316</v>
      </c>
      <c r="D75" s="965"/>
      <c r="E75" s="965"/>
      <c r="F75" s="390">
        <f>SUM(F71,F74)</f>
        <v>0</v>
      </c>
      <c r="I75" s="388"/>
      <c r="J75" s="391"/>
      <c r="K75" s="392" t="s">
        <v>317</v>
      </c>
      <c r="L75" s="393"/>
      <c r="M75" s="393"/>
      <c r="N75" s="394">
        <f>SUM(N72,N74)</f>
        <v>0</v>
      </c>
      <c r="O75" s="276"/>
      <c r="P75" s="363"/>
      <c r="Q75" s="363"/>
      <c r="R75" s="363"/>
      <c r="S75" s="363"/>
      <c r="T75" s="363"/>
      <c r="U75" s="364"/>
      <c r="V75" s="365"/>
    </row>
    <row r="76" spans="1:22" s="366" customFormat="1" ht="15" x14ac:dyDescent="0.25">
      <c r="A76" s="378"/>
      <c r="B76" s="373"/>
      <c r="C76" s="395"/>
      <c r="D76" s="396"/>
      <c r="E76" s="396"/>
      <c r="F76" s="397"/>
      <c r="I76" s="378"/>
      <c r="J76" s="373"/>
      <c r="K76" s="398">
        <v>0.3</v>
      </c>
      <c r="L76" s="375" t="str">
        <f>IF(N76=0,"",N76/$N$80)</f>
        <v/>
      </c>
      <c r="M76" s="375" t="str">
        <f>IF(N76=0,"",(N76/($N$80+$N$83)))</f>
        <v/>
      </c>
      <c r="N76" s="376">
        <f>SUMIF(B7:B54, "30%/30%", F7:F54)</f>
        <v>0</v>
      </c>
      <c r="O76" s="276"/>
      <c r="P76" s="363"/>
      <c r="Q76" s="363"/>
      <c r="R76" s="363"/>
      <c r="S76" s="363"/>
      <c r="T76" s="363"/>
      <c r="U76" s="364"/>
      <c r="V76" s="365"/>
    </row>
    <row r="77" spans="1:22" s="366" customFormat="1" ht="15" x14ac:dyDescent="0.25">
      <c r="A77" s="378"/>
      <c r="B77" s="373"/>
      <c r="C77" s="374" t="s">
        <v>318</v>
      </c>
      <c r="D77" s="375" t="str">
        <f>IF(F77=0,"",F77/$F$81)</f>
        <v/>
      </c>
      <c r="E77" s="375" t="str">
        <f>IF(F77=0,"",(F77/($F$81+$F$83)))</f>
        <v/>
      </c>
      <c r="F77" s="376">
        <f>SUMIF(D8:D55, "MRB30%", F8:F55)</f>
        <v>0</v>
      </c>
      <c r="I77" s="378"/>
      <c r="J77" s="373"/>
      <c r="K77" s="374" t="s">
        <v>319</v>
      </c>
      <c r="L77" s="375" t="str">
        <f>IF(N77=0,"",N77/$N$80)</f>
        <v/>
      </c>
      <c r="M77" s="375" t="str">
        <f>IF(N77=0,"",(N77/($N$80+$N$83)))</f>
        <v/>
      </c>
      <c r="N77" s="376">
        <f>SUMIF(B8:B55, "LH/50%", F8:F55)</f>
        <v>0</v>
      </c>
      <c r="O77" s="276"/>
      <c r="P77" s="363"/>
      <c r="Q77" s="363"/>
      <c r="R77" s="363"/>
      <c r="S77" s="363"/>
      <c r="T77" s="363"/>
      <c r="U77" s="364"/>
      <c r="V77" s="365"/>
    </row>
    <row r="78" spans="1:22" s="366" customFormat="1" ht="15" x14ac:dyDescent="0.25">
      <c r="A78" s="378"/>
      <c r="B78" s="373"/>
      <c r="C78" s="374" t="s">
        <v>320</v>
      </c>
      <c r="D78" s="375" t="str">
        <f>IF(F78=0,"",F78/$F$81)</f>
        <v/>
      </c>
      <c r="E78" s="375" t="str">
        <f>IF(F78=0,"",(F78/($F$81+$F$83)))</f>
        <v/>
      </c>
      <c r="F78" s="376">
        <f>SUMIF(D8:D55, "MRB40%", F8:F55)</f>
        <v>0</v>
      </c>
      <c r="I78" s="378"/>
      <c r="J78" s="373"/>
      <c r="K78" s="374" t="s">
        <v>321</v>
      </c>
      <c r="L78" s="375" t="str">
        <f>IF(N78=0,"",N78/$N$80)</f>
        <v/>
      </c>
      <c r="M78" s="375" t="str">
        <f>IF(N78=0,"",(N78/($N$80+$N$83)))</f>
        <v/>
      </c>
      <c r="N78" s="376">
        <f>SUMIF(B8:B55, "HH/60%", F8:F55)</f>
        <v>0</v>
      </c>
      <c r="O78" s="276"/>
      <c r="P78" s="363"/>
      <c r="Q78" s="363"/>
      <c r="R78" s="363"/>
      <c r="S78" s="363"/>
      <c r="T78" s="363"/>
      <c r="U78" s="364"/>
      <c r="V78" s="365"/>
    </row>
    <row r="79" spans="1:22" s="366" customFormat="1" ht="15" x14ac:dyDescent="0.25">
      <c r="A79" s="377" t="s">
        <v>322</v>
      </c>
      <c r="B79" s="373"/>
      <c r="C79" s="374" t="s">
        <v>323</v>
      </c>
      <c r="D79" s="375" t="str">
        <f>IF(F79=0,"",F79/$F$81)</f>
        <v/>
      </c>
      <c r="E79" s="375" t="str">
        <f>IF(F79=0,"",(F79/($F$81+$F$83)))</f>
        <v/>
      </c>
      <c r="F79" s="376">
        <f>SUMIF(D8:D55, "MRB50%", F8:F55)</f>
        <v>0</v>
      </c>
      <c r="I79" s="377" t="s">
        <v>66</v>
      </c>
      <c r="J79" s="373"/>
      <c r="K79" s="374" t="s">
        <v>324</v>
      </c>
      <c r="L79" s="375" t="str">
        <f>IF(N79=0,"",N79/$N$80)</f>
        <v/>
      </c>
      <c r="M79" s="375" t="str">
        <f>IF(N79=0,"",(N79/($N$80+$N$83)))</f>
        <v/>
      </c>
      <c r="N79" s="376">
        <f>SUMIF(B8:B55, "HH/80%", F8:F55)</f>
        <v>0</v>
      </c>
      <c r="O79" s="276"/>
      <c r="P79" s="363"/>
      <c r="Q79" s="399"/>
      <c r="R79" s="363"/>
      <c r="S79" s="363"/>
      <c r="T79" s="363"/>
      <c r="U79" s="364"/>
      <c r="V79" s="365"/>
    </row>
    <row r="80" spans="1:22" s="366" customFormat="1" ht="15" x14ac:dyDescent="0.25">
      <c r="A80" s="377"/>
      <c r="B80" s="373"/>
      <c r="C80" s="374" t="s">
        <v>325</v>
      </c>
      <c r="D80" s="375" t="str">
        <f>IF(F80=0,"",F80/$F$81)</f>
        <v/>
      </c>
      <c r="E80" s="375" t="str">
        <f>IF(F80=0,"",(F80/($F$81+$F$83)))</f>
        <v/>
      </c>
      <c r="F80" s="376">
        <f>SUMIF(D8:D55, "MRB60%", F8:F55)</f>
        <v>0</v>
      </c>
      <c r="I80" s="377"/>
      <c r="J80" s="373"/>
      <c r="K80" s="379" t="s">
        <v>326</v>
      </c>
      <c r="L80" s="380"/>
      <c r="M80" s="382"/>
      <c r="N80" s="381">
        <f>SUM(N76:N79)</f>
        <v>0</v>
      </c>
      <c r="O80" s="276"/>
      <c r="P80" s="363"/>
      <c r="Q80" s="399"/>
      <c r="R80" s="363"/>
      <c r="S80" s="363"/>
      <c r="T80" s="363"/>
      <c r="U80" s="364"/>
      <c r="V80" s="365"/>
    </row>
    <row r="81" spans="1:22" s="366" customFormat="1" ht="15" x14ac:dyDescent="0.25">
      <c r="A81" s="378"/>
      <c r="B81" s="373"/>
      <c r="C81" s="379" t="s">
        <v>327</v>
      </c>
      <c r="D81" s="400"/>
      <c r="E81" s="400"/>
      <c r="F81" s="381">
        <f>SUM(F77:F80)</f>
        <v>0</v>
      </c>
      <c r="I81" s="378"/>
      <c r="J81" s="373"/>
      <c r="K81" s="374" t="s">
        <v>328</v>
      </c>
      <c r="L81" s="375"/>
      <c r="M81" s="383"/>
      <c r="N81" s="376">
        <f>SUMIF(B8:B55, "EO", F8:F55)</f>
        <v>0</v>
      </c>
      <c r="O81" s="276"/>
      <c r="P81" s="363"/>
      <c r="Q81" s="363"/>
      <c r="R81" s="363"/>
      <c r="S81" s="363"/>
      <c r="T81" s="363"/>
      <c r="U81" s="364"/>
      <c r="V81" s="365"/>
    </row>
    <row r="82" spans="1:22" s="366" customFormat="1" ht="15" x14ac:dyDescent="0.25">
      <c r="A82" s="377" t="s">
        <v>329</v>
      </c>
      <c r="B82" s="373"/>
      <c r="C82" s="401" t="s">
        <v>330</v>
      </c>
      <c r="D82" s="402"/>
      <c r="E82" s="402"/>
      <c r="F82" s="376">
        <f>SUMIF(D8:D55, "MRBMR", F8:F55)</f>
        <v>0</v>
      </c>
      <c r="I82" s="378"/>
      <c r="J82" s="373"/>
      <c r="K82" s="374" t="s">
        <v>313</v>
      </c>
      <c r="L82" s="383"/>
      <c r="M82" s="383"/>
      <c r="N82" s="376">
        <f>SUMIF(B8:B55, "MR", F8:F55)</f>
        <v>0</v>
      </c>
      <c r="O82" s="276"/>
      <c r="P82" s="363"/>
      <c r="Q82" s="363"/>
      <c r="R82" s="363"/>
      <c r="S82" s="363"/>
      <c r="T82" s="363"/>
      <c r="U82" s="364"/>
      <c r="V82" s="365"/>
    </row>
    <row r="83" spans="1:22" s="366" customFormat="1" ht="15" x14ac:dyDescent="0.25">
      <c r="A83" s="378"/>
      <c r="B83" s="373"/>
      <c r="C83" s="384" t="s">
        <v>331</v>
      </c>
      <c r="D83" s="403"/>
      <c r="E83" s="403"/>
      <c r="F83" s="386">
        <f>SUM(F82)</f>
        <v>0</v>
      </c>
      <c r="I83" s="378"/>
      <c r="J83" s="373"/>
      <c r="K83" s="404" t="s">
        <v>314</v>
      </c>
      <c r="L83" s="405"/>
      <c r="M83" s="405"/>
      <c r="N83" s="386">
        <f>SUM(N81:N82)</f>
        <v>0</v>
      </c>
      <c r="O83" s="276"/>
      <c r="P83" s="363"/>
      <c r="Q83" s="363"/>
      <c r="R83" s="363"/>
      <c r="S83" s="363"/>
      <c r="T83" s="363"/>
      <c r="U83" s="364"/>
      <c r="V83" s="365"/>
    </row>
    <row r="84" spans="1:22" s="366" customFormat="1" ht="15.75" thickBot="1" x14ac:dyDescent="0.3">
      <c r="A84" s="377" t="s">
        <v>332</v>
      </c>
      <c r="B84" s="373"/>
      <c r="C84" s="392" t="s">
        <v>333</v>
      </c>
      <c r="D84" s="393"/>
      <c r="E84" s="393"/>
      <c r="F84" s="390">
        <f>SUM(F81,F83)</f>
        <v>0</v>
      </c>
      <c r="I84" s="388"/>
      <c r="J84" s="391"/>
      <c r="K84" s="392" t="s">
        <v>334</v>
      </c>
      <c r="L84" s="393"/>
      <c r="M84" s="393"/>
      <c r="N84" s="390">
        <f>SUM(N79,N83)</f>
        <v>0</v>
      </c>
      <c r="O84" s="276"/>
      <c r="P84" s="363"/>
      <c r="Q84" s="363"/>
      <c r="R84" s="363"/>
      <c r="S84" s="363"/>
      <c r="T84" s="363"/>
      <c r="U84" s="364"/>
      <c r="V84" s="365"/>
    </row>
    <row r="85" spans="1:22" s="366" customFormat="1" ht="15.75" thickBot="1" x14ac:dyDescent="0.3">
      <c r="A85" s="388"/>
      <c r="B85" s="389"/>
      <c r="C85" s="406"/>
      <c r="D85" s="406"/>
      <c r="E85" s="406"/>
      <c r="F85" s="407"/>
      <c r="I85" s="408" t="s">
        <v>335</v>
      </c>
      <c r="J85" s="287"/>
      <c r="K85" s="409" t="s">
        <v>336</v>
      </c>
      <c r="L85" s="410"/>
      <c r="M85" s="410"/>
      <c r="N85" s="390">
        <f>SUMIF(E8:E55,"*",F8:F55)</f>
        <v>0</v>
      </c>
      <c r="O85" s="276"/>
      <c r="P85" s="363"/>
      <c r="Q85" s="363"/>
      <c r="R85" s="363"/>
      <c r="S85" s="363"/>
      <c r="T85" s="363"/>
      <c r="U85" s="364"/>
      <c r="V85" s="365"/>
    </row>
    <row r="86" spans="1:22" x14ac:dyDescent="0.2">
      <c r="A86" s="366"/>
      <c r="B86" s="366"/>
      <c r="C86" s="366"/>
      <c r="D86" s="366"/>
      <c r="E86" s="366"/>
      <c r="F86" s="366"/>
      <c r="G86" s="366"/>
      <c r="H86" s="366"/>
      <c r="I86" s="366"/>
      <c r="J86" s="366"/>
      <c r="K86" s="366"/>
      <c r="L86" s="366"/>
      <c r="M86" s="366"/>
      <c r="N86" s="366"/>
    </row>
    <row r="87" spans="1:22" s="319" customFormat="1" x14ac:dyDescent="0.2">
      <c r="O87" s="276"/>
    </row>
    <row r="88" spans="1:22" ht="15" x14ac:dyDescent="0.25">
      <c r="A88" s="966"/>
      <c r="B88" s="966"/>
      <c r="C88" s="966"/>
      <c r="D88" s="966"/>
      <c r="E88" s="411"/>
      <c r="F88" s="411"/>
      <c r="G88" s="411"/>
      <c r="H88" s="411"/>
      <c r="I88" s="411"/>
      <c r="J88" s="411"/>
      <c r="K88" s="411"/>
      <c r="L88" s="411"/>
      <c r="M88" s="411"/>
      <c r="N88" s="411"/>
      <c r="O88" s="412"/>
      <c r="P88" s="275"/>
      <c r="Q88" s="275"/>
      <c r="R88" s="275"/>
      <c r="S88" s="275"/>
      <c r="T88" s="275"/>
      <c r="U88" s="275"/>
      <c r="V88" s="275"/>
    </row>
    <row r="89" spans="1:22" ht="15" x14ac:dyDescent="0.25">
      <c r="B89" s="967"/>
      <c r="C89" s="967"/>
      <c r="D89" s="967"/>
      <c r="E89" s="967"/>
      <c r="F89" s="967"/>
      <c r="G89" s="967"/>
      <c r="H89" s="967"/>
      <c r="I89" s="967"/>
      <c r="J89" s="967"/>
      <c r="K89" s="967"/>
      <c r="L89" s="967"/>
      <c r="M89" s="413"/>
      <c r="N89" s="413"/>
      <c r="O89" s="412"/>
      <c r="P89" s="275"/>
      <c r="Q89" s="275"/>
      <c r="R89" s="275"/>
      <c r="S89" s="275"/>
      <c r="T89" s="275"/>
      <c r="U89" s="275"/>
      <c r="V89" s="275"/>
    </row>
    <row r="90" spans="1:22" x14ac:dyDescent="0.2">
      <c r="O90" s="412"/>
      <c r="P90" s="275"/>
      <c r="Q90" s="275"/>
      <c r="R90" s="275"/>
      <c r="S90" s="275"/>
      <c r="T90" s="275"/>
      <c r="U90" s="275"/>
      <c r="V90" s="275"/>
    </row>
    <row r="91" spans="1:22" s="332" customFormat="1" ht="18.75" x14ac:dyDescent="0.3">
      <c r="A91" s="414"/>
      <c r="D91" s="960"/>
      <c r="E91" s="960"/>
      <c r="F91" s="960"/>
      <c r="G91" s="415"/>
      <c r="H91" s="415"/>
      <c r="I91" s="415"/>
      <c r="J91" s="415"/>
      <c r="K91" s="415"/>
      <c r="L91" s="415"/>
      <c r="M91" s="415"/>
      <c r="N91" s="415"/>
      <c r="O91" s="412"/>
    </row>
    <row r="92" spans="1:22" s="332" customFormat="1" ht="18.75" x14ac:dyDescent="0.3">
      <c r="A92" s="414"/>
      <c r="D92" s="960"/>
      <c r="E92" s="960"/>
      <c r="F92" s="960"/>
      <c r="G92" s="960"/>
      <c r="H92" s="960"/>
      <c r="I92" s="960"/>
      <c r="J92" s="960"/>
      <c r="K92" s="415"/>
      <c r="L92" s="415"/>
      <c r="M92" s="415"/>
      <c r="N92" s="415"/>
      <c r="O92" s="412"/>
    </row>
    <row r="93" spans="1:22" s="332" customFormat="1" ht="15" x14ac:dyDescent="0.25">
      <c r="D93" s="960"/>
      <c r="E93" s="960"/>
      <c r="F93" s="960"/>
      <c r="G93" s="960"/>
      <c r="H93" s="960"/>
      <c r="I93" s="960"/>
      <c r="J93" s="960"/>
      <c r="K93" s="960"/>
      <c r="O93" s="412"/>
    </row>
    <row r="94" spans="1:22" s="332" customFormat="1" ht="15" x14ac:dyDescent="0.25">
      <c r="D94" s="415"/>
      <c r="E94" s="415"/>
      <c r="F94" s="415"/>
      <c r="G94" s="415"/>
      <c r="H94" s="415"/>
      <c r="I94" s="415"/>
      <c r="J94" s="415"/>
      <c r="O94" s="412"/>
    </row>
    <row r="95" spans="1:22" s="332" customFormat="1" ht="15" x14ac:dyDescent="0.25">
      <c r="D95" s="960"/>
      <c r="E95" s="960"/>
      <c r="F95" s="960"/>
      <c r="G95" s="415"/>
      <c r="H95" s="415"/>
      <c r="I95" s="415"/>
      <c r="J95" s="415"/>
      <c r="O95" s="412"/>
    </row>
    <row r="96" spans="1:22" s="332" customFormat="1" ht="15" x14ac:dyDescent="0.25">
      <c r="D96" s="960"/>
      <c r="E96" s="960"/>
      <c r="F96" s="960"/>
      <c r="G96" s="960"/>
      <c r="H96" s="960"/>
      <c r="I96" s="960"/>
      <c r="J96" s="960"/>
      <c r="O96" s="412"/>
    </row>
    <row r="97" spans="1:15" s="332" customFormat="1" ht="15" x14ac:dyDescent="0.25">
      <c r="D97" s="960"/>
      <c r="E97" s="960"/>
      <c r="F97" s="960"/>
      <c r="G97" s="960"/>
      <c r="H97" s="960"/>
      <c r="I97" s="960"/>
      <c r="J97" s="960"/>
      <c r="K97" s="960"/>
      <c r="O97" s="412"/>
    </row>
    <row r="98" spans="1:15" s="332" customFormat="1" ht="15" x14ac:dyDescent="0.25">
      <c r="D98" s="415"/>
      <c r="E98" s="415"/>
      <c r="F98" s="415"/>
      <c r="G98" s="415"/>
      <c r="H98" s="415"/>
      <c r="I98" s="415"/>
      <c r="J98" s="415"/>
      <c r="O98" s="412"/>
    </row>
    <row r="99" spans="1:15" s="332" customFormat="1" ht="15" x14ac:dyDescent="0.25">
      <c r="D99" s="415"/>
      <c r="E99" s="415"/>
      <c r="F99" s="415"/>
      <c r="G99" s="415"/>
      <c r="H99" s="415"/>
      <c r="I99" s="415"/>
      <c r="J99" s="415"/>
      <c r="O99" s="412"/>
    </row>
    <row r="100" spans="1:15" s="332" customFormat="1" ht="15" x14ac:dyDescent="0.25">
      <c r="D100" s="415"/>
      <c r="E100" s="415"/>
      <c r="F100" s="415"/>
      <c r="G100" s="415"/>
      <c r="H100" s="415"/>
      <c r="I100" s="415"/>
      <c r="J100" s="415"/>
      <c r="O100" s="412"/>
    </row>
    <row r="101" spans="1:15" s="332" customFormat="1" ht="15" x14ac:dyDescent="0.25">
      <c r="D101" s="415"/>
      <c r="E101" s="415"/>
      <c r="F101" s="415"/>
      <c r="G101" s="415"/>
      <c r="H101" s="415"/>
      <c r="I101" s="415"/>
      <c r="J101" s="415"/>
      <c r="O101" s="412"/>
    </row>
    <row r="102" spans="1:15" s="332" customFormat="1" ht="15" x14ac:dyDescent="0.25">
      <c r="D102" s="415"/>
      <c r="E102" s="415"/>
      <c r="F102" s="415"/>
      <c r="G102" s="415"/>
      <c r="H102" s="415"/>
      <c r="I102" s="415"/>
      <c r="J102" s="415"/>
      <c r="O102" s="412"/>
    </row>
    <row r="103" spans="1:15" s="332" customFormat="1" ht="15" x14ac:dyDescent="0.25">
      <c r="O103" s="412"/>
    </row>
    <row r="104" spans="1:15" s="332" customFormat="1" ht="15" x14ac:dyDescent="0.25">
      <c r="O104" s="412"/>
    </row>
    <row r="105" spans="1:15" s="417" customFormat="1" hidden="1" x14ac:dyDescent="0.2">
      <c r="A105" s="416" t="s">
        <v>337</v>
      </c>
      <c r="O105" s="276"/>
    </row>
    <row r="106" spans="1:15" s="417" customFormat="1" hidden="1" x14ac:dyDescent="0.2">
      <c r="O106" s="276"/>
    </row>
    <row r="107" spans="1:15" s="417" customFormat="1" hidden="1" x14ac:dyDescent="0.2">
      <c r="O107" s="276"/>
    </row>
    <row r="108" spans="1:15" s="417" customFormat="1" hidden="1" x14ac:dyDescent="0.2">
      <c r="O108" s="276"/>
    </row>
    <row r="109" spans="1:15" s="417" customFormat="1" hidden="1" x14ac:dyDescent="0.2">
      <c r="O109" s="276"/>
    </row>
    <row r="110" spans="1:15" s="417" customFormat="1" hidden="1" x14ac:dyDescent="0.2">
      <c r="O110" s="276"/>
    </row>
    <row r="111" spans="1:15" s="417" customFormat="1" hidden="1" x14ac:dyDescent="0.2">
      <c r="O111" s="276"/>
    </row>
    <row r="112" spans="1:15" s="417" customFormat="1" hidden="1" x14ac:dyDescent="0.2">
      <c r="O112" s="276"/>
    </row>
    <row r="113" spans="1:15" s="417" customFormat="1" hidden="1" x14ac:dyDescent="0.2">
      <c r="E113" s="418"/>
      <c r="O113" s="276"/>
    </row>
    <row r="114" spans="1:15" s="417" customFormat="1" hidden="1" x14ac:dyDescent="0.2">
      <c r="O114" s="276"/>
    </row>
    <row r="115" spans="1:15" s="417" customFormat="1" hidden="1" x14ac:dyDescent="0.2">
      <c r="A115" s="417" t="s">
        <v>297</v>
      </c>
      <c r="B115" s="417" t="s">
        <v>318</v>
      </c>
      <c r="C115" s="419" t="s">
        <v>338</v>
      </c>
      <c r="D115" s="417" t="s">
        <v>298</v>
      </c>
      <c r="E115" s="420">
        <v>0</v>
      </c>
      <c r="F115" s="417">
        <v>1</v>
      </c>
      <c r="O115" s="276"/>
    </row>
    <row r="116" spans="1:15" s="417" customFormat="1" hidden="1" x14ac:dyDescent="0.2">
      <c r="A116" s="417" t="s">
        <v>299</v>
      </c>
      <c r="B116" s="417" t="s">
        <v>320</v>
      </c>
      <c r="C116" s="417" t="s">
        <v>319</v>
      </c>
      <c r="D116" s="417" t="s">
        <v>301</v>
      </c>
      <c r="E116" s="421">
        <v>1</v>
      </c>
      <c r="F116" s="417">
        <v>1.5</v>
      </c>
      <c r="O116" s="276"/>
    </row>
    <row r="117" spans="1:15" s="417" customFormat="1" hidden="1" x14ac:dyDescent="0.2">
      <c r="A117" s="417" t="s">
        <v>302</v>
      </c>
      <c r="B117" s="417" t="s">
        <v>323</v>
      </c>
      <c r="C117" s="417" t="s">
        <v>321</v>
      </c>
      <c r="D117" s="417" t="s">
        <v>303</v>
      </c>
      <c r="E117" s="421">
        <v>2</v>
      </c>
      <c r="F117" s="417">
        <v>2</v>
      </c>
      <c r="O117" s="276"/>
    </row>
    <row r="118" spans="1:15" s="417" customFormat="1" hidden="1" x14ac:dyDescent="0.2">
      <c r="A118" s="417" t="s">
        <v>304</v>
      </c>
      <c r="B118" s="417" t="s">
        <v>325</v>
      </c>
      <c r="C118" s="417" t="s">
        <v>324</v>
      </c>
      <c r="D118" s="417" t="s">
        <v>305</v>
      </c>
      <c r="E118" s="421">
        <v>3</v>
      </c>
      <c r="F118" s="417">
        <v>2.5</v>
      </c>
      <c r="O118" s="276"/>
    </row>
    <row r="119" spans="1:15" s="417" customFormat="1" hidden="1" x14ac:dyDescent="0.2">
      <c r="A119" s="417" t="s">
        <v>328</v>
      </c>
      <c r="B119" s="417" t="s">
        <v>328</v>
      </c>
      <c r="C119" s="417" t="s">
        <v>328</v>
      </c>
      <c r="D119" s="417" t="s">
        <v>309</v>
      </c>
      <c r="E119" s="421">
        <v>4</v>
      </c>
      <c r="F119" s="417">
        <v>3</v>
      </c>
      <c r="O119" s="276"/>
    </row>
    <row r="120" spans="1:15" s="417" customFormat="1" hidden="1" x14ac:dyDescent="0.2">
      <c r="A120" s="417" t="s">
        <v>313</v>
      </c>
      <c r="B120" s="417" t="s">
        <v>313</v>
      </c>
      <c r="C120" s="417" t="s">
        <v>313</v>
      </c>
      <c r="D120" s="417" t="s">
        <v>313</v>
      </c>
      <c r="E120" s="421">
        <v>5</v>
      </c>
      <c r="F120" s="417">
        <v>3.5</v>
      </c>
      <c r="G120" s="421"/>
      <c r="O120" s="276"/>
    </row>
    <row r="121" spans="1:15" s="417" customFormat="1" hidden="1" x14ac:dyDescent="0.2">
      <c r="F121" s="417">
        <v>4</v>
      </c>
      <c r="G121" s="421"/>
      <c r="O121" s="276"/>
    </row>
    <row r="122" spans="1:15" s="417" customFormat="1" hidden="1" x14ac:dyDescent="0.2">
      <c r="O122" s="276"/>
    </row>
    <row r="123" spans="1:15" s="417" customFormat="1" hidden="1" x14ac:dyDescent="0.2">
      <c r="O123" s="276"/>
    </row>
    <row r="124" spans="1:15" s="417" customFormat="1" hidden="1" x14ac:dyDescent="0.2">
      <c r="A124" s="417" t="s">
        <v>339</v>
      </c>
      <c r="O124" s="276"/>
    </row>
    <row r="125" spans="1:15" s="417" customFormat="1" hidden="1" x14ac:dyDescent="0.2">
      <c r="O125" s="276"/>
    </row>
    <row r="126" spans="1:15" s="417" customFormat="1" hidden="1" x14ac:dyDescent="0.2">
      <c r="A126" s="417" t="s">
        <v>340</v>
      </c>
      <c r="O126" s="276"/>
    </row>
    <row r="127" spans="1:15" s="417" customFormat="1" hidden="1" x14ac:dyDescent="0.2">
      <c r="A127" s="417" t="s">
        <v>341</v>
      </c>
      <c r="O127" s="276"/>
    </row>
    <row r="128" spans="1:15" s="417" customFormat="1" hidden="1" x14ac:dyDescent="0.2">
      <c r="A128" s="417" t="s">
        <v>342</v>
      </c>
      <c r="O128" s="276"/>
    </row>
    <row r="129" spans="1:22" s="417" customFormat="1" hidden="1" x14ac:dyDescent="0.2">
      <c r="A129" s="417" t="s">
        <v>343</v>
      </c>
      <c r="O129" s="276"/>
    </row>
    <row r="130" spans="1:22" s="417" customFormat="1" hidden="1" x14ac:dyDescent="0.2">
      <c r="A130" s="417" t="s">
        <v>344</v>
      </c>
      <c r="O130" s="276"/>
    </row>
    <row r="131" spans="1:22" x14ac:dyDescent="0.2">
      <c r="O131" s="412"/>
      <c r="P131" s="275"/>
      <c r="Q131" s="275"/>
      <c r="R131" s="275"/>
      <c r="S131" s="275"/>
      <c r="T131" s="275"/>
      <c r="U131" s="275"/>
      <c r="V131" s="275"/>
    </row>
    <row r="132" spans="1:22" x14ac:dyDescent="0.2">
      <c r="O132" s="412"/>
      <c r="P132" s="275"/>
      <c r="Q132" s="275"/>
      <c r="R132" s="275"/>
      <c r="S132" s="275"/>
      <c r="T132" s="275"/>
      <c r="U132" s="275"/>
      <c r="V132" s="275"/>
    </row>
    <row r="133" spans="1:22" x14ac:dyDescent="0.2">
      <c r="O133" s="412"/>
      <c r="P133" s="275"/>
      <c r="Q133" s="275"/>
      <c r="R133" s="275"/>
      <c r="S133" s="275"/>
      <c r="T133" s="275"/>
      <c r="U133" s="275"/>
      <c r="V133" s="275"/>
    </row>
    <row r="134" spans="1:22" x14ac:dyDescent="0.2">
      <c r="O134" s="412"/>
      <c r="P134" s="275"/>
      <c r="Q134" s="275"/>
      <c r="R134" s="275"/>
      <c r="S134" s="275"/>
      <c r="T134" s="275"/>
      <c r="U134" s="275"/>
      <c r="V134" s="275"/>
    </row>
    <row r="135" spans="1:22" x14ac:dyDescent="0.2">
      <c r="O135" s="412"/>
      <c r="P135" s="275"/>
      <c r="Q135" s="275"/>
      <c r="R135" s="275"/>
      <c r="S135" s="275"/>
      <c r="T135" s="275"/>
      <c r="U135" s="275"/>
      <c r="V135" s="275"/>
    </row>
    <row r="136" spans="1:22" x14ac:dyDescent="0.2">
      <c r="O136" s="412"/>
      <c r="P136" s="275"/>
      <c r="Q136" s="275"/>
      <c r="R136" s="275"/>
      <c r="S136" s="275"/>
      <c r="T136" s="275"/>
      <c r="U136" s="275"/>
      <c r="V136" s="275"/>
    </row>
    <row r="137" spans="1:22" x14ac:dyDescent="0.2">
      <c r="O137" s="412"/>
      <c r="P137" s="275"/>
      <c r="Q137" s="275"/>
      <c r="R137" s="275"/>
      <c r="S137" s="275"/>
      <c r="T137" s="275"/>
      <c r="U137" s="275"/>
      <c r="V137" s="275"/>
    </row>
    <row r="138" spans="1:22" x14ac:dyDescent="0.2">
      <c r="O138" s="412"/>
      <c r="P138" s="275"/>
      <c r="Q138" s="275"/>
      <c r="R138" s="275"/>
      <c r="S138" s="275"/>
      <c r="T138" s="275"/>
      <c r="U138" s="275"/>
      <c r="V138" s="275"/>
    </row>
    <row r="139" spans="1:22" x14ac:dyDescent="0.2">
      <c r="O139" s="412"/>
      <c r="P139" s="275"/>
      <c r="Q139" s="275"/>
      <c r="R139" s="275"/>
      <c r="S139" s="275"/>
      <c r="T139" s="275"/>
      <c r="U139" s="275"/>
      <c r="V139" s="275"/>
    </row>
    <row r="140" spans="1:22" x14ac:dyDescent="0.2">
      <c r="O140" s="412"/>
      <c r="P140" s="275"/>
      <c r="Q140" s="275"/>
      <c r="R140" s="275"/>
      <c r="S140" s="275"/>
      <c r="T140" s="275"/>
      <c r="U140" s="275"/>
      <c r="V140" s="275"/>
    </row>
    <row r="141" spans="1:22" x14ac:dyDescent="0.2">
      <c r="O141" s="412"/>
      <c r="P141" s="275"/>
      <c r="Q141" s="275"/>
      <c r="R141" s="275"/>
      <c r="S141" s="275"/>
      <c r="T141" s="275"/>
      <c r="U141" s="275"/>
      <c r="V141" s="275"/>
    </row>
    <row r="142" spans="1:22" x14ac:dyDescent="0.2">
      <c r="O142" s="412"/>
      <c r="P142" s="275"/>
      <c r="Q142" s="275"/>
      <c r="R142" s="275"/>
      <c r="S142" s="275"/>
      <c r="T142" s="275"/>
      <c r="U142" s="275"/>
      <c r="V142" s="275"/>
    </row>
    <row r="143" spans="1:22" x14ac:dyDescent="0.2">
      <c r="O143" s="412"/>
      <c r="P143" s="275"/>
      <c r="Q143" s="275"/>
      <c r="R143" s="275"/>
      <c r="S143" s="275"/>
      <c r="T143" s="275"/>
      <c r="U143" s="275"/>
      <c r="V143" s="275"/>
    </row>
    <row r="144" spans="1:22" x14ac:dyDescent="0.2">
      <c r="O144" s="412"/>
      <c r="P144" s="275"/>
      <c r="Q144" s="275"/>
      <c r="R144" s="275"/>
      <c r="S144" s="275"/>
      <c r="T144" s="275"/>
      <c r="U144" s="275"/>
      <c r="V144" s="275"/>
    </row>
    <row r="145" spans="15:22" x14ac:dyDescent="0.2">
      <c r="O145" s="412"/>
      <c r="P145" s="275"/>
      <c r="Q145" s="275"/>
      <c r="R145" s="275"/>
      <c r="S145" s="275"/>
      <c r="T145" s="275"/>
      <c r="U145" s="275"/>
      <c r="V145" s="275"/>
    </row>
    <row r="146" spans="15:22" x14ac:dyDescent="0.2">
      <c r="O146" s="412"/>
      <c r="P146" s="275"/>
      <c r="Q146" s="275"/>
      <c r="R146" s="275"/>
      <c r="S146" s="275"/>
      <c r="T146" s="275"/>
      <c r="U146" s="275"/>
      <c r="V146" s="275"/>
    </row>
    <row r="147" spans="15:22" x14ac:dyDescent="0.2">
      <c r="O147" s="412"/>
      <c r="P147" s="275"/>
      <c r="Q147" s="275"/>
      <c r="R147" s="275"/>
      <c r="S147" s="275"/>
      <c r="T147" s="275"/>
      <c r="U147" s="275"/>
      <c r="V147" s="275"/>
    </row>
    <row r="148" spans="15:22" x14ac:dyDescent="0.2">
      <c r="O148" s="412"/>
      <c r="P148" s="275"/>
      <c r="Q148" s="275"/>
      <c r="R148" s="275"/>
      <c r="S148" s="275"/>
      <c r="T148" s="275"/>
      <c r="U148" s="275"/>
      <c r="V148" s="275"/>
    </row>
    <row r="149" spans="15:22" x14ac:dyDescent="0.2">
      <c r="O149" s="412"/>
      <c r="P149" s="275"/>
      <c r="Q149" s="275"/>
      <c r="R149" s="275"/>
      <c r="S149" s="275"/>
      <c r="T149" s="275"/>
      <c r="U149" s="275"/>
      <c r="V149" s="275"/>
    </row>
    <row r="150" spans="15:22" x14ac:dyDescent="0.2">
      <c r="O150" s="412"/>
      <c r="P150" s="275"/>
      <c r="Q150" s="275"/>
      <c r="R150" s="275"/>
      <c r="S150" s="275"/>
      <c r="T150" s="275"/>
      <c r="U150" s="275"/>
      <c r="V150" s="275"/>
    </row>
    <row r="151" spans="15:22" x14ac:dyDescent="0.2">
      <c r="O151" s="412"/>
      <c r="P151" s="275"/>
      <c r="Q151" s="275"/>
      <c r="R151" s="275"/>
      <c r="S151" s="275"/>
      <c r="T151" s="275"/>
      <c r="U151" s="275"/>
      <c r="V151" s="275"/>
    </row>
    <row r="152" spans="15:22" x14ac:dyDescent="0.2">
      <c r="O152" s="412"/>
      <c r="P152" s="275"/>
      <c r="Q152" s="275"/>
      <c r="R152" s="275"/>
      <c r="S152" s="275"/>
      <c r="T152" s="275"/>
      <c r="U152" s="275"/>
      <c r="V152" s="275"/>
    </row>
    <row r="153" spans="15:22" x14ac:dyDescent="0.2">
      <c r="O153" s="412"/>
      <c r="P153" s="275"/>
      <c r="Q153" s="275"/>
      <c r="R153" s="275"/>
      <c r="S153" s="275"/>
      <c r="T153" s="275"/>
      <c r="U153" s="275"/>
      <c r="V153" s="275"/>
    </row>
    <row r="154" spans="15:22" x14ac:dyDescent="0.2">
      <c r="O154" s="412"/>
      <c r="P154" s="275"/>
      <c r="Q154" s="275"/>
      <c r="R154" s="275"/>
      <c r="S154" s="275"/>
      <c r="T154" s="275"/>
      <c r="U154" s="275"/>
      <c r="V154" s="275"/>
    </row>
    <row r="155" spans="15:22" x14ac:dyDescent="0.2">
      <c r="O155" s="412"/>
      <c r="P155" s="275"/>
      <c r="Q155" s="275"/>
      <c r="R155" s="275"/>
      <c r="S155" s="275"/>
      <c r="T155" s="275"/>
      <c r="U155" s="275"/>
      <c r="V155" s="275"/>
    </row>
    <row r="156" spans="15:22" x14ac:dyDescent="0.2">
      <c r="O156" s="412"/>
      <c r="P156" s="275"/>
      <c r="Q156" s="275"/>
      <c r="R156" s="275"/>
      <c r="S156" s="275"/>
      <c r="T156" s="275"/>
      <c r="U156" s="275"/>
      <c r="V156" s="275"/>
    </row>
    <row r="157" spans="15:22" x14ac:dyDescent="0.2">
      <c r="O157" s="412"/>
      <c r="P157" s="275"/>
      <c r="Q157" s="275"/>
      <c r="R157" s="275"/>
      <c r="S157" s="275"/>
      <c r="T157" s="275"/>
      <c r="U157" s="275"/>
      <c r="V157" s="275"/>
    </row>
    <row r="158" spans="15:22" x14ac:dyDescent="0.2">
      <c r="O158" s="412"/>
      <c r="P158" s="275"/>
      <c r="Q158" s="275"/>
      <c r="R158" s="275"/>
      <c r="S158" s="275"/>
      <c r="T158" s="275"/>
      <c r="U158" s="275"/>
      <c r="V158" s="275"/>
    </row>
    <row r="159" spans="15:22" x14ac:dyDescent="0.2">
      <c r="O159" s="412"/>
      <c r="P159" s="275"/>
      <c r="Q159" s="275"/>
      <c r="R159" s="275"/>
      <c r="S159" s="275"/>
      <c r="T159" s="275"/>
      <c r="U159" s="275"/>
      <c r="V159" s="275"/>
    </row>
    <row r="160" spans="15:22" x14ac:dyDescent="0.2">
      <c r="O160" s="412"/>
      <c r="P160" s="275"/>
      <c r="Q160" s="275"/>
      <c r="R160" s="275"/>
      <c r="S160" s="275"/>
      <c r="T160" s="275"/>
      <c r="U160" s="275"/>
      <c r="V160" s="275"/>
    </row>
    <row r="161" spans="15:22" x14ac:dyDescent="0.2">
      <c r="O161" s="412"/>
      <c r="P161" s="275"/>
      <c r="Q161" s="275"/>
      <c r="R161" s="275"/>
      <c r="S161" s="275"/>
      <c r="T161" s="275"/>
      <c r="U161" s="275"/>
      <c r="V161" s="275"/>
    </row>
    <row r="162" spans="15:22" x14ac:dyDescent="0.2">
      <c r="O162" s="412"/>
      <c r="P162" s="275"/>
      <c r="Q162" s="275"/>
      <c r="R162" s="275"/>
      <c r="S162" s="275"/>
      <c r="T162" s="275"/>
      <c r="U162" s="275"/>
      <c r="V162" s="275"/>
    </row>
    <row r="163" spans="15:22" x14ac:dyDescent="0.2">
      <c r="O163" s="412"/>
      <c r="P163" s="275"/>
      <c r="Q163" s="275"/>
      <c r="R163" s="275"/>
      <c r="S163" s="275"/>
      <c r="T163" s="275"/>
      <c r="U163" s="275"/>
      <c r="V163" s="275"/>
    </row>
    <row r="164" spans="15:22" x14ac:dyDescent="0.2">
      <c r="O164" s="412"/>
      <c r="P164" s="275"/>
      <c r="Q164" s="275"/>
      <c r="R164" s="275"/>
      <c r="S164" s="275"/>
      <c r="T164" s="275"/>
      <c r="U164" s="275"/>
      <c r="V164" s="275"/>
    </row>
    <row r="165" spans="15:22" x14ac:dyDescent="0.2">
      <c r="O165" s="412"/>
      <c r="P165" s="275"/>
      <c r="Q165" s="275"/>
      <c r="R165" s="275"/>
      <c r="S165" s="275"/>
      <c r="T165" s="275"/>
      <c r="U165" s="275"/>
      <c r="V165" s="275"/>
    </row>
    <row r="166" spans="15:22" x14ac:dyDescent="0.2">
      <c r="O166" s="412"/>
      <c r="P166" s="275"/>
      <c r="Q166" s="275"/>
      <c r="R166" s="275"/>
      <c r="S166" s="275"/>
      <c r="T166" s="275"/>
      <c r="U166" s="275"/>
      <c r="V166" s="275"/>
    </row>
    <row r="167" spans="15:22" x14ac:dyDescent="0.2">
      <c r="O167" s="412"/>
      <c r="P167" s="275"/>
      <c r="Q167" s="275"/>
      <c r="R167" s="275"/>
      <c r="S167" s="275"/>
      <c r="T167" s="275"/>
      <c r="U167" s="275"/>
      <c r="V167" s="275"/>
    </row>
    <row r="168" spans="15:22" x14ac:dyDescent="0.2">
      <c r="O168" s="412"/>
      <c r="P168" s="275"/>
      <c r="Q168" s="275"/>
      <c r="R168" s="275"/>
      <c r="S168" s="275"/>
      <c r="T168" s="275"/>
      <c r="U168" s="275"/>
      <c r="V168" s="275"/>
    </row>
    <row r="169" spans="15:22" x14ac:dyDescent="0.2">
      <c r="O169" s="412"/>
      <c r="P169" s="275"/>
      <c r="Q169" s="275"/>
      <c r="R169" s="275"/>
      <c r="S169" s="275"/>
      <c r="T169" s="275"/>
      <c r="U169" s="275"/>
      <c r="V169" s="275"/>
    </row>
    <row r="170" spans="15:22" x14ac:dyDescent="0.2">
      <c r="O170" s="412"/>
      <c r="P170" s="275"/>
      <c r="Q170" s="275"/>
      <c r="R170" s="275"/>
      <c r="S170" s="275"/>
      <c r="T170" s="275"/>
      <c r="U170" s="275"/>
      <c r="V170" s="275"/>
    </row>
    <row r="171" spans="15:22" x14ac:dyDescent="0.2">
      <c r="O171" s="412"/>
      <c r="P171" s="275"/>
      <c r="Q171" s="275"/>
      <c r="R171" s="275"/>
      <c r="S171" s="275"/>
      <c r="T171" s="275"/>
      <c r="U171" s="275"/>
      <c r="V171" s="275"/>
    </row>
    <row r="172" spans="15:22" x14ac:dyDescent="0.2">
      <c r="O172" s="412"/>
      <c r="P172" s="275"/>
      <c r="Q172" s="275"/>
      <c r="R172" s="275"/>
      <c r="S172" s="275"/>
      <c r="T172" s="275"/>
      <c r="U172" s="275"/>
      <c r="V172" s="275"/>
    </row>
    <row r="173" spans="15:22" x14ac:dyDescent="0.2">
      <c r="O173" s="412"/>
      <c r="P173" s="275"/>
      <c r="Q173" s="275"/>
      <c r="R173" s="275"/>
      <c r="S173" s="275"/>
      <c r="T173" s="275"/>
      <c r="U173" s="275"/>
      <c r="V173" s="275"/>
    </row>
    <row r="174" spans="15:22" x14ac:dyDescent="0.2">
      <c r="O174" s="412"/>
      <c r="P174" s="275"/>
      <c r="Q174" s="275"/>
      <c r="R174" s="275"/>
      <c r="S174" s="275"/>
      <c r="T174" s="275"/>
      <c r="U174" s="275"/>
      <c r="V174" s="275"/>
    </row>
    <row r="175" spans="15:22" x14ac:dyDescent="0.2">
      <c r="O175" s="412"/>
      <c r="P175" s="275"/>
      <c r="Q175" s="275"/>
      <c r="R175" s="275"/>
      <c r="S175" s="275"/>
      <c r="T175" s="275"/>
      <c r="U175" s="275"/>
      <c r="V175" s="275"/>
    </row>
    <row r="176" spans="15:22" x14ac:dyDescent="0.2">
      <c r="O176" s="412"/>
      <c r="P176" s="275"/>
      <c r="Q176" s="275"/>
      <c r="R176" s="275"/>
      <c r="S176" s="275"/>
      <c r="T176" s="275"/>
      <c r="U176" s="275"/>
      <c r="V176" s="275"/>
    </row>
    <row r="177" spans="15:22" x14ac:dyDescent="0.2">
      <c r="O177" s="412"/>
      <c r="P177" s="275"/>
      <c r="Q177" s="275"/>
      <c r="R177" s="275"/>
      <c r="S177" s="275"/>
      <c r="T177" s="275"/>
      <c r="U177" s="275"/>
      <c r="V177" s="275"/>
    </row>
    <row r="178" spans="15:22" x14ac:dyDescent="0.2">
      <c r="O178" s="412"/>
      <c r="P178" s="275"/>
      <c r="Q178" s="275"/>
      <c r="R178" s="275"/>
      <c r="S178" s="275"/>
      <c r="T178" s="275"/>
      <c r="U178" s="275"/>
      <c r="V178" s="275"/>
    </row>
    <row r="179" spans="15:22" x14ac:dyDescent="0.2">
      <c r="O179" s="412"/>
      <c r="P179" s="275"/>
      <c r="Q179" s="275"/>
      <c r="R179" s="275"/>
      <c r="S179" s="275"/>
      <c r="T179" s="275"/>
      <c r="U179" s="275"/>
      <c r="V179" s="275"/>
    </row>
    <row r="180" spans="15:22" x14ac:dyDescent="0.2">
      <c r="O180" s="412"/>
      <c r="P180" s="275"/>
      <c r="Q180" s="275"/>
      <c r="R180" s="275"/>
      <c r="S180" s="275"/>
      <c r="T180" s="275"/>
      <c r="U180" s="275"/>
      <c r="V180" s="275"/>
    </row>
    <row r="181" spans="15:22" x14ac:dyDescent="0.2">
      <c r="O181" s="412"/>
      <c r="P181" s="275"/>
      <c r="Q181" s="275"/>
      <c r="R181" s="275"/>
      <c r="S181" s="275"/>
      <c r="T181" s="275"/>
      <c r="U181" s="275"/>
      <c r="V181" s="275"/>
    </row>
    <row r="182" spans="15:22" x14ac:dyDescent="0.2">
      <c r="O182" s="412"/>
      <c r="P182" s="275"/>
      <c r="Q182" s="275"/>
      <c r="R182" s="275"/>
      <c r="S182" s="275"/>
      <c r="T182" s="275"/>
      <c r="U182" s="275"/>
      <c r="V182" s="275"/>
    </row>
    <row r="183" spans="15:22" x14ac:dyDescent="0.2">
      <c r="O183" s="412"/>
      <c r="P183" s="275"/>
      <c r="Q183" s="275"/>
      <c r="R183" s="275"/>
      <c r="S183" s="275"/>
      <c r="T183" s="275"/>
      <c r="U183" s="275"/>
      <c r="V183" s="275"/>
    </row>
    <row r="184" spans="15:22" x14ac:dyDescent="0.2">
      <c r="O184" s="412"/>
      <c r="P184" s="275"/>
      <c r="Q184" s="275"/>
      <c r="R184" s="275"/>
      <c r="S184" s="275"/>
      <c r="T184" s="275"/>
      <c r="U184" s="275"/>
      <c r="V184" s="275"/>
    </row>
    <row r="185" spans="15:22" x14ac:dyDescent="0.2">
      <c r="O185" s="412"/>
      <c r="P185" s="275"/>
      <c r="Q185" s="275"/>
      <c r="R185" s="275"/>
      <c r="S185" s="275"/>
      <c r="T185" s="275"/>
      <c r="U185" s="275"/>
      <c r="V185" s="275"/>
    </row>
    <row r="186" spans="15:22" x14ac:dyDescent="0.2">
      <c r="O186" s="412"/>
      <c r="P186" s="275"/>
      <c r="Q186" s="275"/>
      <c r="R186" s="275"/>
      <c r="S186" s="275"/>
      <c r="T186" s="275"/>
      <c r="U186" s="275"/>
      <c r="V186" s="275"/>
    </row>
  </sheetData>
  <sheetProtection password="8403" sheet="1" formatCells="0" formatColumns="0" formatRows="0"/>
  <mergeCells count="22">
    <mergeCell ref="D64:M64"/>
    <mergeCell ref="A2:N2"/>
    <mergeCell ref="C3:G3"/>
    <mergeCell ref="K3:N3"/>
    <mergeCell ref="G4:I4"/>
    <mergeCell ref="D56:E56"/>
    <mergeCell ref="G56:I56"/>
    <mergeCell ref="J57:M57"/>
    <mergeCell ref="J58:M58"/>
    <mergeCell ref="J59:M59"/>
    <mergeCell ref="D61:M61"/>
    <mergeCell ref="D63:M63"/>
    <mergeCell ref="D93:K93"/>
    <mergeCell ref="D95:F95"/>
    <mergeCell ref="D96:J96"/>
    <mergeCell ref="D97:K97"/>
    <mergeCell ref="D65:M65"/>
    <mergeCell ref="C75:E75"/>
    <mergeCell ref="A88:D88"/>
    <mergeCell ref="B89:L89"/>
    <mergeCell ref="D91:F91"/>
    <mergeCell ref="D92:J92"/>
  </mergeCells>
  <conditionalFormatting sqref="J57:M59">
    <cfRule type="cellIs" dxfId="1" priority="1" stopIfTrue="1" operator="equal">
      <formula>"describe source"</formula>
    </cfRule>
  </conditionalFormatting>
  <dataValidations count="65">
    <dataValidation allowBlank="1" showInputMessage="1" showErrorMessage="1" promptTitle="Rental Concessions" prompt="Enter the amount anticipated for rental concessions on a monthly basis. " sqref="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dataValidation allowBlank="1" showInputMessage="1" showErrorMessage="1" promptTitle="Vacancy and Collection Loss" prompt="Enter the percentage used for vacancy and collection loss. Typically this is 7.5% but a different amount may be entered here. The Department may ask for evidence to support anything other than 7.5%." sqref="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8 JI65598 TE65598 ADA65598 AMW65598 AWS65598 BGO65598 BQK65598 CAG65598 CKC65598 CTY65598 DDU65598 DNQ65598 DXM65598 EHI65598 ERE65598 FBA65598 FKW65598 FUS65598 GEO65598 GOK65598 GYG65598 HIC65598 HRY65598 IBU65598 ILQ65598 IVM65598 JFI65598 JPE65598 JZA65598 KIW65598 KSS65598 LCO65598 LMK65598 LWG65598 MGC65598 MPY65598 MZU65598 NJQ65598 NTM65598 ODI65598 ONE65598 OXA65598 PGW65598 PQS65598 QAO65598 QKK65598 QUG65598 REC65598 RNY65598 RXU65598 SHQ65598 SRM65598 TBI65598 TLE65598 TVA65598 UEW65598 UOS65598 UYO65598 VIK65598 VSG65598 WCC65598 WLY65598 WVU65598 M131134 JI131134 TE131134 ADA131134 AMW131134 AWS131134 BGO131134 BQK131134 CAG131134 CKC131134 CTY131134 DDU131134 DNQ131134 DXM131134 EHI131134 ERE131134 FBA131134 FKW131134 FUS131134 GEO131134 GOK131134 GYG131134 HIC131134 HRY131134 IBU131134 ILQ131134 IVM131134 JFI131134 JPE131134 JZA131134 KIW131134 KSS131134 LCO131134 LMK131134 LWG131134 MGC131134 MPY131134 MZU131134 NJQ131134 NTM131134 ODI131134 ONE131134 OXA131134 PGW131134 PQS131134 QAO131134 QKK131134 QUG131134 REC131134 RNY131134 RXU131134 SHQ131134 SRM131134 TBI131134 TLE131134 TVA131134 UEW131134 UOS131134 UYO131134 VIK131134 VSG131134 WCC131134 WLY131134 WVU131134 M196670 JI196670 TE196670 ADA196670 AMW196670 AWS196670 BGO196670 BQK196670 CAG196670 CKC196670 CTY196670 DDU196670 DNQ196670 DXM196670 EHI196670 ERE196670 FBA196670 FKW196670 FUS196670 GEO196670 GOK196670 GYG196670 HIC196670 HRY196670 IBU196670 ILQ196670 IVM196670 JFI196670 JPE196670 JZA196670 KIW196670 KSS196670 LCO196670 LMK196670 LWG196670 MGC196670 MPY196670 MZU196670 NJQ196670 NTM196670 ODI196670 ONE196670 OXA196670 PGW196670 PQS196670 QAO196670 QKK196670 QUG196670 REC196670 RNY196670 RXU196670 SHQ196670 SRM196670 TBI196670 TLE196670 TVA196670 UEW196670 UOS196670 UYO196670 VIK196670 VSG196670 WCC196670 WLY196670 WVU196670 M262206 JI262206 TE262206 ADA262206 AMW262206 AWS262206 BGO262206 BQK262206 CAG262206 CKC262206 CTY262206 DDU262206 DNQ262206 DXM262206 EHI262206 ERE262206 FBA262206 FKW262206 FUS262206 GEO262206 GOK262206 GYG262206 HIC262206 HRY262206 IBU262206 ILQ262206 IVM262206 JFI262206 JPE262206 JZA262206 KIW262206 KSS262206 LCO262206 LMK262206 LWG262206 MGC262206 MPY262206 MZU262206 NJQ262206 NTM262206 ODI262206 ONE262206 OXA262206 PGW262206 PQS262206 QAO262206 QKK262206 QUG262206 REC262206 RNY262206 RXU262206 SHQ262206 SRM262206 TBI262206 TLE262206 TVA262206 UEW262206 UOS262206 UYO262206 VIK262206 VSG262206 WCC262206 WLY262206 WVU262206 M327742 JI327742 TE327742 ADA327742 AMW327742 AWS327742 BGO327742 BQK327742 CAG327742 CKC327742 CTY327742 DDU327742 DNQ327742 DXM327742 EHI327742 ERE327742 FBA327742 FKW327742 FUS327742 GEO327742 GOK327742 GYG327742 HIC327742 HRY327742 IBU327742 ILQ327742 IVM327742 JFI327742 JPE327742 JZA327742 KIW327742 KSS327742 LCO327742 LMK327742 LWG327742 MGC327742 MPY327742 MZU327742 NJQ327742 NTM327742 ODI327742 ONE327742 OXA327742 PGW327742 PQS327742 QAO327742 QKK327742 QUG327742 REC327742 RNY327742 RXU327742 SHQ327742 SRM327742 TBI327742 TLE327742 TVA327742 UEW327742 UOS327742 UYO327742 VIK327742 VSG327742 WCC327742 WLY327742 WVU327742 M393278 JI393278 TE393278 ADA393278 AMW393278 AWS393278 BGO393278 BQK393278 CAG393278 CKC393278 CTY393278 DDU393278 DNQ393278 DXM393278 EHI393278 ERE393278 FBA393278 FKW393278 FUS393278 GEO393278 GOK393278 GYG393278 HIC393278 HRY393278 IBU393278 ILQ393278 IVM393278 JFI393278 JPE393278 JZA393278 KIW393278 KSS393278 LCO393278 LMK393278 LWG393278 MGC393278 MPY393278 MZU393278 NJQ393278 NTM393278 ODI393278 ONE393278 OXA393278 PGW393278 PQS393278 QAO393278 QKK393278 QUG393278 REC393278 RNY393278 RXU393278 SHQ393278 SRM393278 TBI393278 TLE393278 TVA393278 UEW393278 UOS393278 UYO393278 VIK393278 VSG393278 WCC393278 WLY393278 WVU393278 M458814 JI458814 TE458814 ADA458814 AMW458814 AWS458814 BGO458814 BQK458814 CAG458814 CKC458814 CTY458814 DDU458814 DNQ458814 DXM458814 EHI458814 ERE458814 FBA458814 FKW458814 FUS458814 GEO458814 GOK458814 GYG458814 HIC458814 HRY458814 IBU458814 ILQ458814 IVM458814 JFI458814 JPE458814 JZA458814 KIW458814 KSS458814 LCO458814 LMK458814 LWG458814 MGC458814 MPY458814 MZU458814 NJQ458814 NTM458814 ODI458814 ONE458814 OXA458814 PGW458814 PQS458814 QAO458814 QKK458814 QUG458814 REC458814 RNY458814 RXU458814 SHQ458814 SRM458814 TBI458814 TLE458814 TVA458814 UEW458814 UOS458814 UYO458814 VIK458814 VSG458814 WCC458814 WLY458814 WVU458814 M524350 JI524350 TE524350 ADA524350 AMW524350 AWS524350 BGO524350 BQK524350 CAG524350 CKC524350 CTY524350 DDU524350 DNQ524350 DXM524350 EHI524350 ERE524350 FBA524350 FKW524350 FUS524350 GEO524350 GOK524350 GYG524350 HIC524350 HRY524350 IBU524350 ILQ524350 IVM524350 JFI524350 JPE524350 JZA524350 KIW524350 KSS524350 LCO524350 LMK524350 LWG524350 MGC524350 MPY524350 MZU524350 NJQ524350 NTM524350 ODI524350 ONE524350 OXA524350 PGW524350 PQS524350 QAO524350 QKK524350 QUG524350 REC524350 RNY524350 RXU524350 SHQ524350 SRM524350 TBI524350 TLE524350 TVA524350 UEW524350 UOS524350 UYO524350 VIK524350 VSG524350 WCC524350 WLY524350 WVU524350 M589886 JI589886 TE589886 ADA589886 AMW589886 AWS589886 BGO589886 BQK589886 CAG589886 CKC589886 CTY589886 DDU589886 DNQ589886 DXM589886 EHI589886 ERE589886 FBA589886 FKW589886 FUS589886 GEO589886 GOK589886 GYG589886 HIC589886 HRY589886 IBU589886 ILQ589886 IVM589886 JFI589886 JPE589886 JZA589886 KIW589886 KSS589886 LCO589886 LMK589886 LWG589886 MGC589886 MPY589886 MZU589886 NJQ589886 NTM589886 ODI589886 ONE589886 OXA589886 PGW589886 PQS589886 QAO589886 QKK589886 QUG589886 REC589886 RNY589886 RXU589886 SHQ589886 SRM589886 TBI589886 TLE589886 TVA589886 UEW589886 UOS589886 UYO589886 VIK589886 VSG589886 WCC589886 WLY589886 WVU589886 M655422 JI655422 TE655422 ADA655422 AMW655422 AWS655422 BGO655422 BQK655422 CAG655422 CKC655422 CTY655422 DDU655422 DNQ655422 DXM655422 EHI655422 ERE655422 FBA655422 FKW655422 FUS655422 GEO655422 GOK655422 GYG655422 HIC655422 HRY655422 IBU655422 ILQ655422 IVM655422 JFI655422 JPE655422 JZA655422 KIW655422 KSS655422 LCO655422 LMK655422 LWG655422 MGC655422 MPY655422 MZU655422 NJQ655422 NTM655422 ODI655422 ONE655422 OXA655422 PGW655422 PQS655422 QAO655422 QKK655422 QUG655422 REC655422 RNY655422 RXU655422 SHQ655422 SRM655422 TBI655422 TLE655422 TVA655422 UEW655422 UOS655422 UYO655422 VIK655422 VSG655422 WCC655422 WLY655422 WVU655422 M720958 JI720958 TE720958 ADA720958 AMW720958 AWS720958 BGO720958 BQK720958 CAG720958 CKC720958 CTY720958 DDU720958 DNQ720958 DXM720958 EHI720958 ERE720958 FBA720958 FKW720958 FUS720958 GEO720958 GOK720958 GYG720958 HIC720958 HRY720958 IBU720958 ILQ720958 IVM720958 JFI720958 JPE720958 JZA720958 KIW720958 KSS720958 LCO720958 LMK720958 LWG720958 MGC720958 MPY720958 MZU720958 NJQ720958 NTM720958 ODI720958 ONE720958 OXA720958 PGW720958 PQS720958 QAO720958 QKK720958 QUG720958 REC720958 RNY720958 RXU720958 SHQ720958 SRM720958 TBI720958 TLE720958 TVA720958 UEW720958 UOS720958 UYO720958 VIK720958 VSG720958 WCC720958 WLY720958 WVU720958 M786494 JI786494 TE786494 ADA786494 AMW786494 AWS786494 BGO786494 BQK786494 CAG786494 CKC786494 CTY786494 DDU786494 DNQ786494 DXM786494 EHI786494 ERE786494 FBA786494 FKW786494 FUS786494 GEO786494 GOK786494 GYG786494 HIC786494 HRY786494 IBU786494 ILQ786494 IVM786494 JFI786494 JPE786494 JZA786494 KIW786494 KSS786494 LCO786494 LMK786494 LWG786494 MGC786494 MPY786494 MZU786494 NJQ786494 NTM786494 ODI786494 ONE786494 OXA786494 PGW786494 PQS786494 QAO786494 QKK786494 QUG786494 REC786494 RNY786494 RXU786494 SHQ786494 SRM786494 TBI786494 TLE786494 TVA786494 UEW786494 UOS786494 UYO786494 VIK786494 VSG786494 WCC786494 WLY786494 WVU786494 M852030 JI852030 TE852030 ADA852030 AMW852030 AWS852030 BGO852030 BQK852030 CAG852030 CKC852030 CTY852030 DDU852030 DNQ852030 DXM852030 EHI852030 ERE852030 FBA852030 FKW852030 FUS852030 GEO852030 GOK852030 GYG852030 HIC852030 HRY852030 IBU852030 ILQ852030 IVM852030 JFI852030 JPE852030 JZA852030 KIW852030 KSS852030 LCO852030 LMK852030 LWG852030 MGC852030 MPY852030 MZU852030 NJQ852030 NTM852030 ODI852030 ONE852030 OXA852030 PGW852030 PQS852030 QAO852030 QKK852030 QUG852030 REC852030 RNY852030 RXU852030 SHQ852030 SRM852030 TBI852030 TLE852030 TVA852030 UEW852030 UOS852030 UYO852030 VIK852030 VSG852030 WCC852030 WLY852030 WVU852030 M917566 JI917566 TE917566 ADA917566 AMW917566 AWS917566 BGO917566 BQK917566 CAG917566 CKC917566 CTY917566 DDU917566 DNQ917566 DXM917566 EHI917566 ERE917566 FBA917566 FKW917566 FUS917566 GEO917566 GOK917566 GYG917566 HIC917566 HRY917566 IBU917566 ILQ917566 IVM917566 JFI917566 JPE917566 JZA917566 KIW917566 KSS917566 LCO917566 LMK917566 LWG917566 MGC917566 MPY917566 MZU917566 NJQ917566 NTM917566 ODI917566 ONE917566 OXA917566 PGW917566 PQS917566 QAO917566 QKK917566 QUG917566 REC917566 RNY917566 RXU917566 SHQ917566 SRM917566 TBI917566 TLE917566 TVA917566 UEW917566 UOS917566 UYO917566 VIK917566 VSG917566 WCC917566 WLY917566 WVU917566 M983102 JI983102 TE983102 ADA983102 AMW983102 AWS983102 BGO983102 BQK983102 CAG983102 CKC983102 CTY983102 DDU983102 DNQ983102 DXM983102 EHI983102 ERE983102 FBA983102 FKW983102 FUS983102 GEO983102 GOK983102 GYG983102 HIC983102 HRY983102 IBU983102 ILQ983102 IVM983102 JFI983102 JPE983102 JZA983102 KIW983102 KSS983102 LCO983102 LMK983102 LWG983102 MGC983102 MPY983102 MZU983102 NJQ983102 NTM983102 ODI983102 ONE983102 OXA983102 PGW983102 PQS983102 QAO983102 QKK983102 QUG983102 REC983102 RNY983102 RXU983102 SHQ983102 SRM983102 TBI983102 TLE983102 TVA983102 UEW983102 UOS983102 UYO983102 VIK983102 VSG983102 WCC983102 WLY983102 WVU983102"/>
    <dataValidation allowBlank="1" showInputMessage="1" showErrorMessage="1" promptTitle="Secondary/Non-Rental Income" prompt="Enter the amount of secondary or non-rental income collected at the property on a monthly basis." sqref="N57:N59 JJ57:JJ59 TF57:TF59 ADB57:ADB59 AMX57:AMX59 AWT57:AWT59 BGP57:BGP59 BQL57:BQL59 CAH57:CAH59 CKD57:CKD59 CTZ57:CTZ59 DDV57:DDV59 DNR57:DNR59 DXN57:DXN59 EHJ57:EHJ59 ERF57:ERF59 FBB57:FBB59 FKX57:FKX59 FUT57:FUT59 GEP57:GEP59 GOL57:GOL59 GYH57:GYH59 HID57:HID59 HRZ57:HRZ59 IBV57:IBV59 ILR57:ILR59 IVN57:IVN59 JFJ57:JFJ59 JPF57:JPF59 JZB57:JZB59 KIX57:KIX59 KST57:KST59 LCP57:LCP59 LML57:LML59 LWH57:LWH59 MGD57:MGD59 MPZ57:MPZ59 MZV57:MZV59 NJR57:NJR59 NTN57:NTN59 ODJ57:ODJ59 ONF57:ONF59 OXB57:OXB59 PGX57:PGX59 PQT57:PQT59 QAP57:QAP59 QKL57:QKL59 QUH57:QUH59 RED57:RED59 RNZ57:RNZ59 RXV57:RXV59 SHR57:SHR59 SRN57:SRN59 TBJ57:TBJ59 TLF57:TLF59 TVB57:TVB59 UEX57:UEX59 UOT57:UOT59 UYP57:UYP59 VIL57:VIL59 VSH57:VSH59 WCD57:WCD59 WLZ57:WLZ59 WVV57:WVV59 N65593:N65595 JJ65593:JJ65595 TF65593:TF65595 ADB65593:ADB65595 AMX65593:AMX65595 AWT65593:AWT65595 BGP65593:BGP65595 BQL65593:BQL65595 CAH65593:CAH65595 CKD65593:CKD65595 CTZ65593:CTZ65595 DDV65593:DDV65595 DNR65593:DNR65595 DXN65593:DXN65595 EHJ65593:EHJ65595 ERF65593:ERF65595 FBB65593:FBB65595 FKX65593:FKX65595 FUT65593:FUT65595 GEP65593:GEP65595 GOL65593:GOL65595 GYH65593:GYH65595 HID65593:HID65595 HRZ65593:HRZ65595 IBV65593:IBV65595 ILR65593:ILR65595 IVN65593:IVN65595 JFJ65593:JFJ65595 JPF65593:JPF65595 JZB65593:JZB65595 KIX65593:KIX65595 KST65593:KST65595 LCP65593:LCP65595 LML65593:LML65595 LWH65593:LWH65595 MGD65593:MGD65595 MPZ65593:MPZ65595 MZV65593:MZV65595 NJR65593:NJR65595 NTN65593:NTN65595 ODJ65593:ODJ65595 ONF65593:ONF65595 OXB65593:OXB65595 PGX65593:PGX65595 PQT65593:PQT65595 QAP65593:QAP65595 QKL65593:QKL65595 QUH65593:QUH65595 RED65593:RED65595 RNZ65593:RNZ65595 RXV65593:RXV65595 SHR65593:SHR65595 SRN65593:SRN65595 TBJ65593:TBJ65595 TLF65593:TLF65595 TVB65593:TVB65595 UEX65593:UEX65595 UOT65593:UOT65595 UYP65593:UYP65595 VIL65593:VIL65595 VSH65593:VSH65595 WCD65593:WCD65595 WLZ65593:WLZ65595 WVV65593:WVV65595 N131129:N131131 JJ131129:JJ131131 TF131129:TF131131 ADB131129:ADB131131 AMX131129:AMX131131 AWT131129:AWT131131 BGP131129:BGP131131 BQL131129:BQL131131 CAH131129:CAH131131 CKD131129:CKD131131 CTZ131129:CTZ131131 DDV131129:DDV131131 DNR131129:DNR131131 DXN131129:DXN131131 EHJ131129:EHJ131131 ERF131129:ERF131131 FBB131129:FBB131131 FKX131129:FKX131131 FUT131129:FUT131131 GEP131129:GEP131131 GOL131129:GOL131131 GYH131129:GYH131131 HID131129:HID131131 HRZ131129:HRZ131131 IBV131129:IBV131131 ILR131129:ILR131131 IVN131129:IVN131131 JFJ131129:JFJ131131 JPF131129:JPF131131 JZB131129:JZB131131 KIX131129:KIX131131 KST131129:KST131131 LCP131129:LCP131131 LML131129:LML131131 LWH131129:LWH131131 MGD131129:MGD131131 MPZ131129:MPZ131131 MZV131129:MZV131131 NJR131129:NJR131131 NTN131129:NTN131131 ODJ131129:ODJ131131 ONF131129:ONF131131 OXB131129:OXB131131 PGX131129:PGX131131 PQT131129:PQT131131 QAP131129:QAP131131 QKL131129:QKL131131 QUH131129:QUH131131 RED131129:RED131131 RNZ131129:RNZ131131 RXV131129:RXV131131 SHR131129:SHR131131 SRN131129:SRN131131 TBJ131129:TBJ131131 TLF131129:TLF131131 TVB131129:TVB131131 UEX131129:UEX131131 UOT131129:UOT131131 UYP131129:UYP131131 VIL131129:VIL131131 VSH131129:VSH131131 WCD131129:WCD131131 WLZ131129:WLZ131131 WVV131129:WVV131131 N196665:N196667 JJ196665:JJ196667 TF196665:TF196667 ADB196665:ADB196667 AMX196665:AMX196667 AWT196665:AWT196667 BGP196665:BGP196667 BQL196665:BQL196667 CAH196665:CAH196667 CKD196665:CKD196667 CTZ196665:CTZ196667 DDV196665:DDV196667 DNR196665:DNR196667 DXN196665:DXN196667 EHJ196665:EHJ196667 ERF196665:ERF196667 FBB196665:FBB196667 FKX196665:FKX196667 FUT196665:FUT196667 GEP196665:GEP196667 GOL196665:GOL196667 GYH196665:GYH196667 HID196665:HID196667 HRZ196665:HRZ196667 IBV196665:IBV196667 ILR196665:ILR196667 IVN196665:IVN196667 JFJ196665:JFJ196667 JPF196665:JPF196667 JZB196665:JZB196667 KIX196665:KIX196667 KST196665:KST196667 LCP196665:LCP196667 LML196665:LML196667 LWH196665:LWH196667 MGD196665:MGD196667 MPZ196665:MPZ196667 MZV196665:MZV196667 NJR196665:NJR196667 NTN196665:NTN196667 ODJ196665:ODJ196667 ONF196665:ONF196667 OXB196665:OXB196667 PGX196665:PGX196667 PQT196665:PQT196667 QAP196665:QAP196667 QKL196665:QKL196667 QUH196665:QUH196667 RED196665:RED196667 RNZ196665:RNZ196667 RXV196665:RXV196667 SHR196665:SHR196667 SRN196665:SRN196667 TBJ196665:TBJ196667 TLF196665:TLF196667 TVB196665:TVB196667 UEX196665:UEX196667 UOT196665:UOT196667 UYP196665:UYP196667 VIL196665:VIL196667 VSH196665:VSH196667 WCD196665:WCD196667 WLZ196665:WLZ196667 WVV196665:WVV196667 N262201:N262203 JJ262201:JJ262203 TF262201:TF262203 ADB262201:ADB262203 AMX262201:AMX262203 AWT262201:AWT262203 BGP262201:BGP262203 BQL262201:BQL262203 CAH262201:CAH262203 CKD262201:CKD262203 CTZ262201:CTZ262203 DDV262201:DDV262203 DNR262201:DNR262203 DXN262201:DXN262203 EHJ262201:EHJ262203 ERF262201:ERF262203 FBB262201:FBB262203 FKX262201:FKX262203 FUT262201:FUT262203 GEP262201:GEP262203 GOL262201:GOL262203 GYH262201:GYH262203 HID262201:HID262203 HRZ262201:HRZ262203 IBV262201:IBV262203 ILR262201:ILR262203 IVN262201:IVN262203 JFJ262201:JFJ262203 JPF262201:JPF262203 JZB262201:JZB262203 KIX262201:KIX262203 KST262201:KST262203 LCP262201:LCP262203 LML262201:LML262203 LWH262201:LWH262203 MGD262201:MGD262203 MPZ262201:MPZ262203 MZV262201:MZV262203 NJR262201:NJR262203 NTN262201:NTN262203 ODJ262201:ODJ262203 ONF262201:ONF262203 OXB262201:OXB262203 PGX262201:PGX262203 PQT262201:PQT262203 QAP262201:QAP262203 QKL262201:QKL262203 QUH262201:QUH262203 RED262201:RED262203 RNZ262201:RNZ262203 RXV262201:RXV262203 SHR262201:SHR262203 SRN262201:SRN262203 TBJ262201:TBJ262203 TLF262201:TLF262203 TVB262201:TVB262203 UEX262201:UEX262203 UOT262201:UOT262203 UYP262201:UYP262203 VIL262201:VIL262203 VSH262201:VSH262203 WCD262201:WCD262203 WLZ262201:WLZ262203 WVV262201:WVV262203 N327737:N327739 JJ327737:JJ327739 TF327737:TF327739 ADB327737:ADB327739 AMX327737:AMX327739 AWT327737:AWT327739 BGP327737:BGP327739 BQL327737:BQL327739 CAH327737:CAH327739 CKD327737:CKD327739 CTZ327737:CTZ327739 DDV327737:DDV327739 DNR327737:DNR327739 DXN327737:DXN327739 EHJ327737:EHJ327739 ERF327737:ERF327739 FBB327737:FBB327739 FKX327737:FKX327739 FUT327737:FUT327739 GEP327737:GEP327739 GOL327737:GOL327739 GYH327737:GYH327739 HID327737:HID327739 HRZ327737:HRZ327739 IBV327737:IBV327739 ILR327737:ILR327739 IVN327737:IVN327739 JFJ327737:JFJ327739 JPF327737:JPF327739 JZB327737:JZB327739 KIX327737:KIX327739 KST327737:KST327739 LCP327737:LCP327739 LML327737:LML327739 LWH327737:LWH327739 MGD327737:MGD327739 MPZ327737:MPZ327739 MZV327737:MZV327739 NJR327737:NJR327739 NTN327737:NTN327739 ODJ327737:ODJ327739 ONF327737:ONF327739 OXB327737:OXB327739 PGX327737:PGX327739 PQT327737:PQT327739 QAP327737:QAP327739 QKL327737:QKL327739 QUH327737:QUH327739 RED327737:RED327739 RNZ327737:RNZ327739 RXV327737:RXV327739 SHR327737:SHR327739 SRN327737:SRN327739 TBJ327737:TBJ327739 TLF327737:TLF327739 TVB327737:TVB327739 UEX327737:UEX327739 UOT327737:UOT327739 UYP327737:UYP327739 VIL327737:VIL327739 VSH327737:VSH327739 WCD327737:WCD327739 WLZ327737:WLZ327739 WVV327737:WVV327739 N393273:N393275 JJ393273:JJ393275 TF393273:TF393275 ADB393273:ADB393275 AMX393273:AMX393275 AWT393273:AWT393275 BGP393273:BGP393275 BQL393273:BQL393275 CAH393273:CAH393275 CKD393273:CKD393275 CTZ393273:CTZ393275 DDV393273:DDV393275 DNR393273:DNR393275 DXN393273:DXN393275 EHJ393273:EHJ393275 ERF393273:ERF393275 FBB393273:FBB393275 FKX393273:FKX393275 FUT393273:FUT393275 GEP393273:GEP393275 GOL393273:GOL393275 GYH393273:GYH393275 HID393273:HID393275 HRZ393273:HRZ393275 IBV393273:IBV393275 ILR393273:ILR393275 IVN393273:IVN393275 JFJ393273:JFJ393275 JPF393273:JPF393275 JZB393273:JZB393275 KIX393273:KIX393275 KST393273:KST393275 LCP393273:LCP393275 LML393273:LML393275 LWH393273:LWH393275 MGD393273:MGD393275 MPZ393273:MPZ393275 MZV393273:MZV393275 NJR393273:NJR393275 NTN393273:NTN393275 ODJ393273:ODJ393275 ONF393273:ONF393275 OXB393273:OXB393275 PGX393273:PGX393275 PQT393273:PQT393275 QAP393273:QAP393275 QKL393273:QKL393275 QUH393273:QUH393275 RED393273:RED393275 RNZ393273:RNZ393275 RXV393273:RXV393275 SHR393273:SHR393275 SRN393273:SRN393275 TBJ393273:TBJ393275 TLF393273:TLF393275 TVB393273:TVB393275 UEX393273:UEX393275 UOT393273:UOT393275 UYP393273:UYP393275 VIL393273:VIL393275 VSH393273:VSH393275 WCD393273:WCD393275 WLZ393273:WLZ393275 WVV393273:WVV393275 N458809:N458811 JJ458809:JJ458811 TF458809:TF458811 ADB458809:ADB458811 AMX458809:AMX458811 AWT458809:AWT458811 BGP458809:BGP458811 BQL458809:BQL458811 CAH458809:CAH458811 CKD458809:CKD458811 CTZ458809:CTZ458811 DDV458809:DDV458811 DNR458809:DNR458811 DXN458809:DXN458811 EHJ458809:EHJ458811 ERF458809:ERF458811 FBB458809:FBB458811 FKX458809:FKX458811 FUT458809:FUT458811 GEP458809:GEP458811 GOL458809:GOL458811 GYH458809:GYH458811 HID458809:HID458811 HRZ458809:HRZ458811 IBV458809:IBV458811 ILR458809:ILR458811 IVN458809:IVN458811 JFJ458809:JFJ458811 JPF458809:JPF458811 JZB458809:JZB458811 KIX458809:KIX458811 KST458809:KST458811 LCP458809:LCP458811 LML458809:LML458811 LWH458809:LWH458811 MGD458809:MGD458811 MPZ458809:MPZ458811 MZV458809:MZV458811 NJR458809:NJR458811 NTN458809:NTN458811 ODJ458809:ODJ458811 ONF458809:ONF458811 OXB458809:OXB458811 PGX458809:PGX458811 PQT458809:PQT458811 QAP458809:QAP458811 QKL458809:QKL458811 QUH458809:QUH458811 RED458809:RED458811 RNZ458809:RNZ458811 RXV458809:RXV458811 SHR458809:SHR458811 SRN458809:SRN458811 TBJ458809:TBJ458811 TLF458809:TLF458811 TVB458809:TVB458811 UEX458809:UEX458811 UOT458809:UOT458811 UYP458809:UYP458811 VIL458809:VIL458811 VSH458809:VSH458811 WCD458809:WCD458811 WLZ458809:WLZ458811 WVV458809:WVV458811 N524345:N524347 JJ524345:JJ524347 TF524345:TF524347 ADB524345:ADB524347 AMX524345:AMX524347 AWT524345:AWT524347 BGP524345:BGP524347 BQL524345:BQL524347 CAH524345:CAH524347 CKD524345:CKD524347 CTZ524345:CTZ524347 DDV524345:DDV524347 DNR524345:DNR524347 DXN524345:DXN524347 EHJ524345:EHJ524347 ERF524345:ERF524347 FBB524345:FBB524347 FKX524345:FKX524347 FUT524345:FUT524347 GEP524345:GEP524347 GOL524345:GOL524347 GYH524345:GYH524347 HID524345:HID524347 HRZ524345:HRZ524347 IBV524345:IBV524347 ILR524345:ILR524347 IVN524345:IVN524347 JFJ524345:JFJ524347 JPF524345:JPF524347 JZB524345:JZB524347 KIX524345:KIX524347 KST524345:KST524347 LCP524345:LCP524347 LML524345:LML524347 LWH524345:LWH524347 MGD524345:MGD524347 MPZ524345:MPZ524347 MZV524345:MZV524347 NJR524345:NJR524347 NTN524345:NTN524347 ODJ524345:ODJ524347 ONF524345:ONF524347 OXB524345:OXB524347 PGX524345:PGX524347 PQT524345:PQT524347 QAP524345:QAP524347 QKL524345:QKL524347 QUH524345:QUH524347 RED524345:RED524347 RNZ524345:RNZ524347 RXV524345:RXV524347 SHR524345:SHR524347 SRN524345:SRN524347 TBJ524345:TBJ524347 TLF524345:TLF524347 TVB524345:TVB524347 UEX524345:UEX524347 UOT524345:UOT524347 UYP524345:UYP524347 VIL524345:VIL524347 VSH524345:VSH524347 WCD524345:WCD524347 WLZ524345:WLZ524347 WVV524345:WVV524347 N589881:N589883 JJ589881:JJ589883 TF589881:TF589883 ADB589881:ADB589883 AMX589881:AMX589883 AWT589881:AWT589883 BGP589881:BGP589883 BQL589881:BQL589883 CAH589881:CAH589883 CKD589881:CKD589883 CTZ589881:CTZ589883 DDV589881:DDV589883 DNR589881:DNR589883 DXN589881:DXN589883 EHJ589881:EHJ589883 ERF589881:ERF589883 FBB589881:FBB589883 FKX589881:FKX589883 FUT589881:FUT589883 GEP589881:GEP589883 GOL589881:GOL589883 GYH589881:GYH589883 HID589881:HID589883 HRZ589881:HRZ589883 IBV589881:IBV589883 ILR589881:ILR589883 IVN589881:IVN589883 JFJ589881:JFJ589883 JPF589881:JPF589883 JZB589881:JZB589883 KIX589881:KIX589883 KST589881:KST589883 LCP589881:LCP589883 LML589881:LML589883 LWH589881:LWH589883 MGD589881:MGD589883 MPZ589881:MPZ589883 MZV589881:MZV589883 NJR589881:NJR589883 NTN589881:NTN589883 ODJ589881:ODJ589883 ONF589881:ONF589883 OXB589881:OXB589883 PGX589881:PGX589883 PQT589881:PQT589883 QAP589881:QAP589883 QKL589881:QKL589883 QUH589881:QUH589883 RED589881:RED589883 RNZ589881:RNZ589883 RXV589881:RXV589883 SHR589881:SHR589883 SRN589881:SRN589883 TBJ589881:TBJ589883 TLF589881:TLF589883 TVB589881:TVB589883 UEX589881:UEX589883 UOT589881:UOT589883 UYP589881:UYP589883 VIL589881:VIL589883 VSH589881:VSH589883 WCD589881:WCD589883 WLZ589881:WLZ589883 WVV589881:WVV589883 N655417:N655419 JJ655417:JJ655419 TF655417:TF655419 ADB655417:ADB655419 AMX655417:AMX655419 AWT655417:AWT655419 BGP655417:BGP655419 BQL655417:BQL655419 CAH655417:CAH655419 CKD655417:CKD655419 CTZ655417:CTZ655419 DDV655417:DDV655419 DNR655417:DNR655419 DXN655417:DXN655419 EHJ655417:EHJ655419 ERF655417:ERF655419 FBB655417:FBB655419 FKX655417:FKX655419 FUT655417:FUT655419 GEP655417:GEP655419 GOL655417:GOL655419 GYH655417:GYH655419 HID655417:HID655419 HRZ655417:HRZ655419 IBV655417:IBV655419 ILR655417:ILR655419 IVN655417:IVN655419 JFJ655417:JFJ655419 JPF655417:JPF655419 JZB655417:JZB655419 KIX655417:KIX655419 KST655417:KST655419 LCP655417:LCP655419 LML655417:LML655419 LWH655417:LWH655419 MGD655417:MGD655419 MPZ655417:MPZ655419 MZV655417:MZV655419 NJR655417:NJR655419 NTN655417:NTN655419 ODJ655417:ODJ655419 ONF655417:ONF655419 OXB655417:OXB655419 PGX655417:PGX655419 PQT655417:PQT655419 QAP655417:QAP655419 QKL655417:QKL655419 QUH655417:QUH655419 RED655417:RED655419 RNZ655417:RNZ655419 RXV655417:RXV655419 SHR655417:SHR655419 SRN655417:SRN655419 TBJ655417:TBJ655419 TLF655417:TLF655419 TVB655417:TVB655419 UEX655417:UEX655419 UOT655417:UOT655419 UYP655417:UYP655419 VIL655417:VIL655419 VSH655417:VSH655419 WCD655417:WCD655419 WLZ655417:WLZ655419 WVV655417:WVV655419 N720953:N720955 JJ720953:JJ720955 TF720953:TF720955 ADB720953:ADB720955 AMX720953:AMX720955 AWT720953:AWT720955 BGP720953:BGP720955 BQL720953:BQL720955 CAH720953:CAH720955 CKD720953:CKD720955 CTZ720953:CTZ720955 DDV720953:DDV720955 DNR720953:DNR720955 DXN720953:DXN720955 EHJ720953:EHJ720955 ERF720953:ERF720955 FBB720953:FBB720955 FKX720953:FKX720955 FUT720953:FUT720955 GEP720953:GEP720955 GOL720953:GOL720955 GYH720953:GYH720955 HID720953:HID720955 HRZ720953:HRZ720955 IBV720953:IBV720955 ILR720953:ILR720955 IVN720953:IVN720955 JFJ720953:JFJ720955 JPF720953:JPF720955 JZB720953:JZB720955 KIX720953:KIX720955 KST720953:KST720955 LCP720953:LCP720955 LML720953:LML720955 LWH720953:LWH720955 MGD720953:MGD720955 MPZ720953:MPZ720955 MZV720953:MZV720955 NJR720953:NJR720955 NTN720953:NTN720955 ODJ720953:ODJ720955 ONF720953:ONF720955 OXB720953:OXB720955 PGX720953:PGX720955 PQT720953:PQT720955 QAP720953:QAP720955 QKL720953:QKL720955 QUH720953:QUH720955 RED720953:RED720955 RNZ720953:RNZ720955 RXV720953:RXV720955 SHR720953:SHR720955 SRN720953:SRN720955 TBJ720953:TBJ720955 TLF720953:TLF720955 TVB720953:TVB720955 UEX720953:UEX720955 UOT720953:UOT720955 UYP720953:UYP720955 VIL720953:VIL720955 VSH720953:VSH720955 WCD720953:WCD720955 WLZ720953:WLZ720955 WVV720953:WVV720955 N786489:N786491 JJ786489:JJ786491 TF786489:TF786491 ADB786489:ADB786491 AMX786489:AMX786491 AWT786489:AWT786491 BGP786489:BGP786491 BQL786489:BQL786491 CAH786489:CAH786491 CKD786489:CKD786491 CTZ786489:CTZ786491 DDV786489:DDV786491 DNR786489:DNR786491 DXN786489:DXN786491 EHJ786489:EHJ786491 ERF786489:ERF786491 FBB786489:FBB786491 FKX786489:FKX786491 FUT786489:FUT786491 GEP786489:GEP786491 GOL786489:GOL786491 GYH786489:GYH786491 HID786489:HID786491 HRZ786489:HRZ786491 IBV786489:IBV786491 ILR786489:ILR786491 IVN786489:IVN786491 JFJ786489:JFJ786491 JPF786489:JPF786491 JZB786489:JZB786491 KIX786489:KIX786491 KST786489:KST786491 LCP786489:LCP786491 LML786489:LML786491 LWH786489:LWH786491 MGD786489:MGD786491 MPZ786489:MPZ786491 MZV786489:MZV786491 NJR786489:NJR786491 NTN786489:NTN786491 ODJ786489:ODJ786491 ONF786489:ONF786491 OXB786489:OXB786491 PGX786489:PGX786491 PQT786489:PQT786491 QAP786489:QAP786491 QKL786489:QKL786491 QUH786489:QUH786491 RED786489:RED786491 RNZ786489:RNZ786491 RXV786489:RXV786491 SHR786489:SHR786491 SRN786489:SRN786491 TBJ786489:TBJ786491 TLF786489:TLF786491 TVB786489:TVB786491 UEX786489:UEX786491 UOT786489:UOT786491 UYP786489:UYP786491 VIL786489:VIL786491 VSH786489:VSH786491 WCD786489:WCD786491 WLZ786489:WLZ786491 WVV786489:WVV786491 N852025:N852027 JJ852025:JJ852027 TF852025:TF852027 ADB852025:ADB852027 AMX852025:AMX852027 AWT852025:AWT852027 BGP852025:BGP852027 BQL852025:BQL852027 CAH852025:CAH852027 CKD852025:CKD852027 CTZ852025:CTZ852027 DDV852025:DDV852027 DNR852025:DNR852027 DXN852025:DXN852027 EHJ852025:EHJ852027 ERF852025:ERF852027 FBB852025:FBB852027 FKX852025:FKX852027 FUT852025:FUT852027 GEP852025:GEP852027 GOL852025:GOL852027 GYH852025:GYH852027 HID852025:HID852027 HRZ852025:HRZ852027 IBV852025:IBV852027 ILR852025:ILR852027 IVN852025:IVN852027 JFJ852025:JFJ852027 JPF852025:JPF852027 JZB852025:JZB852027 KIX852025:KIX852027 KST852025:KST852027 LCP852025:LCP852027 LML852025:LML852027 LWH852025:LWH852027 MGD852025:MGD852027 MPZ852025:MPZ852027 MZV852025:MZV852027 NJR852025:NJR852027 NTN852025:NTN852027 ODJ852025:ODJ852027 ONF852025:ONF852027 OXB852025:OXB852027 PGX852025:PGX852027 PQT852025:PQT852027 QAP852025:QAP852027 QKL852025:QKL852027 QUH852025:QUH852027 RED852025:RED852027 RNZ852025:RNZ852027 RXV852025:RXV852027 SHR852025:SHR852027 SRN852025:SRN852027 TBJ852025:TBJ852027 TLF852025:TLF852027 TVB852025:TVB852027 UEX852025:UEX852027 UOT852025:UOT852027 UYP852025:UYP852027 VIL852025:VIL852027 VSH852025:VSH852027 WCD852025:WCD852027 WLZ852025:WLZ852027 WVV852025:WVV852027 N917561:N917563 JJ917561:JJ917563 TF917561:TF917563 ADB917561:ADB917563 AMX917561:AMX917563 AWT917561:AWT917563 BGP917561:BGP917563 BQL917561:BQL917563 CAH917561:CAH917563 CKD917561:CKD917563 CTZ917561:CTZ917563 DDV917561:DDV917563 DNR917561:DNR917563 DXN917561:DXN917563 EHJ917561:EHJ917563 ERF917561:ERF917563 FBB917561:FBB917563 FKX917561:FKX917563 FUT917561:FUT917563 GEP917561:GEP917563 GOL917561:GOL917563 GYH917561:GYH917563 HID917561:HID917563 HRZ917561:HRZ917563 IBV917561:IBV917563 ILR917561:ILR917563 IVN917561:IVN917563 JFJ917561:JFJ917563 JPF917561:JPF917563 JZB917561:JZB917563 KIX917561:KIX917563 KST917561:KST917563 LCP917561:LCP917563 LML917561:LML917563 LWH917561:LWH917563 MGD917561:MGD917563 MPZ917561:MPZ917563 MZV917561:MZV917563 NJR917561:NJR917563 NTN917561:NTN917563 ODJ917561:ODJ917563 ONF917561:ONF917563 OXB917561:OXB917563 PGX917561:PGX917563 PQT917561:PQT917563 QAP917561:QAP917563 QKL917561:QKL917563 QUH917561:QUH917563 RED917561:RED917563 RNZ917561:RNZ917563 RXV917561:RXV917563 SHR917561:SHR917563 SRN917561:SRN917563 TBJ917561:TBJ917563 TLF917561:TLF917563 TVB917561:TVB917563 UEX917561:UEX917563 UOT917561:UOT917563 UYP917561:UYP917563 VIL917561:VIL917563 VSH917561:VSH917563 WCD917561:WCD917563 WLZ917561:WLZ917563 WVV917561:WVV917563 N983097:N983099 JJ983097:JJ983099 TF983097:TF983099 ADB983097:ADB983099 AMX983097:AMX983099 AWT983097:AWT983099 BGP983097:BGP983099 BQL983097:BQL983099 CAH983097:CAH983099 CKD983097:CKD983099 CTZ983097:CTZ983099 DDV983097:DDV983099 DNR983097:DNR983099 DXN983097:DXN983099 EHJ983097:EHJ983099 ERF983097:ERF983099 FBB983097:FBB983099 FKX983097:FKX983099 FUT983097:FUT983099 GEP983097:GEP983099 GOL983097:GOL983099 GYH983097:GYH983099 HID983097:HID983099 HRZ983097:HRZ983099 IBV983097:IBV983099 ILR983097:ILR983099 IVN983097:IVN983099 JFJ983097:JFJ983099 JPF983097:JPF983099 JZB983097:JZB983099 KIX983097:KIX983099 KST983097:KST983099 LCP983097:LCP983099 LML983097:LML983099 LWH983097:LWH983099 MGD983097:MGD983099 MPZ983097:MPZ983099 MZV983097:MZV983099 NJR983097:NJR983099 NTN983097:NTN983099 ODJ983097:ODJ983099 ONF983097:ONF983099 OXB983097:OXB983099 PGX983097:PGX983099 PQT983097:PQT983099 QAP983097:QAP983099 QKL983097:QKL983099 QUH983097:QUH983099 RED983097:RED983099 RNZ983097:RNZ983099 RXV983097:RXV983099 SHR983097:SHR983099 SRN983097:SRN983099 TBJ983097:TBJ983099 TLF983097:TLF983099 TVB983097:TVB983099 UEX983097:UEX983099 UOT983097:UOT983099 UYP983097:UYP983099 VIL983097:VIL983099 VSH983097:VSH983099 WCD983097:WCD983099 WLZ983097:WLZ983099 WVV983097:WVV983099"/>
    <dataValidation allowBlank="1" showInputMessage="1" showErrorMessage="1" promptTitle="Secondary or Non-Rental Income" prompt="Specify or describe the type of other non-rental income collected at the property. For example, application fees, vending income, late fees, etc." sqref="J57:M59 JF57:JI59 TB57:TE59 ACX57:ADA59 AMT57:AMW59 AWP57:AWS59 BGL57:BGO59 BQH57:BQK59 CAD57:CAG59 CJZ57:CKC59 CTV57:CTY59 DDR57:DDU59 DNN57:DNQ59 DXJ57:DXM59 EHF57:EHI59 ERB57:ERE59 FAX57:FBA59 FKT57:FKW59 FUP57:FUS59 GEL57:GEO59 GOH57:GOK59 GYD57:GYG59 HHZ57:HIC59 HRV57:HRY59 IBR57:IBU59 ILN57:ILQ59 IVJ57:IVM59 JFF57:JFI59 JPB57:JPE59 JYX57:JZA59 KIT57:KIW59 KSP57:KSS59 LCL57:LCO59 LMH57:LMK59 LWD57:LWG59 MFZ57:MGC59 MPV57:MPY59 MZR57:MZU59 NJN57:NJQ59 NTJ57:NTM59 ODF57:ODI59 ONB57:ONE59 OWX57:OXA59 PGT57:PGW59 PQP57:PQS59 QAL57:QAO59 QKH57:QKK59 QUD57:QUG59 RDZ57:REC59 RNV57:RNY59 RXR57:RXU59 SHN57:SHQ59 SRJ57:SRM59 TBF57:TBI59 TLB57:TLE59 TUX57:TVA59 UET57:UEW59 UOP57:UOS59 UYL57:UYO59 VIH57:VIK59 VSD57:VSG59 WBZ57:WCC59 WLV57:WLY59 WVR57:WVU59 J65593:M65595 JF65593:JI65595 TB65593:TE65595 ACX65593:ADA65595 AMT65593:AMW65595 AWP65593:AWS65595 BGL65593:BGO65595 BQH65593:BQK65595 CAD65593:CAG65595 CJZ65593:CKC65595 CTV65593:CTY65595 DDR65593:DDU65595 DNN65593:DNQ65595 DXJ65593:DXM65595 EHF65593:EHI65595 ERB65593:ERE65595 FAX65593:FBA65595 FKT65593:FKW65595 FUP65593:FUS65595 GEL65593:GEO65595 GOH65593:GOK65595 GYD65593:GYG65595 HHZ65593:HIC65595 HRV65593:HRY65595 IBR65593:IBU65595 ILN65593:ILQ65595 IVJ65593:IVM65595 JFF65593:JFI65595 JPB65593:JPE65595 JYX65593:JZA65595 KIT65593:KIW65595 KSP65593:KSS65595 LCL65593:LCO65595 LMH65593:LMK65595 LWD65593:LWG65595 MFZ65593:MGC65595 MPV65593:MPY65595 MZR65593:MZU65595 NJN65593:NJQ65595 NTJ65593:NTM65595 ODF65593:ODI65595 ONB65593:ONE65595 OWX65593:OXA65595 PGT65593:PGW65595 PQP65593:PQS65595 QAL65593:QAO65595 QKH65593:QKK65595 QUD65593:QUG65595 RDZ65593:REC65595 RNV65593:RNY65595 RXR65593:RXU65595 SHN65593:SHQ65595 SRJ65593:SRM65595 TBF65593:TBI65595 TLB65593:TLE65595 TUX65593:TVA65595 UET65593:UEW65595 UOP65593:UOS65595 UYL65593:UYO65595 VIH65593:VIK65595 VSD65593:VSG65595 WBZ65593:WCC65595 WLV65593:WLY65595 WVR65593:WVU65595 J131129:M131131 JF131129:JI131131 TB131129:TE131131 ACX131129:ADA131131 AMT131129:AMW131131 AWP131129:AWS131131 BGL131129:BGO131131 BQH131129:BQK131131 CAD131129:CAG131131 CJZ131129:CKC131131 CTV131129:CTY131131 DDR131129:DDU131131 DNN131129:DNQ131131 DXJ131129:DXM131131 EHF131129:EHI131131 ERB131129:ERE131131 FAX131129:FBA131131 FKT131129:FKW131131 FUP131129:FUS131131 GEL131129:GEO131131 GOH131129:GOK131131 GYD131129:GYG131131 HHZ131129:HIC131131 HRV131129:HRY131131 IBR131129:IBU131131 ILN131129:ILQ131131 IVJ131129:IVM131131 JFF131129:JFI131131 JPB131129:JPE131131 JYX131129:JZA131131 KIT131129:KIW131131 KSP131129:KSS131131 LCL131129:LCO131131 LMH131129:LMK131131 LWD131129:LWG131131 MFZ131129:MGC131131 MPV131129:MPY131131 MZR131129:MZU131131 NJN131129:NJQ131131 NTJ131129:NTM131131 ODF131129:ODI131131 ONB131129:ONE131131 OWX131129:OXA131131 PGT131129:PGW131131 PQP131129:PQS131131 QAL131129:QAO131131 QKH131129:QKK131131 QUD131129:QUG131131 RDZ131129:REC131131 RNV131129:RNY131131 RXR131129:RXU131131 SHN131129:SHQ131131 SRJ131129:SRM131131 TBF131129:TBI131131 TLB131129:TLE131131 TUX131129:TVA131131 UET131129:UEW131131 UOP131129:UOS131131 UYL131129:UYO131131 VIH131129:VIK131131 VSD131129:VSG131131 WBZ131129:WCC131131 WLV131129:WLY131131 WVR131129:WVU131131 J196665:M196667 JF196665:JI196667 TB196665:TE196667 ACX196665:ADA196667 AMT196665:AMW196667 AWP196665:AWS196667 BGL196665:BGO196667 BQH196665:BQK196667 CAD196665:CAG196667 CJZ196665:CKC196667 CTV196665:CTY196667 DDR196665:DDU196667 DNN196665:DNQ196667 DXJ196665:DXM196667 EHF196665:EHI196667 ERB196665:ERE196667 FAX196665:FBA196667 FKT196665:FKW196667 FUP196665:FUS196667 GEL196665:GEO196667 GOH196665:GOK196667 GYD196665:GYG196667 HHZ196665:HIC196667 HRV196665:HRY196667 IBR196665:IBU196667 ILN196665:ILQ196667 IVJ196665:IVM196667 JFF196665:JFI196667 JPB196665:JPE196667 JYX196665:JZA196667 KIT196665:KIW196667 KSP196665:KSS196667 LCL196665:LCO196667 LMH196665:LMK196667 LWD196665:LWG196667 MFZ196665:MGC196667 MPV196665:MPY196667 MZR196665:MZU196667 NJN196665:NJQ196667 NTJ196665:NTM196667 ODF196665:ODI196667 ONB196665:ONE196667 OWX196665:OXA196667 PGT196665:PGW196667 PQP196665:PQS196667 QAL196665:QAO196667 QKH196665:QKK196667 QUD196665:QUG196667 RDZ196665:REC196667 RNV196665:RNY196667 RXR196665:RXU196667 SHN196665:SHQ196667 SRJ196665:SRM196667 TBF196665:TBI196667 TLB196665:TLE196667 TUX196665:TVA196667 UET196665:UEW196667 UOP196665:UOS196667 UYL196665:UYO196667 VIH196665:VIK196667 VSD196665:VSG196667 WBZ196665:WCC196667 WLV196665:WLY196667 WVR196665:WVU196667 J262201:M262203 JF262201:JI262203 TB262201:TE262203 ACX262201:ADA262203 AMT262201:AMW262203 AWP262201:AWS262203 BGL262201:BGO262203 BQH262201:BQK262203 CAD262201:CAG262203 CJZ262201:CKC262203 CTV262201:CTY262203 DDR262201:DDU262203 DNN262201:DNQ262203 DXJ262201:DXM262203 EHF262201:EHI262203 ERB262201:ERE262203 FAX262201:FBA262203 FKT262201:FKW262203 FUP262201:FUS262203 GEL262201:GEO262203 GOH262201:GOK262203 GYD262201:GYG262203 HHZ262201:HIC262203 HRV262201:HRY262203 IBR262201:IBU262203 ILN262201:ILQ262203 IVJ262201:IVM262203 JFF262201:JFI262203 JPB262201:JPE262203 JYX262201:JZA262203 KIT262201:KIW262203 KSP262201:KSS262203 LCL262201:LCO262203 LMH262201:LMK262203 LWD262201:LWG262203 MFZ262201:MGC262203 MPV262201:MPY262203 MZR262201:MZU262203 NJN262201:NJQ262203 NTJ262201:NTM262203 ODF262201:ODI262203 ONB262201:ONE262203 OWX262201:OXA262203 PGT262201:PGW262203 PQP262201:PQS262203 QAL262201:QAO262203 QKH262201:QKK262203 QUD262201:QUG262203 RDZ262201:REC262203 RNV262201:RNY262203 RXR262201:RXU262203 SHN262201:SHQ262203 SRJ262201:SRM262203 TBF262201:TBI262203 TLB262201:TLE262203 TUX262201:TVA262203 UET262201:UEW262203 UOP262201:UOS262203 UYL262201:UYO262203 VIH262201:VIK262203 VSD262201:VSG262203 WBZ262201:WCC262203 WLV262201:WLY262203 WVR262201:WVU262203 J327737:M327739 JF327737:JI327739 TB327737:TE327739 ACX327737:ADA327739 AMT327737:AMW327739 AWP327737:AWS327739 BGL327737:BGO327739 BQH327737:BQK327739 CAD327737:CAG327739 CJZ327737:CKC327739 CTV327737:CTY327739 DDR327737:DDU327739 DNN327737:DNQ327739 DXJ327737:DXM327739 EHF327737:EHI327739 ERB327737:ERE327739 FAX327737:FBA327739 FKT327737:FKW327739 FUP327737:FUS327739 GEL327737:GEO327739 GOH327737:GOK327739 GYD327737:GYG327739 HHZ327737:HIC327739 HRV327737:HRY327739 IBR327737:IBU327739 ILN327737:ILQ327739 IVJ327737:IVM327739 JFF327737:JFI327739 JPB327737:JPE327739 JYX327737:JZA327739 KIT327737:KIW327739 KSP327737:KSS327739 LCL327737:LCO327739 LMH327737:LMK327739 LWD327737:LWG327739 MFZ327737:MGC327739 MPV327737:MPY327739 MZR327737:MZU327739 NJN327737:NJQ327739 NTJ327737:NTM327739 ODF327737:ODI327739 ONB327737:ONE327739 OWX327737:OXA327739 PGT327737:PGW327739 PQP327737:PQS327739 QAL327737:QAO327739 QKH327737:QKK327739 QUD327737:QUG327739 RDZ327737:REC327739 RNV327737:RNY327739 RXR327737:RXU327739 SHN327737:SHQ327739 SRJ327737:SRM327739 TBF327737:TBI327739 TLB327737:TLE327739 TUX327737:TVA327739 UET327737:UEW327739 UOP327737:UOS327739 UYL327737:UYO327739 VIH327737:VIK327739 VSD327737:VSG327739 WBZ327737:WCC327739 WLV327737:WLY327739 WVR327737:WVU327739 J393273:M393275 JF393273:JI393275 TB393273:TE393275 ACX393273:ADA393275 AMT393273:AMW393275 AWP393273:AWS393275 BGL393273:BGO393275 BQH393273:BQK393275 CAD393273:CAG393275 CJZ393273:CKC393275 CTV393273:CTY393275 DDR393273:DDU393275 DNN393273:DNQ393275 DXJ393273:DXM393275 EHF393273:EHI393275 ERB393273:ERE393275 FAX393273:FBA393275 FKT393273:FKW393275 FUP393273:FUS393275 GEL393273:GEO393275 GOH393273:GOK393275 GYD393273:GYG393275 HHZ393273:HIC393275 HRV393273:HRY393275 IBR393273:IBU393275 ILN393273:ILQ393275 IVJ393273:IVM393275 JFF393273:JFI393275 JPB393273:JPE393275 JYX393273:JZA393275 KIT393273:KIW393275 KSP393273:KSS393275 LCL393273:LCO393275 LMH393273:LMK393275 LWD393273:LWG393275 MFZ393273:MGC393275 MPV393273:MPY393275 MZR393273:MZU393275 NJN393273:NJQ393275 NTJ393273:NTM393275 ODF393273:ODI393275 ONB393273:ONE393275 OWX393273:OXA393275 PGT393273:PGW393275 PQP393273:PQS393275 QAL393273:QAO393275 QKH393273:QKK393275 QUD393273:QUG393275 RDZ393273:REC393275 RNV393273:RNY393275 RXR393273:RXU393275 SHN393273:SHQ393275 SRJ393273:SRM393275 TBF393273:TBI393275 TLB393273:TLE393275 TUX393273:TVA393275 UET393273:UEW393275 UOP393273:UOS393275 UYL393273:UYO393275 VIH393273:VIK393275 VSD393273:VSG393275 WBZ393273:WCC393275 WLV393273:WLY393275 WVR393273:WVU393275 J458809:M458811 JF458809:JI458811 TB458809:TE458811 ACX458809:ADA458811 AMT458809:AMW458811 AWP458809:AWS458811 BGL458809:BGO458811 BQH458809:BQK458811 CAD458809:CAG458811 CJZ458809:CKC458811 CTV458809:CTY458811 DDR458809:DDU458811 DNN458809:DNQ458811 DXJ458809:DXM458811 EHF458809:EHI458811 ERB458809:ERE458811 FAX458809:FBA458811 FKT458809:FKW458811 FUP458809:FUS458811 GEL458809:GEO458811 GOH458809:GOK458811 GYD458809:GYG458811 HHZ458809:HIC458811 HRV458809:HRY458811 IBR458809:IBU458811 ILN458809:ILQ458811 IVJ458809:IVM458811 JFF458809:JFI458811 JPB458809:JPE458811 JYX458809:JZA458811 KIT458809:KIW458811 KSP458809:KSS458811 LCL458809:LCO458811 LMH458809:LMK458811 LWD458809:LWG458811 MFZ458809:MGC458811 MPV458809:MPY458811 MZR458809:MZU458811 NJN458809:NJQ458811 NTJ458809:NTM458811 ODF458809:ODI458811 ONB458809:ONE458811 OWX458809:OXA458811 PGT458809:PGW458811 PQP458809:PQS458811 QAL458809:QAO458811 QKH458809:QKK458811 QUD458809:QUG458811 RDZ458809:REC458811 RNV458809:RNY458811 RXR458809:RXU458811 SHN458809:SHQ458811 SRJ458809:SRM458811 TBF458809:TBI458811 TLB458809:TLE458811 TUX458809:TVA458811 UET458809:UEW458811 UOP458809:UOS458811 UYL458809:UYO458811 VIH458809:VIK458811 VSD458809:VSG458811 WBZ458809:WCC458811 WLV458809:WLY458811 WVR458809:WVU458811 J524345:M524347 JF524345:JI524347 TB524345:TE524347 ACX524345:ADA524347 AMT524345:AMW524347 AWP524345:AWS524347 BGL524345:BGO524347 BQH524345:BQK524347 CAD524345:CAG524347 CJZ524345:CKC524347 CTV524345:CTY524347 DDR524345:DDU524347 DNN524345:DNQ524347 DXJ524345:DXM524347 EHF524345:EHI524347 ERB524345:ERE524347 FAX524345:FBA524347 FKT524345:FKW524347 FUP524345:FUS524347 GEL524345:GEO524347 GOH524345:GOK524347 GYD524345:GYG524347 HHZ524345:HIC524347 HRV524345:HRY524347 IBR524345:IBU524347 ILN524345:ILQ524347 IVJ524345:IVM524347 JFF524345:JFI524347 JPB524345:JPE524347 JYX524345:JZA524347 KIT524345:KIW524347 KSP524345:KSS524347 LCL524345:LCO524347 LMH524345:LMK524347 LWD524345:LWG524347 MFZ524345:MGC524347 MPV524345:MPY524347 MZR524345:MZU524347 NJN524345:NJQ524347 NTJ524345:NTM524347 ODF524345:ODI524347 ONB524345:ONE524347 OWX524345:OXA524347 PGT524345:PGW524347 PQP524345:PQS524347 QAL524345:QAO524347 QKH524345:QKK524347 QUD524345:QUG524347 RDZ524345:REC524347 RNV524345:RNY524347 RXR524345:RXU524347 SHN524345:SHQ524347 SRJ524345:SRM524347 TBF524345:TBI524347 TLB524345:TLE524347 TUX524345:TVA524347 UET524345:UEW524347 UOP524345:UOS524347 UYL524345:UYO524347 VIH524345:VIK524347 VSD524345:VSG524347 WBZ524345:WCC524347 WLV524345:WLY524347 WVR524345:WVU524347 J589881:M589883 JF589881:JI589883 TB589881:TE589883 ACX589881:ADA589883 AMT589881:AMW589883 AWP589881:AWS589883 BGL589881:BGO589883 BQH589881:BQK589883 CAD589881:CAG589883 CJZ589881:CKC589883 CTV589881:CTY589883 DDR589881:DDU589883 DNN589881:DNQ589883 DXJ589881:DXM589883 EHF589881:EHI589883 ERB589881:ERE589883 FAX589881:FBA589883 FKT589881:FKW589883 FUP589881:FUS589883 GEL589881:GEO589883 GOH589881:GOK589883 GYD589881:GYG589883 HHZ589881:HIC589883 HRV589881:HRY589883 IBR589881:IBU589883 ILN589881:ILQ589883 IVJ589881:IVM589883 JFF589881:JFI589883 JPB589881:JPE589883 JYX589881:JZA589883 KIT589881:KIW589883 KSP589881:KSS589883 LCL589881:LCO589883 LMH589881:LMK589883 LWD589881:LWG589883 MFZ589881:MGC589883 MPV589881:MPY589883 MZR589881:MZU589883 NJN589881:NJQ589883 NTJ589881:NTM589883 ODF589881:ODI589883 ONB589881:ONE589883 OWX589881:OXA589883 PGT589881:PGW589883 PQP589881:PQS589883 QAL589881:QAO589883 QKH589881:QKK589883 QUD589881:QUG589883 RDZ589881:REC589883 RNV589881:RNY589883 RXR589881:RXU589883 SHN589881:SHQ589883 SRJ589881:SRM589883 TBF589881:TBI589883 TLB589881:TLE589883 TUX589881:TVA589883 UET589881:UEW589883 UOP589881:UOS589883 UYL589881:UYO589883 VIH589881:VIK589883 VSD589881:VSG589883 WBZ589881:WCC589883 WLV589881:WLY589883 WVR589881:WVU589883 J655417:M655419 JF655417:JI655419 TB655417:TE655419 ACX655417:ADA655419 AMT655417:AMW655419 AWP655417:AWS655419 BGL655417:BGO655419 BQH655417:BQK655419 CAD655417:CAG655419 CJZ655417:CKC655419 CTV655417:CTY655419 DDR655417:DDU655419 DNN655417:DNQ655419 DXJ655417:DXM655419 EHF655417:EHI655419 ERB655417:ERE655419 FAX655417:FBA655419 FKT655417:FKW655419 FUP655417:FUS655419 GEL655417:GEO655419 GOH655417:GOK655419 GYD655417:GYG655419 HHZ655417:HIC655419 HRV655417:HRY655419 IBR655417:IBU655419 ILN655417:ILQ655419 IVJ655417:IVM655419 JFF655417:JFI655419 JPB655417:JPE655419 JYX655417:JZA655419 KIT655417:KIW655419 KSP655417:KSS655419 LCL655417:LCO655419 LMH655417:LMK655419 LWD655417:LWG655419 MFZ655417:MGC655419 MPV655417:MPY655419 MZR655417:MZU655419 NJN655417:NJQ655419 NTJ655417:NTM655419 ODF655417:ODI655419 ONB655417:ONE655419 OWX655417:OXA655419 PGT655417:PGW655419 PQP655417:PQS655419 QAL655417:QAO655419 QKH655417:QKK655419 QUD655417:QUG655419 RDZ655417:REC655419 RNV655417:RNY655419 RXR655417:RXU655419 SHN655417:SHQ655419 SRJ655417:SRM655419 TBF655417:TBI655419 TLB655417:TLE655419 TUX655417:TVA655419 UET655417:UEW655419 UOP655417:UOS655419 UYL655417:UYO655419 VIH655417:VIK655419 VSD655417:VSG655419 WBZ655417:WCC655419 WLV655417:WLY655419 WVR655417:WVU655419 J720953:M720955 JF720953:JI720955 TB720953:TE720955 ACX720953:ADA720955 AMT720953:AMW720955 AWP720953:AWS720955 BGL720953:BGO720955 BQH720953:BQK720955 CAD720953:CAG720955 CJZ720953:CKC720955 CTV720953:CTY720955 DDR720953:DDU720955 DNN720953:DNQ720955 DXJ720953:DXM720955 EHF720953:EHI720955 ERB720953:ERE720955 FAX720953:FBA720955 FKT720953:FKW720955 FUP720953:FUS720955 GEL720953:GEO720955 GOH720953:GOK720955 GYD720953:GYG720955 HHZ720953:HIC720955 HRV720953:HRY720955 IBR720953:IBU720955 ILN720953:ILQ720955 IVJ720953:IVM720955 JFF720953:JFI720955 JPB720953:JPE720955 JYX720953:JZA720955 KIT720953:KIW720955 KSP720953:KSS720955 LCL720953:LCO720955 LMH720953:LMK720955 LWD720953:LWG720955 MFZ720953:MGC720955 MPV720953:MPY720955 MZR720953:MZU720955 NJN720953:NJQ720955 NTJ720953:NTM720955 ODF720953:ODI720955 ONB720953:ONE720955 OWX720953:OXA720955 PGT720953:PGW720955 PQP720953:PQS720955 QAL720953:QAO720955 QKH720953:QKK720955 QUD720953:QUG720955 RDZ720953:REC720955 RNV720953:RNY720955 RXR720953:RXU720955 SHN720953:SHQ720955 SRJ720953:SRM720955 TBF720953:TBI720955 TLB720953:TLE720955 TUX720953:TVA720955 UET720953:UEW720955 UOP720953:UOS720955 UYL720953:UYO720955 VIH720953:VIK720955 VSD720953:VSG720955 WBZ720953:WCC720955 WLV720953:WLY720955 WVR720953:WVU720955 J786489:M786491 JF786489:JI786491 TB786489:TE786491 ACX786489:ADA786491 AMT786489:AMW786491 AWP786489:AWS786491 BGL786489:BGO786491 BQH786489:BQK786491 CAD786489:CAG786491 CJZ786489:CKC786491 CTV786489:CTY786491 DDR786489:DDU786491 DNN786489:DNQ786491 DXJ786489:DXM786491 EHF786489:EHI786491 ERB786489:ERE786491 FAX786489:FBA786491 FKT786489:FKW786491 FUP786489:FUS786491 GEL786489:GEO786491 GOH786489:GOK786491 GYD786489:GYG786491 HHZ786489:HIC786491 HRV786489:HRY786491 IBR786489:IBU786491 ILN786489:ILQ786491 IVJ786489:IVM786491 JFF786489:JFI786491 JPB786489:JPE786491 JYX786489:JZA786491 KIT786489:KIW786491 KSP786489:KSS786491 LCL786489:LCO786491 LMH786489:LMK786491 LWD786489:LWG786491 MFZ786489:MGC786491 MPV786489:MPY786491 MZR786489:MZU786491 NJN786489:NJQ786491 NTJ786489:NTM786491 ODF786489:ODI786491 ONB786489:ONE786491 OWX786489:OXA786491 PGT786489:PGW786491 PQP786489:PQS786491 QAL786489:QAO786491 QKH786489:QKK786491 QUD786489:QUG786491 RDZ786489:REC786491 RNV786489:RNY786491 RXR786489:RXU786491 SHN786489:SHQ786491 SRJ786489:SRM786491 TBF786489:TBI786491 TLB786489:TLE786491 TUX786489:TVA786491 UET786489:UEW786491 UOP786489:UOS786491 UYL786489:UYO786491 VIH786489:VIK786491 VSD786489:VSG786491 WBZ786489:WCC786491 WLV786489:WLY786491 WVR786489:WVU786491 J852025:M852027 JF852025:JI852027 TB852025:TE852027 ACX852025:ADA852027 AMT852025:AMW852027 AWP852025:AWS852027 BGL852025:BGO852027 BQH852025:BQK852027 CAD852025:CAG852027 CJZ852025:CKC852027 CTV852025:CTY852027 DDR852025:DDU852027 DNN852025:DNQ852027 DXJ852025:DXM852027 EHF852025:EHI852027 ERB852025:ERE852027 FAX852025:FBA852027 FKT852025:FKW852027 FUP852025:FUS852027 GEL852025:GEO852027 GOH852025:GOK852027 GYD852025:GYG852027 HHZ852025:HIC852027 HRV852025:HRY852027 IBR852025:IBU852027 ILN852025:ILQ852027 IVJ852025:IVM852027 JFF852025:JFI852027 JPB852025:JPE852027 JYX852025:JZA852027 KIT852025:KIW852027 KSP852025:KSS852027 LCL852025:LCO852027 LMH852025:LMK852027 LWD852025:LWG852027 MFZ852025:MGC852027 MPV852025:MPY852027 MZR852025:MZU852027 NJN852025:NJQ852027 NTJ852025:NTM852027 ODF852025:ODI852027 ONB852025:ONE852027 OWX852025:OXA852027 PGT852025:PGW852027 PQP852025:PQS852027 QAL852025:QAO852027 QKH852025:QKK852027 QUD852025:QUG852027 RDZ852025:REC852027 RNV852025:RNY852027 RXR852025:RXU852027 SHN852025:SHQ852027 SRJ852025:SRM852027 TBF852025:TBI852027 TLB852025:TLE852027 TUX852025:TVA852027 UET852025:UEW852027 UOP852025:UOS852027 UYL852025:UYO852027 VIH852025:VIK852027 VSD852025:VSG852027 WBZ852025:WCC852027 WLV852025:WLY852027 WVR852025:WVU852027 J917561:M917563 JF917561:JI917563 TB917561:TE917563 ACX917561:ADA917563 AMT917561:AMW917563 AWP917561:AWS917563 BGL917561:BGO917563 BQH917561:BQK917563 CAD917561:CAG917563 CJZ917561:CKC917563 CTV917561:CTY917563 DDR917561:DDU917563 DNN917561:DNQ917563 DXJ917561:DXM917563 EHF917561:EHI917563 ERB917561:ERE917563 FAX917561:FBA917563 FKT917561:FKW917563 FUP917561:FUS917563 GEL917561:GEO917563 GOH917561:GOK917563 GYD917561:GYG917563 HHZ917561:HIC917563 HRV917561:HRY917563 IBR917561:IBU917563 ILN917561:ILQ917563 IVJ917561:IVM917563 JFF917561:JFI917563 JPB917561:JPE917563 JYX917561:JZA917563 KIT917561:KIW917563 KSP917561:KSS917563 LCL917561:LCO917563 LMH917561:LMK917563 LWD917561:LWG917563 MFZ917561:MGC917563 MPV917561:MPY917563 MZR917561:MZU917563 NJN917561:NJQ917563 NTJ917561:NTM917563 ODF917561:ODI917563 ONB917561:ONE917563 OWX917561:OXA917563 PGT917561:PGW917563 PQP917561:PQS917563 QAL917561:QAO917563 QKH917561:QKK917563 QUD917561:QUG917563 RDZ917561:REC917563 RNV917561:RNY917563 RXR917561:RXU917563 SHN917561:SHQ917563 SRJ917561:SRM917563 TBF917561:TBI917563 TLB917561:TLE917563 TUX917561:TVA917563 UET917561:UEW917563 UOP917561:UOS917563 UYL917561:UYO917563 VIH917561:VIK917563 VSD917561:VSG917563 WBZ917561:WCC917563 WLV917561:WLY917563 WVR917561:WVU917563 J983097:M983099 JF983097:JI983099 TB983097:TE983099 ACX983097:ADA983099 AMT983097:AMW983099 AWP983097:AWS983099 BGL983097:BGO983099 BQH983097:BQK983099 CAD983097:CAG983099 CJZ983097:CKC983099 CTV983097:CTY983099 DDR983097:DDU983099 DNN983097:DNQ983099 DXJ983097:DXM983099 EHF983097:EHI983099 ERB983097:ERE983099 FAX983097:FBA983099 FKT983097:FKW983099 FUP983097:FUS983099 GEL983097:GEO983099 GOH983097:GOK983099 GYD983097:GYG983099 HHZ983097:HIC983099 HRV983097:HRY983099 IBR983097:IBU983099 ILN983097:ILQ983099 IVJ983097:IVM983099 JFF983097:JFI983099 JPB983097:JPE983099 JYX983097:JZA983099 KIT983097:KIW983099 KSP983097:KSS983099 LCL983097:LCO983099 LMH983097:LMK983099 LWD983097:LWG983099 MFZ983097:MGC983099 MPV983097:MPY983099 MZR983097:MZU983099 NJN983097:NJQ983099 NTJ983097:NTM983099 ODF983097:ODI983099 ONB983097:ONE983099 OWX983097:OXA983099 PGT983097:PGW983099 PQP983097:PQS983099 QAL983097:QAO983099 QKH983097:QKK983099 QUD983097:QUG983099 RDZ983097:REC983099 RNV983097:RNY983099 RXR983097:RXU983099 SHN983097:SHQ983099 SRJ983097:SRM983099 TBF983097:TBI983099 TLB983097:TLE983099 TUX983097:TVA983099 UET983097:UEW983099 UOP983097:UOS983099 UYL983097:UYO983099 VIH983097:VIK983099 VSD983097:VSG983099 WBZ983097:WCC983099 WLV983097:WLY983099 WVR983097:WVU983099"/>
    <dataValidation allowBlank="1" showInputMessage="1" showErrorMessage="1" promptTitle="Rent Collected/Unit" prompt="Enter the amount of rent collected for this unit type. This typically is the difference  between the program rent limit and the tenant paid utility allowance." sqref="M8:M55 JI8:JI55 TE8:TE55 ADA8:ADA55 AMW8:AMW55 AWS8:AWS55 BGO8:BGO55 BQK8:BQK55 CAG8:CAG55 CKC8:CKC55 CTY8:CTY55 DDU8:DDU55 DNQ8:DNQ55 DXM8:DXM55 EHI8:EHI55 ERE8:ERE55 FBA8:FBA55 FKW8:FKW55 FUS8:FUS55 GEO8:GEO55 GOK8:GOK55 GYG8:GYG55 HIC8:HIC55 HRY8:HRY55 IBU8:IBU55 ILQ8:ILQ55 IVM8:IVM55 JFI8:JFI55 JPE8:JPE55 JZA8:JZA55 KIW8:KIW55 KSS8:KSS55 LCO8:LCO55 LMK8:LMK55 LWG8:LWG55 MGC8:MGC55 MPY8:MPY55 MZU8:MZU55 NJQ8:NJQ55 NTM8:NTM55 ODI8:ODI55 ONE8:ONE55 OXA8:OXA55 PGW8:PGW55 PQS8:PQS55 QAO8:QAO55 QKK8:QKK55 QUG8:QUG55 REC8:REC55 RNY8:RNY55 RXU8:RXU55 SHQ8:SHQ55 SRM8:SRM55 TBI8:TBI55 TLE8:TLE55 TVA8:TVA55 UEW8:UEW55 UOS8:UOS55 UYO8:UYO55 VIK8:VIK55 VSG8:VSG55 WCC8:WCC55 WLY8:WLY55 WVU8:WVU55 M65544:M65591 JI65544:JI65591 TE65544:TE65591 ADA65544:ADA65591 AMW65544:AMW65591 AWS65544:AWS65591 BGO65544:BGO65591 BQK65544:BQK65591 CAG65544:CAG65591 CKC65544:CKC65591 CTY65544:CTY65591 DDU65544:DDU65591 DNQ65544:DNQ65591 DXM65544:DXM65591 EHI65544:EHI65591 ERE65544:ERE65591 FBA65544:FBA65591 FKW65544:FKW65591 FUS65544:FUS65591 GEO65544:GEO65591 GOK65544:GOK65591 GYG65544:GYG65591 HIC65544:HIC65591 HRY65544:HRY65591 IBU65544:IBU65591 ILQ65544:ILQ65591 IVM65544:IVM65591 JFI65544:JFI65591 JPE65544:JPE65591 JZA65544:JZA65591 KIW65544:KIW65591 KSS65544:KSS65591 LCO65544:LCO65591 LMK65544:LMK65591 LWG65544:LWG65591 MGC65544:MGC65591 MPY65544:MPY65591 MZU65544:MZU65591 NJQ65544:NJQ65591 NTM65544:NTM65591 ODI65544:ODI65591 ONE65544:ONE65591 OXA65544:OXA65591 PGW65544:PGW65591 PQS65544:PQS65591 QAO65544:QAO65591 QKK65544:QKK65591 QUG65544:QUG65591 REC65544:REC65591 RNY65544:RNY65591 RXU65544:RXU65591 SHQ65544:SHQ65591 SRM65544:SRM65591 TBI65544:TBI65591 TLE65544:TLE65591 TVA65544:TVA65591 UEW65544:UEW65591 UOS65544:UOS65591 UYO65544:UYO65591 VIK65544:VIK65591 VSG65544:VSG65591 WCC65544:WCC65591 WLY65544:WLY65591 WVU65544:WVU65591 M131080:M131127 JI131080:JI131127 TE131080:TE131127 ADA131080:ADA131127 AMW131080:AMW131127 AWS131080:AWS131127 BGO131080:BGO131127 BQK131080:BQK131127 CAG131080:CAG131127 CKC131080:CKC131127 CTY131080:CTY131127 DDU131080:DDU131127 DNQ131080:DNQ131127 DXM131080:DXM131127 EHI131080:EHI131127 ERE131080:ERE131127 FBA131080:FBA131127 FKW131080:FKW131127 FUS131080:FUS131127 GEO131080:GEO131127 GOK131080:GOK131127 GYG131080:GYG131127 HIC131080:HIC131127 HRY131080:HRY131127 IBU131080:IBU131127 ILQ131080:ILQ131127 IVM131080:IVM131127 JFI131080:JFI131127 JPE131080:JPE131127 JZA131080:JZA131127 KIW131080:KIW131127 KSS131080:KSS131127 LCO131080:LCO131127 LMK131080:LMK131127 LWG131080:LWG131127 MGC131080:MGC131127 MPY131080:MPY131127 MZU131080:MZU131127 NJQ131080:NJQ131127 NTM131080:NTM131127 ODI131080:ODI131127 ONE131080:ONE131127 OXA131080:OXA131127 PGW131080:PGW131127 PQS131080:PQS131127 QAO131080:QAO131127 QKK131080:QKK131127 QUG131080:QUG131127 REC131080:REC131127 RNY131080:RNY131127 RXU131080:RXU131127 SHQ131080:SHQ131127 SRM131080:SRM131127 TBI131080:TBI131127 TLE131080:TLE131127 TVA131080:TVA131127 UEW131080:UEW131127 UOS131080:UOS131127 UYO131080:UYO131127 VIK131080:VIK131127 VSG131080:VSG131127 WCC131080:WCC131127 WLY131080:WLY131127 WVU131080:WVU131127 M196616:M196663 JI196616:JI196663 TE196616:TE196663 ADA196616:ADA196663 AMW196616:AMW196663 AWS196616:AWS196663 BGO196616:BGO196663 BQK196616:BQK196663 CAG196616:CAG196663 CKC196616:CKC196663 CTY196616:CTY196663 DDU196616:DDU196663 DNQ196616:DNQ196663 DXM196616:DXM196663 EHI196616:EHI196663 ERE196616:ERE196663 FBA196616:FBA196663 FKW196616:FKW196663 FUS196616:FUS196663 GEO196616:GEO196663 GOK196616:GOK196663 GYG196616:GYG196663 HIC196616:HIC196663 HRY196616:HRY196663 IBU196616:IBU196663 ILQ196616:ILQ196663 IVM196616:IVM196663 JFI196616:JFI196663 JPE196616:JPE196663 JZA196616:JZA196663 KIW196616:KIW196663 KSS196616:KSS196663 LCO196616:LCO196663 LMK196616:LMK196663 LWG196616:LWG196663 MGC196616:MGC196663 MPY196616:MPY196663 MZU196616:MZU196663 NJQ196616:NJQ196663 NTM196616:NTM196663 ODI196616:ODI196663 ONE196616:ONE196663 OXA196616:OXA196663 PGW196616:PGW196663 PQS196616:PQS196663 QAO196616:QAO196663 QKK196616:QKK196663 QUG196616:QUG196663 REC196616:REC196663 RNY196616:RNY196663 RXU196616:RXU196663 SHQ196616:SHQ196663 SRM196616:SRM196663 TBI196616:TBI196663 TLE196616:TLE196663 TVA196616:TVA196663 UEW196616:UEW196663 UOS196616:UOS196663 UYO196616:UYO196663 VIK196616:VIK196663 VSG196616:VSG196663 WCC196616:WCC196663 WLY196616:WLY196663 WVU196616:WVU196663 M262152:M262199 JI262152:JI262199 TE262152:TE262199 ADA262152:ADA262199 AMW262152:AMW262199 AWS262152:AWS262199 BGO262152:BGO262199 BQK262152:BQK262199 CAG262152:CAG262199 CKC262152:CKC262199 CTY262152:CTY262199 DDU262152:DDU262199 DNQ262152:DNQ262199 DXM262152:DXM262199 EHI262152:EHI262199 ERE262152:ERE262199 FBA262152:FBA262199 FKW262152:FKW262199 FUS262152:FUS262199 GEO262152:GEO262199 GOK262152:GOK262199 GYG262152:GYG262199 HIC262152:HIC262199 HRY262152:HRY262199 IBU262152:IBU262199 ILQ262152:ILQ262199 IVM262152:IVM262199 JFI262152:JFI262199 JPE262152:JPE262199 JZA262152:JZA262199 KIW262152:KIW262199 KSS262152:KSS262199 LCO262152:LCO262199 LMK262152:LMK262199 LWG262152:LWG262199 MGC262152:MGC262199 MPY262152:MPY262199 MZU262152:MZU262199 NJQ262152:NJQ262199 NTM262152:NTM262199 ODI262152:ODI262199 ONE262152:ONE262199 OXA262152:OXA262199 PGW262152:PGW262199 PQS262152:PQS262199 QAO262152:QAO262199 QKK262152:QKK262199 QUG262152:QUG262199 REC262152:REC262199 RNY262152:RNY262199 RXU262152:RXU262199 SHQ262152:SHQ262199 SRM262152:SRM262199 TBI262152:TBI262199 TLE262152:TLE262199 TVA262152:TVA262199 UEW262152:UEW262199 UOS262152:UOS262199 UYO262152:UYO262199 VIK262152:VIK262199 VSG262152:VSG262199 WCC262152:WCC262199 WLY262152:WLY262199 WVU262152:WVU262199 M327688:M327735 JI327688:JI327735 TE327688:TE327735 ADA327688:ADA327735 AMW327688:AMW327735 AWS327688:AWS327735 BGO327688:BGO327735 BQK327688:BQK327735 CAG327688:CAG327735 CKC327688:CKC327735 CTY327688:CTY327735 DDU327688:DDU327735 DNQ327688:DNQ327735 DXM327688:DXM327735 EHI327688:EHI327735 ERE327688:ERE327735 FBA327688:FBA327735 FKW327688:FKW327735 FUS327688:FUS327735 GEO327688:GEO327735 GOK327688:GOK327735 GYG327688:GYG327735 HIC327688:HIC327735 HRY327688:HRY327735 IBU327688:IBU327735 ILQ327688:ILQ327735 IVM327688:IVM327735 JFI327688:JFI327735 JPE327688:JPE327735 JZA327688:JZA327735 KIW327688:KIW327735 KSS327688:KSS327735 LCO327688:LCO327735 LMK327688:LMK327735 LWG327688:LWG327735 MGC327688:MGC327735 MPY327688:MPY327735 MZU327688:MZU327735 NJQ327688:NJQ327735 NTM327688:NTM327735 ODI327688:ODI327735 ONE327688:ONE327735 OXA327688:OXA327735 PGW327688:PGW327735 PQS327688:PQS327735 QAO327688:QAO327735 QKK327688:QKK327735 QUG327688:QUG327735 REC327688:REC327735 RNY327688:RNY327735 RXU327688:RXU327735 SHQ327688:SHQ327735 SRM327688:SRM327735 TBI327688:TBI327735 TLE327688:TLE327735 TVA327688:TVA327735 UEW327688:UEW327735 UOS327688:UOS327735 UYO327688:UYO327735 VIK327688:VIK327735 VSG327688:VSG327735 WCC327688:WCC327735 WLY327688:WLY327735 WVU327688:WVU327735 M393224:M393271 JI393224:JI393271 TE393224:TE393271 ADA393224:ADA393271 AMW393224:AMW393271 AWS393224:AWS393271 BGO393224:BGO393271 BQK393224:BQK393271 CAG393224:CAG393271 CKC393224:CKC393271 CTY393224:CTY393271 DDU393224:DDU393271 DNQ393224:DNQ393271 DXM393224:DXM393271 EHI393224:EHI393271 ERE393224:ERE393271 FBA393224:FBA393271 FKW393224:FKW393271 FUS393224:FUS393271 GEO393224:GEO393271 GOK393224:GOK393271 GYG393224:GYG393271 HIC393224:HIC393271 HRY393224:HRY393271 IBU393224:IBU393271 ILQ393224:ILQ393271 IVM393224:IVM393271 JFI393224:JFI393271 JPE393224:JPE393271 JZA393224:JZA393271 KIW393224:KIW393271 KSS393224:KSS393271 LCO393224:LCO393271 LMK393224:LMK393271 LWG393224:LWG393271 MGC393224:MGC393271 MPY393224:MPY393271 MZU393224:MZU393271 NJQ393224:NJQ393271 NTM393224:NTM393271 ODI393224:ODI393271 ONE393224:ONE393271 OXA393224:OXA393271 PGW393224:PGW393271 PQS393224:PQS393271 QAO393224:QAO393271 QKK393224:QKK393271 QUG393224:QUG393271 REC393224:REC393271 RNY393224:RNY393271 RXU393224:RXU393271 SHQ393224:SHQ393271 SRM393224:SRM393271 TBI393224:TBI393271 TLE393224:TLE393271 TVA393224:TVA393271 UEW393224:UEW393271 UOS393224:UOS393271 UYO393224:UYO393271 VIK393224:VIK393271 VSG393224:VSG393271 WCC393224:WCC393271 WLY393224:WLY393271 WVU393224:WVU393271 M458760:M458807 JI458760:JI458807 TE458760:TE458807 ADA458760:ADA458807 AMW458760:AMW458807 AWS458760:AWS458807 BGO458760:BGO458807 BQK458760:BQK458807 CAG458760:CAG458807 CKC458760:CKC458807 CTY458760:CTY458807 DDU458760:DDU458807 DNQ458760:DNQ458807 DXM458760:DXM458807 EHI458760:EHI458807 ERE458760:ERE458807 FBA458760:FBA458807 FKW458760:FKW458807 FUS458760:FUS458807 GEO458760:GEO458807 GOK458760:GOK458807 GYG458760:GYG458807 HIC458760:HIC458807 HRY458760:HRY458807 IBU458760:IBU458807 ILQ458760:ILQ458807 IVM458760:IVM458807 JFI458760:JFI458807 JPE458760:JPE458807 JZA458760:JZA458807 KIW458760:KIW458807 KSS458760:KSS458807 LCO458760:LCO458807 LMK458760:LMK458807 LWG458760:LWG458807 MGC458760:MGC458807 MPY458760:MPY458807 MZU458760:MZU458807 NJQ458760:NJQ458807 NTM458760:NTM458807 ODI458760:ODI458807 ONE458760:ONE458807 OXA458760:OXA458807 PGW458760:PGW458807 PQS458760:PQS458807 QAO458760:QAO458807 QKK458760:QKK458807 QUG458760:QUG458807 REC458760:REC458807 RNY458760:RNY458807 RXU458760:RXU458807 SHQ458760:SHQ458807 SRM458760:SRM458807 TBI458760:TBI458807 TLE458760:TLE458807 TVA458760:TVA458807 UEW458760:UEW458807 UOS458760:UOS458807 UYO458760:UYO458807 VIK458760:VIK458807 VSG458760:VSG458807 WCC458760:WCC458807 WLY458760:WLY458807 WVU458760:WVU458807 M524296:M524343 JI524296:JI524343 TE524296:TE524343 ADA524296:ADA524343 AMW524296:AMW524343 AWS524296:AWS524343 BGO524296:BGO524343 BQK524296:BQK524343 CAG524296:CAG524343 CKC524296:CKC524343 CTY524296:CTY524343 DDU524296:DDU524343 DNQ524296:DNQ524343 DXM524296:DXM524343 EHI524296:EHI524343 ERE524296:ERE524343 FBA524296:FBA524343 FKW524296:FKW524343 FUS524296:FUS524343 GEO524296:GEO524343 GOK524296:GOK524343 GYG524296:GYG524343 HIC524296:HIC524343 HRY524296:HRY524343 IBU524296:IBU524343 ILQ524296:ILQ524343 IVM524296:IVM524343 JFI524296:JFI524343 JPE524296:JPE524343 JZA524296:JZA524343 KIW524296:KIW524343 KSS524296:KSS524343 LCO524296:LCO524343 LMK524296:LMK524343 LWG524296:LWG524343 MGC524296:MGC524343 MPY524296:MPY524343 MZU524296:MZU524343 NJQ524296:NJQ524343 NTM524296:NTM524343 ODI524296:ODI524343 ONE524296:ONE524343 OXA524296:OXA524343 PGW524296:PGW524343 PQS524296:PQS524343 QAO524296:QAO524343 QKK524296:QKK524343 QUG524296:QUG524343 REC524296:REC524343 RNY524296:RNY524343 RXU524296:RXU524343 SHQ524296:SHQ524343 SRM524296:SRM524343 TBI524296:TBI524343 TLE524296:TLE524343 TVA524296:TVA524343 UEW524296:UEW524343 UOS524296:UOS524343 UYO524296:UYO524343 VIK524296:VIK524343 VSG524296:VSG524343 WCC524296:WCC524343 WLY524296:WLY524343 WVU524296:WVU524343 M589832:M589879 JI589832:JI589879 TE589832:TE589879 ADA589832:ADA589879 AMW589832:AMW589879 AWS589832:AWS589879 BGO589832:BGO589879 BQK589832:BQK589879 CAG589832:CAG589879 CKC589832:CKC589879 CTY589832:CTY589879 DDU589832:DDU589879 DNQ589832:DNQ589879 DXM589832:DXM589879 EHI589832:EHI589879 ERE589832:ERE589879 FBA589832:FBA589879 FKW589832:FKW589879 FUS589832:FUS589879 GEO589832:GEO589879 GOK589832:GOK589879 GYG589832:GYG589879 HIC589832:HIC589879 HRY589832:HRY589879 IBU589832:IBU589879 ILQ589832:ILQ589879 IVM589832:IVM589879 JFI589832:JFI589879 JPE589832:JPE589879 JZA589832:JZA589879 KIW589832:KIW589879 KSS589832:KSS589879 LCO589832:LCO589879 LMK589832:LMK589879 LWG589832:LWG589879 MGC589832:MGC589879 MPY589832:MPY589879 MZU589832:MZU589879 NJQ589832:NJQ589879 NTM589832:NTM589879 ODI589832:ODI589879 ONE589832:ONE589879 OXA589832:OXA589879 PGW589832:PGW589879 PQS589832:PQS589879 QAO589832:QAO589879 QKK589832:QKK589879 QUG589832:QUG589879 REC589832:REC589879 RNY589832:RNY589879 RXU589832:RXU589879 SHQ589832:SHQ589879 SRM589832:SRM589879 TBI589832:TBI589879 TLE589832:TLE589879 TVA589832:TVA589879 UEW589832:UEW589879 UOS589832:UOS589879 UYO589832:UYO589879 VIK589832:VIK589879 VSG589832:VSG589879 WCC589832:WCC589879 WLY589832:WLY589879 WVU589832:WVU589879 M655368:M655415 JI655368:JI655415 TE655368:TE655415 ADA655368:ADA655415 AMW655368:AMW655415 AWS655368:AWS655415 BGO655368:BGO655415 BQK655368:BQK655415 CAG655368:CAG655415 CKC655368:CKC655415 CTY655368:CTY655415 DDU655368:DDU655415 DNQ655368:DNQ655415 DXM655368:DXM655415 EHI655368:EHI655415 ERE655368:ERE655415 FBA655368:FBA655415 FKW655368:FKW655415 FUS655368:FUS655415 GEO655368:GEO655415 GOK655368:GOK655415 GYG655368:GYG655415 HIC655368:HIC655415 HRY655368:HRY655415 IBU655368:IBU655415 ILQ655368:ILQ655415 IVM655368:IVM655415 JFI655368:JFI655415 JPE655368:JPE655415 JZA655368:JZA655415 KIW655368:KIW655415 KSS655368:KSS655415 LCO655368:LCO655415 LMK655368:LMK655415 LWG655368:LWG655415 MGC655368:MGC655415 MPY655368:MPY655415 MZU655368:MZU655415 NJQ655368:NJQ655415 NTM655368:NTM655415 ODI655368:ODI655415 ONE655368:ONE655415 OXA655368:OXA655415 PGW655368:PGW655415 PQS655368:PQS655415 QAO655368:QAO655415 QKK655368:QKK655415 QUG655368:QUG655415 REC655368:REC655415 RNY655368:RNY655415 RXU655368:RXU655415 SHQ655368:SHQ655415 SRM655368:SRM655415 TBI655368:TBI655415 TLE655368:TLE655415 TVA655368:TVA655415 UEW655368:UEW655415 UOS655368:UOS655415 UYO655368:UYO655415 VIK655368:VIK655415 VSG655368:VSG655415 WCC655368:WCC655415 WLY655368:WLY655415 WVU655368:WVU655415 M720904:M720951 JI720904:JI720951 TE720904:TE720951 ADA720904:ADA720951 AMW720904:AMW720951 AWS720904:AWS720951 BGO720904:BGO720951 BQK720904:BQK720951 CAG720904:CAG720951 CKC720904:CKC720951 CTY720904:CTY720951 DDU720904:DDU720951 DNQ720904:DNQ720951 DXM720904:DXM720951 EHI720904:EHI720951 ERE720904:ERE720951 FBA720904:FBA720951 FKW720904:FKW720951 FUS720904:FUS720951 GEO720904:GEO720951 GOK720904:GOK720951 GYG720904:GYG720951 HIC720904:HIC720951 HRY720904:HRY720951 IBU720904:IBU720951 ILQ720904:ILQ720951 IVM720904:IVM720951 JFI720904:JFI720951 JPE720904:JPE720951 JZA720904:JZA720951 KIW720904:KIW720951 KSS720904:KSS720951 LCO720904:LCO720951 LMK720904:LMK720951 LWG720904:LWG720951 MGC720904:MGC720951 MPY720904:MPY720951 MZU720904:MZU720951 NJQ720904:NJQ720951 NTM720904:NTM720951 ODI720904:ODI720951 ONE720904:ONE720951 OXA720904:OXA720951 PGW720904:PGW720951 PQS720904:PQS720951 QAO720904:QAO720951 QKK720904:QKK720951 QUG720904:QUG720951 REC720904:REC720951 RNY720904:RNY720951 RXU720904:RXU720951 SHQ720904:SHQ720951 SRM720904:SRM720951 TBI720904:TBI720951 TLE720904:TLE720951 TVA720904:TVA720951 UEW720904:UEW720951 UOS720904:UOS720951 UYO720904:UYO720951 VIK720904:VIK720951 VSG720904:VSG720951 WCC720904:WCC720951 WLY720904:WLY720951 WVU720904:WVU720951 M786440:M786487 JI786440:JI786487 TE786440:TE786487 ADA786440:ADA786487 AMW786440:AMW786487 AWS786440:AWS786487 BGO786440:BGO786487 BQK786440:BQK786487 CAG786440:CAG786487 CKC786440:CKC786487 CTY786440:CTY786487 DDU786440:DDU786487 DNQ786440:DNQ786487 DXM786440:DXM786487 EHI786440:EHI786487 ERE786440:ERE786487 FBA786440:FBA786487 FKW786440:FKW786487 FUS786440:FUS786487 GEO786440:GEO786487 GOK786440:GOK786487 GYG786440:GYG786487 HIC786440:HIC786487 HRY786440:HRY786487 IBU786440:IBU786487 ILQ786440:ILQ786487 IVM786440:IVM786487 JFI786440:JFI786487 JPE786440:JPE786487 JZA786440:JZA786487 KIW786440:KIW786487 KSS786440:KSS786487 LCO786440:LCO786487 LMK786440:LMK786487 LWG786440:LWG786487 MGC786440:MGC786487 MPY786440:MPY786487 MZU786440:MZU786487 NJQ786440:NJQ786487 NTM786440:NTM786487 ODI786440:ODI786487 ONE786440:ONE786487 OXA786440:OXA786487 PGW786440:PGW786487 PQS786440:PQS786487 QAO786440:QAO786487 QKK786440:QKK786487 QUG786440:QUG786487 REC786440:REC786487 RNY786440:RNY786487 RXU786440:RXU786487 SHQ786440:SHQ786487 SRM786440:SRM786487 TBI786440:TBI786487 TLE786440:TLE786487 TVA786440:TVA786487 UEW786440:UEW786487 UOS786440:UOS786487 UYO786440:UYO786487 VIK786440:VIK786487 VSG786440:VSG786487 WCC786440:WCC786487 WLY786440:WLY786487 WVU786440:WVU786487 M851976:M852023 JI851976:JI852023 TE851976:TE852023 ADA851976:ADA852023 AMW851976:AMW852023 AWS851976:AWS852023 BGO851976:BGO852023 BQK851976:BQK852023 CAG851976:CAG852023 CKC851976:CKC852023 CTY851976:CTY852023 DDU851976:DDU852023 DNQ851976:DNQ852023 DXM851976:DXM852023 EHI851976:EHI852023 ERE851976:ERE852023 FBA851976:FBA852023 FKW851976:FKW852023 FUS851976:FUS852023 GEO851976:GEO852023 GOK851976:GOK852023 GYG851976:GYG852023 HIC851976:HIC852023 HRY851976:HRY852023 IBU851976:IBU852023 ILQ851976:ILQ852023 IVM851976:IVM852023 JFI851976:JFI852023 JPE851976:JPE852023 JZA851976:JZA852023 KIW851976:KIW852023 KSS851976:KSS852023 LCO851976:LCO852023 LMK851976:LMK852023 LWG851976:LWG852023 MGC851976:MGC852023 MPY851976:MPY852023 MZU851976:MZU852023 NJQ851976:NJQ852023 NTM851976:NTM852023 ODI851976:ODI852023 ONE851976:ONE852023 OXA851976:OXA852023 PGW851976:PGW852023 PQS851976:PQS852023 QAO851976:QAO852023 QKK851976:QKK852023 QUG851976:QUG852023 REC851976:REC852023 RNY851976:RNY852023 RXU851976:RXU852023 SHQ851976:SHQ852023 SRM851976:SRM852023 TBI851976:TBI852023 TLE851976:TLE852023 TVA851976:TVA852023 UEW851976:UEW852023 UOS851976:UOS852023 UYO851976:UYO852023 VIK851976:VIK852023 VSG851976:VSG852023 WCC851976:WCC852023 WLY851976:WLY852023 WVU851976:WVU852023 M917512:M917559 JI917512:JI917559 TE917512:TE917559 ADA917512:ADA917559 AMW917512:AMW917559 AWS917512:AWS917559 BGO917512:BGO917559 BQK917512:BQK917559 CAG917512:CAG917559 CKC917512:CKC917559 CTY917512:CTY917559 DDU917512:DDU917559 DNQ917512:DNQ917559 DXM917512:DXM917559 EHI917512:EHI917559 ERE917512:ERE917559 FBA917512:FBA917559 FKW917512:FKW917559 FUS917512:FUS917559 GEO917512:GEO917559 GOK917512:GOK917559 GYG917512:GYG917559 HIC917512:HIC917559 HRY917512:HRY917559 IBU917512:IBU917559 ILQ917512:ILQ917559 IVM917512:IVM917559 JFI917512:JFI917559 JPE917512:JPE917559 JZA917512:JZA917559 KIW917512:KIW917559 KSS917512:KSS917559 LCO917512:LCO917559 LMK917512:LMK917559 LWG917512:LWG917559 MGC917512:MGC917559 MPY917512:MPY917559 MZU917512:MZU917559 NJQ917512:NJQ917559 NTM917512:NTM917559 ODI917512:ODI917559 ONE917512:ONE917559 OXA917512:OXA917559 PGW917512:PGW917559 PQS917512:PQS917559 QAO917512:QAO917559 QKK917512:QKK917559 QUG917512:QUG917559 REC917512:REC917559 RNY917512:RNY917559 RXU917512:RXU917559 SHQ917512:SHQ917559 SRM917512:SRM917559 TBI917512:TBI917559 TLE917512:TLE917559 TVA917512:TVA917559 UEW917512:UEW917559 UOS917512:UOS917559 UYO917512:UYO917559 VIK917512:VIK917559 VSG917512:VSG917559 WCC917512:WCC917559 WLY917512:WLY917559 WVU917512:WVU917559 M983048:M983095 JI983048:JI983095 TE983048:TE983095 ADA983048:ADA983095 AMW983048:AMW983095 AWS983048:AWS983095 BGO983048:BGO983095 BQK983048:BQK983095 CAG983048:CAG983095 CKC983048:CKC983095 CTY983048:CTY983095 DDU983048:DDU983095 DNQ983048:DNQ983095 DXM983048:DXM983095 EHI983048:EHI983095 ERE983048:ERE983095 FBA983048:FBA983095 FKW983048:FKW983095 FUS983048:FUS983095 GEO983048:GEO983095 GOK983048:GOK983095 GYG983048:GYG983095 HIC983048:HIC983095 HRY983048:HRY983095 IBU983048:IBU983095 ILQ983048:ILQ983095 IVM983048:IVM983095 JFI983048:JFI983095 JPE983048:JPE983095 JZA983048:JZA983095 KIW983048:KIW983095 KSS983048:KSS983095 LCO983048:LCO983095 LMK983048:LMK983095 LWG983048:LWG983095 MGC983048:MGC983095 MPY983048:MPY983095 MZU983048:MZU983095 NJQ983048:NJQ983095 NTM983048:NTM983095 ODI983048:ODI983095 ONE983048:ONE983095 OXA983048:OXA983095 PGW983048:PGW983095 PQS983048:PQS983095 QAO983048:QAO983095 QKK983048:QKK983095 QUG983048:QUG983095 REC983048:REC983095 RNY983048:RNY983095 RXU983048:RXU983095 SHQ983048:SHQ983095 SRM983048:SRM983095 TBI983048:TBI983095 TLE983048:TLE983095 TVA983048:TVA983095 UEW983048:UEW983095 UOS983048:UOS983095 UYO983048:UYO983095 VIK983048:VIK983095 VSG983048:VSG983095 WCC983048:WCC983095 WLY983048:WLY983095 WVU983048:WVU983095"/>
    <dataValidation allowBlank="1" showInputMessage="1" showErrorMessage="1" promptTitle="Tenant Paid Utility Allowance" prompt="Enter the amount of tenant paid utilities for this unit type." sqref="L8:L55 JH8:JH55 TD8:TD55 ACZ8:ACZ55 AMV8:AMV55 AWR8:AWR55 BGN8:BGN55 BQJ8:BQJ55 CAF8:CAF55 CKB8:CKB55 CTX8:CTX55 DDT8:DDT55 DNP8:DNP55 DXL8:DXL55 EHH8:EHH55 ERD8:ERD55 FAZ8:FAZ55 FKV8:FKV55 FUR8:FUR55 GEN8:GEN55 GOJ8:GOJ55 GYF8:GYF55 HIB8:HIB55 HRX8:HRX55 IBT8:IBT55 ILP8:ILP55 IVL8:IVL55 JFH8:JFH55 JPD8:JPD55 JYZ8:JYZ55 KIV8:KIV55 KSR8:KSR55 LCN8:LCN55 LMJ8:LMJ55 LWF8:LWF55 MGB8:MGB55 MPX8:MPX55 MZT8:MZT55 NJP8:NJP55 NTL8:NTL55 ODH8:ODH55 OND8:OND55 OWZ8:OWZ55 PGV8:PGV55 PQR8:PQR55 QAN8:QAN55 QKJ8:QKJ55 QUF8:QUF55 REB8:REB55 RNX8:RNX55 RXT8:RXT55 SHP8:SHP55 SRL8:SRL55 TBH8:TBH55 TLD8:TLD55 TUZ8:TUZ55 UEV8:UEV55 UOR8:UOR55 UYN8:UYN55 VIJ8:VIJ55 VSF8:VSF55 WCB8:WCB55 WLX8:WLX55 WVT8:WVT55 L65544:L65591 JH65544:JH65591 TD65544:TD65591 ACZ65544:ACZ65591 AMV65544:AMV65591 AWR65544:AWR65591 BGN65544:BGN65591 BQJ65544:BQJ65591 CAF65544:CAF65591 CKB65544:CKB65591 CTX65544:CTX65591 DDT65544:DDT65591 DNP65544:DNP65591 DXL65544:DXL65591 EHH65544:EHH65591 ERD65544:ERD65591 FAZ65544:FAZ65591 FKV65544:FKV65591 FUR65544:FUR65591 GEN65544:GEN65591 GOJ65544:GOJ65591 GYF65544:GYF65591 HIB65544:HIB65591 HRX65544:HRX65591 IBT65544:IBT65591 ILP65544:ILP65591 IVL65544:IVL65591 JFH65544:JFH65591 JPD65544:JPD65591 JYZ65544:JYZ65591 KIV65544:KIV65591 KSR65544:KSR65591 LCN65544:LCN65591 LMJ65544:LMJ65591 LWF65544:LWF65591 MGB65544:MGB65591 MPX65544:MPX65591 MZT65544:MZT65591 NJP65544:NJP65591 NTL65544:NTL65591 ODH65544:ODH65591 OND65544:OND65591 OWZ65544:OWZ65591 PGV65544:PGV65591 PQR65544:PQR65591 QAN65544:QAN65591 QKJ65544:QKJ65591 QUF65544:QUF65591 REB65544:REB65591 RNX65544:RNX65591 RXT65544:RXT65591 SHP65544:SHP65591 SRL65544:SRL65591 TBH65544:TBH65591 TLD65544:TLD65591 TUZ65544:TUZ65591 UEV65544:UEV65591 UOR65544:UOR65591 UYN65544:UYN65591 VIJ65544:VIJ65591 VSF65544:VSF65591 WCB65544:WCB65591 WLX65544:WLX65591 WVT65544:WVT65591 L131080:L131127 JH131080:JH131127 TD131080:TD131127 ACZ131080:ACZ131127 AMV131080:AMV131127 AWR131080:AWR131127 BGN131080:BGN131127 BQJ131080:BQJ131127 CAF131080:CAF131127 CKB131080:CKB131127 CTX131080:CTX131127 DDT131080:DDT131127 DNP131080:DNP131127 DXL131080:DXL131127 EHH131080:EHH131127 ERD131080:ERD131127 FAZ131080:FAZ131127 FKV131080:FKV131127 FUR131080:FUR131127 GEN131080:GEN131127 GOJ131080:GOJ131127 GYF131080:GYF131127 HIB131080:HIB131127 HRX131080:HRX131127 IBT131080:IBT131127 ILP131080:ILP131127 IVL131080:IVL131127 JFH131080:JFH131127 JPD131080:JPD131127 JYZ131080:JYZ131127 KIV131080:KIV131127 KSR131080:KSR131127 LCN131080:LCN131127 LMJ131080:LMJ131127 LWF131080:LWF131127 MGB131080:MGB131127 MPX131080:MPX131127 MZT131080:MZT131127 NJP131080:NJP131127 NTL131080:NTL131127 ODH131080:ODH131127 OND131080:OND131127 OWZ131080:OWZ131127 PGV131080:PGV131127 PQR131080:PQR131127 QAN131080:QAN131127 QKJ131080:QKJ131127 QUF131080:QUF131127 REB131080:REB131127 RNX131080:RNX131127 RXT131080:RXT131127 SHP131080:SHP131127 SRL131080:SRL131127 TBH131080:TBH131127 TLD131080:TLD131127 TUZ131080:TUZ131127 UEV131080:UEV131127 UOR131080:UOR131127 UYN131080:UYN131127 VIJ131080:VIJ131127 VSF131080:VSF131127 WCB131080:WCB131127 WLX131080:WLX131127 WVT131080:WVT131127 L196616:L196663 JH196616:JH196663 TD196616:TD196663 ACZ196616:ACZ196663 AMV196616:AMV196663 AWR196616:AWR196663 BGN196616:BGN196663 BQJ196616:BQJ196663 CAF196616:CAF196663 CKB196616:CKB196663 CTX196616:CTX196663 DDT196616:DDT196663 DNP196616:DNP196663 DXL196616:DXL196663 EHH196616:EHH196663 ERD196616:ERD196663 FAZ196616:FAZ196663 FKV196616:FKV196663 FUR196616:FUR196663 GEN196616:GEN196663 GOJ196616:GOJ196663 GYF196616:GYF196663 HIB196616:HIB196663 HRX196616:HRX196663 IBT196616:IBT196663 ILP196616:ILP196663 IVL196616:IVL196663 JFH196616:JFH196663 JPD196616:JPD196663 JYZ196616:JYZ196663 KIV196616:KIV196663 KSR196616:KSR196663 LCN196616:LCN196663 LMJ196616:LMJ196663 LWF196616:LWF196663 MGB196616:MGB196663 MPX196616:MPX196663 MZT196616:MZT196663 NJP196616:NJP196663 NTL196616:NTL196663 ODH196616:ODH196663 OND196616:OND196663 OWZ196616:OWZ196663 PGV196616:PGV196663 PQR196616:PQR196663 QAN196616:QAN196663 QKJ196616:QKJ196663 QUF196616:QUF196663 REB196616:REB196663 RNX196616:RNX196663 RXT196616:RXT196663 SHP196616:SHP196663 SRL196616:SRL196663 TBH196616:TBH196663 TLD196616:TLD196663 TUZ196616:TUZ196663 UEV196616:UEV196663 UOR196616:UOR196663 UYN196616:UYN196663 VIJ196616:VIJ196663 VSF196616:VSF196663 WCB196616:WCB196663 WLX196616:WLX196663 WVT196616:WVT196663 L262152:L262199 JH262152:JH262199 TD262152:TD262199 ACZ262152:ACZ262199 AMV262152:AMV262199 AWR262152:AWR262199 BGN262152:BGN262199 BQJ262152:BQJ262199 CAF262152:CAF262199 CKB262152:CKB262199 CTX262152:CTX262199 DDT262152:DDT262199 DNP262152:DNP262199 DXL262152:DXL262199 EHH262152:EHH262199 ERD262152:ERD262199 FAZ262152:FAZ262199 FKV262152:FKV262199 FUR262152:FUR262199 GEN262152:GEN262199 GOJ262152:GOJ262199 GYF262152:GYF262199 HIB262152:HIB262199 HRX262152:HRX262199 IBT262152:IBT262199 ILP262152:ILP262199 IVL262152:IVL262199 JFH262152:JFH262199 JPD262152:JPD262199 JYZ262152:JYZ262199 KIV262152:KIV262199 KSR262152:KSR262199 LCN262152:LCN262199 LMJ262152:LMJ262199 LWF262152:LWF262199 MGB262152:MGB262199 MPX262152:MPX262199 MZT262152:MZT262199 NJP262152:NJP262199 NTL262152:NTL262199 ODH262152:ODH262199 OND262152:OND262199 OWZ262152:OWZ262199 PGV262152:PGV262199 PQR262152:PQR262199 QAN262152:QAN262199 QKJ262152:QKJ262199 QUF262152:QUF262199 REB262152:REB262199 RNX262152:RNX262199 RXT262152:RXT262199 SHP262152:SHP262199 SRL262152:SRL262199 TBH262152:TBH262199 TLD262152:TLD262199 TUZ262152:TUZ262199 UEV262152:UEV262199 UOR262152:UOR262199 UYN262152:UYN262199 VIJ262152:VIJ262199 VSF262152:VSF262199 WCB262152:WCB262199 WLX262152:WLX262199 WVT262152:WVT262199 L327688:L327735 JH327688:JH327735 TD327688:TD327735 ACZ327688:ACZ327735 AMV327688:AMV327735 AWR327688:AWR327735 BGN327688:BGN327735 BQJ327688:BQJ327735 CAF327688:CAF327735 CKB327688:CKB327735 CTX327688:CTX327735 DDT327688:DDT327735 DNP327688:DNP327735 DXL327688:DXL327735 EHH327688:EHH327735 ERD327688:ERD327735 FAZ327688:FAZ327735 FKV327688:FKV327735 FUR327688:FUR327735 GEN327688:GEN327735 GOJ327688:GOJ327735 GYF327688:GYF327735 HIB327688:HIB327735 HRX327688:HRX327735 IBT327688:IBT327735 ILP327688:ILP327735 IVL327688:IVL327735 JFH327688:JFH327735 JPD327688:JPD327735 JYZ327688:JYZ327735 KIV327688:KIV327735 KSR327688:KSR327735 LCN327688:LCN327735 LMJ327688:LMJ327735 LWF327688:LWF327735 MGB327688:MGB327735 MPX327688:MPX327735 MZT327688:MZT327735 NJP327688:NJP327735 NTL327688:NTL327735 ODH327688:ODH327735 OND327688:OND327735 OWZ327688:OWZ327735 PGV327688:PGV327735 PQR327688:PQR327735 QAN327688:QAN327735 QKJ327688:QKJ327735 QUF327688:QUF327735 REB327688:REB327735 RNX327688:RNX327735 RXT327688:RXT327735 SHP327688:SHP327735 SRL327688:SRL327735 TBH327688:TBH327735 TLD327688:TLD327735 TUZ327688:TUZ327735 UEV327688:UEV327735 UOR327688:UOR327735 UYN327688:UYN327735 VIJ327688:VIJ327735 VSF327688:VSF327735 WCB327688:WCB327735 WLX327688:WLX327735 WVT327688:WVT327735 L393224:L393271 JH393224:JH393271 TD393224:TD393271 ACZ393224:ACZ393271 AMV393224:AMV393271 AWR393224:AWR393271 BGN393224:BGN393271 BQJ393224:BQJ393271 CAF393224:CAF393271 CKB393224:CKB393271 CTX393224:CTX393271 DDT393224:DDT393271 DNP393224:DNP393271 DXL393224:DXL393271 EHH393224:EHH393271 ERD393224:ERD393271 FAZ393224:FAZ393271 FKV393224:FKV393271 FUR393224:FUR393271 GEN393224:GEN393271 GOJ393224:GOJ393271 GYF393224:GYF393271 HIB393224:HIB393271 HRX393224:HRX393271 IBT393224:IBT393271 ILP393224:ILP393271 IVL393224:IVL393271 JFH393224:JFH393271 JPD393224:JPD393271 JYZ393224:JYZ393271 KIV393224:KIV393271 KSR393224:KSR393271 LCN393224:LCN393271 LMJ393224:LMJ393271 LWF393224:LWF393271 MGB393224:MGB393271 MPX393224:MPX393271 MZT393224:MZT393271 NJP393224:NJP393271 NTL393224:NTL393271 ODH393224:ODH393271 OND393224:OND393271 OWZ393224:OWZ393271 PGV393224:PGV393271 PQR393224:PQR393271 QAN393224:QAN393271 QKJ393224:QKJ393271 QUF393224:QUF393271 REB393224:REB393271 RNX393224:RNX393271 RXT393224:RXT393271 SHP393224:SHP393271 SRL393224:SRL393271 TBH393224:TBH393271 TLD393224:TLD393271 TUZ393224:TUZ393271 UEV393224:UEV393271 UOR393224:UOR393271 UYN393224:UYN393271 VIJ393224:VIJ393271 VSF393224:VSF393271 WCB393224:WCB393271 WLX393224:WLX393271 WVT393224:WVT393271 L458760:L458807 JH458760:JH458807 TD458760:TD458807 ACZ458760:ACZ458807 AMV458760:AMV458807 AWR458760:AWR458807 BGN458760:BGN458807 BQJ458760:BQJ458807 CAF458760:CAF458807 CKB458760:CKB458807 CTX458760:CTX458807 DDT458760:DDT458807 DNP458760:DNP458807 DXL458760:DXL458807 EHH458760:EHH458807 ERD458760:ERD458807 FAZ458760:FAZ458807 FKV458760:FKV458807 FUR458760:FUR458807 GEN458760:GEN458807 GOJ458760:GOJ458807 GYF458760:GYF458807 HIB458760:HIB458807 HRX458760:HRX458807 IBT458760:IBT458807 ILP458760:ILP458807 IVL458760:IVL458807 JFH458760:JFH458807 JPD458760:JPD458807 JYZ458760:JYZ458807 KIV458760:KIV458807 KSR458760:KSR458807 LCN458760:LCN458807 LMJ458760:LMJ458807 LWF458760:LWF458807 MGB458760:MGB458807 MPX458760:MPX458807 MZT458760:MZT458807 NJP458760:NJP458807 NTL458760:NTL458807 ODH458760:ODH458807 OND458760:OND458807 OWZ458760:OWZ458807 PGV458760:PGV458807 PQR458760:PQR458807 QAN458760:QAN458807 QKJ458760:QKJ458807 QUF458760:QUF458807 REB458760:REB458807 RNX458760:RNX458807 RXT458760:RXT458807 SHP458760:SHP458807 SRL458760:SRL458807 TBH458760:TBH458807 TLD458760:TLD458807 TUZ458760:TUZ458807 UEV458760:UEV458807 UOR458760:UOR458807 UYN458760:UYN458807 VIJ458760:VIJ458807 VSF458760:VSF458807 WCB458760:WCB458807 WLX458760:WLX458807 WVT458760:WVT458807 L524296:L524343 JH524296:JH524343 TD524296:TD524343 ACZ524296:ACZ524343 AMV524296:AMV524343 AWR524296:AWR524343 BGN524296:BGN524343 BQJ524296:BQJ524343 CAF524296:CAF524343 CKB524296:CKB524343 CTX524296:CTX524343 DDT524296:DDT524343 DNP524296:DNP524343 DXL524296:DXL524343 EHH524296:EHH524343 ERD524296:ERD524343 FAZ524296:FAZ524343 FKV524296:FKV524343 FUR524296:FUR524343 GEN524296:GEN524343 GOJ524296:GOJ524343 GYF524296:GYF524343 HIB524296:HIB524343 HRX524296:HRX524343 IBT524296:IBT524343 ILP524296:ILP524343 IVL524296:IVL524343 JFH524296:JFH524343 JPD524296:JPD524343 JYZ524296:JYZ524343 KIV524296:KIV524343 KSR524296:KSR524343 LCN524296:LCN524343 LMJ524296:LMJ524343 LWF524296:LWF524343 MGB524296:MGB524343 MPX524296:MPX524343 MZT524296:MZT524343 NJP524296:NJP524343 NTL524296:NTL524343 ODH524296:ODH524343 OND524296:OND524343 OWZ524296:OWZ524343 PGV524296:PGV524343 PQR524296:PQR524343 QAN524296:QAN524343 QKJ524296:QKJ524343 QUF524296:QUF524343 REB524296:REB524343 RNX524296:RNX524343 RXT524296:RXT524343 SHP524296:SHP524343 SRL524296:SRL524343 TBH524296:TBH524343 TLD524296:TLD524343 TUZ524296:TUZ524343 UEV524296:UEV524343 UOR524296:UOR524343 UYN524296:UYN524343 VIJ524296:VIJ524343 VSF524296:VSF524343 WCB524296:WCB524343 WLX524296:WLX524343 WVT524296:WVT524343 L589832:L589879 JH589832:JH589879 TD589832:TD589879 ACZ589832:ACZ589879 AMV589832:AMV589879 AWR589832:AWR589879 BGN589832:BGN589879 BQJ589832:BQJ589879 CAF589832:CAF589879 CKB589832:CKB589879 CTX589832:CTX589879 DDT589832:DDT589879 DNP589832:DNP589879 DXL589832:DXL589879 EHH589832:EHH589879 ERD589832:ERD589879 FAZ589832:FAZ589879 FKV589832:FKV589879 FUR589832:FUR589879 GEN589832:GEN589879 GOJ589832:GOJ589879 GYF589832:GYF589879 HIB589832:HIB589879 HRX589832:HRX589879 IBT589832:IBT589879 ILP589832:ILP589879 IVL589832:IVL589879 JFH589832:JFH589879 JPD589832:JPD589879 JYZ589832:JYZ589879 KIV589832:KIV589879 KSR589832:KSR589879 LCN589832:LCN589879 LMJ589832:LMJ589879 LWF589832:LWF589879 MGB589832:MGB589879 MPX589832:MPX589879 MZT589832:MZT589879 NJP589832:NJP589879 NTL589832:NTL589879 ODH589832:ODH589879 OND589832:OND589879 OWZ589832:OWZ589879 PGV589832:PGV589879 PQR589832:PQR589879 QAN589832:QAN589879 QKJ589832:QKJ589879 QUF589832:QUF589879 REB589832:REB589879 RNX589832:RNX589879 RXT589832:RXT589879 SHP589832:SHP589879 SRL589832:SRL589879 TBH589832:TBH589879 TLD589832:TLD589879 TUZ589832:TUZ589879 UEV589832:UEV589879 UOR589832:UOR589879 UYN589832:UYN589879 VIJ589832:VIJ589879 VSF589832:VSF589879 WCB589832:WCB589879 WLX589832:WLX589879 WVT589832:WVT589879 L655368:L655415 JH655368:JH655415 TD655368:TD655415 ACZ655368:ACZ655415 AMV655368:AMV655415 AWR655368:AWR655415 BGN655368:BGN655415 BQJ655368:BQJ655415 CAF655368:CAF655415 CKB655368:CKB655415 CTX655368:CTX655415 DDT655368:DDT655415 DNP655368:DNP655415 DXL655368:DXL655415 EHH655368:EHH655415 ERD655368:ERD655415 FAZ655368:FAZ655415 FKV655368:FKV655415 FUR655368:FUR655415 GEN655368:GEN655415 GOJ655368:GOJ655415 GYF655368:GYF655415 HIB655368:HIB655415 HRX655368:HRX655415 IBT655368:IBT655415 ILP655368:ILP655415 IVL655368:IVL655415 JFH655368:JFH655415 JPD655368:JPD655415 JYZ655368:JYZ655415 KIV655368:KIV655415 KSR655368:KSR655415 LCN655368:LCN655415 LMJ655368:LMJ655415 LWF655368:LWF655415 MGB655368:MGB655415 MPX655368:MPX655415 MZT655368:MZT655415 NJP655368:NJP655415 NTL655368:NTL655415 ODH655368:ODH655415 OND655368:OND655415 OWZ655368:OWZ655415 PGV655368:PGV655415 PQR655368:PQR655415 QAN655368:QAN655415 QKJ655368:QKJ655415 QUF655368:QUF655415 REB655368:REB655415 RNX655368:RNX655415 RXT655368:RXT655415 SHP655368:SHP655415 SRL655368:SRL655415 TBH655368:TBH655415 TLD655368:TLD655415 TUZ655368:TUZ655415 UEV655368:UEV655415 UOR655368:UOR655415 UYN655368:UYN655415 VIJ655368:VIJ655415 VSF655368:VSF655415 WCB655368:WCB655415 WLX655368:WLX655415 WVT655368:WVT655415 L720904:L720951 JH720904:JH720951 TD720904:TD720951 ACZ720904:ACZ720951 AMV720904:AMV720951 AWR720904:AWR720951 BGN720904:BGN720951 BQJ720904:BQJ720951 CAF720904:CAF720951 CKB720904:CKB720951 CTX720904:CTX720951 DDT720904:DDT720951 DNP720904:DNP720951 DXL720904:DXL720951 EHH720904:EHH720951 ERD720904:ERD720951 FAZ720904:FAZ720951 FKV720904:FKV720951 FUR720904:FUR720951 GEN720904:GEN720951 GOJ720904:GOJ720951 GYF720904:GYF720951 HIB720904:HIB720951 HRX720904:HRX720951 IBT720904:IBT720951 ILP720904:ILP720951 IVL720904:IVL720951 JFH720904:JFH720951 JPD720904:JPD720951 JYZ720904:JYZ720951 KIV720904:KIV720951 KSR720904:KSR720951 LCN720904:LCN720951 LMJ720904:LMJ720951 LWF720904:LWF720951 MGB720904:MGB720951 MPX720904:MPX720951 MZT720904:MZT720951 NJP720904:NJP720951 NTL720904:NTL720951 ODH720904:ODH720951 OND720904:OND720951 OWZ720904:OWZ720951 PGV720904:PGV720951 PQR720904:PQR720951 QAN720904:QAN720951 QKJ720904:QKJ720951 QUF720904:QUF720951 REB720904:REB720951 RNX720904:RNX720951 RXT720904:RXT720951 SHP720904:SHP720951 SRL720904:SRL720951 TBH720904:TBH720951 TLD720904:TLD720951 TUZ720904:TUZ720951 UEV720904:UEV720951 UOR720904:UOR720951 UYN720904:UYN720951 VIJ720904:VIJ720951 VSF720904:VSF720951 WCB720904:WCB720951 WLX720904:WLX720951 WVT720904:WVT720951 L786440:L786487 JH786440:JH786487 TD786440:TD786487 ACZ786440:ACZ786487 AMV786440:AMV786487 AWR786440:AWR786487 BGN786440:BGN786487 BQJ786440:BQJ786487 CAF786440:CAF786487 CKB786440:CKB786487 CTX786440:CTX786487 DDT786440:DDT786487 DNP786440:DNP786487 DXL786440:DXL786487 EHH786440:EHH786487 ERD786440:ERD786487 FAZ786440:FAZ786487 FKV786440:FKV786487 FUR786440:FUR786487 GEN786440:GEN786487 GOJ786440:GOJ786487 GYF786440:GYF786487 HIB786440:HIB786487 HRX786440:HRX786487 IBT786440:IBT786487 ILP786440:ILP786487 IVL786440:IVL786487 JFH786440:JFH786487 JPD786440:JPD786487 JYZ786440:JYZ786487 KIV786440:KIV786487 KSR786440:KSR786487 LCN786440:LCN786487 LMJ786440:LMJ786487 LWF786440:LWF786487 MGB786440:MGB786487 MPX786440:MPX786487 MZT786440:MZT786487 NJP786440:NJP786487 NTL786440:NTL786487 ODH786440:ODH786487 OND786440:OND786487 OWZ786440:OWZ786487 PGV786440:PGV786487 PQR786440:PQR786487 QAN786440:QAN786487 QKJ786440:QKJ786487 QUF786440:QUF786487 REB786440:REB786487 RNX786440:RNX786487 RXT786440:RXT786487 SHP786440:SHP786487 SRL786440:SRL786487 TBH786440:TBH786487 TLD786440:TLD786487 TUZ786440:TUZ786487 UEV786440:UEV786487 UOR786440:UOR786487 UYN786440:UYN786487 VIJ786440:VIJ786487 VSF786440:VSF786487 WCB786440:WCB786487 WLX786440:WLX786487 WVT786440:WVT786487 L851976:L852023 JH851976:JH852023 TD851976:TD852023 ACZ851976:ACZ852023 AMV851976:AMV852023 AWR851976:AWR852023 BGN851976:BGN852023 BQJ851976:BQJ852023 CAF851976:CAF852023 CKB851976:CKB852023 CTX851976:CTX852023 DDT851976:DDT852023 DNP851976:DNP852023 DXL851976:DXL852023 EHH851976:EHH852023 ERD851976:ERD852023 FAZ851976:FAZ852023 FKV851976:FKV852023 FUR851976:FUR852023 GEN851976:GEN852023 GOJ851976:GOJ852023 GYF851976:GYF852023 HIB851976:HIB852023 HRX851976:HRX852023 IBT851976:IBT852023 ILP851976:ILP852023 IVL851976:IVL852023 JFH851976:JFH852023 JPD851976:JPD852023 JYZ851976:JYZ852023 KIV851976:KIV852023 KSR851976:KSR852023 LCN851976:LCN852023 LMJ851976:LMJ852023 LWF851976:LWF852023 MGB851976:MGB852023 MPX851976:MPX852023 MZT851976:MZT852023 NJP851976:NJP852023 NTL851976:NTL852023 ODH851976:ODH852023 OND851976:OND852023 OWZ851976:OWZ852023 PGV851976:PGV852023 PQR851976:PQR852023 QAN851976:QAN852023 QKJ851976:QKJ852023 QUF851976:QUF852023 REB851976:REB852023 RNX851976:RNX852023 RXT851976:RXT852023 SHP851976:SHP852023 SRL851976:SRL852023 TBH851976:TBH852023 TLD851976:TLD852023 TUZ851976:TUZ852023 UEV851976:UEV852023 UOR851976:UOR852023 UYN851976:UYN852023 VIJ851976:VIJ852023 VSF851976:VSF852023 WCB851976:WCB852023 WLX851976:WLX852023 WVT851976:WVT852023 L917512:L917559 JH917512:JH917559 TD917512:TD917559 ACZ917512:ACZ917559 AMV917512:AMV917559 AWR917512:AWR917559 BGN917512:BGN917559 BQJ917512:BQJ917559 CAF917512:CAF917559 CKB917512:CKB917559 CTX917512:CTX917559 DDT917512:DDT917559 DNP917512:DNP917559 DXL917512:DXL917559 EHH917512:EHH917559 ERD917512:ERD917559 FAZ917512:FAZ917559 FKV917512:FKV917559 FUR917512:FUR917559 GEN917512:GEN917559 GOJ917512:GOJ917559 GYF917512:GYF917559 HIB917512:HIB917559 HRX917512:HRX917559 IBT917512:IBT917559 ILP917512:ILP917559 IVL917512:IVL917559 JFH917512:JFH917559 JPD917512:JPD917559 JYZ917512:JYZ917559 KIV917512:KIV917559 KSR917512:KSR917559 LCN917512:LCN917559 LMJ917512:LMJ917559 LWF917512:LWF917559 MGB917512:MGB917559 MPX917512:MPX917559 MZT917512:MZT917559 NJP917512:NJP917559 NTL917512:NTL917559 ODH917512:ODH917559 OND917512:OND917559 OWZ917512:OWZ917559 PGV917512:PGV917559 PQR917512:PQR917559 QAN917512:QAN917559 QKJ917512:QKJ917559 QUF917512:QUF917559 REB917512:REB917559 RNX917512:RNX917559 RXT917512:RXT917559 SHP917512:SHP917559 SRL917512:SRL917559 TBH917512:TBH917559 TLD917512:TLD917559 TUZ917512:TUZ917559 UEV917512:UEV917559 UOR917512:UOR917559 UYN917512:UYN917559 VIJ917512:VIJ917559 VSF917512:VSF917559 WCB917512:WCB917559 WLX917512:WLX917559 WVT917512:WVT917559 L983048:L983095 JH983048:JH983095 TD983048:TD983095 ACZ983048:ACZ983095 AMV983048:AMV983095 AWR983048:AWR983095 BGN983048:BGN983095 BQJ983048:BQJ983095 CAF983048:CAF983095 CKB983048:CKB983095 CTX983048:CTX983095 DDT983048:DDT983095 DNP983048:DNP983095 DXL983048:DXL983095 EHH983048:EHH983095 ERD983048:ERD983095 FAZ983048:FAZ983095 FKV983048:FKV983095 FUR983048:FUR983095 GEN983048:GEN983095 GOJ983048:GOJ983095 GYF983048:GYF983095 HIB983048:HIB983095 HRX983048:HRX983095 IBT983048:IBT983095 ILP983048:ILP983095 IVL983048:IVL983095 JFH983048:JFH983095 JPD983048:JPD983095 JYZ983048:JYZ983095 KIV983048:KIV983095 KSR983048:KSR983095 LCN983048:LCN983095 LMJ983048:LMJ983095 LWF983048:LWF983095 MGB983048:MGB983095 MPX983048:MPX983095 MZT983048:MZT983095 NJP983048:NJP983095 NTL983048:NTL983095 ODH983048:ODH983095 OND983048:OND983095 OWZ983048:OWZ983095 PGV983048:PGV983095 PQR983048:PQR983095 QAN983048:QAN983095 QKJ983048:QKJ983095 QUF983048:QUF983095 REB983048:REB983095 RNX983048:RNX983095 RXT983048:RXT983095 SHP983048:SHP983095 SRL983048:SRL983095 TBH983048:TBH983095 TLD983048:TLD983095 TUZ983048:TUZ983095 UEV983048:UEV983095 UOR983048:UOR983095 UYN983048:UYN983095 VIJ983048:VIJ983095 VSF983048:VSF983095 WCB983048:WCB983095 WLX983048:WLX983095 WVT983048:WVT983095"/>
    <dataValidation allowBlank="1" showInputMessage="1" showErrorMessage="1" promptTitle="Program Rent Limit" prompt="Enter the maximum program rent limit for this unit type. For example, if unit designation is TC30%, enter the maximum program rent for 30% units." sqref="K8:K55 JG8:JG55 TC8:TC55 ACY8:ACY55 AMU8:AMU55 AWQ8:AWQ55 BGM8:BGM55 BQI8:BQI55 CAE8:CAE55 CKA8:CKA55 CTW8:CTW55 DDS8:DDS55 DNO8:DNO55 DXK8:DXK55 EHG8:EHG55 ERC8:ERC55 FAY8:FAY55 FKU8:FKU55 FUQ8:FUQ55 GEM8:GEM55 GOI8:GOI55 GYE8:GYE55 HIA8:HIA55 HRW8:HRW55 IBS8:IBS55 ILO8:ILO55 IVK8:IVK55 JFG8:JFG55 JPC8:JPC55 JYY8:JYY55 KIU8:KIU55 KSQ8:KSQ55 LCM8:LCM55 LMI8:LMI55 LWE8:LWE55 MGA8:MGA55 MPW8:MPW55 MZS8:MZS55 NJO8:NJO55 NTK8:NTK55 ODG8:ODG55 ONC8:ONC55 OWY8:OWY55 PGU8:PGU55 PQQ8:PQQ55 QAM8:QAM55 QKI8:QKI55 QUE8:QUE55 REA8:REA55 RNW8:RNW55 RXS8:RXS55 SHO8:SHO55 SRK8:SRK55 TBG8:TBG55 TLC8:TLC55 TUY8:TUY55 UEU8:UEU55 UOQ8:UOQ55 UYM8:UYM55 VII8:VII55 VSE8:VSE55 WCA8:WCA55 WLW8:WLW55 WVS8:WVS55 K65544:K65591 JG65544:JG65591 TC65544:TC65591 ACY65544:ACY65591 AMU65544:AMU65591 AWQ65544:AWQ65591 BGM65544:BGM65591 BQI65544:BQI65591 CAE65544:CAE65591 CKA65544:CKA65591 CTW65544:CTW65591 DDS65544:DDS65591 DNO65544:DNO65591 DXK65544:DXK65591 EHG65544:EHG65591 ERC65544:ERC65591 FAY65544:FAY65591 FKU65544:FKU65591 FUQ65544:FUQ65591 GEM65544:GEM65591 GOI65544:GOI65591 GYE65544:GYE65591 HIA65544:HIA65591 HRW65544:HRW65591 IBS65544:IBS65591 ILO65544:ILO65591 IVK65544:IVK65591 JFG65544:JFG65591 JPC65544:JPC65591 JYY65544:JYY65591 KIU65544:KIU65591 KSQ65544:KSQ65591 LCM65544:LCM65591 LMI65544:LMI65591 LWE65544:LWE65591 MGA65544:MGA65591 MPW65544:MPW65591 MZS65544:MZS65591 NJO65544:NJO65591 NTK65544:NTK65591 ODG65544:ODG65591 ONC65544:ONC65591 OWY65544:OWY65591 PGU65544:PGU65591 PQQ65544:PQQ65591 QAM65544:QAM65591 QKI65544:QKI65591 QUE65544:QUE65591 REA65544:REA65591 RNW65544:RNW65591 RXS65544:RXS65591 SHO65544:SHO65591 SRK65544:SRK65591 TBG65544:TBG65591 TLC65544:TLC65591 TUY65544:TUY65591 UEU65544:UEU65591 UOQ65544:UOQ65591 UYM65544:UYM65591 VII65544:VII65591 VSE65544:VSE65591 WCA65544:WCA65591 WLW65544:WLW65591 WVS65544:WVS65591 K131080:K131127 JG131080:JG131127 TC131080:TC131127 ACY131080:ACY131127 AMU131080:AMU131127 AWQ131080:AWQ131127 BGM131080:BGM131127 BQI131080:BQI131127 CAE131080:CAE131127 CKA131080:CKA131127 CTW131080:CTW131127 DDS131080:DDS131127 DNO131080:DNO131127 DXK131080:DXK131127 EHG131080:EHG131127 ERC131080:ERC131127 FAY131080:FAY131127 FKU131080:FKU131127 FUQ131080:FUQ131127 GEM131080:GEM131127 GOI131080:GOI131127 GYE131080:GYE131127 HIA131080:HIA131127 HRW131080:HRW131127 IBS131080:IBS131127 ILO131080:ILO131127 IVK131080:IVK131127 JFG131080:JFG131127 JPC131080:JPC131127 JYY131080:JYY131127 KIU131080:KIU131127 KSQ131080:KSQ131127 LCM131080:LCM131127 LMI131080:LMI131127 LWE131080:LWE131127 MGA131080:MGA131127 MPW131080:MPW131127 MZS131080:MZS131127 NJO131080:NJO131127 NTK131080:NTK131127 ODG131080:ODG131127 ONC131080:ONC131127 OWY131080:OWY131127 PGU131080:PGU131127 PQQ131080:PQQ131127 QAM131080:QAM131127 QKI131080:QKI131127 QUE131080:QUE131127 REA131080:REA131127 RNW131080:RNW131127 RXS131080:RXS131127 SHO131080:SHO131127 SRK131080:SRK131127 TBG131080:TBG131127 TLC131080:TLC131127 TUY131080:TUY131127 UEU131080:UEU131127 UOQ131080:UOQ131127 UYM131080:UYM131127 VII131080:VII131127 VSE131080:VSE131127 WCA131080:WCA131127 WLW131080:WLW131127 WVS131080:WVS131127 K196616:K196663 JG196616:JG196663 TC196616:TC196663 ACY196616:ACY196663 AMU196616:AMU196663 AWQ196616:AWQ196663 BGM196616:BGM196663 BQI196616:BQI196663 CAE196616:CAE196663 CKA196616:CKA196663 CTW196616:CTW196663 DDS196616:DDS196663 DNO196616:DNO196663 DXK196616:DXK196663 EHG196616:EHG196663 ERC196616:ERC196663 FAY196616:FAY196663 FKU196616:FKU196663 FUQ196616:FUQ196663 GEM196616:GEM196663 GOI196616:GOI196663 GYE196616:GYE196663 HIA196616:HIA196663 HRW196616:HRW196663 IBS196616:IBS196663 ILO196616:ILO196663 IVK196616:IVK196663 JFG196616:JFG196663 JPC196616:JPC196663 JYY196616:JYY196663 KIU196616:KIU196663 KSQ196616:KSQ196663 LCM196616:LCM196663 LMI196616:LMI196663 LWE196616:LWE196663 MGA196616:MGA196663 MPW196616:MPW196663 MZS196616:MZS196663 NJO196616:NJO196663 NTK196616:NTK196663 ODG196616:ODG196663 ONC196616:ONC196663 OWY196616:OWY196663 PGU196616:PGU196663 PQQ196616:PQQ196663 QAM196616:QAM196663 QKI196616:QKI196663 QUE196616:QUE196663 REA196616:REA196663 RNW196616:RNW196663 RXS196616:RXS196663 SHO196616:SHO196663 SRK196616:SRK196663 TBG196616:TBG196663 TLC196616:TLC196663 TUY196616:TUY196663 UEU196616:UEU196663 UOQ196616:UOQ196663 UYM196616:UYM196663 VII196616:VII196663 VSE196616:VSE196663 WCA196616:WCA196663 WLW196616:WLW196663 WVS196616:WVS196663 K262152:K262199 JG262152:JG262199 TC262152:TC262199 ACY262152:ACY262199 AMU262152:AMU262199 AWQ262152:AWQ262199 BGM262152:BGM262199 BQI262152:BQI262199 CAE262152:CAE262199 CKA262152:CKA262199 CTW262152:CTW262199 DDS262152:DDS262199 DNO262152:DNO262199 DXK262152:DXK262199 EHG262152:EHG262199 ERC262152:ERC262199 FAY262152:FAY262199 FKU262152:FKU262199 FUQ262152:FUQ262199 GEM262152:GEM262199 GOI262152:GOI262199 GYE262152:GYE262199 HIA262152:HIA262199 HRW262152:HRW262199 IBS262152:IBS262199 ILO262152:ILO262199 IVK262152:IVK262199 JFG262152:JFG262199 JPC262152:JPC262199 JYY262152:JYY262199 KIU262152:KIU262199 KSQ262152:KSQ262199 LCM262152:LCM262199 LMI262152:LMI262199 LWE262152:LWE262199 MGA262152:MGA262199 MPW262152:MPW262199 MZS262152:MZS262199 NJO262152:NJO262199 NTK262152:NTK262199 ODG262152:ODG262199 ONC262152:ONC262199 OWY262152:OWY262199 PGU262152:PGU262199 PQQ262152:PQQ262199 QAM262152:QAM262199 QKI262152:QKI262199 QUE262152:QUE262199 REA262152:REA262199 RNW262152:RNW262199 RXS262152:RXS262199 SHO262152:SHO262199 SRK262152:SRK262199 TBG262152:TBG262199 TLC262152:TLC262199 TUY262152:TUY262199 UEU262152:UEU262199 UOQ262152:UOQ262199 UYM262152:UYM262199 VII262152:VII262199 VSE262152:VSE262199 WCA262152:WCA262199 WLW262152:WLW262199 WVS262152:WVS262199 K327688:K327735 JG327688:JG327735 TC327688:TC327735 ACY327688:ACY327735 AMU327688:AMU327735 AWQ327688:AWQ327735 BGM327688:BGM327735 BQI327688:BQI327735 CAE327688:CAE327735 CKA327688:CKA327735 CTW327688:CTW327735 DDS327688:DDS327735 DNO327688:DNO327735 DXK327688:DXK327735 EHG327688:EHG327735 ERC327688:ERC327735 FAY327688:FAY327735 FKU327688:FKU327735 FUQ327688:FUQ327735 GEM327688:GEM327735 GOI327688:GOI327735 GYE327688:GYE327735 HIA327688:HIA327735 HRW327688:HRW327735 IBS327688:IBS327735 ILO327688:ILO327735 IVK327688:IVK327735 JFG327688:JFG327735 JPC327688:JPC327735 JYY327688:JYY327735 KIU327688:KIU327735 KSQ327688:KSQ327735 LCM327688:LCM327735 LMI327688:LMI327735 LWE327688:LWE327735 MGA327688:MGA327735 MPW327688:MPW327735 MZS327688:MZS327735 NJO327688:NJO327735 NTK327688:NTK327735 ODG327688:ODG327735 ONC327688:ONC327735 OWY327688:OWY327735 PGU327688:PGU327735 PQQ327688:PQQ327735 QAM327688:QAM327735 QKI327688:QKI327735 QUE327688:QUE327735 REA327688:REA327735 RNW327688:RNW327735 RXS327688:RXS327735 SHO327688:SHO327735 SRK327688:SRK327735 TBG327688:TBG327735 TLC327688:TLC327735 TUY327688:TUY327735 UEU327688:UEU327735 UOQ327688:UOQ327735 UYM327688:UYM327735 VII327688:VII327735 VSE327688:VSE327735 WCA327688:WCA327735 WLW327688:WLW327735 WVS327688:WVS327735 K393224:K393271 JG393224:JG393271 TC393224:TC393271 ACY393224:ACY393271 AMU393224:AMU393271 AWQ393224:AWQ393271 BGM393224:BGM393271 BQI393224:BQI393271 CAE393224:CAE393271 CKA393224:CKA393271 CTW393224:CTW393271 DDS393224:DDS393271 DNO393224:DNO393271 DXK393224:DXK393271 EHG393224:EHG393271 ERC393224:ERC393271 FAY393224:FAY393271 FKU393224:FKU393271 FUQ393224:FUQ393271 GEM393224:GEM393271 GOI393224:GOI393271 GYE393224:GYE393271 HIA393224:HIA393271 HRW393224:HRW393271 IBS393224:IBS393271 ILO393224:ILO393271 IVK393224:IVK393271 JFG393224:JFG393271 JPC393224:JPC393271 JYY393224:JYY393271 KIU393224:KIU393271 KSQ393224:KSQ393271 LCM393224:LCM393271 LMI393224:LMI393271 LWE393224:LWE393271 MGA393224:MGA393271 MPW393224:MPW393271 MZS393224:MZS393271 NJO393224:NJO393271 NTK393224:NTK393271 ODG393224:ODG393271 ONC393224:ONC393271 OWY393224:OWY393271 PGU393224:PGU393271 PQQ393224:PQQ393271 QAM393224:QAM393271 QKI393224:QKI393271 QUE393224:QUE393271 REA393224:REA393271 RNW393224:RNW393271 RXS393224:RXS393271 SHO393224:SHO393271 SRK393224:SRK393271 TBG393224:TBG393271 TLC393224:TLC393271 TUY393224:TUY393271 UEU393224:UEU393271 UOQ393224:UOQ393271 UYM393224:UYM393271 VII393224:VII393271 VSE393224:VSE393271 WCA393224:WCA393271 WLW393224:WLW393271 WVS393224:WVS393271 K458760:K458807 JG458760:JG458807 TC458760:TC458807 ACY458760:ACY458807 AMU458760:AMU458807 AWQ458760:AWQ458807 BGM458760:BGM458807 BQI458760:BQI458807 CAE458760:CAE458807 CKA458760:CKA458807 CTW458760:CTW458807 DDS458760:DDS458807 DNO458760:DNO458807 DXK458760:DXK458807 EHG458760:EHG458807 ERC458760:ERC458807 FAY458760:FAY458807 FKU458760:FKU458807 FUQ458760:FUQ458807 GEM458760:GEM458807 GOI458760:GOI458807 GYE458760:GYE458807 HIA458760:HIA458807 HRW458760:HRW458807 IBS458760:IBS458807 ILO458760:ILO458807 IVK458760:IVK458807 JFG458760:JFG458807 JPC458760:JPC458807 JYY458760:JYY458807 KIU458760:KIU458807 KSQ458760:KSQ458807 LCM458760:LCM458807 LMI458760:LMI458807 LWE458760:LWE458807 MGA458760:MGA458807 MPW458760:MPW458807 MZS458760:MZS458807 NJO458760:NJO458807 NTK458760:NTK458807 ODG458760:ODG458807 ONC458760:ONC458807 OWY458760:OWY458807 PGU458760:PGU458807 PQQ458760:PQQ458807 QAM458760:QAM458807 QKI458760:QKI458807 QUE458760:QUE458807 REA458760:REA458807 RNW458760:RNW458807 RXS458760:RXS458807 SHO458760:SHO458807 SRK458760:SRK458807 TBG458760:TBG458807 TLC458760:TLC458807 TUY458760:TUY458807 UEU458760:UEU458807 UOQ458760:UOQ458807 UYM458760:UYM458807 VII458760:VII458807 VSE458760:VSE458807 WCA458760:WCA458807 WLW458760:WLW458807 WVS458760:WVS458807 K524296:K524343 JG524296:JG524343 TC524296:TC524343 ACY524296:ACY524343 AMU524296:AMU524343 AWQ524296:AWQ524343 BGM524296:BGM524343 BQI524296:BQI524343 CAE524296:CAE524343 CKA524296:CKA524343 CTW524296:CTW524343 DDS524296:DDS524343 DNO524296:DNO524343 DXK524296:DXK524343 EHG524296:EHG524343 ERC524296:ERC524343 FAY524296:FAY524343 FKU524296:FKU524343 FUQ524296:FUQ524343 GEM524296:GEM524343 GOI524296:GOI524343 GYE524296:GYE524343 HIA524296:HIA524343 HRW524296:HRW524343 IBS524296:IBS524343 ILO524296:ILO524343 IVK524296:IVK524343 JFG524296:JFG524343 JPC524296:JPC524343 JYY524296:JYY524343 KIU524296:KIU524343 KSQ524296:KSQ524343 LCM524296:LCM524343 LMI524296:LMI524343 LWE524296:LWE524343 MGA524296:MGA524343 MPW524296:MPW524343 MZS524296:MZS524343 NJO524296:NJO524343 NTK524296:NTK524343 ODG524296:ODG524343 ONC524296:ONC524343 OWY524296:OWY524343 PGU524296:PGU524343 PQQ524296:PQQ524343 QAM524296:QAM524343 QKI524296:QKI524343 QUE524296:QUE524343 REA524296:REA524343 RNW524296:RNW524343 RXS524296:RXS524343 SHO524296:SHO524343 SRK524296:SRK524343 TBG524296:TBG524343 TLC524296:TLC524343 TUY524296:TUY524343 UEU524296:UEU524343 UOQ524296:UOQ524343 UYM524296:UYM524343 VII524296:VII524343 VSE524296:VSE524343 WCA524296:WCA524343 WLW524296:WLW524343 WVS524296:WVS524343 K589832:K589879 JG589832:JG589879 TC589832:TC589879 ACY589832:ACY589879 AMU589832:AMU589879 AWQ589832:AWQ589879 BGM589832:BGM589879 BQI589832:BQI589879 CAE589832:CAE589879 CKA589832:CKA589879 CTW589832:CTW589879 DDS589832:DDS589879 DNO589832:DNO589879 DXK589832:DXK589879 EHG589832:EHG589879 ERC589832:ERC589879 FAY589832:FAY589879 FKU589832:FKU589879 FUQ589832:FUQ589879 GEM589832:GEM589879 GOI589832:GOI589879 GYE589832:GYE589879 HIA589832:HIA589879 HRW589832:HRW589879 IBS589832:IBS589879 ILO589832:ILO589879 IVK589832:IVK589879 JFG589832:JFG589879 JPC589832:JPC589879 JYY589832:JYY589879 KIU589832:KIU589879 KSQ589832:KSQ589879 LCM589832:LCM589879 LMI589832:LMI589879 LWE589832:LWE589879 MGA589832:MGA589879 MPW589832:MPW589879 MZS589832:MZS589879 NJO589832:NJO589879 NTK589832:NTK589879 ODG589832:ODG589879 ONC589832:ONC589879 OWY589832:OWY589879 PGU589832:PGU589879 PQQ589832:PQQ589879 QAM589832:QAM589879 QKI589832:QKI589879 QUE589832:QUE589879 REA589832:REA589879 RNW589832:RNW589879 RXS589832:RXS589879 SHO589832:SHO589879 SRK589832:SRK589879 TBG589832:TBG589879 TLC589832:TLC589879 TUY589832:TUY589879 UEU589832:UEU589879 UOQ589832:UOQ589879 UYM589832:UYM589879 VII589832:VII589879 VSE589832:VSE589879 WCA589832:WCA589879 WLW589832:WLW589879 WVS589832:WVS589879 K655368:K655415 JG655368:JG655415 TC655368:TC655415 ACY655368:ACY655415 AMU655368:AMU655415 AWQ655368:AWQ655415 BGM655368:BGM655415 BQI655368:BQI655415 CAE655368:CAE655415 CKA655368:CKA655415 CTW655368:CTW655415 DDS655368:DDS655415 DNO655368:DNO655415 DXK655368:DXK655415 EHG655368:EHG655415 ERC655368:ERC655415 FAY655368:FAY655415 FKU655368:FKU655415 FUQ655368:FUQ655415 GEM655368:GEM655415 GOI655368:GOI655415 GYE655368:GYE655415 HIA655368:HIA655415 HRW655368:HRW655415 IBS655368:IBS655415 ILO655368:ILO655415 IVK655368:IVK655415 JFG655368:JFG655415 JPC655368:JPC655415 JYY655368:JYY655415 KIU655368:KIU655415 KSQ655368:KSQ655415 LCM655368:LCM655415 LMI655368:LMI655415 LWE655368:LWE655415 MGA655368:MGA655415 MPW655368:MPW655415 MZS655368:MZS655415 NJO655368:NJO655415 NTK655368:NTK655415 ODG655368:ODG655415 ONC655368:ONC655415 OWY655368:OWY655415 PGU655368:PGU655415 PQQ655368:PQQ655415 QAM655368:QAM655415 QKI655368:QKI655415 QUE655368:QUE655415 REA655368:REA655415 RNW655368:RNW655415 RXS655368:RXS655415 SHO655368:SHO655415 SRK655368:SRK655415 TBG655368:TBG655415 TLC655368:TLC655415 TUY655368:TUY655415 UEU655368:UEU655415 UOQ655368:UOQ655415 UYM655368:UYM655415 VII655368:VII655415 VSE655368:VSE655415 WCA655368:WCA655415 WLW655368:WLW655415 WVS655368:WVS655415 K720904:K720951 JG720904:JG720951 TC720904:TC720951 ACY720904:ACY720951 AMU720904:AMU720951 AWQ720904:AWQ720951 BGM720904:BGM720951 BQI720904:BQI720951 CAE720904:CAE720951 CKA720904:CKA720951 CTW720904:CTW720951 DDS720904:DDS720951 DNO720904:DNO720951 DXK720904:DXK720951 EHG720904:EHG720951 ERC720904:ERC720951 FAY720904:FAY720951 FKU720904:FKU720951 FUQ720904:FUQ720951 GEM720904:GEM720951 GOI720904:GOI720951 GYE720904:GYE720951 HIA720904:HIA720951 HRW720904:HRW720951 IBS720904:IBS720951 ILO720904:ILO720951 IVK720904:IVK720951 JFG720904:JFG720951 JPC720904:JPC720951 JYY720904:JYY720951 KIU720904:KIU720951 KSQ720904:KSQ720951 LCM720904:LCM720951 LMI720904:LMI720951 LWE720904:LWE720951 MGA720904:MGA720951 MPW720904:MPW720951 MZS720904:MZS720951 NJO720904:NJO720951 NTK720904:NTK720951 ODG720904:ODG720951 ONC720904:ONC720951 OWY720904:OWY720951 PGU720904:PGU720951 PQQ720904:PQQ720951 QAM720904:QAM720951 QKI720904:QKI720951 QUE720904:QUE720951 REA720904:REA720951 RNW720904:RNW720951 RXS720904:RXS720951 SHO720904:SHO720951 SRK720904:SRK720951 TBG720904:TBG720951 TLC720904:TLC720951 TUY720904:TUY720951 UEU720904:UEU720951 UOQ720904:UOQ720951 UYM720904:UYM720951 VII720904:VII720951 VSE720904:VSE720951 WCA720904:WCA720951 WLW720904:WLW720951 WVS720904:WVS720951 K786440:K786487 JG786440:JG786487 TC786440:TC786487 ACY786440:ACY786487 AMU786440:AMU786487 AWQ786440:AWQ786487 BGM786440:BGM786487 BQI786440:BQI786487 CAE786440:CAE786487 CKA786440:CKA786487 CTW786440:CTW786487 DDS786440:DDS786487 DNO786440:DNO786487 DXK786440:DXK786487 EHG786440:EHG786487 ERC786440:ERC786487 FAY786440:FAY786487 FKU786440:FKU786487 FUQ786440:FUQ786487 GEM786440:GEM786487 GOI786440:GOI786487 GYE786440:GYE786487 HIA786440:HIA786487 HRW786440:HRW786487 IBS786440:IBS786487 ILO786440:ILO786487 IVK786440:IVK786487 JFG786440:JFG786487 JPC786440:JPC786487 JYY786440:JYY786487 KIU786440:KIU786487 KSQ786440:KSQ786487 LCM786440:LCM786487 LMI786440:LMI786487 LWE786440:LWE786487 MGA786440:MGA786487 MPW786440:MPW786487 MZS786440:MZS786487 NJO786440:NJO786487 NTK786440:NTK786487 ODG786440:ODG786487 ONC786440:ONC786487 OWY786440:OWY786487 PGU786440:PGU786487 PQQ786440:PQQ786487 QAM786440:QAM786487 QKI786440:QKI786487 QUE786440:QUE786487 REA786440:REA786487 RNW786440:RNW786487 RXS786440:RXS786487 SHO786440:SHO786487 SRK786440:SRK786487 TBG786440:TBG786487 TLC786440:TLC786487 TUY786440:TUY786487 UEU786440:UEU786487 UOQ786440:UOQ786487 UYM786440:UYM786487 VII786440:VII786487 VSE786440:VSE786487 WCA786440:WCA786487 WLW786440:WLW786487 WVS786440:WVS786487 K851976:K852023 JG851976:JG852023 TC851976:TC852023 ACY851976:ACY852023 AMU851976:AMU852023 AWQ851976:AWQ852023 BGM851976:BGM852023 BQI851976:BQI852023 CAE851976:CAE852023 CKA851976:CKA852023 CTW851976:CTW852023 DDS851976:DDS852023 DNO851976:DNO852023 DXK851976:DXK852023 EHG851976:EHG852023 ERC851976:ERC852023 FAY851976:FAY852023 FKU851976:FKU852023 FUQ851976:FUQ852023 GEM851976:GEM852023 GOI851976:GOI852023 GYE851976:GYE852023 HIA851976:HIA852023 HRW851976:HRW852023 IBS851976:IBS852023 ILO851976:ILO852023 IVK851976:IVK852023 JFG851976:JFG852023 JPC851976:JPC852023 JYY851976:JYY852023 KIU851976:KIU852023 KSQ851976:KSQ852023 LCM851976:LCM852023 LMI851976:LMI852023 LWE851976:LWE852023 MGA851976:MGA852023 MPW851976:MPW852023 MZS851976:MZS852023 NJO851976:NJO852023 NTK851976:NTK852023 ODG851976:ODG852023 ONC851976:ONC852023 OWY851976:OWY852023 PGU851976:PGU852023 PQQ851976:PQQ852023 QAM851976:QAM852023 QKI851976:QKI852023 QUE851976:QUE852023 REA851976:REA852023 RNW851976:RNW852023 RXS851976:RXS852023 SHO851976:SHO852023 SRK851976:SRK852023 TBG851976:TBG852023 TLC851976:TLC852023 TUY851976:TUY852023 UEU851976:UEU852023 UOQ851976:UOQ852023 UYM851976:UYM852023 VII851976:VII852023 VSE851976:VSE852023 WCA851976:WCA852023 WLW851976:WLW852023 WVS851976:WVS852023 K917512:K917559 JG917512:JG917559 TC917512:TC917559 ACY917512:ACY917559 AMU917512:AMU917559 AWQ917512:AWQ917559 BGM917512:BGM917559 BQI917512:BQI917559 CAE917512:CAE917559 CKA917512:CKA917559 CTW917512:CTW917559 DDS917512:DDS917559 DNO917512:DNO917559 DXK917512:DXK917559 EHG917512:EHG917559 ERC917512:ERC917559 FAY917512:FAY917559 FKU917512:FKU917559 FUQ917512:FUQ917559 GEM917512:GEM917559 GOI917512:GOI917559 GYE917512:GYE917559 HIA917512:HIA917559 HRW917512:HRW917559 IBS917512:IBS917559 ILO917512:ILO917559 IVK917512:IVK917559 JFG917512:JFG917559 JPC917512:JPC917559 JYY917512:JYY917559 KIU917512:KIU917559 KSQ917512:KSQ917559 LCM917512:LCM917559 LMI917512:LMI917559 LWE917512:LWE917559 MGA917512:MGA917559 MPW917512:MPW917559 MZS917512:MZS917559 NJO917512:NJO917559 NTK917512:NTK917559 ODG917512:ODG917559 ONC917512:ONC917559 OWY917512:OWY917559 PGU917512:PGU917559 PQQ917512:PQQ917559 QAM917512:QAM917559 QKI917512:QKI917559 QUE917512:QUE917559 REA917512:REA917559 RNW917512:RNW917559 RXS917512:RXS917559 SHO917512:SHO917559 SRK917512:SRK917559 TBG917512:TBG917559 TLC917512:TLC917559 TUY917512:TUY917559 UEU917512:UEU917559 UOQ917512:UOQ917559 UYM917512:UYM917559 VII917512:VII917559 VSE917512:VSE917559 WCA917512:WCA917559 WLW917512:WLW917559 WVS917512:WVS917559 K983048:K983095 JG983048:JG983095 TC983048:TC983095 ACY983048:ACY983095 AMU983048:AMU983095 AWQ983048:AWQ983095 BGM983048:BGM983095 BQI983048:BQI983095 CAE983048:CAE983095 CKA983048:CKA983095 CTW983048:CTW983095 DDS983048:DDS983095 DNO983048:DNO983095 DXK983048:DXK983095 EHG983048:EHG983095 ERC983048:ERC983095 FAY983048:FAY983095 FKU983048:FKU983095 FUQ983048:FUQ983095 GEM983048:GEM983095 GOI983048:GOI983095 GYE983048:GYE983095 HIA983048:HIA983095 HRW983048:HRW983095 IBS983048:IBS983095 ILO983048:ILO983095 IVK983048:IVK983095 JFG983048:JFG983095 JPC983048:JPC983095 JYY983048:JYY983095 KIU983048:KIU983095 KSQ983048:KSQ983095 LCM983048:LCM983095 LMI983048:LMI983095 LWE983048:LWE983095 MGA983048:MGA983095 MPW983048:MPW983095 MZS983048:MZS983095 NJO983048:NJO983095 NTK983048:NTK983095 ODG983048:ODG983095 ONC983048:ONC983095 OWY983048:OWY983095 PGU983048:PGU983095 PQQ983048:PQQ983095 QAM983048:QAM983095 QKI983048:QKI983095 QUE983048:QUE983095 REA983048:REA983095 RNW983048:RNW983095 RXS983048:RXS983095 SHO983048:SHO983095 SRK983048:SRK983095 TBG983048:TBG983095 TLC983048:TLC983095 TUY983048:TUY983095 UEU983048:UEU983095 UOQ983048:UOQ983095 UYM983048:UYM983095 VII983048:VII983095 VSE983048:VSE983095 WCA983048:WCA983095 WLW983048:WLW983095 WVS983048:WVS983095"/>
    <dataValidation type="list" allowBlank="1" showInputMessage="1" showErrorMessage="1" promptTitle="Number of Baths" prompt="Enter the number of bathrooms in this unit type."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formula1>$F$115:$F$122</formula1>
    </dataValidation>
    <dataValidation type="list" allowBlank="1" showInputMessage="1" showErrorMessage="1" promptTitle="Number of Bedrooms" prompt="Enter the number of bedrooms in this unit type." sqref="G8:G55 JC8:JC55 SY8:SY55 ACU8:ACU55 AMQ8:AMQ55 AWM8:AWM55 BGI8:BGI55 BQE8:BQE55 CAA8:CAA55 CJW8:CJW55 CTS8:CTS55 DDO8:DDO55 DNK8:DNK55 DXG8:DXG55 EHC8:EHC55 EQY8:EQY55 FAU8:FAU55 FKQ8:FKQ55 FUM8:FUM55 GEI8:GEI55 GOE8:GOE55 GYA8:GYA55 HHW8:HHW55 HRS8:HRS55 IBO8:IBO55 ILK8:ILK55 IVG8:IVG55 JFC8:JFC55 JOY8:JOY55 JYU8:JYU55 KIQ8:KIQ55 KSM8:KSM55 LCI8:LCI55 LME8:LME55 LWA8:LWA55 MFW8:MFW55 MPS8:MPS55 MZO8:MZO55 NJK8:NJK55 NTG8:NTG55 ODC8:ODC55 OMY8:OMY55 OWU8:OWU55 PGQ8:PGQ55 PQM8:PQM55 QAI8:QAI55 QKE8:QKE55 QUA8:QUA55 RDW8:RDW55 RNS8:RNS55 RXO8:RXO55 SHK8:SHK55 SRG8:SRG55 TBC8:TBC55 TKY8:TKY55 TUU8:TUU55 UEQ8:UEQ55 UOM8:UOM55 UYI8:UYI55 VIE8:VIE55 VSA8:VSA55 WBW8:WBW55 WLS8:WLS55 WVO8:WVO55 G65544:G65591 JC65544:JC65591 SY65544:SY65591 ACU65544:ACU65591 AMQ65544:AMQ65591 AWM65544:AWM65591 BGI65544:BGI65591 BQE65544:BQE65591 CAA65544:CAA65591 CJW65544:CJW65591 CTS65544:CTS65591 DDO65544:DDO65591 DNK65544:DNK65591 DXG65544:DXG65591 EHC65544:EHC65591 EQY65544:EQY65591 FAU65544:FAU65591 FKQ65544:FKQ65591 FUM65544:FUM65591 GEI65544:GEI65591 GOE65544:GOE65591 GYA65544:GYA65591 HHW65544:HHW65591 HRS65544:HRS65591 IBO65544:IBO65591 ILK65544:ILK65591 IVG65544:IVG65591 JFC65544:JFC65591 JOY65544:JOY65591 JYU65544:JYU65591 KIQ65544:KIQ65591 KSM65544:KSM65591 LCI65544:LCI65591 LME65544:LME65591 LWA65544:LWA65591 MFW65544:MFW65591 MPS65544:MPS65591 MZO65544:MZO65591 NJK65544:NJK65591 NTG65544:NTG65591 ODC65544:ODC65591 OMY65544:OMY65591 OWU65544:OWU65591 PGQ65544:PGQ65591 PQM65544:PQM65591 QAI65544:QAI65591 QKE65544:QKE65591 QUA65544:QUA65591 RDW65544:RDW65591 RNS65544:RNS65591 RXO65544:RXO65591 SHK65544:SHK65591 SRG65544:SRG65591 TBC65544:TBC65591 TKY65544:TKY65591 TUU65544:TUU65591 UEQ65544:UEQ65591 UOM65544:UOM65591 UYI65544:UYI65591 VIE65544:VIE65591 VSA65544:VSA65591 WBW65544:WBW65591 WLS65544:WLS65591 WVO65544:WVO65591 G131080:G131127 JC131080:JC131127 SY131080:SY131127 ACU131080:ACU131127 AMQ131080:AMQ131127 AWM131080:AWM131127 BGI131080:BGI131127 BQE131080:BQE131127 CAA131080:CAA131127 CJW131080:CJW131127 CTS131080:CTS131127 DDO131080:DDO131127 DNK131080:DNK131127 DXG131080:DXG131127 EHC131080:EHC131127 EQY131080:EQY131127 FAU131080:FAU131127 FKQ131080:FKQ131127 FUM131080:FUM131127 GEI131080:GEI131127 GOE131080:GOE131127 GYA131080:GYA131127 HHW131080:HHW131127 HRS131080:HRS131127 IBO131080:IBO131127 ILK131080:ILK131127 IVG131080:IVG131127 JFC131080:JFC131127 JOY131080:JOY131127 JYU131080:JYU131127 KIQ131080:KIQ131127 KSM131080:KSM131127 LCI131080:LCI131127 LME131080:LME131127 LWA131080:LWA131127 MFW131080:MFW131127 MPS131080:MPS131127 MZO131080:MZO131127 NJK131080:NJK131127 NTG131080:NTG131127 ODC131080:ODC131127 OMY131080:OMY131127 OWU131080:OWU131127 PGQ131080:PGQ131127 PQM131080:PQM131127 QAI131080:QAI131127 QKE131080:QKE131127 QUA131080:QUA131127 RDW131080:RDW131127 RNS131080:RNS131127 RXO131080:RXO131127 SHK131080:SHK131127 SRG131080:SRG131127 TBC131080:TBC131127 TKY131080:TKY131127 TUU131080:TUU131127 UEQ131080:UEQ131127 UOM131080:UOM131127 UYI131080:UYI131127 VIE131080:VIE131127 VSA131080:VSA131127 WBW131080:WBW131127 WLS131080:WLS131127 WVO131080:WVO131127 G196616:G196663 JC196616:JC196663 SY196616:SY196663 ACU196616:ACU196663 AMQ196616:AMQ196663 AWM196616:AWM196663 BGI196616:BGI196663 BQE196616:BQE196663 CAA196616:CAA196663 CJW196616:CJW196663 CTS196616:CTS196663 DDO196616:DDO196663 DNK196616:DNK196663 DXG196616:DXG196663 EHC196616:EHC196663 EQY196616:EQY196663 FAU196616:FAU196663 FKQ196616:FKQ196663 FUM196616:FUM196663 GEI196616:GEI196663 GOE196616:GOE196663 GYA196616:GYA196663 HHW196616:HHW196663 HRS196616:HRS196663 IBO196616:IBO196663 ILK196616:ILK196663 IVG196616:IVG196663 JFC196616:JFC196663 JOY196616:JOY196663 JYU196616:JYU196663 KIQ196616:KIQ196663 KSM196616:KSM196663 LCI196616:LCI196663 LME196616:LME196663 LWA196616:LWA196663 MFW196616:MFW196663 MPS196616:MPS196663 MZO196616:MZO196663 NJK196616:NJK196663 NTG196616:NTG196663 ODC196616:ODC196663 OMY196616:OMY196663 OWU196616:OWU196663 PGQ196616:PGQ196663 PQM196616:PQM196663 QAI196616:QAI196663 QKE196616:QKE196663 QUA196616:QUA196663 RDW196616:RDW196663 RNS196616:RNS196663 RXO196616:RXO196663 SHK196616:SHK196663 SRG196616:SRG196663 TBC196616:TBC196663 TKY196616:TKY196663 TUU196616:TUU196663 UEQ196616:UEQ196663 UOM196616:UOM196663 UYI196616:UYI196663 VIE196616:VIE196663 VSA196616:VSA196663 WBW196616:WBW196663 WLS196616:WLS196663 WVO196616:WVO196663 G262152:G262199 JC262152:JC262199 SY262152:SY262199 ACU262152:ACU262199 AMQ262152:AMQ262199 AWM262152:AWM262199 BGI262152:BGI262199 BQE262152:BQE262199 CAA262152:CAA262199 CJW262152:CJW262199 CTS262152:CTS262199 DDO262152:DDO262199 DNK262152:DNK262199 DXG262152:DXG262199 EHC262152:EHC262199 EQY262152:EQY262199 FAU262152:FAU262199 FKQ262152:FKQ262199 FUM262152:FUM262199 GEI262152:GEI262199 GOE262152:GOE262199 GYA262152:GYA262199 HHW262152:HHW262199 HRS262152:HRS262199 IBO262152:IBO262199 ILK262152:ILK262199 IVG262152:IVG262199 JFC262152:JFC262199 JOY262152:JOY262199 JYU262152:JYU262199 KIQ262152:KIQ262199 KSM262152:KSM262199 LCI262152:LCI262199 LME262152:LME262199 LWA262152:LWA262199 MFW262152:MFW262199 MPS262152:MPS262199 MZO262152:MZO262199 NJK262152:NJK262199 NTG262152:NTG262199 ODC262152:ODC262199 OMY262152:OMY262199 OWU262152:OWU262199 PGQ262152:PGQ262199 PQM262152:PQM262199 QAI262152:QAI262199 QKE262152:QKE262199 QUA262152:QUA262199 RDW262152:RDW262199 RNS262152:RNS262199 RXO262152:RXO262199 SHK262152:SHK262199 SRG262152:SRG262199 TBC262152:TBC262199 TKY262152:TKY262199 TUU262152:TUU262199 UEQ262152:UEQ262199 UOM262152:UOM262199 UYI262152:UYI262199 VIE262152:VIE262199 VSA262152:VSA262199 WBW262152:WBW262199 WLS262152:WLS262199 WVO262152:WVO262199 G327688:G327735 JC327688:JC327735 SY327688:SY327735 ACU327688:ACU327735 AMQ327688:AMQ327735 AWM327688:AWM327735 BGI327688:BGI327735 BQE327688:BQE327735 CAA327688:CAA327735 CJW327688:CJW327735 CTS327688:CTS327735 DDO327688:DDO327735 DNK327688:DNK327735 DXG327688:DXG327735 EHC327688:EHC327735 EQY327688:EQY327735 FAU327688:FAU327735 FKQ327688:FKQ327735 FUM327688:FUM327735 GEI327688:GEI327735 GOE327688:GOE327735 GYA327688:GYA327735 HHW327688:HHW327735 HRS327688:HRS327735 IBO327688:IBO327735 ILK327688:ILK327735 IVG327688:IVG327735 JFC327688:JFC327735 JOY327688:JOY327735 JYU327688:JYU327735 KIQ327688:KIQ327735 KSM327688:KSM327735 LCI327688:LCI327735 LME327688:LME327735 LWA327688:LWA327735 MFW327688:MFW327735 MPS327688:MPS327735 MZO327688:MZO327735 NJK327688:NJK327735 NTG327688:NTG327735 ODC327688:ODC327735 OMY327688:OMY327735 OWU327688:OWU327735 PGQ327688:PGQ327735 PQM327688:PQM327735 QAI327688:QAI327735 QKE327688:QKE327735 QUA327688:QUA327735 RDW327688:RDW327735 RNS327688:RNS327735 RXO327688:RXO327735 SHK327688:SHK327735 SRG327688:SRG327735 TBC327688:TBC327735 TKY327688:TKY327735 TUU327688:TUU327735 UEQ327688:UEQ327735 UOM327688:UOM327735 UYI327688:UYI327735 VIE327688:VIE327735 VSA327688:VSA327735 WBW327688:WBW327735 WLS327688:WLS327735 WVO327688:WVO327735 G393224:G393271 JC393224:JC393271 SY393224:SY393271 ACU393224:ACU393271 AMQ393224:AMQ393271 AWM393224:AWM393271 BGI393224:BGI393271 BQE393224:BQE393271 CAA393224:CAA393271 CJW393224:CJW393271 CTS393224:CTS393271 DDO393224:DDO393271 DNK393224:DNK393271 DXG393224:DXG393271 EHC393224:EHC393271 EQY393224:EQY393271 FAU393224:FAU393271 FKQ393224:FKQ393271 FUM393224:FUM393271 GEI393224:GEI393271 GOE393224:GOE393271 GYA393224:GYA393271 HHW393224:HHW393271 HRS393224:HRS393271 IBO393224:IBO393271 ILK393224:ILK393271 IVG393224:IVG393271 JFC393224:JFC393271 JOY393224:JOY393271 JYU393224:JYU393271 KIQ393224:KIQ393271 KSM393224:KSM393271 LCI393224:LCI393271 LME393224:LME393271 LWA393224:LWA393271 MFW393224:MFW393271 MPS393224:MPS393271 MZO393224:MZO393271 NJK393224:NJK393271 NTG393224:NTG393271 ODC393224:ODC393271 OMY393224:OMY393271 OWU393224:OWU393271 PGQ393224:PGQ393271 PQM393224:PQM393271 QAI393224:QAI393271 QKE393224:QKE393271 QUA393224:QUA393271 RDW393224:RDW393271 RNS393224:RNS393271 RXO393224:RXO393271 SHK393224:SHK393271 SRG393224:SRG393271 TBC393224:TBC393271 TKY393224:TKY393271 TUU393224:TUU393271 UEQ393224:UEQ393271 UOM393224:UOM393271 UYI393224:UYI393271 VIE393224:VIE393271 VSA393224:VSA393271 WBW393224:WBW393271 WLS393224:WLS393271 WVO393224:WVO393271 G458760:G458807 JC458760:JC458807 SY458760:SY458807 ACU458760:ACU458807 AMQ458760:AMQ458807 AWM458760:AWM458807 BGI458760:BGI458807 BQE458760:BQE458807 CAA458760:CAA458807 CJW458760:CJW458807 CTS458760:CTS458807 DDO458760:DDO458807 DNK458760:DNK458807 DXG458760:DXG458807 EHC458760:EHC458807 EQY458760:EQY458807 FAU458760:FAU458807 FKQ458760:FKQ458807 FUM458760:FUM458807 GEI458760:GEI458807 GOE458760:GOE458807 GYA458760:GYA458807 HHW458760:HHW458807 HRS458760:HRS458807 IBO458760:IBO458807 ILK458760:ILK458807 IVG458760:IVG458807 JFC458760:JFC458807 JOY458760:JOY458807 JYU458760:JYU458807 KIQ458760:KIQ458807 KSM458760:KSM458807 LCI458760:LCI458807 LME458760:LME458807 LWA458760:LWA458807 MFW458760:MFW458807 MPS458760:MPS458807 MZO458760:MZO458807 NJK458760:NJK458807 NTG458760:NTG458807 ODC458760:ODC458807 OMY458760:OMY458807 OWU458760:OWU458807 PGQ458760:PGQ458807 PQM458760:PQM458807 QAI458760:QAI458807 QKE458760:QKE458807 QUA458760:QUA458807 RDW458760:RDW458807 RNS458760:RNS458807 RXO458760:RXO458807 SHK458760:SHK458807 SRG458760:SRG458807 TBC458760:TBC458807 TKY458760:TKY458807 TUU458760:TUU458807 UEQ458760:UEQ458807 UOM458760:UOM458807 UYI458760:UYI458807 VIE458760:VIE458807 VSA458760:VSA458807 WBW458760:WBW458807 WLS458760:WLS458807 WVO458760:WVO458807 G524296:G524343 JC524296:JC524343 SY524296:SY524343 ACU524296:ACU524343 AMQ524296:AMQ524343 AWM524296:AWM524343 BGI524296:BGI524343 BQE524296:BQE524343 CAA524296:CAA524343 CJW524296:CJW524343 CTS524296:CTS524343 DDO524296:DDO524343 DNK524296:DNK524343 DXG524296:DXG524343 EHC524296:EHC524343 EQY524296:EQY524343 FAU524296:FAU524343 FKQ524296:FKQ524343 FUM524296:FUM524343 GEI524296:GEI524343 GOE524296:GOE524343 GYA524296:GYA524343 HHW524296:HHW524343 HRS524296:HRS524343 IBO524296:IBO524343 ILK524296:ILK524343 IVG524296:IVG524343 JFC524296:JFC524343 JOY524296:JOY524343 JYU524296:JYU524343 KIQ524296:KIQ524343 KSM524296:KSM524343 LCI524296:LCI524343 LME524296:LME524343 LWA524296:LWA524343 MFW524296:MFW524343 MPS524296:MPS524343 MZO524296:MZO524343 NJK524296:NJK524343 NTG524296:NTG524343 ODC524296:ODC524343 OMY524296:OMY524343 OWU524296:OWU524343 PGQ524296:PGQ524343 PQM524296:PQM524343 QAI524296:QAI524343 QKE524296:QKE524343 QUA524296:QUA524343 RDW524296:RDW524343 RNS524296:RNS524343 RXO524296:RXO524343 SHK524296:SHK524343 SRG524296:SRG524343 TBC524296:TBC524343 TKY524296:TKY524343 TUU524296:TUU524343 UEQ524296:UEQ524343 UOM524296:UOM524343 UYI524296:UYI524343 VIE524296:VIE524343 VSA524296:VSA524343 WBW524296:WBW524343 WLS524296:WLS524343 WVO524296:WVO524343 G589832:G589879 JC589832:JC589879 SY589832:SY589879 ACU589832:ACU589879 AMQ589832:AMQ589879 AWM589832:AWM589879 BGI589832:BGI589879 BQE589832:BQE589879 CAA589832:CAA589879 CJW589832:CJW589879 CTS589832:CTS589879 DDO589832:DDO589879 DNK589832:DNK589879 DXG589832:DXG589879 EHC589832:EHC589879 EQY589832:EQY589879 FAU589832:FAU589879 FKQ589832:FKQ589879 FUM589832:FUM589879 GEI589832:GEI589879 GOE589832:GOE589879 GYA589832:GYA589879 HHW589832:HHW589879 HRS589832:HRS589879 IBO589832:IBO589879 ILK589832:ILK589879 IVG589832:IVG589879 JFC589832:JFC589879 JOY589832:JOY589879 JYU589832:JYU589879 KIQ589832:KIQ589879 KSM589832:KSM589879 LCI589832:LCI589879 LME589832:LME589879 LWA589832:LWA589879 MFW589832:MFW589879 MPS589832:MPS589879 MZO589832:MZO589879 NJK589832:NJK589879 NTG589832:NTG589879 ODC589832:ODC589879 OMY589832:OMY589879 OWU589832:OWU589879 PGQ589832:PGQ589879 PQM589832:PQM589879 QAI589832:QAI589879 QKE589832:QKE589879 QUA589832:QUA589879 RDW589832:RDW589879 RNS589832:RNS589879 RXO589832:RXO589879 SHK589832:SHK589879 SRG589832:SRG589879 TBC589832:TBC589879 TKY589832:TKY589879 TUU589832:TUU589879 UEQ589832:UEQ589879 UOM589832:UOM589879 UYI589832:UYI589879 VIE589832:VIE589879 VSA589832:VSA589879 WBW589832:WBW589879 WLS589832:WLS589879 WVO589832:WVO589879 G655368:G655415 JC655368:JC655415 SY655368:SY655415 ACU655368:ACU655415 AMQ655368:AMQ655415 AWM655368:AWM655415 BGI655368:BGI655415 BQE655368:BQE655415 CAA655368:CAA655415 CJW655368:CJW655415 CTS655368:CTS655415 DDO655368:DDO655415 DNK655368:DNK655415 DXG655368:DXG655415 EHC655368:EHC655415 EQY655368:EQY655415 FAU655368:FAU655415 FKQ655368:FKQ655415 FUM655368:FUM655415 GEI655368:GEI655415 GOE655368:GOE655415 GYA655368:GYA655415 HHW655368:HHW655415 HRS655368:HRS655415 IBO655368:IBO655415 ILK655368:ILK655415 IVG655368:IVG655415 JFC655368:JFC655415 JOY655368:JOY655415 JYU655368:JYU655415 KIQ655368:KIQ655415 KSM655368:KSM655415 LCI655368:LCI655415 LME655368:LME655415 LWA655368:LWA655415 MFW655368:MFW655415 MPS655368:MPS655415 MZO655368:MZO655415 NJK655368:NJK655415 NTG655368:NTG655415 ODC655368:ODC655415 OMY655368:OMY655415 OWU655368:OWU655415 PGQ655368:PGQ655415 PQM655368:PQM655415 QAI655368:QAI655415 QKE655368:QKE655415 QUA655368:QUA655415 RDW655368:RDW655415 RNS655368:RNS655415 RXO655368:RXO655415 SHK655368:SHK655415 SRG655368:SRG655415 TBC655368:TBC655415 TKY655368:TKY655415 TUU655368:TUU655415 UEQ655368:UEQ655415 UOM655368:UOM655415 UYI655368:UYI655415 VIE655368:VIE655415 VSA655368:VSA655415 WBW655368:WBW655415 WLS655368:WLS655415 WVO655368:WVO655415 G720904:G720951 JC720904:JC720951 SY720904:SY720951 ACU720904:ACU720951 AMQ720904:AMQ720951 AWM720904:AWM720951 BGI720904:BGI720951 BQE720904:BQE720951 CAA720904:CAA720951 CJW720904:CJW720951 CTS720904:CTS720951 DDO720904:DDO720951 DNK720904:DNK720951 DXG720904:DXG720951 EHC720904:EHC720951 EQY720904:EQY720951 FAU720904:FAU720951 FKQ720904:FKQ720951 FUM720904:FUM720951 GEI720904:GEI720951 GOE720904:GOE720951 GYA720904:GYA720951 HHW720904:HHW720951 HRS720904:HRS720951 IBO720904:IBO720951 ILK720904:ILK720951 IVG720904:IVG720951 JFC720904:JFC720951 JOY720904:JOY720951 JYU720904:JYU720951 KIQ720904:KIQ720951 KSM720904:KSM720951 LCI720904:LCI720951 LME720904:LME720951 LWA720904:LWA720951 MFW720904:MFW720951 MPS720904:MPS720951 MZO720904:MZO720951 NJK720904:NJK720951 NTG720904:NTG720951 ODC720904:ODC720951 OMY720904:OMY720951 OWU720904:OWU720951 PGQ720904:PGQ720951 PQM720904:PQM720951 QAI720904:QAI720951 QKE720904:QKE720951 QUA720904:QUA720951 RDW720904:RDW720951 RNS720904:RNS720951 RXO720904:RXO720951 SHK720904:SHK720951 SRG720904:SRG720951 TBC720904:TBC720951 TKY720904:TKY720951 TUU720904:TUU720951 UEQ720904:UEQ720951 UOM720904:UOM720951 UYI720904:UYI720951 VIE720904:VIE720951 VSA720904:VSA720951 WBW720904:WBW720951 WLS720904:WLS720951 WVO720904:WVO720951 G786440:G786487 JC786440:JC786487 SY786440:SY786487 ACU786440:ACU786487 AMQ786440:AMQ786487 AWM786440:AWM786487 BGI786440:BGI786487 BQE786440:BQE786487 CAA786440:CAA786487 CJW786440:CJW786487 CTS786440:CTS786487 DDO786440:DDO786487 DNK786440:DNK786487 DXG786440:DXG786487 EHC786440:EHC786487 EQY786440:EQY786487 FAU786440:FAU786487 FKQ786440:FKQ786487 FUM786440:FUM786487 GEI786440:GEI786487 GOE786440:GOE786487 GYA786440:GYA786487 HHW786440:HHW786487 HRS786440:HRS786487 IBO786440:IBO786487 ILK786440:ILK786487 IVG786440:IVG786487 JFC786440:JFC786487 JOY786440:JOY786487 JYU786440:JYU786487 KIQ786440:KIQ786487 KSM786440:KSM786487 LCI786440:LCI786487 LME786440:LME786487 LWA786440:LWA786487 MFW786440:MFW786487 MPS786440:MPS786487 MZO786440:MZO786487 NJK786440:NJK786487 NTG786440:NTG786487 ODC786440:ODC786487 OMY786440:OMY786487 OWU786440:OWU786487 PGQ786440:PGQ786487 PQM786440:PQM786487 QAI786440:QAI786487 QKE786440:QKE786487 QUA786440:QUA786487 RDW786440:RDW786487 RNS786440:RNS786487 RXO786440:RXO786487 SHK786440:SHK786487 SRG786440:SRG786487 TBC786440:TBC786487 TKY786440:TKY786487 TUU786440:TUU786487 UEQ786440:UEQ786487 UOM786440:UOM786487 UYI786440:UYI786487 VIE786440:VIE786487 VSA786440:VSA786487 WBW786440:WBW786487 WLS786440:WLS786487 WVO786440:WVO786487 G851976:G852023 JC851976:JC852023 SY851976:SY852023 ACU851976:ACU852023 AMQ851976:AMQ852023 AWM851976:AWM852023 BGI851976:BGI852023 BQE851976:BQE852023 CAA851976:CAA852023 CJW851976:CJW852023 CTS851976:CTS852023 DDO851976:DDO852023 DNK851976:DNK852023 DXG851976:DXG852023 EHC851976:EHC852023 EQY851976:EQY852023 FAU851976:FAU852023 FKQ851976:FKQ852023 FUM851976:FUM852023 GEI851976:GEI852023 GOE851976:GOE852023 GYA851976:GYA852023 HHW851976:HHW852023 HRS851976:HRS852023 IBO851976:IBO852023 ILK851976:ILK852023 IVG851976:IVG852023 JFC851976:JFC852023 JOY851976:JOY852023 JYU851976:JYU852023 KIQ851976:KIQ852023 KSM851976:KSM852023 LCI851976:LCI852023 LME851976:LME852023 LWA851976:LWA852023 MFW851976:MFW852023 MPS851976:MPS852023 MZO851976:MZO852023 NJK851976:NJK852023 NTG851976:NTG852023 ODC851976:ODC852023 OMY851976:OMY852023 OWU851976:OWU852023 PGQ851976:PGQ852023 PQM851976:PQM852023 QAI851976:QAI852023 QKE851976:QKE852023 QUA851976:QUA852023 RDW851976:RDW852023 RNS851976:RNS852023 RXO851976:RXO852023 SHK851976:SHK852023 SRG851976:SRG852023 TBC851976:TBC852023 TKY851976:TKY852023 TUU851976:TUU852023 UEQ851976:UEQ852023 UOM851976:UOM852023 UYI851976:UYI852023 VIE851976:VIE852023 VSA851976:VSA852023 WBW851976:WBW852023 WLS851976:WLS852023 WVO851976:WVO852023 G917512:G917559 JC917512:JC917559 SY917512:SY917559 ACU917512:ACU917559 AMQ917512:AMQ917559 AWM917512:AWM917559 BGI917512:BGI917559 BQE917512:BQE917559 CAA917512:CAA917559 CJW917512:CJW917559 CTS917512:CTS917559 DDO917512:DDO917559 DNK917512:DNK917559 DXG917512:DXG917559 EHC917512:EHC917559 EQY917512:EQY917559 FAU917512:FAU917559 FKQ917512:FKQ917559 FUM917512:FUM917559 GEI917512:GEI917559 GOE917512:GOE917559 GYA917512:GYA917559 HHW917512:HHW917559 HRS917512:HRS917559 IBO917512:IBO917559 ILK917512:ILK917559 IVG917512:IVG917559 JFC917512:JFC917559 JOY917512:JOY917559 JYU917512:JYU917559 KIQ917512:KIQ917559 KSM917512:KSM917559 LCI917512:LCI917559 LME917512:LME917559 LWA917512:LWA917559 MFW917512:MFW917559 MPS917512:MPS917559 MZO917512:MZO917559 NJK917512:NJK917559 NTG917512:NTG917559 ODC917512:ODC917559 OMY917512:OMY917559 OWU917512:OWU917559 PGQ917512:PGQ917559 PQM917512:PQM917559 QAI917512:QAI917559 QKE917512:QKE917559 QUA917512:QUA917559 RDW917512:RDW917559 RNS917512:RNS917559 RXO917512:RXO917559 SHK917512:SHK917559 SRG917512:SRG917559 TBC917512:TBC917559 TKY917512:TKY917559 TUU917512:TUU917559 UEQ917512:UEQ917559 UOM917512:UOM917559 UYI917512:UYI917559 VIE917512:VIE917559 VSA917512:VSA917559 WBW917512:WBW917559 WLS917512:WLS917559 WVO917512:WVO917559 G983048:G983095 JC983048:JC983095 SY983048:SY983095 ACU983048:ACU983095 AMQ983048:AMQ983095 AWM983048:AWM983095 BGI983048:BGI983095 BQE983048:BQE983095 CAA983048:CAA983095 CJW983048:CJW983095 CTS983048:CTS983095 DDO983048:DDO983095 DNK983048:DNK983095 DXG983048:DXG983095 EHC983048:EHC983095 EQY983048:EQY983095 FAU983048:FAU983095 FKQ983048:FKQ983095 FUM983048:FUM983095 GEI983048:GEI983095 GOE983048:GOE983095 GYA983048:GYA983095 HHW983048:HHW983095 HRS983048:HRS983095 IBO983048:IBO983095 ILK983048:ILK983095 IVG983048:IVG983095 JFC983048:JFC983095 JOY983048:JOY983095 JYU983048:JYU983095 KIQ983048:KIQ983095 KSM983048:KSM983095 LCI983048:LCI983095 LME983048:LME983095 LWA983048:LWA983095 MFW983048:MFW983095 MPS983048:MPS983095 MZO983048:MZO983095 NJK983048:NJK983095 NTG983048:NTG983095 ODC983048:ODC983095 OMY983048:OMY983095 OWU983048:OWU983095 PGQ983048:PGQ983095 PQM983048:PQM983095 QAI983048:QAI983095 QKE983048:QKE983095 QUA983048:QUA983095 RDW983048:RDW983095 RNS983048:RNS983095 RXO983048:RXO983095 SHK983048:SHK983095 SRG983048:SRG983095 TBC983048:TBC983095 TKY983048:TKY983095 TUU983048:TUU983095 UEQ983048:UEQ983095 UOM983048:UOM983095 UYI983048:UYI983095 VIE983048:VIE983095 VSA983048:VSA983095 WBW983048:WBW983095 WLS983048:WLS983095 WVO983048:WVO983095">
      <formula1>$E$115:$E$120</formula1>
    </dataValidation>
    <dataValidation allowBlank="1" showInputMessage="1" showErrorMessage="1" promptTitle="Number of Units" prompt="Enter the number of this unit type. " sqref="F8:F55 JB8:JB55 SX8:SX55 ACT8:ACT55 AMP8:AMP55 AWL8:AWL55 BGH8:BGH55 BQD8:BQD55 BZZ8:BZZ55 CJV8:CJV55 CTR8:CTR55 DDN8:DDN55 DNJ8:DNJ55 DXF8:DXF55 EHB8:EHB55 EQX8:EQX55 FAT8:FAT55 FKP8:FKP55 FUL8:FUL55 GEH8:GEH55 GOD8:GOD55 GXZ8:GXZ55 HHV8:HHV55 HRR8:HRR55 IBN8:IBN55 ILJ8:ILJ55 IVF8:IVF55 JFB8:JFB55 JOX8:JOX55 JYT8:JYT55 KIP8:KIP55 KSL8:KSL55 LCH8:LCH55 LMD8:LMD55 LVZ8:LVZ55 MFV8:MFV55 MPR8:MPR55 MZN8:MZN55 NJJ8:NJJ55 NTF8:NTF55 ODB8:ODB55 OMX8:OMX55 OWT8:OWT55 PGP8:PGP55 PQL8:PQL55 QAH8:QAH55 QKD8:QKD55 QTZ8:QTZ55 RDV8:RDV55 RNR8:RNR55 RXN8:RXN55 SHJ8:SHJ55 SRF8:SRF55 TBB8:TBB55 TKX8:TKX55 TUT8:TUT55 UEP8:UEP55 UOL8:UOL55 UYH8:UYH55 VID8:VID55 VRZ8:VRZ55 WBV8:WBV55 WLR8:WLR55 WVN8:WVN55 F65544:F65591 JB65544:JB65591 SX65544:SX65591 ACT65544:ACT65591 AMP65544:AMP65591 AWL65544:AWL65591 BGH65544:BGH65591 BQD65544:BQD65591 BZZ65544:BZZ65591 CJV65544:CJV65591 CTR65544:CTR65591 DDN65544:DDN65591 DNJ65544:DNJ65591 DXF65544:DXF65591 EHB65544:EHB65591 EQX65544:EQX65591 FAT65544:FAT65591 FKP65544:FKP65591 FUL65544:FUL65591 GEH65544:GEH65591 GOD65544:GOD65591 GXZ65544:GXZ65591 HHV65544:HHV65591 HRR65544:HRR65591 IBN65544:IBN65591 ILJ65544:ILJ65591 IVF65544:IVF65591 JFB65544:JFB65591 JOX65544:JOX65591 JYT65544:JYT65591 KIP65544:KIP65591 KSL65544:KSL65591 LCH65544:LCH65591 LMD65544:LMD65591 LVZ65544:LVZ65591 MFV65544:MFV65591 MPR65544:MPR65591 MZN65544:MZN65591 NJJ65544:NJJ65591 NTF65544:NTF65591 ODB65544:ODB65591 OMX65544:OMX65591 OWT65544:OWT65591 PGP65544:PGP65591 PQL65544:PQL65591 QAH65544:QAH65591 QKD65544:QKD65591 QTZ65544:QTZ65591 RDV65544:RDV65591 RNR65544:RNR65591 RXN65544:RXN65591 SHJ65544:SHJ65591 SRF65544:SRF65591 TBB65544:TBB65591 TKX65544:TKX65591 TUT65544:TUT65591 UEP65544:UEP65591 UOL65544:UOL65591 UYH65544:UYH65591 VID65544:VID65591 VRZ65544:VRZ65591 WBV65544:WBV65591 WLR65544:WLR65591 WVN65544:WVN65591 F131080:F131127 JB131080:JB131127 SX131080:SX131127 ACT131080:ACT131127 AMP131080:AMP131127 AWL131080:AWL131127 BGH131080:BGH131127 BQD131080:BQD131127 BZZ131080:BZZ131127 CJV131080:CJV131127 CTR131080:CTR131127 DDN131080:DDN131127 DNJ131080:DNJ131127 DXF131080:DXF131127 EHB131080:EHB131127 EQX131080:EQX131127 FAT131080:FAT131127 FKP131080:FKP131127 FUL131080:FUL131127 GEH131080:GEH131127 GOD131080:GOD131127 GXZ131080:GXZ131127 HHV131080:HHV131127 HRR131080:HRR131127 IBN131080:IBN131127 ILJ131080:ILJ131127 IVF131080:IVF131127 JFB131080:JFB131127 JOX131080:JOX131127 JYT131080:JYT131127 KIP131080:KIP131127 KSL131080:KSL131127 LCH131080:LCH131127 LMD131080:LMD131127 LVZ131080:LVZ131127 MFV131080:MFV131127 MPR131080:MPR131127 MZN131080:MZN131127 NJJ131080:NJJ131127 NTF131080:NTF131127 ODB131080:ODB131127 OMX131080:OMX131127 OWT131080:OWT131127 PGP131080:PGP131127 PQL131080:PQL131127 QAH131080:QAH131127 QKD131080:QKD131127 QTZ131080:QTZ131127 RDV131080:RDV131127 RNR131080:RNR131127 RXN131080:RXN131127 SHJ131080:SHJ131127 SRF131080:SRF131127 TBB131080:TBB131127 TKX131080:TKX131127 TUT131080:TUT131127 UEP131080:UEP131127 UOL131080:UOL131127 UYH131080:UYH131127 VID131080:VID131127 VRZ131080:VRZ131127 WBV131080:WBV131127 WLR131080:WLR131127 WVN131080:WVN131127 F196616:F196663 JB196616:JB196663 SX196616:SX196663 ACT196616:ACT196663 AMP196616:AMP196663 AWL196616:AWL196663 BGH196616:BGH196663 BQD196616:BQD196663 BZZ196616:BZZ196663 CJV196616:CJV196663 CTR196616:CTR196663 DDN196616:DDN196663 DNJ196616:DNJ196663 DXF196616:DXF196663 EHB196616:EHB196663 EQX196616:EQX196663 FAT196616:FAT196663 FKP196616:FKP196663 FUL196616:FUL196663 GEH196616:GEH196663 GOD196616:GOD196663 GXZ196616:GXZ196663 HHV196616:HHV196663 HRR196616:HRR196663 IBN196616:IBN196663 ILJ196616:ILJ196663 IVF196616:IVF196663 JFB196616:JFB196663 JOX196616:JOX196663 JYT196616:JYT196663 KIP196616:KIP196663 KSL196616:KSL196663 LCH196616:LCH196663 LMD196616:LMD196663 LVZ196616:LVZ196663 MFV196616:MFV196663 MPR196616:MPR196663 MZN196616:MZN196663 NJJ196616:NJJ196663 NTF196616:NTF196663 ODB196616:ODB196663 OMX196616:OMX196663 OWT196616:OWT196663 PGP196616:PGP196663 PQL196616:PQL196663 QAH196616:QAH196663 QKD196616:QKD196663 QTZ196616:QTZ196663 RDV196616:RDV196663 RNR196616:RNR196663 RXN196616:RXN196663 SHJ196616:SHJ196663 SRF196616:SRF196663 TBB196616:TBB196663 TKX196616:TKX196663 TUT196616:TUT196663 UEP196616:UEP196663 UOL196616:UOL196663 UYH196616:UYH196663 VID196616:VID196663 VRZ196616:VRZ196663 WBV196616:WBV196663 WLR196616:WLR196663 WVN196616:WVN196663 F262152:F262199 JB262152:JB262199 SX262152:SX262199 ACT262152:ACT262199 AMP262152:AMP262199 AWL262152:AWL262199 BGH262152:BGH262199 BQD262152:BQD262199 BZZ262152:BZZ262199 CJV262152:CJV262199 CTR262152:CTR262199 DDN262152:DDN262199 DNJ262152:DNJ262199 DXF262152:DXF262199 EHB262152:EHB262199 EQX262152:EQX262199 FAT262152:FAT262199 FKP262152:FKP262199 FUL262152:FUL262199 GEH262152:GEH262199 GOD262152:GOD262199 GXZ262152:GXZ262199 HHV262152:HHV262199 HRR262152:HRR262199 IBN262152:IBN262199 ILJ262152:ILJ262199 IVF262152:IVF262199 JFB262152:JFB262199 JOX262152:JOX262199 JYT262152:JYT262199 KIP262152:KIP262199 KSL262152:KSL262199 LCH262152:LCH262199 LMD262152:LMD262199 LVZ262152:LVZ262199 MFV262152:MFV262199 MPR262152:MPR262199 MZN262152:MZN262199 NJJ262152:NJJ262199 NTF262152:NTF262199 ODB262152:ODB262199 OMX262152:OMX262199 OWT262152:OWT262199 PGP262152:PGP262199 PQL262152:PQL262199 QAH262152:QAH262199 QKD262152:QKD262199 QTZ262152:QTZ262199 RDV262152:RDV262199 RNR262152:RNR262199 RXN262152:RXN262199 SHJ262152:SHJ262199 SRF262152:SRF262199 TBB262152:TBB262199 TKX262152:TKX262199 TUT262152:TUT262199 UEP262152:UEP262199 UOL262152:UOL262199 UYH262152:UYH262199 VID262152:VID262199 VRZ262152:VRZ262199 WBV262152:WBV262199 WLR262152:WLR262199 WVN262152:WVN262199 F327688:F327735 JB327688:JB327735 SX327688:SX327735 ACT327688:ACT327735 AMP327688:AMP327735 AWL327688:AWL327735 BGH327688:BGH327735 BQD327688:BQD327735 BZZ327688:BZZ327735 CJV327688:CJV327735 CTR327688:CTR327735 DDN327688:DDN327735 DNJ327688:DNJ327735 DXF327688:DXF327735 EHB327688:EHB327735 EQX327688:EQX327735 FAT327688:FAT327735 FKP327688:FKP327735 FUL327688:FUL327735 GEH327688:GEH327735 GOD327688:GOD327735 GXZ327688:GXZ327735 HHV327688:HHV327735 HRR327688:HRR327735 IBN327688:IBN327735 ILJ327688:ILJ327735 IVF327688:IVF327735 JFB327688:JFB327735 JOX327688:JOX327735 JYT327688:JYT327735 KIP327688:KIP327735 KSL327688:KSL327735 LCH327688:LCH327735 LMD327688:LMD327735 LVZ327688:LVZ327735 MFV327688:MFV327735 MPR327688:MPR327735 MZN327688:MZN327735 NJJ327688:NJJ327735 NTF327688:NTF327735 ODB327688:ODB327735 OMX327688:OMX327735 OWT327688:OWT327735 PGP327688:PGP327735 PQL327688:PQL327735 QAH327688:QAH327735 QKD327688:QKD327735 QTZ327688:QTZ327735 RDV327688:RDV327735 RNR327688:RNR327735 RXN327688:RXN327735 SHJ327688:SHJ327735 SRF327688:SRF327735 TBB327688:TBB327735 TKX327688:TKX327735 TUT327688:TUT327735 UEP327688:UEP327735 UOL327688:UOL327735 UYH327688:UYH327735 VID327688:VID327735 VRZ327688:VRZ327735 WBV327688:WBV327735 WLR327688:WLR327735 WVN327688:WVN327735 F393224:F393271 JB393224:JB393271 SX393224:SX393271 ACT393224:ACT393271 AMP393224:AMP393271 AWL393224:AWL393271 BGH393224:BGH393271 BQD393224:BQD393271 BZZ393224:BZZ393271 CJV393224:CJV393271 CTR393224:CTR393271 DDN393224:DDN393271 DNJ393224:DNJ393271 DXF393224:DXF393271 EHB393224:EHB393271 EQX393224:EQX393271 FAT393224:FAT393271 FKP393224:FKP393271 FUL393224:FUL393271 GEH393224:GEH393271 GOD393224:GOD393271 GXZ393224:GXZ393271 HHV393224:HHV393271 HRR393224:HRR393271 IBN393224:IBN393271 ILJ393224:ILJ393271 IVF393224:IVF393271 JFB393224:JFB393271 JOX393224:JOX393271 JYT393224:JYT393271 KIP393224:KIP393271 KSL393224:KSL393271 LCH393224:LCH393271 LMD393224:LMD393271 LVZ393224:LVZ393271 MFV393224:MFV393271 MPR393224:MPR393271 MZN393224:MZN393271 NJJ393224:NJJ393271 NTF393224:NTF393271 ODB393224:ODB393271 OMX393224:OMX393271 OWT393224:OWT393271 PGP393224:PGP393271 PQL393224:PQL393271 QAH393224:QAH393271 QKD393224:QKD393271 QTZ393224:QTZ393271 RDV393224:RDV393271 RNR393224:RNR393271 RXN393224:RXN393271 SHJ393224:SHJ393271 SRF393224:SRF393271 TBB393224:TBB393271 TKX393224:TKX393271 TUT393224:TUT393271 UEP393224:UEP393271 UOL393224:UOL393271 UYH393224:UYH393271 VID393224:VID393271 VRZ393224:VRZ393271 WBV393224:WBV393271 WLR393224:WLR393271 WVN393224:WVN393271 F458760:F458807 JB458760:JB458807 SX458760:SX458807 ACT458760:ACT458807 AMP458760:AMP458807 AWL458760:AWL458807 BGH458760:BGH458807 BQD458760:BQD458807 BZZ458760:BZZ458807 CJV458760:CJV458807 CTR458760:CTR458807 DDN458760:DDN458807 DNJ458760:DNJ458807 DXF458760:DXF458807 EHB458760:EHB458807 EQX458760:EQX458807 FAT458760:FAT458807 FKP458760:FKP458807 FUL458760:FUL458807 GEH458760:GEH458807 GOD458760:GOD458807 GXZ458760:GXZ458807 HHV458760:HHV458807 HRR458760:HRR458807 IBN458760:IBN458807 ILJ458760:ILJ458807 IVF458760:IVF458807 JFB458760:JFB458807 JOX458760:JOX458807 JYT458760:JYT458807 KIP458760:KIP458807 KSL458760:KSL458807 LCH458760:LCH458807 LMD458760:LMD458807 LVZ458760:LVZ458807 MFV458760:MFV458807 MPR458760:MPR458807 MZN458760:MZN458807 NJJ458760:NJJ458807 NTF458760:NTF458807 ODB458760:ODB458807 OMX458760:OMX458807 OWT458760:OWT458807 PGP458760:PGP458807 PQL458760:PQL458807 QAH458760:QAH458807 QKD458760:QKD458807 QTZ458760:QTZ458807 RDV458760:RDV458807 RNR458760:RNR458807 RXN458760:RXN458807 SHJ458760:SHJ458807 SRF458760:SRF458807 TBB458760:TBB458807 TKX458760:TKX458807 TUT458760:TUT458807 UEP458760:UEP458807 UOL458760:UOL458807 UYH458760:UYH458807 VID458760:VID458807 VRZ458760:VRZ458807 WBV458760:WBV458807 WLR458760:WLR458807 WVN458760:WVN458807 F524296:F524343 JB524296:JB524343 SX524296:SX524343 ACT524296:ACT524343 AMP524296:AMP524343 AWL524296:AWL524343 BGH524296:BGH524343 BQD524296:BQD524343 BZZ524296:BZZ524343 CJV524296:CJV524343 CTR524296:CTR524343 DDN524296:DDN524343 DNJ524296:DNJ524343 DXF524296:DXF524343 EHB524296:EHB524343 EQX524296:EQX524343 FAT524296:FAT524343 FKP524296:FKP524343 FUL524296:FUL524343 GEH524296:GEH524343 GOD524296:GOD524343 GXZ524296:GXZ524343 HHV524296:HHV524343 HRR524296:HRR524343 IBN524296:IBN524343 ILJ524296:ILJ524343 IVF524296:IVF524343 JFB524296:JFB524343 JOX524296:JOX524343 JYT524296:JYT524343 KIP524296:KIP524343 KSL524296:KSL524343 LCH524296:LCH524343 LMD524296:LMD524343 LVZ524296:LVZ524343 MFV524296:MFV524343 MPR524296:MPR524343 MZN524296:MZN524343 NJJ524296:NJJ524343 NTF524296:NTF524343 ODB524296:ODB524343 OMX524296:OMX524343 OWT524296:OWT524343 PGP524296:PGP524343 PQL524296:PQL524343 QAH524296:QAH524343 QKD524296:QKD524343 QTZ524296:QTZ524343 RDV524296:RDV524343 RNR524296:RNR524343 RXN524296:RXN524343 SHJ524296:SHJ524343 SRF524296:SRF524343 TBB524296:TBB524343 TKX524296:TKX524343 TUT524296:TUT524343 UEP524296:UEP524343 UOL524296:UOL524343 UYH524296:UYH524343 VID524296:VID524343 VRZ524296:VRZ524343 WBV524296:WBV524343 WLR524296:WLR524343 WVN524296:WVN524343 F589832:F589879 JB589832:JB589879 SX589832:SX589879 ACT589832:ACT589879 AMP589832:AMP589879 AWL589832:AWL589879 BGH589832:BGH589879 BQD589832:BQD589879 BZZ589832:BZZ589879 CJV589832:CJV589879 CTR589832:CTR589879 DDN589832:DDN589879 DNJ589832:DNJ589879 DXF589832:DXF589879 EHB589832:EHB589879 EQX589832:EQX589879 FAT589832:FAT589879 FKP589832:FKP589879 FUL589832:FUL589879 GEH589832:GEH589879 GOD589832:GOD589879 GXZ589832:GXZ589879 HHV589832:HHV589879 HRR589832:HRR589879 IBN589832:IBN589879 ILJ589832:ILJ589879 IVF589832:IVF589879 JFB589832:JFB589879 JOX589832:JOX589879 JYT589832:JYT589879 KIP589832:KIP589879 KSL589832:KSL589879 LCH589832:LCH589879 LMD589832:LMD589879 LVZ589832:LVZ589879 MFV589832:MFV589879 MPR589832:MPR589879 MZN589832:MZN589879 NJJ589832:NJJ589879 NTF589832:NTF589879 ODB589832:ODB589879 OMX589832:OMX589879 OWT589832:OWT589879 PGP589832:PGP589879 PQL589832:PQL589879 QAH589832:QAH589879 QKD589832:QKD589879 QTZ589832:QTZ589879 RDV589832:RDV589879 RNR589832:RNR589879 RXN589832:RXN589879 SHJ589832:SHJ589879 SRF589832:SRF589879 TBB589832:TBB589879 TKX589832:TKX589879 TUT589832:TUT589879 UEP589832:UEP589879 UOL589832:UOL589879 UYH589832:UYH589879 VID589832:VID589879 VRZ589832:VRZ589879 WBV589832:WBV589879 WLR589832:WLR589879 WVN589832:WVN589879 F655368:F655415 JB655368:JB655415 SX655368:SX655415 ACT655368:ACT655415 AMP655368:AMP655415 AWL655368:AWL655415 BGH655368:BGH655415 BQD655368:BQD655415 BZZ655368:BZZ655415 CJV655368:CJV655415 CTR655368:CTR655415 DDN655368:DDN655415 DNJ655368:DNJ655415 DXF655368:DXF655415 EHB655368:EHB655415 EQX655368:EQX655415 FAT655368:FAT655415 FKP655368:FKP655415 FUL655368:FUL655415 GEH655368:GEH655415 GOD655368:GOD655415 GXZ655368:GXZ655415 HHV655368:HHV655415 HRR655368:HRR655415 IBN655368:IBN655415 ILJ655368:ILJ655415 IVF655368:IVF655415 JFB655368:JFB655415 JOX655368:JOX655415 JYT655368:JYT655415 KIP655368:KIP655415 KSL655368:KSL655415 LCH655368:LCH655415 LMD655368:LMD655415 LVZ655368:LVZ655415 MFV655368:MFV655415 MPR655368:MPR655415 MZN655368:MZN655415 NJJ655368:NJJ655415 NTF655368:NTF655415 ODB655368:ODB655415 OMX655368:OMX655415 OWT655368:OWT655415 PGP655368:PGP655415 PQL655368:PQL655415 QAH655368:QAH655415 QKD655368:QKD655415 QTZ655368:QTZ655415 RDV655368:RDV655415 RNR655368:RNR655415 RXN655368:RXN655415 SHJ655368:SHJ655415 SRF655368:SRF655415 TBB655368:TBB655415 TKX655368:TKX655415 TUT655368:TUT655415 UEP655368:UEP655415 UOL655368:UOL655415 UYH655368:UYH655415 VID655368:VID655415 VRZ655368:VRZ655415 WBV655368:WBV655415 WLR655368:WLR655415 WVN655368:WVN655415 F720904:F720951 JB720904:JB720951 SX720904:SX720951 ACT720904:ACT720951 AMP720904:AMP720951 AWL720904:AWL720951 BGH720904:BGH720951 BQD720904:BQD720951 BZZ720904:BZZ720951 CJV720904:CJV720951 CTR720904:CTR720951 DDN720904:DDN720951 DNJ720904:DNJ720951 DXF720904:DXF720951 EHB720904:EHB720951 EQX720904:EQX720951 FAT720904:FAT720951 FKP720904:FKP720951 FUL720904:FUL720951 GEH720904:GEH720951 GOD720904:GOD720951 GXZ720904:GXZ720951 HHV720904:HHV720951 HRR720904:HRR720951 IBN720904:IBN720951 ILJ720904:ILJ720951 IVF720904:IVF720951 JFB720904:JFB720951 JOX720904:JOX720951 JYT720904:JYT720951 KIP720904:KIP720951 KSL720904:KSL720951 LCH720904:LCH720951 LMD720904:LMD720951 LVZ720904:LVZ720951 MFV720904:MFV720951 MPR720904:MPR720951 MZN720904:MZN720951 NJJ720904:NJJ720951 NTF720904:NTF720951 ODB720904:ODB720951 OMX720904:OMX720951 OWT720904:OWT720951 PGP720904:PGP720951 PQL720904:PQL720951 QAH720904:QAH720951 QKD720904:QKD720951 QTZ720904:QTZ720951 RDV720904:RDV720951 RNR720904:RNR720951 RXN720904:RXN720951 SHJ720904:SHJ720951 SRF720904:SRF720951 TBB720904:TBB720951 TKX720904:TKX720951 TUT720904:TUT720951 UEP720904:UEP720951 UOL720904:UOL720951 UYH720904:UYH720951 VID720904:VID720951 VRZ720904:VRZ720951 WBV720904:WBV720951 WLR720904:WLR720951 WVN720904:WVN720951 F786440:F786487 JB786440:JB786487 SX786440:SX786487 ACT786440:ACT786487 AMP786440:AMP786487 AWL786440:AWL786487 BGH786440:BGH786487 BQD786440:BQD786487 BZZ786440:BZZ786487 CJV786440:CJV786487 CTR786440:CTR786487 DDN786440:DDN786487 DNJ786440:DNJ786487 DXF786440:DXF786487 EHB786440:EHB786487 EQX786440:EQX786487 FAT786440:FAT786487 FKP786440:FKP786487 FUL786440:FUL786487 GEH786440:GEH786487 GOD786440:GOD786487 GXZ786440:GXZ786487 HHV786440:HHV786487 HRR786440:HRR786487 IBN786440:IBN786487 ILJ786440:ILJ786487 IVF786440:IVF786487 JFB786440:JFB786487 JOX786440:JOX786487 JYT786440:JYT786487 KIP786440:KIP786487 KSL786440:KSL786487 LCH786440:LCH786487 LMD786440:LMD786487 LVZ786440:LVZ786487 MFV786440:MFV786487 MPR786440:MPR786487 MZN786440:MZN786487 NJJ786440:NJJ786487 NTF786440:NTF786487 ODB786440:ODB786487 OMX786440:OMX786487 OWT786440:OWT786487 PGP786440:PGP786487 PQL786440:PQL786487 QAH786440:QAH786487 QKD786440:QKD786487 QTZ786440:QTZ786487 RDV786440:RDV786487 RNR786440:RNR786487 RXN786440:RXN786487 SHJ786440:SHJ786487 SRF786440:SRF786487 TBB786440:TBB786487 TKX786440:TKX786487 TUT786440:TUT786487 UEP786440:UEP786487 UOL786440:UOL786487 UYH786440:UYH786487 VID786440:VID786487 VRZ786440:VRZ786487 WBV786440:WBV786487 WLR786440:WLR786487 WVN786440:WVN786487 F851976:F852023 JB851976:JB852023 SX851976:SX852023 ACT851976:ACT852023 AMP851976:AMP852023 AWL851976:AWL852023 BGH851976:BGH852023 BQD851976:BQD852023 BZZ851976:BZZ852023 CJV851976:CJV852023 CTR851976:CTR852023 DDN851976:DDN852023 DNJ851976:DNJ852023 DXF851976:DXF852023 EHB851976:EHB852023 EQX851976:EQX852023 FAT851976:FAT852023 FKP851976:FKP852023 FUL851976:FUL852023 GEH851976:GEH852023 GOD851976:GOD852023 GXZ851976:GXZ852023 HHV851976:HHV852023 HRR851976:HRR852023 IBN851976:IBN852023 ILJ851976:ILJ852023 IVF851976:IVF852023 JFB851976:JFB852023 JOX851976:JOX852023 JYT851976:JYT852023 KIP851976:KIP852023 KSL851976:KSL852023 LCH851976:LCH852023 LMD851976:LMD852023 LVZ851976:LVZ852023 MFV851976:MFV852023 MPR851976:MPR852023 MZN851976:MZN852023 NJJ851976:NJJ852023 NTF851976:NTF852023 ODB851976:ODB852023 OMX851976:OMX852023 OWT851976:OWT852023 PGP851976:PGP852023 PQL851976:PQL852023 QAH851976:QAH852023 QKD851976:QKD852023 QTZ851976:QTZ852023 RDV851976:RDV852023 RNR851976:RNR852023 RXN851976:RXN852023 SHJ851976:SHJ852023 SRF851976:SRF852023 TBB851976:TBB852023 TKX851976:TKX852023 TUT851976:TUT852023 UEP851976:UEP852023 UOL851976:UOL852023 UYH851976:UYH852023 VID851976:VID852023 VRZ851976:VRZ852023 WBV851976:WBV852023 WLR851976:WLR852023 WVN851976:WVN852023 F917512:F917559 JB917512:JB917559 SX917512:SX917559 ACT917512:ACT917559 AMP917512:AMP917559 AWL917512:AWL917559 BGH917512:BGH917559 BQD917512:BQD917559 BZZ917512:BZZ917559 CJV917512:CJV917559 CTR917512:CTR917559 DDN917512:DDN917559 DNJ917512:DNJ917559 DXF917512:DXF917559 EHB917512:EHB917559 EQX917512:EQX917559 FAT917512:FAT917559 FKP917512:FKP917559 FUL917512:FUL917559 GEH917512:GEH917559 GOD917512:GOD917559 GXZ917512:GXZ917559 HHV917512:HHV917559 HRR917512:HRR917559 IBN917512:IBN917559 ILJ917512:ILJ917559 IVF917512:IVF917559 JFB917512:JFB917559 JOX917512:JOX917559 JYT917512:JYT917559 KIP917512:KIP917559 KSL917512:KSL917559 LCH917512:LCH917559 LMD917512:LMD917559 LVZ917512:LVZ917559 MFV917512:MFV917559 MPR917512:MPR917559 MZN917512:MZN917559 NJJ917512:NJJ917559 NTF917512:NTF917559 ODB917512:ODB917559 OMX917512:OMX917559 OWT917512:OWT917559 PGP917512:PGP917559 PQL917512:PQL917559 QAH917512:QAH917559 QKD917512:QKD917559 QTZ917512:QTZ917559 RDV917512:RDV917559 RNR917512:RNR917559 RXN917512:RXN917559 SHJ917512:SHJ917559 SRF917512:SRF917559 TBB917512:TBB917559 TKX917512:TKX917559 TUT917512:TUT917559 UEP917512:UEP917559 UOL917512:UOL917559 UYH917512:UYH917559 VID917512:VID917559 VRZ917512:VRZ917559 WBV917512:WBV917559 WLR917512:WLR917559 WVN917512:WVN917559 F983048:F983095 JB983048:JB983095 SX983048:SX983095 ACT983048:ACT983095 AMP983048:AMP983095 AWL983048:AWL983095 BGH983048:BGH983095 BQD983048:BQD983095 BZZ983048:BZZ983095 CJV983048:CJV983095 CTR983048:CTR983095 DDN983048:DDN983095 DNJ983048:DNJ983095 DXF983048:DXF983095 EHB983048:EHB983095 EQX983048:EQX983095 FAT983048:FAT983095 FKP983048:FKP983095 FUL983048:FUL983095 GEH983048:GEH983095 GOD983048:GOD983095 GXZ983048:GXZ983095 HHV983048:HHV983095 HRR983048:HRR983095 IBN983048:IBN983095 ILJ983048:ILJ983095 IVF983048:IVF983095 JFB983048:JFB983095 JOX983048:JOX983095 JYT983048:JYT983095 KIP983048:KIP983095 KSL983048:KSL983095 LCH983048:LCH983095 LMD983048:LMD983095 LVZ983048:LVZ983095 MFV983048:MFV983095 MPR983048:MPR983095 MZN983048:MZN983095 NJJ983048:NJJ983095 NTF983048:NTF983095 ODB983048:ODB983095 OMX983048:OMX983095 OWT983048:OWT983095 PGP983048:PGP983095 PQL983048:PQL983095 QAH983048:QAH983095 QKD983048:QKD983095 QTZ983048:QTZ983095 RDV983048:RDV983095 RNR983048:RNR983095 RXN983048:RXN983095 SHJ983048:SHJ983095 SRF983048:SRF983095 TBB983048:TBB983095 TKX983048:TKX983095 TUT983048:TUT983095 UEP983048:UEP983095 UOL983048:UOL983095 UYH983048:UYH983095 VID983048:VID983095 VRZ983048:VRZ983095 WBV983048:WBV983095 WLR983048:WLR983095 WVN983048:WVN983095"/>
    <dataValidation allowBlank="1" showInputMessage="1" showErrorMessage="1" promptTitle="Other Designation/Subsidy" prompt="Enter any other unit designation or subsidy used for this unit." sqref="E8:E55 JA8:JA55 SW8:SW55 ACS8:ACS55 AMO8:AMO55 AWK8:AWK55 BGG8:BGG55 BQC8:BQC55 BZY8:BZY55 CJU8:CJU55 CTQ8:CTQ55 DDM8:DDM55 DNI8:DNI55 DXE8:DXE55 EHA8:EHA55 EQW8:EQW55 FAS8:FAS55 FKO8:FKO55 FUK8:FUK55 GEG8:GEG55 GOC8:GOC55 GXY8:GXY55 HHU8:HHU55 HRQ8:HRQ55 IBM8:IBM55 ILI8:ILI55 IVE8:IVE55 JFA8:JFA55 JOW8:JOW55 JYS8:JYS55 KIO8:KIO55 KSK8:KSK55 LCG8:LCG55 LMC8:LMC55 LVY8:LVY55 MFU8:MFU55 MPQ8:MPQ55 MZM8:MZM55 NJI8:NJI55 NTE8:NTE55 ODA8:ODA55 OMW8:OMW55 OWS8:OWS55 PGO8:PGO55 PQK8:PQK55 QAG8:QAG55 QKC8:QKC55 QTY8:QTY55 RDU8:RDU55 RNQ8:RNQ55 RXM8:RXM55 SHI8:SHI55 SRE8:SRE55 TBA8:TBA55 TKW8:TKW55 TUS8:TUS55 UEO8:UEO55 UOK8:UOK55 UYG8:UYG55 VIC8:VIC55 VRY8:VRY55 WBU8:WBU55 WLQ8:WLQ55 WVM8:WVM55 E65544:E65591 JA65544:JA65591 SW65544:SW65591 ACS65544:ACS65591 AMO65544:AMO65591 AWK65544:AWK65591 BGG65544:BGG65591 BQC65544:BQC65591 BZY65544:BZY65591 CJU65544:CJU65591 CTQ65544:CTQ65591 DDM65544:DDM65591 DNI65544:DNI65591 DXE65544:DXE65591 EHA65544:EHA65591 EQW65544:EQW65591 FAS65544:FAS65591 FKO65544:FKO65591 FUK65544:FUK65591 GEG65544:GEG65591 GOC65544:GOC65591 GXY65544:GXY65591 HHU65544:HHU65591 HRQ65544:HRQ65591 IBM65544:IBM65591 ILI65544:ILI65591 IVE65544:IVE65591 JFA65544:JFA65591 JOW65544:JOW65591 JYS65544:JYS65591 KIO65544:KIO65591 KSK65544:KSK65591 LCG65544:LCG65591 LMC65544:LMC65591 LVY65544:LVY65591 MFU65544:MFU65591 MPQ65544:MPQ65591 MZM65544:MZM65591 NJI65544:NJI65591 NTE65544:NTE65591 ODA65544:ODA65591 OMW65544:OMW65591 OWS65544:OWS65591 PGO65544:PGO65591 PQK65544:PQK65591 QAG65544:QAG65591 QKC65544:QKC65591 QTY65544:QTY65591 RDU65544:RDU65591 RNQ65544:RNQ65591 RXM65544:RXM65591 SHI65544:SHI65591 SRE65544:SRE65591 TBA65544:TBA65591 TKW65544:TKW65591 TUS65544:TUS65591 UEO65544:UEO65591 UOK65544:UOK65591 UYG65544:UYG65591 VIC65544:VIC65591 VRY65544:VRY65591 WBU65544:WBU65591 WLQ65544:WLQ65591 WVM65544:WVM65591 E131080:E131127 JA131080:JA131127 SW131080:SW131127 ACS131080:ACS131127 AMO131080:AMO131127 AWK131080:AWK131127 BGG131080:BGG131127 BQC131080:BQC131127 BZY131080:BZY131127 CJU131080:CJU131127 CTQ131080:CTQ131127 DDM131080:DDM131127 DNI131080:DNI131127 DXE131080:DXE131127 EHA131080:EHA131127 EQW131080:EQW131127 FAS131080:FAS131127 FKO131080:FKO131127 FUK131080:FUK131127 GEG131080:GEG131127 GOC131080:GOC131127 GXY131080:GXY131127 HHU131080:HHU131127 HRQ131080:HRQ131127 IBM131080:IBM131127 ILI131080:ILI131127 IVE131080:IVE131127 JFA131080:JFA131127 JOW131080:JOW131127 JYS131080:JYS131127 KIO131080:KIO131127 KSK131080:KSK131127 LCG131080:LCG131127 LMC131080:LMC131127 LVY131080:LVY131127 MFU131080:MFU131127 MPQ131080:MPQ131127 MZM131080:MZM131127 NJI131080:NJI131127 NTE131080:NTE131127 ODA131080:ODA131127 OMW131080:OMW131127 OWS131080:OWS131127 PGO131080:PGO131127 PQK131080:PQK131127 QAG131080:QAG131127 QKC131080:QKC131127 QTY131080:QTY131127 RDU131080:RDU131127 RNQ131080:RNQ131127 RXM131080:RXM131127 SHI131080:SHI131127 SRE131080:SRE131127 TBA131080:TBA131127 TKW131080:TKW131127 TUS131080:TUS131127 UEO131080:UEO131127 UOK131080:UOK131127 UYG131080:UYG131127 VIC131080:VIC131127 VRY131080:VRY131127 WBU131080:WBU131127 WLQ131080:WLQ131127 WVM131080:WVM131127 E196616:E196663 JA196616:JA196663 SW196616:SW196663 ACS196616:ACS196663 AMO196616:AMO196663 AWK196616:AWK196663 BGG196616:BGG196663 BQC196616:BQC196663 BZY196616:BZY196663 CJU196616:CJU196663 CTQ196616:CTQ196663 DDM196616:DDM196663 DNI196616:DNI196663 DXE196616:DXE196663 EHA196616:EHA196663 EQW196616:EQW196663 FAS196616:FAS196663 FKO196616:FKO196663 FUK196616:FUK196663 GEG196616:GEG196663 GOC196616:GOC196663 GXY196616:GXY196663 HHU196616:HHU196663 HRQ196616:HRQ196663 IBM196616:IBM196663 ILI196616:ILI196663 IVE196616:IVE196663 JFA196616:JFA196663 JOW196616:JOW196663 JYS196616:JYS196663 KIO196616:KIO196663 KSK196616:KSK196663 LCG196616:LCG196663 LMC196616:LMC196663 LVY196616:LVY196663 MFU196616:MFU196663 MPQ196616:MPQ196663 MZM196616:MZM196663 NJI196616:NJI196663 NTE196616:NTE196663 ODA196616:ODA196663 OMW196616:OMW196663 OWS196616:OWS196663 PGO196616:PGO196663 PQK196616:PQK196663 QAG196616:QAG196663 QKC196616:QKC196663 QTY196616:QTY196663 RDU196616:RDU196663 RNQ196616:RNQ196663 RXM196616:RXM196663 SHI196616:SHI196663 SRE196616:SRE196663 TBA196616:TBA196663 TKW196616:TKW196663 TUS196616:TUS196663 UEO196616:UEO196663 UOK196616:UOK196663 UYG196616:UYG196663 VIC196616:VIC196663 VRY196616:VRY196663 WBU196616:WBU196663 WLQ196616:WLQ196663 WVM196616:WVM196663 E262152:E262199 JA262152:JA262199 SW262152:SW262199 ACS262152:ACS262199 AMO262152:AMO262199 AWK262152:AWK262199 BGG262152:BGG262199 BQC262152:BQC262199 BZY262152:BZY262199 CJU262152:CJU262199 CTQ262152:CTQ262199 DDM262152:DDM262199 DNI262152:DNI262199 DXE262152:DXE262199 EHA262152:EHA262199 EQW262152:EQW262199 FAS262152:FAS262199 FKO262152:FKO262199 FUK262152:FUK262199 GEG262152:GEG262199 GOC262152:GOC262199 GXY262152:GXY262199 HHU262152:HHU262199 HRQ262152:HRQ262199 IBM262152:IBM262199 ILI262152:ILI262199 IVE262152:IVE262199 JFA262152:JFA262199 JOW262152:JOW262199 JYS262152:JYS262199 KIO262152:KIO262199 KSK262152:KSK262199 LCG262152:LCG262199 LMC262152:LMC262199 LVY262152:LVY262199 MFU262152:MFU262199 MPQ262152:MPQ262199 MZM262152:MZM262199 NJI262152:NJI262199 NTE262152:NTE262199 ODA262152:ODA262199 OMW262152:OMW262199 OWS262152:OWS262199 PGO262152:PGO262199 PQK262152:PQK262199 QAG262152:QAG262199 QKC262152:QKC262199 QTY262152:QTY262199 RDU262152:RDU262199 RNQ262152:RNQ262199 RXM262152:RXM262199 SHI262152:SHI262199 SRE262152:SRE262199 TBA262152:TBA262199 TKW262152:TKW262199 TUS262152:TUS262199 UEO262152:UEO262199 UOK262152:UOK262199 UYG262152:UYG262199 VIC262152:VIC262199 VRY262152:VRY262199 WBU262152:WBU262199 WLQ262152:WLQ262199 WVM262152:WVM262199 E327688:E327735 JA327688:JA327735 SW327688:SW327735 ACS327688:ACS327735 AMO327688:AMO327735 AWK327688:AWK327735 BGG327688:BGG327735 BQC327688:BQC327735 BZY327688:BZY327735 CJU327688:CJU327735 CTQ327688:CTQ327735 DDM327688:DDM327735 DNI327688:DNI327735 DXE327688:DXE327735 EHA327688:EHA327735 EQW327688:EQW327735 FAS327688:FAS327735 FKO327688:FKO327735 FUK327688:FUK327735 GEG327688:GEG327735 GOC327688:GOC327735 GXY327688:GXY327735 HHU327688:HHU327735 HRQ327688:HRQ327735 IBM327688:IBM327735 ILI327688:ILI327735 IVE327688:IVE327735 JFA327688:JFA327735 JOW327688:JOW327735 JYS327688:JYS327735 KIO327688:KIO327735 KSK327688:KSK327735 LCG327688:LCG327735 LMC327688:LMC327735 LVY327688:LVY327735 MFU327688:MFU327735 MPQ327688:MPQ327735 MZM327688:MZM327735 NJI327688:NJI327735 NTE327688:NTE327735 ODA327688:ODA327735 OMW327688:OMW327735 OWS327688:OWS327735 PGO327688:PGO327735 PQK327688:PQK327735 QAG327688:QAG327735 QKC327688:QKC327735 QTY327688:QTY327735 RDU327688:RDU327735 RNQ327688:RNQ327735 RXM327688:RXM327735 SHI327688:SHI327735 SRE327688:SRE327735 TBA327688:TBA327735 TKW327688:TKW327735 TUS327688:TUS327735 UEO327688:UEO327735 UOK327688:UOK327735 UYG327688:UYG327735 VIC327688:VIC327735 VRY327688:VRY327735 WBU327688:WBU327735 WLQ327688:WLQ327735 WVM327688:WVM327735 E393224:E393271 JA393224:JA393271 SW393224:SW393271 ACS393224:ACS393271 AMO393224:AMO393271 AWK393224:AWK393271 BGG393224:BGG393271 BQC393224:BQC393271 BZY393224:BZY393271 CJU393224:CJU393271 CTQ393224:CTQ393271 DDM393224:DDM393271 DNI393224:DNI393271 DXE393224:DXE393271 EHA393224:EHA393271 EQW393224:EQW393271 FAS393224:FAS393271 FKO393224:FKO393271 FUK393224:FUK393271 GEG393224:GEG393271 GOC393224:GOC393271 GXY393224:GXY393271 HHU393224:HHU393271 HRQ393224:HRQ393271 IBM393224:IBM393271 ILI393224:ILI393271 IVE393224:IVE393271 JFA393224:JFA393271 JOW393224:JOW393271 JYS393224:JYS393271 KIO393224:KIO393271 KSK393224:KSK393271 LCG393224:LCG393271 LMC393224:LMC393271 LVY393224:LVY393271 MFU393224:MFU393271 MPQ393224:MPQ393271 MZM393224:MZM393271 NJI393224:NJI393271 NTE393224:NTE393271 ODA393224:ODA393271 OMW393224:OMW393271 OWS393224:OWS393271 PGO393224:PGO393271 PQK393224:PQK393271 QAG393224:QAG393271 QKC393224:QKC393271 QTY393224:QTY393271 RDU393224:RDU393271 RNQ393224:RNQ393271 RXM393224:RXM393271 SHI393224:SHI393271 SRE393224:SRE393271 TBA393224:TBA393271 TKW393224:TKW393271 TUS393224:TUS393271 UEO393224:UEO393271 UOK393224:UOK393271 UYG393224:UYG393271 VIC393224:VIC393271 VRY393224:VRY393271 WBU393224:WBU393271 WLQ393224:WLQ393271 WVM393224:WVM393271 E458760:E458807 JA458760:JA458807 SW458760:SW458807 ACS458760:ACS458807 AMO458760:AMO458807 AWK458760:AWK458807 BGG458760:BGG458807 BQC458760:BQC458807 BZY458760:BZY458807 CJU458760:CJU458807 CTQ458760:CTQ458807 DDM458760:DDM458807 DNI458760:DNI458807 DXE458760:DXE458807 EHA458760:EHA458807 EQW458760:EQW458807 FAS458760:FAS458807 FKO458760:FKO458807 FUK458760:FUK458807 GEG458760:GEG458807 GOC458760:GOC458807 GXY458760:GXY458807 HHU458760:HHU458807 HRQ458760:HRQ458807 IBM458760:IBM458807 ILI458760:ILI458807 IVE458760:IVE458807 JFA458760:JFA458807 JOW458760:JOW458807 JYS458760:JYS458807 KIO458760:KIO458807 KSK458760:KSK458807 LCG458760:LCG458807 LMC458760:LMC458807 LVY458760:LVY458807 MFU458760:MFU458807 MPQ458760:MPQ458807 MZM458760:MZM458807 NJI458760:NJI458807 NTE458760:NTE458807 ODA458760:ODA458807 OMW458760:OMW458807 OWS458760:OWS458807 PGO458760:PGO458807 PQK458760:PQK458807 QAG458760:QAG458807 QKC458760:QKC458807 QTY458760:QTY458807 RDU458760:RDU458807 RNQ458760:RNQ458807 RXM458760:RXM458807 SHI458760:SHI458807 SRE458760:SRE458807 TBA458760:TBA458807 TKW458760:TKW458807 TUS458760:TUS458807 UEO458760:UEO458807 UOK458760:UOK458807 UYG458760:UYG458807 VIC458760:VIC458807 VRY458760:VRY458807 WBU458760:WBU458807 WLQ458760:WLQ458807 WVM458760:WVM458807 E524296:E524343 JA524296:JA524343 SW524296:SW524343 ACS524296:ACS524343 AMO524296:AMO524343 AWK524296:AWK524343 BGG524296:BGG524343 BQC524296:BQC524343 BZY524296:BZY524343 CJU524296:CJU524343 CTQ524296:CTQ524343 DDM524296:DDM524343 DNI524296:DNI524343 DXE524296:DXE524343 EHA524296:EHA524343 EQW524296:EQW524343 FAS524296:FAS524343 FKO524296:FKO524343 FUK524296:FUK524343 GEG524296:GEG524343 GOC524296:GOC524343 GXY524296:GXY524343 HHU524296:HHU524343 HRQ524296:HRQ524343 IBM524296:IBM524343 ILI524296:ILI524343 IVE524296:IVE524343 JFA524296:JFA524343 JOW524296:JOW524343 JYS524296:JYS524343 KIO524296:KIO524343 KSK524296:KSK524343 LCG524296:LCG524343 LMC524296:LMC524343 LVY524296:LVY524343 MFU524296:MFU524343 MPQ524296:MPQ524343 MZM524296:MZM524343 NJI524296:NJI524343 NTE524296:NTE524343 ODA524296:ODA524343 OMW524296:OMW524343 OWS524296:OWS524343 PGO524296:PGO524343 PQK524296:PQK524343 QAG524296:QAG524343 QKC524296:QKC524343 QTY524296:QTY524343 RDU524296:RDU524343 RNQ524296:RNQ524343 RXM524296:RXM524343 SHI524296:SHI524343 SRE524296:SRE524343 TBA524296:TBA524343 TKW524296:TKW524343 TUS524296:TUS524343 UEO524296:UEO524343 UOK524296:UOK524343 UYG524296:UYG524343 VIC524296:VIC524343 VRY524296:VRY524343 WBU524296:WBU524343 WLQ524296:WLQ524343 WVM524296:WVM524343 E589832:E589879 JA589832:JA589879 SW589832:SW589879 ACS589832:ACS589879 AMO589832:AMO589879 AWK589832:AWK589879 BGG589832:BGG589879 BQC589832:BQC589879 BZY589832:BZY589879 CJU589832:CJU589879 CTQ589832:CTQ589879 DDM589832:DDM589879 DNI589832:DNI589879 DXE589832:DXE589879 EHA589832:EHA589879 EQW589832:EQW589879 FAS589832:FAS589879 FKO589832:FKO589879 FUK589832:FUK589879 GEG589832:GEG589879 GOC589832:GOC589879 GXY589832:GXY589879 HHU589832:HHU589879 HRQ589832:HRQ589879 IBM589832:IBM589879 ILI589832:ILI589879 IVE589832:IVE589879 JFA589832:JFA589879 JOW589832:JOW589879 JYS589832:JYS589879 KIO589832:KIO589879 KSK589832:KSK589879 LCG589832:LCG589879 LMC589832:LMC589879 LVY589832:LVY589879 MFU589832:MFU589879 MPQ589832:MPQ589879 MZM589832:MZM589879 NJI589832:NJI589879 NTE589832:NTE589879 ODA589832:ODA589879 OMW589832:OMW589879 OWS589832:OWS589879 PGO589832:PGO589879 PQK589832:PQK589879 QAG589832:QAG589879 QKC589832:QKC589879 QTY589832:QTY589879 RDU589832:RDU589879 RNQ589832:RNQ589879 RXM589832:RXM589879 SHI589832:SHI589879 SRE589832:SRE589879 TBA589832:TBA589879 TKW589832:TKW589879 TUS589832:TUS589879 UEO589832:UEO589879 UOK589832:UOK589879 UYG589832:UYG589879 VIC589832:VIC589879 VRY589832:VRY589879 WBU589832:WBU589879 WLQ589832:WLQ589879 WVM589832:WVM589879 E655368:E655415 JA655368:JA655415 SW655368:SW655415 ACS655368:ACS655415 AMO655368:AMO655415 AWK655368:AWK655415 BGG655368:BGG655415 BQC655368:BQC655415 BZY655368:BZY655415 CJU655368:CJU655415 CTQ655368:CTQ655415 DDM655368:DDM655415 DNI655368:DNI655415 DXE655368:DXE655415 EHA655368:EHA655415 EQW655368:EQW655415 FAS655368:FAS655415 FKO655368:FKO655415 FUK655368:FUK655415 GEG655368:GEG655415 GOC655368:GOC655415 GXY655368:GXY655415 HHU655368:HHU655415 HRQ655368:HRQ655415 IBM655368:IBM655415 ILI655368:ILI655415 IVE655368:IVE655415 JFA655368:JFA655415 JOW655368:JOW655415 JYS655368:JYS655415 KIO655368:KIO655415 KSK655368:KSK655415 LCG655368:LCG655415 LMC655368:LMC655415 LVY655368:LVY655415 MFU655368:MFU655415 MPQ655368:MPQ655415 MZM655368:MZM655415 NJI655368:NJI655415 NTE655368:NTE655415 ODA655368:ODA655415 OMW655368:OMW655415 OWS655368:OWS655415 PGO655368:PGO655415 PQK655368:PQK655415 QAG655368:QAG655415 QKC655368:QKC655415 QTY655368:QTY655415 RDU655368:RDU655415 RNQ655368:RNQ655415 RXM655368:RXM655415 SHI655368:SHI655415 SRE655368:SRE655415 TBA655368:TBA655415 TKW655368:TKW655415 TUS655368:TUS655415 UEO655368:UEO655415 UOK655368:UOK655415 UYG655368:UYG655415 VIC655368:VIC655415 VRY655368:VRY655415 WBU655368:WBU655415 WLQ655368:WLQ655415 WVM655368:WVM655415 E720904:E720951 JA720904:JA720951 SW720904:SW720951 ACS720904:ACS720951 AMO720904:AMO720951 AWK720904:AWK720951 BGG720904:BGG720951 BQC720904:BQC720951 BZY720904:BZY720951 CJU720904:CJU720951 CTQ720904:CTQ720951 DDM720904:DDM720951 DNI720904:DNI720951 DXE720904:DXE720951 EHA720904:EHA720951 EQW720904:EQW720951 FAS720904:FAS720951 FKO720904:FKO720951 FUK720904:FUK720951 GEG720904:GEG720951 GOC720904:GOC720951 GXY720904:GXY720951 HHU720904:HHU720951 HRQ720904:HRQ720951 IBM720904:IBM720951 ILI720904:ILI720951 IVE720904:IVE720951 JFA720904:JFA720951 JOW720904:JOW720951 JYS720904:JYS720951 KIO720904:KIO720951 KSK720904:KSK720951 LCG720904:LCG720951 LMC720904:LMC720951 LVY720904:LVY720951 MFU720904:MFU720951 MPQ720904:MPQ720951 MZM720904:MZM720951 NJI720904:NJI720951 NTE720904:NTE720951 ODA720904:ODA720951 OMW720904:OMW720951 OWS720904:OWS720951 PGO720904:PGO720951 PQK720904:PQK720951 QAG720904:QAG720951 QKC720904:QKC720951 QTY720904:QTY720951 RDU720904:RDU720951 RNQ720904:RNQ720951 RXM720904:RXM720951 SHI720904:SHI720951 SRE720904:SRE720951 TBA720904:TBA720951 TKW720904:TKW720951 TUS720904:TUS720951 UEO720904:UEO720951 UOK720904:UOK720951 UYG720904:UYG720951 VIC720904:VIC720951 VRY720904:VRY720951 WBU720904:WBU720951 WLQ720904:WLQ720951 WVM720904:WVM720951 E786440:E786487 JA786440:JA786487 SW786440:SW786487 ACS786440:ACS786487 AMO786440:AMO786487 AWK786440:AWK786487 BGG786440:BGG786487 BQC786440:BQC786487 BZY786440:BZY786487 CJU786440:CJU786487 CTQ786440:CTQ786487 DDM786440:DDM786487 DNI786440:DNI786487 DXE786440:DXE786487 EHA786440:EHA786487 EQW786440:EQW786487 FAS786440:FAS786487 FKO786440:FKO786487 FUK786440:FUK786487 GEG786440:GEG786487 GOC786440:GOC786487 GXY786440:GXY786487 HHU786440:HHU786487 HRQ786440:HRQ786487 IBM786440:IBM786487 ILI786440:ILI786487 IVE786440:IVE786487 JFA786440:JFA786487 JOW786440:JOW786487 JYS786440:JYS786487 KIO786440:KIO786487 KSK786440:KSK786487 LCG786440:LCG786487 LMC786440:LMC786487 LVY786440:LVY786487 MFU786440:MFU786487 MPQ786440:MPQ786487 MZM786440:MZM786487 NJI786440:NJI786487 NTE786440:NTE786487 ODA786440:ODA786487 OMW786440:OMW786487 OWS786440:OWS786487 PGO786440:PGO786487 PQK786440:PQK786487 QAG786440:QAG786487 QKC786440:QKC786487 QTY786440:QTY786487 RDU786440:RDU786487 RNQ786440:RNQ786487 RXM786440:RXM786487 SHI786440:SHI786487 SRE786440:SRE786487 TBA786440:TBA786487 TKW786440:TKW786487 TUS786440:TUS786487 UEO786440:UEO786487 UOK786440:UOK786487 UYG786440:UYG786487 VIC786440:VIC786487 VRY786440:VRY786487 WBU786440:WBU786487 WLQ786440:WLQ786487 WVM786440:WVM786487 E851976:E852023 JA851976:JA852023 SW851976:SW852023 ACS851976:ACS852023 AMO851976:AMO852023 AWK851976:AWK852023 BGG851976:BGG852023 BQC851976:BQC852023 BZY851976:BZY852023 CJU851976:CJU852023 CTQ851976:CTQ852023 DDM851976:DDM852023 DNI851976:DNI852023 DXE851976:DXE852023 EHA851976:EHA852023 EQW851976:EQW852023 FAS851976:FAS852023 FKO851976:FKO852023 FUK851976:FUK852023 GEG851976:GEG852023 GOC851976:GOC852023 GXY851976:GXY852023 HHU851976:HHU852023 HRQ851976:HRQ852023 IBM851976:IBM852023 ILI851976:ILI852023 IVE851976:IVE852023 JFA851976:JFA852023 JOW851976:JOW852023 JYS851976:JYS852023 KIO851976:KIO852023 KSK851976:KSK852023 LCG851976:LCG852023 LMC851976:LMC852023 LVY851976:LVY852023 MFU851976:MFU852023 MPQ851976:MPQ852023 MZM851976:MZM852023 NJI851976:NJI852023 NTE851976:NTE852023 ODA851976:ODA852023 OMW851976:OMW852023 OWS851976:OWS852023 PGO851976:PGO852023 PQK851976:PQK852023 QAG851976:QAG852023 QKC851976:QKC852023 QTY851976:QTY852023 RDU851976:RDU852023 RNQ851976:RNQ852023 RXM851976:RXM852023 SHI851976:SHI852023 SRE851976:SRE852023 TBA851976:TBA852023 TKW851976:TKW852023 TUS851976:TUS852023 UEO851976:UEO852023 UOK851976:UOK852023 UYG851976:UYG852023 VIC851976:VIC852023 VRY851976:VRY852023 WBU851976:WBU852023 WLQ851976:WLQ852023 WVM851976:WVM852023 E917512:E917559 JA917512:JA917559 SW917512:SW917559 ACS917512:ACS917559 AMO917512:AMO917559 AWK917512:AWK917559 BGG917512:BGG917559 BQC917512:BQC917559 BZY917512:BZY917559 CJU917512:CJU917559 CTQ917512:CTQ917559 DDM917512:DDM917559 DNI917512:DNI917559 DXE917512:DXE917559 EHA917512:EHA917559 EQW917512:EQW917559 FAS917512:FAS917559 FKO917512:FKO917559 FUK917512:FUK917559 GEG917512:GEG917559 GOC917512:GOC917559 GXY917512:GXY917559 HHU917512:HHU917559 HRQ917512:HRQ917559 IBM917512:IBM917559 ILI917512:ILI917559 IVE917512:IVE917559 JFA917512:JFA917559 JOW917512:JOW917559 JYS917512:JYS917559 KIO917512:KIO917559 KSK917512:KSK917559 LCG917512:LCG917559 LMC917512:LMC917559 LVY917512:LVY917559 MFU917512:MFU917559 MPQ917512:MPQ917559 MZM917512:MZM917559 NJI917512:NJI917559 NTE917512:NTE917559 ODA917512:ODA917559 OMW917512:OMW917559 OWS917512:OWS917559 PGO917512:PGO917559 PQK917512:PQK917559 QAG917512:QAG917559 QKC917512:QKC917559 QTY917512:QTY917559 RDU917512:RDU917559 RNQ917512:RNQ917559 RXM917512:RXM917559 SHI917512:SHI917559 SRE917512:SRE917559 TBA917512:TBA917559 TKW917512:TKW917559 TUS917512:TUS917559 UEO917512:UEO917559 UOK917512:UOK917559 UYG917512:UYG917559 VIC917512:VIC917559 VRY917512:VRY917559 WBU917512:WBU917559 WLQ917512:WLQ917559 WVM917512:WVM917559 E983048:E983095 JA983048:JA983095 SW983048:SW983095 ACS983048:ACS983095 AMO983048:AMO983095 AWK983048:AWK983095 BGG983048:BGG983095 BQC983048:BQC983095 BZY983048:BZY983095 CJU983048:CJU983095 CTQ983048:CTQ983095 DDM983048:DDM983095 DNI983048:DNI983095 DXE983048:DXE983095 EHA983048:EHA983095 EQW983048:EQW983095 FAS983048:FAS983095 FKO983048:FKO983095 FUK983048:FUK983095 GEG983048:GEG983095 GOC983048:GOC983095 GXY983048:GXY983095 HHU983048:HHU983095 HRQ983048:HRQ983095 IBM983048:IBM983095 ILI983048:ILI983095 IVE983048:IVE983095 JFA983048:JFA983095 JOW983048:JOW983095 JYS983048:JYS983095 KIO983048:KIO983095 KSK983048:KSK983095 LCG983048:LCG983095 LMC983048:LMC983095 LVY983048:LVY983095 MFU983048:MFU983095 MPQ983048:MPQ983095 MZM983048:MZM983095 NJI983048:NJI983095 NTE983048:NTE983095 ODA983048:ODA983095 OMW983048:OMW983095 OWS983048:OWS983095 PGO983048:PGO983095 PQK983048:PQK983095 QAG983048:QAG983095 QKC983048:QKC983095 QTY983048:QTY983095 RDU983048:RDU983095 RNQ983048:RNQ983095 RXM983048:RXM983095 SHI983048:SHI983095 SRE983048:SRE983095 TBA983048:TBA983095 TKW983048:TKW983095 TUS983048:TUS983095 UEO983048:UEO983095 UOK983048:UOK983095 UYG983048:UYG983095 VIC983048:VIC983095 VRY983048:VRY983095 WBU983048:WBU983095 WLQ983048:WLQ983095 WVM983048:WVM983095"/>
    <dataValidation type="list" allowBlank="1" showInputMessage="1" showErrorMessage="1" promptTitle="MRB Unit Designation" prompt="Select the appropriate Mortgage Revenue Bond unit designation for this unit (MRB30%, MRB40%, MR, etc.). " sqref="D8:D55 IZ8:IZ55 SV8:SV55 ACR8:ACR55 AMN8:AMN55 AWJ8:AWJ55 BGF8:BGF55 BQB8:BQB55 BZX8:BZX55 CJT8:CJT55 CTP8:CTP55 DDL8:DDL55 DNH8:DNH55 DXD8:DXD55 EGZ8:EGZ55 EQV8:EQV55 FAR8:FAR55 FKN8:FKN55 FUJ8:FUJ55 GEF8:GEF55 GOB8:GOB55 GXX8:GXX55 HHT8:HHT55 HRP8:HRP55 IBL8:IBL55 ILH8:ILH55 IVD8:IVD55 JEZ8:JEZ55 JOV8:JOV55 JYR8:JYR55 KIN8:KIN55 KSJ8:KSJ55 LCF8:LCF55 LMB8:LMB55 LVX8:LVX55 MFT8:MFT55 MPP8:MPP55 MZL8:MZL55 NJH8:NJH55 NTD8:NTD55 OCZ8:OCZ55 OMV8:OMV55 OWR8:OWR55 PGN8:PGN55 PQJ8:PQJ55 QAF8:QAF55 QKB8:QKB55 QTX8:QTX55 RDT8:RDT55 RNP8:RNP55 RXL8:RXL55 SHH8:SHH55 SRD8:SRD55 TAZ8:TAZ55 TKV8:TKV55 TUR8:TUR55 UEN8:UEN55 UOJ8:UOJ55 UYF8:UYF55 VIB8:VIB55 VRX8:VRX55 WBT8:WBT55 WLP8:WLP55 WVL8:WVL55 D65544:D65591 IZ65544:IZ65591 SV65544:SV65591 ACR65544:ACR65591 AMN65544:AMN65591 AWJ65544:AWJ65591 BGF65544:BGF65591 BQB65544:BQB65591 BZX65544:BZX65591 CJT65544:CJT65591 CTP65544:CTP65591 DDL65544:DDL65591 DNH65544:DNH65591 DXD65544:DXD65591 EGZ65544:EGZ65591 EQV65544:EQV65591 FAR65544:FAR65591 FKN65544:FKN65591 FUJ65544:FUJ65591 GEF65544:GEF65591 GOB65544:GOB65591 GXX65544:GXX65591 HHT65544:HHT65591 HRP65544:HRP65591 IBL65544:IBL65591 ILH65544:ILH65591 IVD65544:IVD65591 JEZ65544:JEZ65591 JOV65544:JOV65591 JYR65544:JYR65591 KIN65544:KIN65591 KSJ65544:KSJ65591 LCF65544:LCF65591 LMB65544:LMB65591 LVX65544:LVX65591 MFT65544:MFT65591 MPP65544:MPP65591 MZL65544:MZL65591 NJH65544:NJH65591 NTD65544:NTD65591 OCZ65544:OCZ65591 OMV65544:OMV65591 OWR65544:OWR65591 PGN65544:PGN65591 PQJ65544:PQJ65591 QAF65544:QAF65591 QKB65544:QKB65591 QTX65544:QTX65591 RDT65544:RDT65591 RNP65544:RNP65591 RXL65544:RXL65591 SHH65544:SHH65591 SRD65544:SRD65591 TAZ65544:TAZ65591 TKV65544:TKV65591 TUR65544:TUR65591 UEN65544:UEN65591 UOJ65544:UOJ65591 UYF65544:UYF65591 VIB65544:VIB65591 VRX65544:VRX65591 WBT65544:WBT65591 WLP65544:WLP65591 WVL65544:WVL65591 D131080:D131127 IZ131080:IZ131127 SV131080:SV131127 ACR131080:ACR131127 AMN131080:AMN131127 AWJ131080:AWJ131127 BGF131080:BGF131127 BQB131080:BQB131127 BZX131080:BZX131127 CJT131080:CJT131127 CTP131080:CTP131127 DDL131080:DDL131127 DNH131080:DNH131127 DXD131080:DXD131127 EGZ131080:EGZ131127 EQV131080:EQV131127 FAR131080:FAR131127 FKN131080:FKN131127 FUJ131080:FUJ131127 GEF131080:GEF131127 GOB131080:GOB131127 GXX131080:GXX131127 HHT131080:HHT131127 HRP131080:HRP131127 IBL131080:IBL131127 ILH131080:ILH131127 IVD131080:IVD131127 JEZ131080:JEZ131127 JOV131080:JOV131127 JYR131080:JYR131127 KIN131080:KIN131127 KSJ131080:KSJ131127 LCF131080:LCF131127 LMB131080:LMB131127 LVX131080:LVX131127 MFT131080:MFT131127 MPP131080:MPP131127 MZL131080:MZL131127 NJH131080:NJH131127 NTD131080:NTD131127 OCZ131080:OCZ131127 OMV131080:OMV131127 OWR131080:OWR131127 PGN131080:PGN131127 PQJ131080:PQJ131127 QAF131080:QAF131127 QKB131080:QKB131127 QTX131080:QTX131127 RDT131080:RDT131127 RNP131080:RNP131127 RXL131080:RXL131127 SHH131080:SHH131127 SRD131080:SRD131127 TAZ131080:TAZ131127 TKV131080:TKV131127 TUR131080:TUR131127 UEN131080:UEN131127 UOJ131080:UOJ131127 UYF131080:UYF131127 VIB131080:VIB131127 VRX131080:VRX131127 WBT131080:WBT131127 WLP131080:WLP131127 WVL131080:WVL131127 D196616:D196663 IZ196616:IZ196663 SV196616:SV196663 ACR196616:ACR196663 AMN196616:AMN196663 AWJ196616:AWJ196663 BGF196616:BGF196663 BQB196616:BQB196663 BZX196616:BZX196663 CJT196616:CJT196663 CTP196616:CTP196663 DDL196616:DDL196663 DNH196616:DNH196663 DXD196616:DXD196663 EGZ196616:EGZ196663 EQV196616:EQV196663 FAR196616:FAR196663 FKN196616:FKN196663 FUJ196616:FUJ196663 GEF196616:GEF196663 GOB196616:GOB196663 GXX196616:GXX196663 HHT196616:HHT196663 HRP196616:HRP196663 IBL196616:IBL196663 ILH196616:ILH196663 IVD196616:IVD196663 JEZ196616:JEZ196663 JOV196616:JOV196663 JYR196616:JYR196663 KIN196616:KIN196663 KSJ196616:KSJ196663 LCF196616:LCF196663 LMB196616:LMB196663 LVX196616:LVX196663 MFT196616:MFT196663 MPP196616:MPP196663 MZL196616:MZL196663 NJH196616:NJH196663 NTD196616:NTD196663 OCZ196616:OCZ196663 OMV196616:OMV196663 OWR196616:OWR196663 PGN196616:PGN196663 PQJ196616:PQJ196663 QAF196616:QAF196663 QKB196616:QKB196663 QTX196616:QTX196663 RDT196616:RDT196663 RNP196616:RNP196663 RXL196616:RXL196663 SHH196616:SHH196663 SRD196616:SRD196663 TAZ196616:TAZ196663 TKV196616:TKV196663 TUR196616:TUR196663 UEN196616:UEN196663 UOJ196616:UOJ196663 UYF196616:UYF196663 VIB196616:VIB196663 VRX196616:VRX196663 WBT196616:WBT196663 WLP196616:WLP196663 WVL196616:WVL196663 D262152:D262199 IZ262152:IZ262199 SV262152:SV262199 ACR262152:ACR262199 AMN262152:AMN262199 AWJ262152:AWJ262199 BGF262152:BGF262199 BQB262152:BQB262199 BZX262152:BZX262199 CJT262152:CJT262199 CTP262152:CTP262199 DDL262152:DDL262199 DNH262152:DNH262199 DXD262152:DXD262199 EGZ262152:EGZ262199 EQV262152:EQV262199 FAR262152:FAR262199 FKN262152:FKN262199 FUJ262152:FUJ262199 GEF262152:GEF262199 GOB262152:GOB262199 GXX262152:GXX262199 HHT262152:HHT262199 HRP262152:HRP262199 IBL262152:IBL262199 ILH262152:ILH262199 IVD262152:IVD262199 JEZ262152:JEZ262199 JOV262152:JOV262199 JYR262152:JYR262199 KIN262152:KIN262199 KSJ262152:KSJ262199 LCF262152:LCF262199 LMB262152:LMB262199 LVX262152:LVX262199 MFT262152:MFT262199 MPP262152:MPP262199 MZL262152:MZL262199 NJH262152:NJH262199 NTD262152:NTD262199 OCZ262152:OCZ262199 OMV262152:OMV262199 OWR262152:OWR262199 PGN262152:PGN262199 PQJ262152:PQJ262199 QAF262152:QAF262199 QKB262152:QKB262199 QTX262152:QTX262199 RDT262152:RDT262199 RNP262152:RNP262199 RXL262152:RXL262199 SHH262152:SHH262199 SRD262152:SRD262199 TAZ262152:TAZ262199 TKV262152:TKV262199 TUR262152:TUR262199 UEN262152:UEN262199 UOJ262152:UOJ262199 UYF262152:UYF262199 VIB262152:VIB262199 VRX262152:VRX262199 WBT262152:WBT262199 WLP262152:WLP262199 WVL262152:WVL262199 D327688:D327735 IZ327688:IZ327735 SV327688:SV327735 ACR327688:ACR327735 AMN327688:AMN327735 AWJ327688:AWJ327735 BGF327688:BGF327735 BQB327688:BQB327735 BZX327688:BZX327735 CJT327688:CJT327735 CTP327688:CTP327735 DDL327688:DDL327735 DNH327688:DNH327735 DXD327688:DXD327735 EGZ327688:EGZ327735 EQV327688:EQV327735 FAR327688:FAR327735 FKN327688:FKN327735 FUJ327688:FUJ327735 GEF327688:GEF327735 GOB327688:GOB327735 GXX327688:GXX327735 HHT327688:HHT327735 HRP327688:HRP327735 IBL327688:IBL327735 ILH327688:ILH327735 IVD327688:IVD327735 JEZ327688:JEZ327735 JOV327688:JOV327735 JYR327688:JYR327735 KIN327688:KIN327735 KSJ327688:KSJ327735 LCF327688:LCF327735 LMB327688:LMB327735 LVX327688:LVX327735 MFT327688:MFT327735 MPP327688:MPP327735 MZL327688:MZL327735 NJH327688:NJH327735 NTD327688:NTD327735 OCZ327688:OCZ327735 OMV327688:OMV327735 OWR327688:OWR327735 PGN327688:PGN327735 PQJ327688:PQJ327735 QAF327688:QAF327735 QKB327688:QKB327735 QTX327688:QTX327735 RDT327688:RDT327735 RNP327688:RNP327735 RXL327688:RXL327735 SHH327688:SHH327735 SRD327688:SRD327735 TAZ327688:TAZ327735 TKV327688:TKV327735 TUR327688:TUR327735 UEN327688:UEN327735 UOJ327688:UOJ327735 UYF327688:UYF327735 VIB327688:VIB327735 VRX327688:VRX327735 WBT327688:WBT327735 WLP327688:WLP327735 WVL327688:WVL327735 D393224:D393271 IZ393224:IZ393271 SV393224:SV393271 ACR393224:ACR393271 AMN393224:AMN393271 AWJ393224:AWJ393271 BGF393224:BGF393271 BQB393224:BQB393271 BZX393224:BZX393271 CJT393224:CJT393271 CTP393224:CTP393271 DDL393224:DDL393271 DNH393224:DNH393271 DXD393224:DXD393271 EGZ393224:EGZ393271 EQV393224:EQV393271 FAR393224:FAR393271 FKN393224:FKN393271 FUJ393224:FUJ393271 GEF393224:GEF393271 GOB393224:GOB393271 GXX393224:GXX393271 HHT393224:HHT393271 HRP393224:HRP393271 IBL393224:IBL393271 ILH393224:ILH393271 IVD393224:IVD393271 JEZ393224:JEZ393271 JOV393224:JOV393271 JYR393224:JYR393271 KIN393224:KIN393271 KSJ393224:KSJ393271 LCF393224:LCF393271 LMB393224:LMB393271 LVX393224:LVX393271 MFT393224:MFT393271 MPP393224:MPP393271 MZL393224:MZL393271 NJH393224:NJH393271 NTD393224:NTD393271 OCZ393224:OCZ393271 OMV393224:OMV393271 OWR393224:OWR393271 PGN393224:PGN393271 PQJ393224:PQJ393271 QAF393224:QAF393271 QKB393224:QKB393271 QTX393224:QTX393271 RDT393224:RDT393271 RNP393224:RNP393271 RXL393224:RXL393271 SHH393224:SHH393271 SRD393224:SRD393271 TAZ393224:TAZ393271 TKV393224:TKV393271 TUR393224:TUR393271 UEN393224:UEN393271 UOJ393224:UOJ393271 UYF393224:UYF393271 VIB393224:VIB393271 VRX393224:VRX393271 WBT393224:WBT393271 WLP393224:WLP393271 WVL393224:WVL393271 D458760:D458807 IZ458760:IZ458807 SV458760:SV458807 ACR458760:ACR458807 AMN458760:AMN458807 AWJ458760:AWJ458807 BGF458760:BGF458807 BQB458760:BQB458807 BZX458760:BZX458807 CJT458760:CJT458807 CTP458760:CTP458807 DDL458760:DDL458807 DNH458760:DNH458807 DXD458760:DXD458807 EGZ458760:EGZ458807 EQV458760:EQV458807 FAR458760:FAR458807 FKN458760:FKN458807 FUJ458760:FUJ458807 GEF458760:GEF458807 GOB458760:GOB458807 GXX458760:GXX458807 HHT458760:HHT458807 HRP458760:HRP458807 IBL458760:IBL458807 ILH458760:ILH458807 IVD458760:IVD458807 JEZ458760:JEZ458807 JOV458760:JOV458807 JYR458760:JYR458807 KIN458760:KIN458807 KSJ458760:KSJ458807 LCF458760:LCF458807 LMB458760:LMB458807 LVX458760:LVX458807 MFT458760:MFT458807 MPP458760:MPP458807 MZL458760:MZL458807 NJH458760:NJH458807 NTD458760:NTD458807 OCZ458760:OCZ458807 OMV458760:OMV458807 OWR458760:OWR458807 PGN458760:PGN458807 PQJ458760:PQJ458807 QAF458760:QAF458807 QKB458760:QKB458807 QTX458760:QTX458807 RDT458760:RDT458807 RNP458760:RNP458807 RXL458760:RXL458807 SHH458760:SHH458807 SRD458760:SRD458807 TAZ458760:TAZ458807 TKV458760:TKV458807 TUR458760:TUR458807 UEN458760:UEN458807 UOJ458760:UOJ458807 UYF458760:UYF458807 VIB458760:VIB458807 VRX458760:VRX458807 WBT458760:WBT458807 WLP458760:WLP458807 WVL458760:WVL458807 D524296:D524343 IZ524296:IZ524343 SV524296:SV524343 ACR524296:ACR524343 AMN524296:AMN524343 AWJ524296:AWJ524343 BGF524296:BGF524343 BQB524296:BQB524343 BZX524296:BZX524343 CJT524296:CJT524343 CTP524296:CTP524343 DDL524296:DDL524343 DNH524296:DNH524343 DXD524296:DXD524343 EGZ524296:EGZ524343 EQV524296:EQV524343 FAR524296:FAR524343 FKN524296:FKN524343 FUJ524296:FUJ524343 GEF524296:GEF524343 GOB524296:GOB524343 GXX524296:GXX524343 HHT524296:HHT524343 HRP524296:HRP524343 IBL524296:IBL524343 ILH524296:ILH524343 IVD524296:IVD524343 JEZ524296:JEZ524343 JOV524296:JOV524343 JYR524296:JYR524343 KIN524296:KIN524343 KSJ524296:KSJ524343 LCF524296:LCF524343 LMB524296:LMB524343 LVX524296:LVX524343 MFT524296:MFT524343 MPP524296:MPP524343 MZL524296:MZL524343 NJH524296:NJH524343 NTD524296:NTD524343 OCZ524296:OCZ524343 OMV524296:OMV524343 OWR524296:OWR524343 PGN524296:PGN524343 PQJ524296:PQJ524343 QAF524296:QAF524343 QKB524296:QKB524343 QTX524296:QTX524343 RDT524296:RDT524343 RNP524296:RNP524343 RXL524296:RXL524343 SHH524296:SHH524343 SRD524296:SRD524343 TAZ524296:TAZ524343 TKV524296:TKV524343 TUR524296:TUR524343 UEN524296:UEN524343 UOJ524296:UOJ524343 UYF524296:UYF524343 VIB524296:VIB524343 VRX524296:VRX524343 WBT524296:WBT524343 WLP524296:WLP524343 WVL524296:WVL524343 D589832:D589879 IZ589832:IZ589879 SV589832:SV589879 ACR589832:ACR589879 AMN589832:AMN589879 AWJ589832:AWJ589879 BGF589832:BGF589879 BQB589832:BQB589879 BZX589832:BZX589879 CJT589832:CJT589879 CTP589832:CTP589879 DDL589832:DDL589879 DNH589832:DNH589879 DXD589832:DXD589879 EGZ589832:EGZ589879 EQV589832:EQV589879 FAR589832:FAR589879 FKN589832:FKN589879 FUJ589832:FUJ589879 GEF589832:GEF589879 GOB589832:GOB589879 GXX589832:GXX589879 HHT589832:HHT589879 HRP589832:HRP589879 IBL589832:IBL589879 ILH589832:ILH589879 IVD589832:IVD589879 JEZ589832:JEZ589879 JOV589832:JOV589879 JYR589832:JYR589879 KIN589832:KIN589879 KSJ589832:KSJ589879 LCF589832:LCF589879 LMB589832:LMB589879 LVX589832:LVX589879 MFT589832:MFT589879 MPP589832:MPP589879 MZL589832:MZL589879 NJH589832:NJH589879 NTD589832:NTD589879 OCZ589832:OCZ589879 OMV589832:OMV589879 OWR589832:OWR589879 PGN589832:PGN589879 PQJ589832:PQJ589879 QAF589832:QAF589879 QKB589832:QKB589879 QTX589832:QTX589879 RDT589832:RDT589879 RNP589832:RNP589879 RXL589832:RXL589879 SHH589832:SHH589879 SRD589832:SRD589879 TAZ589832:TAZ589879 TKV589832:TKV589879 TUR589832:TUR589879 UEN589832:UEN589879 UOJ589832:UOJ589879 UYF589832:UYF589879 VIB589832:VIB589879 VRX589832:VRX589879 WBT589832:WBT589879 WLP589832:WLP589879 WVL589832:WVL589879 D655368:D655415 IZ655368:IZ655415 SV655368:SV655415 ACR655368:ACR655415 AMN655368:AMN655415 AWJ655368:AWJ655415 BGF655368:BGF655415 BQB655368:BQB655415 BZX655368:BZX655415 CJT655368:CJT655415 CTP655368:CTP655415 DDL655368:DDL655415 DNH655368:DNH655415 DXD655368:DXD655415 EGZ655368:EGZ655415 EQV655368:EQV655415 FAR655368:FAR655415 FKN655368:FKN655415 FUJ655368:FUJ655415 GEF655368:GEF655415 GOB655368:GOB655415 GXX655368:GXX655415 HHT655368:HHT655415 HRP655368:HRP655415 IBL655368:IBL655415 ILH655368:ILH655415 IVD655368:IVD655415 JEZ655368:JEZ655415 JOV655368:JOV655415 JYR655368:JYR655415 KIN655368:KIN655415 KSJ655368:KSJ655415 LCF655368:LCF655415 LMB655368:LMB655415 LVX655368:LVX655415 MFT655368:MFT655415 MPP655368:MPP655415 MZL655368:MZL655415 NJH655368:NJH655415 NTD655368:NTD655415 OCZ655368:OCZ655415 OMV655368:OMV655415 OWR655368:OWR655415 PGN655368:PGN655415 PQJ655368:PQJ655415 QAF655368:QAF655415 QKB655368:QKB655415 QTX655368:QTX655415 RDT655368:RDT655415 RNP655368:RNP655415 RXL655368:RXL655415 SHH655368:SHH655415 SRD655368:SRD655415 TAZ655368:TAZ655415 TKV655368:TKV655415 TUR655368:TUR655415 UEN655368:UEN655415 UOJ655368:UOJ655415 UYF655368:UYF655415 VIB655368:VIB655415 VRX655368:VRX655415 WBT655368:WBT655415 WLP655368:WLP655415 WVL655368:WVL655415 D720904:D720951 IZ720904:IZ720951 SV720904:SV720951 ACR720904:ACR720951 AMN720904:AMN720951 AWJ720904:AWJ720951 BGF720904:BGF720951 BQB720904:BQB720951 BZX720904:BZX720951 CJT720904:CJT720951 CTP720904:CTP720951 DDL720904:DDL720951 DNH720904:DNH720951 DXD720904:DXD720951 EGZ720904:EGZ720951 EQV720904:EQV720951 FAR720904:FAR720951 FKN720904:FKN720951 FUJ720904:FUJ720951 GEF720904:GEF720951 GOB720904:GOB720951 GXX720904:GXX720951 HHT720904:HHT720951 HRP720904:HRP720951 IBL720904:IBL720951 ILH720904:ILH720951 IVD720904:IVD720951 JEZ720904:JEZ720951 JOV720904:JOV720951 JYR720904:JYR720951 KIN720904:KIN720951 KSJ720904:KSJ720951 LCF720904:LCF720951 LMB720904:LMB720951 LVX720904:LVX720951 MFT720904:MFT720951 MPP720904:MPP720951 MZL720904:MZL720951 NJH720904:NJH720951 NTD720904:NTD720951 OCZ720904:OCZ720951 OMV720904:OMV720951 OWR720904:OWR720951 PGN720904:PGN720951 PQJ720904:PQJ720951 QAF720904:QAF720951 QKB720904:QKB720951 QTX720904:QTX720951 RDT720904:RDT720951 RNP720904:RNP720951 RXL720904:RXL720951 SHH720904:SHH720951 SRD720904:SRD720951 TAZ720904:TAZ720951 TKV720904:TKV720951 TUR720904:TUR720951 UEN720904:UEN720951 UOJ720904:UOJ720951 UYF720904:UYF720951 VIB720904:VIB720951 VRX720904:VRX720951 WBT720904:WBT720951 WLP720904:WLP720951 WVL720904:WVL720951 D786440:D786487 IZ786440:IZ786487 SV786440:SV786487 ACR786440:ACR786487 AMN786440:AMN786487 AWJ786440:AWJ786487 BGF786440:BGF786487 BQB786440:BQB786487 BZX786440:BZX786487 CJT786440:CJT786487 CTP786440:CTP786487 DDL786440:DDL786487 DNH786440:DNH786487 DXD786440:DXD786487 EGZ786440:EGZ786487 EQV786440:EQV786487 FAR786440:FAR786487 FKN786440:FKN786487 FUJ786440:FUJ786487 GEF786440:GEF786487 GOB786440:GOB786487 GXX786440:GXX786487 HHT786440:HHT786487 HRP786440:HRP786487 IBL786440:IBL786487 ILH786440:ILH786487 IVD786440:IVD786487 JEZ786440:JEZ786487 JOV786440:JOV786487 JYR786440:JYR786487 KIN786440:KIN786487 KSJ786440:KSJ786487 LCF786440:LCF786487 LMB786440:LMB786487 LVX786440:LVX786487 MFT786440:MFT786487 MPP786440:MPP786487 MZL786440:MZL786487 NJH786440:NJH786487 NTD786440:NTD786487 OCZ786440:OCZ786487 OMV786440:OMV786487 OWR786440:OWR786487 PGN786440:PGN786487 PQJ786440:PQJ786487 QAF786440:QAF786487 QKB786440:QKB786487 QTX786440:QTX786487 RDT786440:RDT786487 RNP786440:RNP786487 RXL786440:RXL786487 SHH786440:SHH786487 SRD786440:SRD786487 TAZ786440:TAZ786487 TKV786440:TKV786487 TUR786440:TUR786487 UEN786440:UEN786487 UOJ786440:UOJ786487 UYF786440:UYF786487 VIB786440:VIB786487 VRX786440:VRX786487 WBT786440:WBT786487 WLP786440:WLP786487 WVL786440:WVL786487 D851976:D852023 IZ851976:IZ852023 SV851976:SV852023 ACR851976:ACR852023 AMN851976:AMN852023 AWJ851976:AWJ852023 BGF851976:BGF852023 BQB851976:BQB852023 BZX851976:BZX852023 CJT851976:CJT852023 CTP851976:CTP852023 DDL851976:DDL852023 DNH851976:DNH852023 DXD851976:DXD852023 EGZ851976:EGZ852023 EQV851976:EQV852023 FAR851976:FAR852023 FKN851976:FKN852023 FUJ851976:FUJ852023 GEF851976:GEF852023 GOB851976:GOB852023 GXX851976:GXX852023 HHT851976:HHT852023 HRP851976:HRP852023 IBL851976:IBL852023 ILH851976:ILH852023 IVD851976:IVD852023 JEZ851976:JEZ852023 JOV851976:JOV852023 JYR851976:JYR852023 KIN851976:KIN852023 KSJ851976:KSJ852023 LCF851976:LCF852023 LMB851976:LMB852023 LVX851976:LVX852023 MFT851976:MFT852023 MPP851976:MPP852023 MZL851976:MZL852023 NJH851976:NJH852023 NTD851976:NTD852023 OCZ851976:OCZ852023 OMV851976:OMV852023 OWR851976:OWR852023 PGN851976:PGN852023 PQJ851976:PQJ852023 QAF851976:QAF852023 QKB851976:QKB852023 QTX851976:QTX852023 RDT851976:RDT852023 RNP851976:RNP852023 RXL851976:RXL852023 SHH851976:SHH852023 SRD851976:SRD852023 TAZ851976:TAZ852023 TKV851976:TKV852023 TUR851976:TUR852023 UEN851976:UEN852023 UOJ851976:UOJ852023 UYF851976:UYF852023 VIB851976:VIB852023 VRX851976:VRX852023 WBT851976:WBT852023 WLP851976:WLP852023 WVL851976:WVL852023 D917512:D917559 IZ917512:IZ917559 SV917512:SV917559 ACR917512:ACR917559 AMN917512:AMN917559 AWJ917512:AWJ917559 BGF917512:BGF917559 BQB917512:BQB917559 BZX917512:BZX917559 CJT917512:CJT917559 CTP917512:CTP917559 DDL917512:DDL917559 DNH917512:DNH917559 DXD917512:DXD917559 EGZ917512:EGZ917559 EQV917512:EQV917559 FAR917512:FAR917559 FKN917512:FKN917559 FUJ917512:FUJ917559 GEF917512:GEF917559 GOB917512:GOB917559 GXX917512:GXX917559 HHT917512:HHT917559 HRP917512:HRP917559 IBL917512:IBL917559 ILH917512:ILH917559 IVD917512:IVD917559 JEZ917512:JEZ917559 JOV917512:JOV917559 JYR917512:JYR917559 KIN917512:KIN917559 KSJ917512:KSJ917559 LCF917512:LCF917559 LMB917512:LMB917559 LVX917512:LVX917559 MFT917512:MFT917559 MPP917512:MPP917559 MZL917512:MZL917559 NJH917512:NJH917559 NTD917512:NTD917559 OCZ917512:OCZ917559 OMV917512:OMV917559 OWR917512:OWR917559 PGN917512:PGN917559 PQJ917512:PQJ917559 QAF917512:QAF917559 QKB917512:QKB917559 QTX917512:QTX917559 RDT917512:RDT917559 RNP917512:RNP917559 RXL917512:RXL917559 SHH917512:SHH917559 SRD917512:SRD917559 TAZ917512:TAZ917559 TKV917512:TKV917559 TUR917512:TUR917559 UEN917512:UEN917559 UOJ917512:UOJ917559 UYF917512:UYF917559 VIB917512:VIB917559 VRX917512:VRX917559 WBT917512:WBT917559 WLP917512:WLP917559 WVL917512:WVL917559 D983048:D983095 IZ983048:IZ983095 SV983048:SV983095 ACR983048:ACR983095 AMN983048:AMN983095 AWJ983048:AWJ983095 BGF983048:BGF983095 BQB983048:BQB983095 BZX983048:BZX983095 CJT983048:CJT983095 CTP983048:CTP983095 DDL983048:DDL983095 DNH983048:DNH983095 DXD983048:DXD983095 EGZ983048:EGZ983095 EQV983048:EQV983095 FAR983048:FAR983095 FKN983048:FKN983095 FUJ983048:FUJ983095 GEF983048:GEF983095 GOB983048:GOB983095 GXX983048:GXX983095 HHT983048:HHT983095 HRP983048:HRP983095 IBL983048:IBL983095 ILH983048:ILH983095 IVD983048:IVD983095 JEZ983048:JEZ983095 JOV983048:JOV983095 JYR983048:JYR983095 KIN983048:KIN983095 KSJ983048:KSJ983095 LCF983048:LCF983095 LMB983048:LMB983095 LVX983048:LVX983095 MFT983048:MFT983095 MPP983048:MPP983095 MZL983048:MZL983095 NJH983048:NJH983095 NTD983048:NTD983095 OCZ983048:OCZ983095 OMV983048:OMV983095 OWR983048:OWR983095 PGN983048:PGN983095 PQJ983048:PQJ983095 QAF983048:QAF983095 QKB983048:QKB983095 QTX983048:QTX983095 RDT983048:RDT983095 RNP983048:RNP983095 RXL983048:RXL983095 SHH983048:SHH983095 SRD983048:SRD983095 TAZ983048:TAZ983095 TKV983048:TKV983095 TUR983048:TUR983095 UEN983048:UEN983095 UOJ983048:UOJ983095 UYF983048:UYF983095 VIB983048:VIB983095 VRX983048:VRX983095 WBT983048:WBT983095 WLP983048:WLP983095 WVL983048:WVL983095">
      <formula1>$B$115:$B$120</formula1>
    </dataValidation>
    <dataValidation type="list" allowBlank="1" showInputMessage="1" showErrorMessage="1" promptTitle="HOME Unit Designation" prompt="Select the appropriate HOME rent and unit designation for this unit (30%/30%, LH/50%, MR, etc.). " sqref="B8:B55 IX8:IX55 ST8:ST55 ACP8:ACP55 AML8:AML55 AWH8:AWH55 BGD8:BGD55 BPZ8:BPZ55 BZV8:BZV55 CJR8:CJR55 CTN8:CTN55 DDJ8:DDJ55 DNF8:DNF55 DXB8:DXB55 EGX8:EGX55 EQT8:EQT55 FAP8:FAP55 FKL8:FKL55 FUH8:FUH55 GED8:GED55 GNZ8:GNZ55 GXV8:GXV55 HHR8:HHR55 HRN8:HRN55 IBJ8:IBJ55 ILF8:ILF55 IVB8:IVB55 JEX8:JEX55 JOT8:JOT55 JYP8:JYP55 KIL8:KIL55 KSH8:KSH55 LCD8:LCD55 LLZ8:LLZ55 LVV8:LVV55 MFR8:MFR55 MPN8:MPN55 MZJ8:MZJ55 NJF8:NJF55 NTB8:NTB55 OCX8:OCX55 OMT8:OMT55 OWP8:OWP55 PGL8:PGL55 PQH8:PQH55 QAD8:QAD55 QJZ8:QJZ55 QTV8:QTV55 RDR8:RDR55 RNN8:RNN55 RXJ8:RXJ55 SHF8:SHF55 SRB8:SRB55 TAX8:TAX55 TKT8:TKT55 TUP8:TUP55 UEL8:UEL55 UOH8:UOH55 UYD8:UYD55 VHZ8:VHZ55 VRV8:VRV55 WBR8:WBR55 WLN8:WLN55 WVJ8:WVJ55 B65544:B65591 IX65544:IX65591 ST65544:ST65591 ACP65544:ACP65591 AML65544:AML65591 AWH65544:AWH65591 BGD65544:BGD65591 BPZ65544:BPZ65591 BZV65544:BZV65591 CJR65544:CJR65591 CTN65544:CTN65591 DDJ65544:DDJ65591 DNF65544:DNF65591 DXB65544:DXB65591 EGX65544:EGX65591 EQT65544:EQT65591 FAP65544:FAP65591 FKL65544:FKL65591 FUH65544:FUH65591 GED65544:GED65591 GNZ65544:GNZ65591 GXV65544:GXV65591 HHR65544:HHR65591 HRN65544:HRN65591 IBJ65544:IBJ65591 ILF65544:ILF65591 IVB65544:IVB65591 JEX65544:JEX65591 JOT65544:JOT65591 JYP65544:JYP65591 KIL65544:KIL65591 KSH65544:KSH65591 LCD65544:LCD65591 LLZ65544:LLZ65591 LVV65544:LVV65591 MFR65544:MFR65591 MPN65544:MPN65591 MZJ65544:MZJ65591 NJF65544:NJF65591 NTB65544:NTB65591 OCX65544:OCX65591 OMT65544:OMT65591 OWP65544:OWP65591 PGL65544:PGL65591 PQH65544:PQH65591 QAD65544:QAD65591 QJZ65544:QJZ65591 QTV65544:QTV65591 RDR65544:RDR65591 RNN65544:RNN65591 RXJ65544:RXJ65591 SHF65544:SHF65591 SRB65544:SRB65591 TAX65544:TAX65591 TKT65544:TKT65591 TUP65544:TUP65591 UEL65544:UEL65591 UOH65544:UOH65591 UYD65544:UYD65591 VHZ65544:VHZ65591 VRV65544:VRV65591 WBR65544:WBR65591 WLN65544:WLN65591 WVJ65544:WVJ65591 B131080:B131127 IX131080:IX131127 ST131080:ST131127 ACP131080:ACP131127 AML131080:AML131127 AWH131080:AWH131127 BGD131080:BGD131127 BPZ131080:BPZ131127 BZV131080:BZV131127 CJR131080:CJR131127 CTN131080:CTN131127 DDJ131080:DDJ131127 DNF131080:DNF131127 DXB131080:DXB131127 EGX131080:EGX131127 EQT131080:EQT131127 FAP131080:FAP131127 FKL131080:FKL131127 FUH131080:FUH131127 GED131080:GED131127 GNZ131080:GNZ131127 GXV131080:GXV131127 HHR131080:HHR131127 HRN131080:HRN131127 IBJ131080:IBJ131127 ILF131080:ILF131127 IVB131080:IVB131127 JEX131080:JEX131127 JOT131080:JOT131127 JYP131080:JYP131127 KIL131080:KIL131127 KSH131080:KSH131127 LCD131080:LCD131127 LLZ131080:LLZ131127 LVV131080:LVV131127 MFR131080:MFR131127 MPN131080:MPN131127 MZJ131080:MZJ131127 NJF131080:NJF131127 NTB131080:NTB131127 OCX131080:OCX131127 OMT131080:OMT131127 OWP131080:OWP131127 PGL131080:PGL131127 PQH131080:PQH131127 QAD131080:QAD131127 QJZ131080:QJZ131127 QTV131080:QTV131127 RDR131080:RDR131127 RNN131080:RNN131127 RXJ131080:RXJ131127 SHF131080:SHF131127 SRB131080:SRB131127 TAX131080:TAX131127 TKT131080:TKT131127 TUP131080:TUP131127 UEL131080:UEL131127 UOH131080:UOH131127 UYD131080:UYD131127 VHZ131080:VHZ131127 VRV131080:VRV131127 WBR131080:WBR131127 WLN131080:WLN131127 WVJ131080:WVJ131127 B196616:B196663 IX196616:IX196663 ST196616:ST196663 ACP196616:ACP196663 AML196616:AML196663 AWH196616:AWH196663 BGD196616:BGD196663 BPZ196616:BPZ196663 BZV196616:BZV196663 CJR196616:CJR196663 CTN196616:CTN196663 DDJ196616:DDJ196663 DNF196616:DNF196663 DXB196616:DXB196663 EGX196616:EGX196663 EQT196616:EQT196663 FAP196616:FAP196663 FKL196616:FKL196663 FUH196616:FUH196663 GED196616:GED196663 GNZ196616:GNZ196663 GXV196616:GXV196663 HHR196616:HHR196663 HRN196616:HRN196663 IBJ196616:IBJ196663 ILF196616:ILF196663 IVB196616:IVB196663 JEX196616:JEX196663 JOT196616:JOT196663 JYP196616:JYP196663 KIL196616:KIL196663 KSH196616:KSH196663 LCD196616:LCD196663 LLZ196616:LLZ196663 LVV196616:LVV196663 MFR196616:MFR196663 MPN196616:MPN196663 MZJ196616:MZJ196663 NJF196616:NJF196663 NTB196616:NTB196663 OCX196616:OCX196663 OMT196616:OMT196663 OWP196616:OWP196663 PGL196616:PGL196663 PQH196616:PQH196663 QAD196616:QAD196663 QJZ196616:QJZ196663 QTV196616:QTV196663 RDR196616:RDR196663 RNN196616:RNN196663 RXJ196616:RXJ196663 SHF196616:SHF196663 SRB196616:SRB196663 TAX196616:TAX196663 TKT196616:TKT196663 TUP196616:TUP196663 UEL196616:UEL196663 UOH196616:UOH196663 UYD196616:UYD196663 VHZ196616:VHZ196663 VRV196616:VRV196663 WBR196616:WBR196663 WLN196616:WLN196663 WVJ196616:WVJ196663 B262152:B262199 IX262152:IX262199 ST262152:ST262199 ACP262152:ACP262199 AML262152:AML262199 AWH262152:AWH262199 BGD262152:BGD262199 BPZ262152:BPZ262199 BZV262152:BZV262199 CJR262152:CJR262199 CTN262152:CTN262199 DDJ262152:DDJ262199 DNF262152:DNF262199 DXB262152:DXB262199 EGX262152:EGX262199 EQT262152:EQT262199 FAP262152:FAP262199 FKL262152:FKL262199 FUH262152:FUH262199 GED262152:GED262199 GNZ262152:GNZ262199 GXV262152:GXV262199 HHR262152:HHR262199 HRN262152:HRN262199 IBJ262152:IBJ262199 ILF262152:ILF262199 IVB262152:IVB262199 JEX262152:JEX262199 JOT262152:JOT262199 JYP262152:JYP262199 KIL262152:KIL262199 KSH262152:KSH262199 LCD262152:LCD262199 LLZ262152:LLZ262199 LVV262152:LVV262199 MFR262152:MFR262199 MPN262152:MPN262199 MZJ262152:MZJ262199 NJF262152:NJF262199 NTB262152:NTB262199 OCX262152:OCX262199 OMT262152:OMT262199 OWP262152:OWP262199 PGL262152:PGL262199 PQH262152:PQH262199 QAD262152:QAD262199 QJZ262152:QJZ262199 QTV262152:QTV262199 RDR262152:RDR262199 RNN262152:RNN262199 RXJ262152:RXJ262199 SHF262152:SHF262199 SRB262152:SRB262199 TAX262152:TAX262199 TKT262152:TKT262199 TUP262152:TUP262199 UEL262152:UEL262199 UOH262152:UOH262199 UYD262152:UYD262199 VHZ262152:VHZ262199 VRV262152:VRV262199 WBR262152:WBR262199 WLN262152:WLN262199 WVJ262152:WVJ262199 B327688:B327735 IX327688:IX327735 ST327688:ST327735 ACP327688:ACP327735 AML327688:AML327735 AWH327688:AWH327735 BGD327688:BGD327735 BPZ327688:BPZ327735 BZV327688:BZV327735 CJR327688:CJR327735 CTN327688:CTN327735 DDJ327688:DDJ327735 DNF327688:DNF327735 DXB327688:DXB327735 EGX327688:EGX327735 EQT327688:EQT327735 FAP327688:FAP327735 FKL327688:FKL327735 FUH327688:FUH327735 GED327688:GED327735 GNZ327688:GNZ327735 GXV327688:GXV327735 HHR327688:HHR327735 HRN327688:HRN327735 IBJ327688:IBJ327735 ILF327688:ILF327735 IVB327688:IVB327735 JEX327688:JEX327735 JOT327688:JOT327735 JYP327688:JYP327735 KIL327688:KIL327735 KSH327688:KSH327735 LCD327688:LCD327735 LLZ327688:LLZ327735 LVV327688:LVV327735 MFR327688:MFR327735 MPN327688:MPN327735 MZJ327688:MZJ327735 NJF327688:NJF327735 NTB327688:NTB327735 OCX327688:OCX327735 OMT327688:OMT327735 OWP327688:OWP327735 PGL327688:PGL327735 PQH327688:PQH327735 QAD327688:QAD327735 QJZ327688:QJZ327735 QTV327688:QTV327735 RDR327688:RDR327735 RNN327688:RNN327735 RXJ327688:RXJ327735 SHF327688:SHF327735 SRB327688:SRB327735 TAX327688:TAX327735 TKT327688:TKT327735 TUP327688:TUP327735 UEL327688:UEL327735 UOH327688:UOH327735 UYD327688:UYD327735 VHZ327688:VHZ327735 VRV327688:VRV327735 WBR327688:WBR327735 WLN327688:WLN327735 WVJ327688:WVJ327735 B393224:B393271 IX393224:IX393271 ST393224:ST393271 ACP393224:ACP393271 AML393224:AML393271 AWH393224:AWH393271 BGD393224:BGD393271 BPZ393224:BPZ393271 BZV393224:BZV393271 CJR393224:CJR393271 CTN393224:CTN393271 DDJ393224:DDJ393271 DNF393224:DNF393271 DXB393224:DXB393271 EGX393224:EGX393271 EQT393224:EQT393271 FAP393224:FAP393271 FKL393224:FKL393271 FUH393224:FUH393271 GED393224:GED393271 GNZ393224:GNZ393271 GXV393224:GXV393271 HHR393224:HHR393271 HRN393224:HRN393271 IBJ393224:IBJ393271 ILF393224:ILF393271 IVB393224:IVB393271 JEX393224:JEX393271 JOT393224:JOT393271 JYP393224:JYP393271 KIL393224:KIL393271 KSH393224:KSH393271 LCD393224:LCD393271 LLZ393224:LLZ393271 LVV393224:LVV393271 MFR393224:MFR393271 MPN393224:MPN393271 MZJ393224:MZJ393271 NJF393224:NJF393271 NTB393224:NTB393271 OCX393224:OCX393271 OMT393224:OMT393271 OWP393224:OWP393271 PGL393224:PGL393271 PQH393224:PQH393271 QAD393224:QAD393271 QJZ393224:QJZ393271 QTV393224:QTV393271 RDR393224:RDR393271 RNN393224:RNN393271 RXJ393224:RXJ393271 SHF393224:SHF393271 SRB393224:SRB393271 TAX393224:TAX393271 TKT393224:TKT393271 TUP393224:TUP393271 UEL393224:UEL393271 UOH393224:UOH393271 UYD393224:UYD393271 VHZ393224:VHZ393271 VRV393224:VRV393271 WBR393224:WBR393271 WLN393224:WLN393271 WVJ393224:WVJ393271 B458760:B458807 IX458760:IX458807 ST458760:ST458807 ACP458760:ACP458807 AML458760:AML458807 AWH458760:AWH458807 BGD458760:BGD458807 BPZ458760:BPZ458807 BZV458760:BZV458807 CJR458760:CJR458807 CTN458760:CTN458807 DDJ458760:DDJ458807 DNF458760:DNF458807 DXB458760:DXB458807 EGX458760:EGX458807 EQT458760:EQT458807 FAP458760:FAP458807 FKL458760:FKL458807 FUH458760:FUH458807 GED458760:GED458807 GNZ458760:GNZ458807 GXV458760:GXV458807 HHR458760:HHR458807 HRN458760:HRN458807 IBJ458760:IBJ458807 ILF458760:ILF458807 IVB458760:IVB458807 JEX458760:JEX458807 JOT458760:JOT458807 JYP458760:JYP458807 KIL458760:KIL458807 KSH458760:KSH458807 LCD458760:LCD458807 LLZ458760:LLZ458807 LVV458760:LVV458807 MFR458760:MFR458807 MPN458760:MPN458807 MZJ458760:MZJ458807 NJF458760:NJF458807 NTB458760:NTB458807 OCX458760:OCX458807 OMT458760:OMT458807 OWP458760:OWP458807 PGL458760:PGL458807 PQH458760:PQH458807 QAD458760:QAD458807 QJZ458760:QJZ458807 QTV458760:QTV458807 RDR458760:RDR458807 RNN458760:RNN458807 RXJ458760:RXJ458807 SHF458760:SHF458807 SRB458760:SRB458807 TAX458760:TAX458807 TKT458760:TKT458807 TUP458760:TUP458807 UEL458760:UEL458807 UOH458760:UOH458807 UYD458760:UYD458807 VHZ458760:VHZ458807 VRV458760:VRV458807 WBR458760:WBR458807 WLN458760:WLN458807 WVJ458760:WVJ458807 B524296:B524343 IX524296:IX524343 ST524296:ST524343 ACP524296:ACP524343 AML524296:AML524343 AWH524296:AWH524343 BGD524296:BGD524343 BPZ524296:BPZ524343 BZV524296:BZV524343 CJR524296:CJR524343 CTN524296:CTN524343 DDJ524296:DDJ524343 DNF524296:DNF524343 DXB524296:DXB524343 EGX524296:EGX524343 EQT524296:EQT524343 FAP524296:FAP524343 FKL524296:FKL524343 FUH524296:FUH524343 GED524296:GED524343 GNZ524296:GNZ524343 GXV524296:GXV524343 HHR524296:HHR524343 HRN524296:HRN524343 IBJ524296:IBJ524343 ILF524296:ILF524343 IVB524296:IVB524343 JEX524296:JEX524343 JOT524296:JOT524343 JYP524296:JYP524343 KIL524296:KIL524343 KSH524296:KSH524343 LCD524296:LCD524343 LLZ524296:LLZ524343 LVV524296:LVV524343 MFR524296:MFR524343 MPN524296:MPN524343 MZJ524296:MZJ524343 NJF524296:NJF524343 NTB524296:NTB524343 OCX524296:OCX524343 OMT524296:OMT524343 OWP524296:OWP524343 PGL524296:PGL524343 PQH524296:PQH524343 QAD524296:QAD524343 QJZ524296:QJZ524343 QTV524296:QTV524343 RDR524296:RDR524343 RNN524296:RNN524343 RXJ524296:RXJ524343 SHF524296:SHF524343 SRB524296:SRB524343 TAX524296:TAX524343 TKT524296:TKT524343 TUP524296:TUP524343 UEL524296:UEL524343 UOH524296:UOH524343 UYD524296:UYD524343 VHZ524296:VHZ524343 VRV524296:VRV524343 WBR524296:WBR524343 WLN524296:WLN524343 WVJ524296:WVJ524343 B589832:B589879 IX589832:IX589879 ST589832:ST589879 ACP589832:ACP589879 AML589832:AML589879 AWH589832:AWH589879 BGD589832:BGD589879 BPZ589832:BPZ589879 BZV589832:BZV589879 CJR589832:CJR589879 CTN589832:CTN589879 DDJ589832:DDJ589879 DNF589832:DNF589879 DXB589832:DXB589879 EGX589832:EGX589879 EQT589832:EQT589879 FAP589832:FAP589879 FKL589832:FKL589879 FUH589832:FUH589879 GED589832:GED589879 GNZ589832:GNZ589879 GXV589832:GXV589879 HHR589832:HHR589879 HRN589832:HRN589879 IBJ589832:IBJ589879 ILF589832:ILF589879 IVB589832:IVB589879 JEX589832:JEX589879 JOT589832:JOT589879 JYP589832:JYP589879 KIL589832:KIL589879 KSH589832:KSH589879 LCD589832:LCD589879 LLZ589832:LLZ589879 LVV589832:LVV589879 MFR589832:MFR589879 MPN589832:MPN589879 MZJ589832:MZJ589879 NJF589832:NJF589879 NTB589832:NTB589879 OCX589832:OCX589879 OMT589832:OMT589879 OWP589832:OWP589879 PGL589832:PGL589879 PQH589832:PQH589879 QAD589832:QAD589879 QJZ589832:QJZ589879 QTV589832:QTV589879 RDR589832:RDR589879 RNN589832:RNN589879 RXJ589832:RXJ589879 SHF589832:SHF589879 SRB589832:SRB589879 TAX589832:TAX589879 TKT589832:TKT589879 TUP589832:TUP589879 UEL589832:UEL589879 UOH589832:UOH589879 UYD589832:UYD589879 VHZ589832:VHZ589879 VRV589832:VRV589879 WBR589832:WBR589879 WLN589832:WLN589879 WVJ589832:WVJ589879 B655368:B655415 IX655368:IX655415 ST655368:ST655415 ACP655368:ACP655415 AML655368:AML655415 AWH655368:AWH655415 BGD655368:BGD655415 BPZ655368:BPZ655415 BZV655368:BZV655415 CJR655368:CJR655415 CTN655368:CTN655415 DDJ655368:DDJ655415 DNF655368:DNF655415 DXB655368:DXB655415 EGX655368:EGX655415 EQT655368:EQT655415 FAP655368:FAP655415 FKL655368:FKL655415 FUH655368:FUH655415 GED655368:GED655415 GNZ655368:GNZ655415 GXV655368:GXV655415 HHR655368:HHR655415 HRN655368:HRN655415 IBJ655368:IBJ655415 ILF655368:ILF655415 IVB655368:IVB655415 JEX655368:JEX655415 JOT655368:JOT655415 JYP655368:JYP655415 KIL655368:KIL655415 KSH655368:KSH655415 LCD655368:LCD655415 LLZ655368:LLZ655415 LVV655368:LVV655415 MFR655368:MFR655415 MPN655368:MPN655415 MZJ655368:MZJ655415 NJF655368:NJF655415 NTB655368:NTB655415 OCX655368:OCX655415 OMT655368:OMT655415 OWP655368:OWP655415 PGL655368:PGL655415 PQH655368:PQH655415 QAD655368:QAD655415 QJZ655368:QJZ655415 QTV655368:QTV655415 RDR655368:RDR655415 RNN655368:RNN655415 RXJ655368:RXJ655415 SHF655368:SHF655415 SRB655368:SRB655415 TAX655368:TAX655415 TKT655368:TKT655415 TUP655368:TUP655415 UEL655368:UEL655415 UOH655368:UOH655415 UYD655368:UYD655415 VHZ655368:VHZ655415 VRV655368:VRV655415 WBR655368:WBR655415 WLN655368:WLN655415 WVJ655368:WVJ655415 B720904:B720951 IX720904:IX720951 ST720904:ST720951 ACP720904:ACP720951 AML720904:AML720951 AWH720904:AWH720951 BGD720904:BGD720951 BPZ720904:BPZ720951 BZV720904:BZV720951 CJR720904:CJR720951 CTN720904:CTN720951 DDJ720904:DDJ720951 DNF720904:DNF720951 DXB720904:DXB720951 EGX720904:EGX720951 EQT720904:EQT720951 FAP720904:FAP720951 FKL720904:FKL720951 FUH720904:FUH720951 GED720904:GED720951 GNZ720904:GNZ720951 GXV720904:GXV720951 HHR720904:HHR720951 HRN720904:HRN720951 IBJ720904:IBJ720951 ILF720904:ILF720951 IVB720904:IVB720951 JEX720904:JEX720951 JOT720904:JOT720951 JYP720904:JYP720951 KIL720904:KIL720951 KSH720904:KSH720951 LCD720904:LCD720951 LLZ720904:LLZ720951 LVV720904:LVV720951 MFR720904:MFR720951 MPN720904:MPN720951 MZJ720904:MZJ720951 NJF720904:NJF720951 NTB720904:NTB720951 OCX720904:OCX720951 OMT720904:OMT720951 OWP720904:OWP720951 PGL720904:PGL720951 PQH720904:PQH720951 QAD720904:QAD720951 QJZ720904:QJZ720951 QTV720904:QTV720951 RDR720904:RDR720951 RNN720904:RNN720951 RXJ720904:RXJ720951 SHF720904:SHF720951 SRB720904:SRB720951 TAX720904:TAX720951 TKT720904:TKT720951 TUP720904:TUP720951 UEL720904:UEL720951 UOH720904:UOH720951 UYD720904:UYD720951 VHZ720904:VHZ720951 VRV720904:VRV720951 WBR720904:WBR720951 WLN720904:WLN720951 WVJ720904:WVJ720951 B786440:B786487 IX786440:IX786487 ST786440:ST786487 ACP786440:ACP786487 AML786440:AML786487 AWH786440:AWH786487 BGD786440:BGD786487 BPZ786440:BPZ786487 BZV786440:BZV786487 CJR786440:CJR786487 CTN786440:CTN786487 DDJ786440:DDJ786487 DNF786440:DNF786487 DXB786440:DXB786487 EGX786440:EGX786487 EQT786440:EQT786487 FAP786440:FAP786487 FKL786440:FKL786487 FUH786440:FUH786487 GED786440:GED786487 GNZ786440:GNZ786487 GXV786440:GXV786487 HHR786440:HHR786487 HRN786440:HRN786487 IBJ786440:IBJ786487 ILF786440:ILF786487 IVB786440:IVB786487 JEX786440:JEX786487 JOT786440:JOT786487 JYP786440:JYP786487 KIL786440:KIL786487 KSH786440:KSH786487 LCD786440:LCD786487 LLZ786440:LLZ786487 LVV786440:LVV786487 MFR786440:MFR786487 MPN786440:MPN786487 MZJ786440:MZJ786487 NJF786440:NJF786487 NTB786440:NTB786487 OCX786440:OCX786487 OMT786440:OMT786487 OWP786440:OWP786487 PGL786440:PGL786487 PQH786440:PQH786487 QAD786440:QAD786487 QJZ786440:QJZ786487 QTV786440:QTV786487 RDR786440:RDR786487 RNN786440:RNN786487 RXJ786440:RXJ786487 SHF786440:SHF786487 SRB786440:SRB786487 TAX786440:TAX786487 TKT786440:TKT786487 TUP786440:TUP786487 UEL786440:UEL786487 UOH786440:UOH786487 UYD786440:UYD786487 VHZ786440:VHZ786487 VRV786440:VRV786487 WBR786440:WBR786487 WLN786440:WLN786487 WVJ786440:WVJ786487 B851976:B852023 IX851976:IX852023 ST851976:ST852023 ACP851976:ACP852023 AML851976:AML852023 AWH851976:AWH852023 BGD851976:BGD852023 BPZ851976:BPZ852023 BZV851976:BZV852023 CJR851976:CJR852023 CTN851976:CTN852023 DDJ851976:DDJ852023 DNF851976:DNF852023 DXB851976:DXB852023 EGX851976:EGX852023 EQT851976:EQT852023 FAP851976:FAP852023 FKL851976:FKL852023 FUH851976:FUH852023 GED851976:GED852023 GNZ851976:GNZ852023 GXV851976:GXV852023 HHR851976:HHR852023 HRN851976:HRN852023 IBJ851976:IBJ852023 ILF851976:ILF852023 IVB851976:IVB852023 JEX851976:JEX852023 JOT851976:JOT852023 JYP851976:JYP852023 KIL851976:KIL852023 KSH851976:KSH852023 LCD851976:LCD852023 LLZ851976:LLZ852023 LVV851976:LVV852023 MFR851976:MFR852023 MPN851976:MPN852023 MZJ851976:MZJ852023 NJF851976:NJF852023 NTB851976:NTB852023 OCX851976:OCX852023 OMT851976:OMT852023 OWP851976:OWP852023 PGL851976:PGL852023 PQH851976:PQH852023 QAD851976:QAD852023 QJZ851976:QJZ852023 QTV851976:QTV852023 RDR851976:RDR852023 RNN851976:RNN852023 RXJ851976:RXJ852023 SHF851976:SHF852023 SRB851976:SRB852023 TAX851976:TAX852023 TKT851976:TKT852023 TUP851976:TUP852023 UEL851976:UEL852023 UOH851976:UOH852023 UYD851976:UYD852023 VHZ851976:VHZ852023 VRV851976:VRV852023 WBR851976:WBR852023 WLN851976:WLN852023 WVJ851976:WVJ852023 B917512:B917559 IX917512:IX917559 ST917512:ST917559 ACP917512:ACP917559 AML917512:AML917559 AWH917512:AWH917559 BGD917512:BGD917559 BPZ917512:BPZ917559 BZV917512:BZV917559 CJR917512:CJR917559 CTN917512:CTN917559 DDJ917512:DDJ917559 DNF917512:DNF917559 DXB917512:DXB917559 EGX917512:EGX917559 EQT917512:EQT917559 FAP917512:FAP917559 FKL917512:FKL917559 FUH917512:FUH917559 GED917512:GED917559 GNZ917512:GNZ917559 GXV917512:GXV917559 HHR917512:HHR917559 HRN917512:HRN917559 IBJ917512:IBJ917559 ILF917512:ILF917559 IVB917512:IVB917559 JEX917512:JEX917559 JOT917512:JOT917559 JYP917512:JYP917559 KIL917512:KIL917559 KSH917512:KSH917559 LCD917512:LCD917559 LLZ917512:LLZ917559 LVV917512:LVV917559 MFR917512:MFR917559 MPN917512:MPN917559 MZJ917512:MZJ917559 NJF917512:NJF917559 NTB917512:NTB917559 OCX917512:OCX917559 OMT917512:OMT917559 OWP917512:OWP917559 PGL917512:PGL917559 PQH917512:PQH917559 QAD917512:QAD917559 QJZ917512:QJZ917559 QTV917512:QTV917559 RDR917512:RDR917559 RNN917512:RNN917559 RXJ917512:RXJ917559 SHF917512:SHF917559 SRB917512:SRB917559 TAX917512:TAX917559 TKT917512:TKT917559 TUP917512:TUP917559 UEL917512:UEL917559 UOH917512:UOH917559 UYD917512:UYD917559 VHZ917512:VHZ917559 VRV917512:VRV917559 WBR917512:WBR917559 WLN917512:WLN917559 WVJ917512:WVJ917559 B983048:B983095 IX983048:IX983095 ST983048:ST983095 ACP983048:ACP983095 AML983048:AML983095 AWH983048:AWH983095 BGD983048:BGD983095 BPZ983048:BPZ983095 BZV983048:BZV983095 CJR983048:CJR983095 CTN983048:CTN983095 DDJ983048:DDJ983095 DNF983048:DNF983095 DXB983048:DXB983095 EGX983048:EGX983095 EQT983048:EQT983095 FAP983048:FAP983095 FKL983048:FKL983095 FUH983048:FUH983095 GED983048:GED983095 GNZ983048:GNZ983095 GXV983048:GXV983095 HHR983048:HHR983095 HRN983048:HRN983095 IBJ983048:IBJ983095 ILF983048:ILF983095 IVB983048:IVB983095 JEX983048:JEX983095 JOT983048:JOT983095 JYP983048:JYP983095 KIL983048:KIL983095 KSH983048:KSH983095 LCD983048:LCD983095 LLZ983048:LLZ983095 LVV983048:LVV983095 MFR983048:MFR983095 MPN983048:MPN983095 MZJ983048:MZJ983095 NJF983048:NJF983095 NTB983048:NTB983095 OCX983048:OCX983095 OMT983048:OMT983095 OWP983048:OWP983095 PGL983048:PGL983095 PQH983048:PQH983095 QAD983048:QAD983095 QJZ983048:QJZ983095 QTV983048:QTV983095 RDR983048:RDR983095 RNN983048:RNN983095 RXJ983048:RXJ983095 SHF983048:SHF983095 SRB983048:SRB983095 TAX983048:TAX983095 TKT983048:TKT983095 TUP983048:TUP983095 UEL983048:UEL983095 UOH983048:UOH983095 UYD983048:UYD983095 VHZ983048:VHZ983095 VRV983048:VRV983095 WBR983048:WBR983095 WLN983048:WLN983095 WVJ983048:WVJ983095">
      <formula1>$C$115:$C$120</formula1>
    </dataValidation>
    <dataValidation type="list" allowBlank="1" showInputMessage="1" showErrorMessage="1" promptTitle="Private Activity Bond Priority" prompt="Select from the following options to describe the private activity bond priority (if applicable)_x000a_Priority 1a_x000a_Priority 1b_x000a_Priority 1c_x000a_Priority 2_x000a_Priority 3" sqref="G4:I4 JC4:JE4 SY4:TA4 ACU4:ACW4 AMQ4:AMS4 AWM4:AWO4 BGI4:BGK4 BQE4:BQG4 CAA4:CAC4 CJW4:CJY4 CTS4:CTU4 DDO4:DDQ4 DNK4:DNM4 DXG4:DXI4 EHC4:EHE4 EQY4:ERA4 FAU4:FAW4 FKQ4:FKS4 FUM4:FUO4 GEI4:GEK4 GOE4:GOG4 GYA4:GYC4 HHW4:HHY4 HRS4:HRU4 IBO4:IBQ4 ILK4:ILM4 IVG4:IVI4 JFC4:JFE4 JOY4:JPA4 JYU4:JYW4 KIQ4:KIS4 KSM4:KSO4 LCI4:LCK4 LME4:LMG4 LWA4:LWC4 MFW4:MFY4 MPS4:MPU4 MZO4:MZQ4 NJK4:NJM4 NTG4:NTI4 ODC4:ODE4 OMY4:ONA4 OWU4:OWW4 PGQ4:PGS4 PQM4:PQO4 QAI4:QAK4 QKE4:QKG4 QUA4:QUC4 RDW4:RDY4 RNS4:RNU4 RXO4:RXQ4 SHK4:SHM4 SRG4:SRI4 TBC4:TBE4 TKY4:TLA4 TUU4:TUW4 UEQ4:UES4 UOM4:UOO4 UYI4:UYK4 VIE4:VIG4 VSA4:VSC4 WBW4:WBY4 WLS4:WLU4 WVO4:WVQ4 G65540:I65540 JC65540:JE65540 SY65540:TA65540 ACU65540:ACW65540 AMQ65540:AMS65540 AWM65540:AWO65540 BGI65540:BGK65540 BQE65540:BQG65540 CAA65540:CAC65540 CJW65540:CJY65540 CTS65540:CTU65540 DDO65540:DDQ65540 DNK65540:DNM65540 DXG65540:DXI65540 EHC65540:EHE65540 EQY65540:ERA65540 FAU65540:FAW65540 FKQ65540:FKS65540 FUM65540:FUO65540 GEI65540:GEK65540 GOE65540:GOG65540 GYA65540:GYC65540 HHW65540:HHY65540 HRS65540:HRU65540 IBO65540:IBQ65540 ILK65540:ILM65540 IVG65540:IVI65540 JFC65540:JFE65540 JOY65540:JPA65540 JYU65540:JYW65540 KIQ65540:KIS65540 KSM65540:KSO65540 LCI65540:LCK65540 LME65540:LMG65540 LWA65540:LWC65540 MFW65540:MFY65540 MPS65540:MPU65540 MZO65540:MZQ65540 NJK65540:NJM65540 NTG65540:NTI65540 ODC65540:ODE65540 OMY65540:ONA65540 OWU65540:OWW65540 PGQ65540:PGS65540 PQM65540:PQO65540 QAI65540:QAK65540 QKE65540:QKG65540 QUA65540:QUC65540 RDW65540:RDY65540 RNS65540:RNU65540 RXO65540:RXQ65540 SHK65540:SHM65540 SRG65540:SRI65540 TBC65540:TBE65540 TKY65540:TLA65540 TUU65540:TUW65540 UEQ65540:UES65540 UOM65540:UOO65540 UYI65540:UYK65540 VIE65540:VIG65540 VSA65540:VSC65540 WBW65540:WBY65540 WLS65540:WLU65540 WVO65540:WVQ65540 G131076:I131076 JC131076:JE131076 SY131076:TA131076 ACU131076:ACW131076 AMQ131076:AMS131076 AWM131076:AWO131076 BGI131076:BGK131076 BQE131076:BQG131076 CAA131076:CAC131076 CJW131076:CJY131076 CTS131076:CTU131076 DDO131076:DDQ131076 DNK131076:DNM131076 DXG131076:DXI131076 EHC131076:EHE131076 EQY131076:ERA131076 FAU131076:FAW131076 FKQ131076:FKS131076 FUM131076:FUO131076 GEI131076:GEK131076 GOE131076:GOG131076 GYA131076:GYC131076 HHW131076:HHY131076 HRS131076:HRU131076 IBO131076:IBQ131076 ILK131076:ILM131076 IVG131076:IVI131076 JFC131076:JFE131076 JOY131076:JPA131076 JYU131076:JYW131076 KIQ131076:KIS131076 KSM131076:KSO131076 LCI131076:LCK131076 LME131076:LMG131076 LWA131076:LWC131076 MFW131076:MFY131076 MPS131076:MPU131076 MZO131076:MZQ131076 NJK131076:NJM131076 NTG131076:NTI131076 ODC131076:ODE131076 OMY131076:ONA131076 OWU131076:OWW131076 PGQ131076:PGS131076 PQM131076:PQO131076 QAI131076:QAK131076 QKE131076:QKG131076 QUA131076:QUC131076 RDW131076:RDY131076 RNS131076:RNU131076 RXO131076:RXQ131076 SHK131076:SHM131076 SRG131076:SRI131076 TBC131076:TBE131076 TKY131076:TLA131076 TUU131076:TUW131076 UEQ131076:UES131076 UOM131076:UOO131076 UYI131076:UYK131076 VIE131076:VIG131076 VSA131076:VSC131076 WBW131076:WBY131076 WLS131076:WLU131076 WVO131076:WVQ131076 G196612:I196612 JC196612:JE196612 SY196612:TA196612 ACU196612:ACW196612 AMQ196612:AMS196612 AWM196612:AWO196612 BGI196612:BGK196612 BQE196612:BQG196612 CAA196612:CAC196612 CJW196612:CJY196612 CTS196612:CTU196612 DDO196612:DDQ196612 DNK196612:DNM196612 DXG196612:DXI196612 EHC196612:EHE196612 EQY196612:ERA196612 FAU196612:FAW196612 FKQ196612:FKS196612 FUM196612:FUO196612 GEI196612:GEK196612 GOE196612:GOG196612 GYA196612:GYC196612 HHW196612:HHY196612 HRS196612:HRU196612 IBO196612:IBQ196612 ILK196612:ILM196612 IVG196612:IVI196612 JFC196612:JFE196612 JOY196612:JPA196612 JYU196612:JYW196612 KIQ196612:KIS196612 KSM196612:KSO196612 LCI196612:LCK196612 LME196612:LMG196612 LWA196612:LWC196612 MFW196612:MFY196612 MPS196612:MPU196612 MZO196612:MZQ196612 NJK196612:NJM196612 NTG196612:NTI196612 ODC196612:ODE196612 OMY196612:ONA196612 OWU196612:OWW196612 PGQ196612:PGS196612 PQM196612:PQO196612 QAI196612:QAK196612 QKE196612:QKG196612 QUA196612:QUC196612 RDW196612:RDY196612 RNS196612:RNU196612 RXO196612:RXQ196612 SHK196612:SHM196612 SRG196612:SRI196612 TBC196612:TBE196612 TKY196612:TLA196612 TUU196612:TUW196612 UEQ196612:UES196612 UOM196612:UOO196612 UYI196612:UYK196612 VIE196612:VIG196612 VSA196612:VSC196612 WBW196612:WBY196612 WLS196612:WLU196612 WVO196612:WVQ196612 G262148:I262148 JC262148:JE262148 SY262148:TA262148 ACU262148:ACW262148 AMQ262148:AMS262148 AWM262148:AWO262148 BGI262148:BGK262148 BQE262148:BQG262148 CAA262148:CAC262148 CJW262148:CJY262148 CTS262148:CTU262148 DDO262148:DDQ262148 DNK262148:DNM262148 DXG262148:DXI262148 EHC262148:EHE262148 EQY262148:ERA262148 FAU262148:FAW262148 FKQ262148:FKS262148 FUM262148:FUO262148 GEI262148:GEK262148 GOE262148:GOG262148 GYA262148:GYC262148 HHW262148:HHY262148 HRS262148:HRU262148 IBO262148:IBQ262148 ILK262148:ILM262148 IVG262148:IVI262148 JFC262148:JFE262148 JOY262148:JPA262148 JYU262148:JYW262148 KIQ262148:KIS262148 KSM262148:KSO262148 LCI262148:LCK262148 LME262148:LMG262148 LWA262148:LWC262148 MFW262148:MFY262148 MPS262148:MPU262148 MZO262148:MZQ262148 NJK262148:NJM262148 NTG262148:NTI262148 ODC262148:ODE262148 OMY262148:ONA262148 OWU262148:OWW262148 PGQ262148:PGS262148 PQM262148:PQO262148 QAI262148:QAK262148 QKE262148:QKG262148 QUA262148:QUC262148 RDW262148:RDY262148 RNS262148:RNU262148 RXO262148:RXQ262148 SHK262148:SHM262148 SRG262148:SRI262148 TBC262148:TBE262148 TKY262148:TLA262148 TUU262148:TUW262148 UEQ262148:UES262148 UOM262148:UOO262148 UYI262148:UYK262148 VIE262148:VIG262148 VSA262148:VSC262148 WBW262148:WBY262148 WLS262148:WLU262148 WVO262148:WVQ262148 G327684:I327684 JC327684:JE327684 SY327684:TA327684 ACU327684:ACW327684 AMQ327684:AMS327684 AWM327684:AWO327684 BGI327684:BGK327684 BQE327684:BQG327684 CAA327684:CAC327684 CJW327684:CJY327684 CTS327684:CTU327684 DDO327684:DDQ327684 DNK327684:DNM327684 DXG327684:DXI327684 EHC327684:EHE327684 EQY327684:ERA327684 FAU327684:FAW327684 FKQ327684:FKS327684 FUM327684:FUO327684 GEI327684:GEK327684 GOE327684:GOG327684 GYA327684:GYC327684 HHW327684:HHY327684 HRS327684:HRU327684 IBO327684:IBQ327684 ILK327684:ILM327684 IVG327684:IVI327684 JFC327684:JFE327684 JOY327684:JPA327684 JYU327684:JYW327684 KIQ327684:KIS327684 KSM327684:KSO327684 LCI327684:LCK327684 LME327684:LMG327684 LWA327684:LWC327684 MFW327684:MFY327684 MPS327684:MPU327684 MZO327684:MZQ327684 NJK327684:NJM327684 NTG327684:NTI327684 ODC327684:ODE327684 OMY327684:ONA327684 OWU327684:OWW327684 PGQ327684:PGS327684 PQM327684:PQO327684 QAI327684:QAK327684 QKE327684:QKG327684 QUA327684:QUC327684 RDW327684:RDY327684 RNS327684:RNU327684 RXO327684:RXQ327684 SHK327684:SHM327684 SRG327684:SRI327684 TBC327684:TBE327684 TKY327684:TLA327684 TUU327684:TUW327684 UEQ327684:UES327684 UOM327684:UOO327684 UYI327684:UYK327684 VIE327684:VIG327684 VSA327684:VSC327684 WBW327684:WBY327684 WLS327684:WLU327684 WVO327684:WVQ327684 G393220:I393220 JC393220:JE393220 SY393220:TA393220 ACU393220:ACW393220 AMQ393220:AMS393220 AWM393220:AWO393220 BGI393220:BGK393220 BQE393220:BQG393220 CAA393220:CAC393220 CJW393220:CJY393220 CTS393220:CTU393220 DDO393220:DDQ393220 DNK393220:DNM393220 DXG393220:DXI393220 EHC393220:EHE393220 EQY393220:ERA393220 FAU393220:FAW393220 FKQ393220:FKS393220 FUM393220:FUO393220 GEI393220:GEK393220 GOE393220:GOG393220 GYA393220:GYC393220 HHW393220:HHY393220 HRS393220:HRU393220 IBO393220:IBQ393220 ILK393220:ILM393220 IVG393220:IVI393220 JFC393220:JFE393220 JOY393220:JPA393220 JYU393220:JYW393220 KIQ393220:KIS393220 KSM393220:KSO393220 LCI393220:LCK393220 LME393220:LMG393220 LWA393220:LWC393220 MFW393220:MFY393220 MPS393220:MPU393220 MZO393220:MZQ393220 NJK393220:NJM393220 NTG393220:NTI393220 ODC393220:ODE393220 OMY393220:ONA393220 OWU393220:OWW393220 PGQ393220:PGS393220 PQM393220:PQO393220 QAI393220:QAK393220 QKE393220:QKG393220 QUA393220:QUC393220 RDW393220:RDY393220 RNS393220:RNU393220 RXO393220:RXQ393220 SHK393220:SHM393220 SRG393220:SRI393220 TBC393220:TBE393220 TKY393220:TLA393220 TUU393220:TUW393220 UEQ393220:UES393220 UOM393220:UOO393220 UYI393220:UYK393220 VIE393220:VIG393220 VSA393220:VSC393220 WBW393220:WBY393220 WLS393220:WLU393220 WVO393220:WVQ393220 G458756:I458756 JC458756:JE458756 SY458756:TA458756 ACU458756:ACW458756 AMQ458756:AMS458756 AWM458756:AWO458756 BGI458756:BGK458756 BQE458756:BQG458756 CAA458756:CAC458756 CJW458756:CJY458756 CTS458756:CTU458756 DDO458756:DDQ458756 DNK458756:DNM458756 DXG458756:DXI458756 EHC458756:EHE458756 EQY458756:ERA458756 FAU458756:FAW458756 FKQ458756:FKS458756 FUM458756:FUO458756 GEI458756:GEK458756 GOE458756:GOG458756 GYA458756:GYC458756 HHW458756:HHY458756 HRS458756:HRU458756 IBO458756:IBQ458756 ILK458756:ILM458756 IVG458756:IVI458756 JFC458756:JFE458756 JOY458756:JPA458756 JYU458756:JYW458756 KIQ458756:KIS458756 KSM458756:KSO458756 LCI458756:LCK458756 LME458756:LMG458756 LWA458756:LWC458756 MFW458756:MFY458756 MPS458756:MPU458756 MZO458756:MZQ458756 NJK458756:NJM458756 NTG458756:NTI458756 ODC458756:ODE458756 OMY458756:ONA458756 OWU458756:OWW458756 PGQ458756:PGS458756 PQM458756:PQO458756 QAI458756:QAK458756 QKE458756:QKG458756 QUA458756:QUC458756 RDW458756:RDY458756 RNS458756:RNU458756 RXO458756:RXQ458756 SHK458756:SHM458756 SRG458756:SRI458756 TBC458756:TBE458756 TKY458756:TLA458756 TUU458756:TUW458756 UEQ458756:UES458756 UOM458756:UOO458756 UYI458756:UYK458756 VIE458756:VIG458756 VSA458756:VSC458756 WBW458756:WBY458756 WLS458756:WLU458756 WVO458756:WVQ458756 G524292:I524292 JC524292:JE524292 SY524292:TA524292 ACU524292:ACW524292 AMQ524292:AMS524292 AWM524292:AWO524292 BGI524292:BGK524292 BQE524292:BQG524292 CAA524292:CAC524292 CJW524292:CJY524292 CTS524292:CTU524292 DDO524292:DDQ524292 DNK524292:DNM524292 DXG524292:DXI524292 EHC524292:EHE524292 EQY524292:ERA524292 FAU524292:FAW524292 FKQ524292:FKS524292 FUM524292:FUO524292 GEI524292:GEK524292 GOE524292:GOG524292 GYA524292:GYC524292 HHW524292:HHY524292 HRS524292:HRU524292 IBO524292:IBQ524292 ILK524292:ILM524292 IVG524292:IVI524292 JFC524292:JFE524292 JOY524292:JPA524292 JYU524292:JYW524292 KIQ524292:KIS524292 KSM524292:KSO524292 LCI524292:LCK524292 LME524292:LMG524292 LWA524292:LWC524292 MFW524292:MFY524292 MPS524292:MPU524292 MZO524292:MZQ524292 NJK524292:NJM524292 NTG524292:NTI524292 ODC524292:ODE524292 OMY524292:ONA524292 OWU524292:OWW524292 PGQ524292:PGS524292 PQM524292:PQO524292 QAI524292:QAK524292 QKE524292:QKG524292 QUA524292:QUC524292 RDW524292:RDY524292 RNS524292:RNU524292 RXO524292:RXQ524292 SHK524292:SHM524292 SRG524292:SRI524292 TBC524292:TBE524292 TKY524292:TLA524292 TUU524292:TUW524292 UEQ524292:UES524292 UOM524292:UOO524292 UYI524292:UYK524292 VIE524292:VIG524292 VSA524292:VSC524292 WBW524292:WBY524292 WLS524292:WLU524292 WVO524292:WVQ524292 G589828:I589828 JC589828:JE589828 SY589828:TA589828 ACU589828:ACW589828 AMQ589828:AMS589828 AWM589828:AWO589828 BGI589828:BGK589828 BQE589828:BQG589828 CAA589828:CAC589828 CJW589828:CJY589828 CTS589828:CTU589828 DDO589828:DDQ589828 DNK589828:DNM589828 DXG589828:DXI589828 EHC589828:EHE589828 EQY589828:ERA589828 FAU589828:FAW589828 FKQ589828:FKS589828 FUM589828:FUO589828 GEI589828:GEK589828 GOE589828:GOG589828 GYA589828:GYC589828 HHW589828:HHY589828 HRS589828:HRU589828 IBO589828:IBQ589828 ILK589828:ILM589828 IVG589828:IVI589828 JFC589828:JFE589828 JOY589828:JPA589828 JYU589828:JYW589828 KIQ589828:KIS589828 KSM589828:KSO589828 LCI589828:LCK589828 LME589828:LMG589828 LWA589828:LWC589828 MFW589828:MFY589828 MPS589828:MPU589828 MZO589828:MZQ589828 NJK589828:NJM589828 NTG589828:NTI589828 ODC589828:ODE589828 OMY589828:ONA589828 OWU589828:OWW589828 PGQ589828:PGS589828 PQM589828:PQO589828 QAI589828:QAK589828 QKE589828:QKG589828 QUA589828:QUC589828 RDW589828:RDY589828 RNS589828:RNU589828 RXO589828:RXQ589828 SHK589828:SHM589828 SRG589828:SRI589828 TBC589828:TBE589828 TKY589828:TLA589828 TUU589828:TUW589828 UEQ589828:UES589828 UOM589828:UOO589828 UYI589828:UYK589828 VIE589828:VIG589828 VSA589828:VSC589828 WBW589828:WBY589828 WLS589828:WLU589828 WVO589828:WVQ589828 G655364:I655364 JC655364:JE655364 SY655364:TA655364 ACU655364:ACW655364 AMQ655364:AMS655364 AWM655364:AWO655364 BGI655364:BGK655364 BQE655364:BQG655364 CAA655364:CAC655364 CJW655364:CJY655364 CTS655364:CTU655364 DDO655364:DDQ655364 DNK655364:DNM655364 DXG655364:DXI655364 EHC655364:EHE655364 EQY655364:ERA655364 FAU655364:FAW655364 FKQ655364:FKS655364 FUM655364:FUO655364 GEI655364:GEK655364 GOE655364:GOG655364 GYA655364:GYC655364 HHW655364:HHY655364 HRS655364:HRU655364 IBO655364:IBQ655364 ILK655364:ILM655364 IVG655364:IVI655364 JFC655364:JFE655364 JOY655364:JPA655364 JYU655364:JYW655364 KIQ655364:KIS655364 KSM655364:KSO655364 LCI655364:LCK655364 LME655364:LMG655364 LWA655364:LWC655364 MFW655364:MFY655364 MPS655364:MPU655364 MZO655364:MZQ655364 NJK655364:NJM655364 NTG655364:NTI655364 ODC655364:ODE655364 OMY655364:ONA655364 OWU655364:OWW655364 PGQ655364:PGS655364 PQM655364:PQO655364 QAI655364:QAK655364 QKE655364:QKG655364 QUA655364:QUC655364 RDW655364:RDY655364 RNS655364:RNU655364 RXO655364:RXQ655364 SHK655364:SHM655364 SRG655364:SRI655364 TBC655364:TBE655364 TKY655364:TLA655364 TUU655364:TUW655364 UEQ655364:UES655364 UOM655364:UOO655364 UYI655364:UYK655364 VIE655364:VIG655364 VSA655364:VSC655364 WBW655364:WBY655364 WLS655364:WLU655364 WVO655364:WVQ655364 G720900:I720900 JC720900:JE720900 SY720900:TA720900 ACU720900:ACW720900 AMQ720900:AMS720900 AWM720900:AWO720900 BGI720900:BGK720900 BQE720900:BQG720900 CAA720900:CAC720900 CJW720900:CJY720900 CTS720900:CTU720900 DDO720900:DDQ720900 DNK720900:DNM720900 DXG720900:DXI720900 EHC720900:EHE720900 EQY720900:ERA720900 FAU720900:FAW720900 FKQ720900:FKS720900 FUM720900:FUO720900 GEI720900:GEK720900 GOE720900:GOG720900 GYA720900:GYC720900 HHW720900:HHY720900 HRS720900:HRU720900 IBO720900:IBQ720900 ILK720900:ILM720900 IVG720900:IVI720900 JFC720900:JFE720900 JOY720900:JPA720900 JYU720900:JYW720900 KIQ720900:KIS720900 KSM720900:KSO720900 LCI720900:LCK720900 LME720900:LMG720900 LWA720900:LWC720900 MFW720900:MFY720900 MPS720900:MPU720900 MZO720900:MZQ720900 NJK720900:NJM720900 NTG720900:NTI720900 ODC720900:ODE720900 OMY720900:ONA720900 OWU720900:OWW720900 PGQ720900:PGS720900 PQM720900:PQO720900 QAI720900:QAK720900 QKE720900:QKG720900 QUA720900:QUC720900 RDW720900:RDY720900 RNS720900:RNU720900 RXO720900:RXQ720900 SHK720900:SHM720900 SRG720900:SRI720900 TBC720900:TBE720900 TKY720900:TLA720900 TUU720900:TUW720900 UEQ720900:UES720900 UOM720900:UOO720900 UYI720900:UYK720900 VIE720900:VIG720900 VSA720900:VSC720900 WBW720900:WBY720900 WLS720900:WLU720900 WVO720900:WVQ720900 G786436:I786436 JC786436:JE786436 SY786436:TA786436 ACU786436:ACW786436 AMQ786436:AMS786436 AWM786436:AWO786436 BGI786436:BGK786436 BQE786436:BQG786436 CAA786436:CAC786436 CJW786436:CJY786436 CTS786436:CTU786436 DDO786436:DDQ786436 DNK786436:DNM786436 DXG786436:DXI786436 EHC786436:EHE786436 EQY786436:ERA786436 FAU786436:FAW786436 FKQ786436:FKS786436 FUM786436:FUO786436 GEI786436:GEK786436 GOE786436:GOG786436 GYA786436:GYC786436 HHW786436:HHY786436 HRS786436:HRU786436 IBO786436:IBQ786436 ILK786436:ILM786436 IVG786436:IVI786436 JFC786436:JFE786436 JOY786436:JPA786436 JYU786436:JYW786436 KIQ786436:KIS786436 KSM786436:KSO786436 LCI786436:LCK786436 LME786436:LMG786436 LWA786436:LWC786436 MFW786436:MFY786436 MPS786436:MPU786436 MZO786436:MZQ786436 NJK786436:NJM786436 NTG786436:NTI786436 ODC786436:ODE786436 OMY786436:ONA786436 OWU786436:OWW786436 PGQ786436:PGS786436 PQM786436:PQO786436 QAI786436:QAK786436 QKE786436:QKG786436 QUA786436:QUC786436 RDW786436:RDY786436 RNS786436:RNU786436 RXO786436:RXQ786436 SHK786436:SHM786436 SRG786436:SRI786436 TBC786436:TBE786436 TKY786436:TLA786436 TUU786436:TUW786436 UEQ786436:UES786436 UOM786436:UOO786436 UYI786436:UYK786436 VIE786436:VIG786436 VSA786436:VSC786436 WBW786436:WBY786436 WLS786436:WLU786436 WVO786436:WVQ786436 G851972:I851972 JC851972:JE851972 SY851972:TA851972 ACU851972:ACW851972 AMQ851972:AMS851972 AWM851972:AWO851972 BGI851972:BGK851972 BQE851972:BQG851972 CAA851972:CAC851972 CJW851972:CJY851972 CTS851972:CTU851972 DDO851972:DDQ851972 DNK851972:DNM851972 DXG851972:DXI851972 EHC851972:EHE851972 EQY851972:ERA851972 FAU851972:FAW851972 FKQ851972:FKS851972 FUM851972:FUO851972 GEI851972:GEK851972 GOE851972:GOG851972 GYA851972:GYC851972 HHW851972:HHY851972 HRS851972:HRU851972 IBO851972:IBQ851972 ILK851972:ILM851972 IVG851972:IVI851972 JFC851972:JFE851972 JOY851972:JPA851972 JYU851972:JYW851972 KIQ851972:KIS851972 KSM851972:KSO851972 LCI851972:LCK851972 LME851972:LMG851972 LWA851972:LWC851972 MFW851972:MFY851972 MPS851972:MPU851972 MZO851972:MZQ851972 NJK851972:NJM851972 NTG851972:NTI851972 ODC851972:ODE851972 OMY851972:ONA851972 OWU851972:OWW851972 PGQ851972:PGS851972 PQM851972:PQO851972 QAI851972:QAK851972 QKE851972:QKG851972 QUA851972:QUC851972 RDW851972:RDY851972 RNS851972:RNU851972 RXO851972:RXQ851972 SHK851972:SHM851972 SRG851972:SRI851972 TBC851972:TBE851972 TKY851972:TLA851972 TUU851972:TUW851972 UEQ851972:UES851972 UOM851972:UOO851972 UYI851972:UYK851972 VIE851972:VIG851972 VSA851972:VSC851972 WBW851972:WBY851972 WLS851972:WLU851972 WVO851972:WVQ851972 G917508:I917508 JC917508:JE917508 SY917508:TA917508 ACU917508:ACW917508 AMQ917508:AMS917508 AWM917508:AWO917508 BGI917508:BGK917508 BQE917508:BQG917508 CAA917508:CAC917508 CJW917508:CJY917508 CTS917508:CTU917508 DDO917508:DDQ917508 DNK917508:DNM917508 DXG917508:DXI917508 EHC917508:EHE917508 EQY917508:ERA917508 FAU917508:FAW917508 FKQ917508:FKS917508 FUM917508:FUO917508 GEI917508:GEK917508 GOE917508:GOG917508 GYA917508:GYC917508 HHW917508:HHY917508 HRS917508:HRU917508 IBO917508:IBQ917508 ILK917508:ILM917508 IVG917508:IVI917508 JFC917508:JFE917508 JOY917508:JPA917508 JYU917508:JYW917508 KIQ917508:KIS917508 KSM917508:KSO917508 LCI917508:LCK917508 LME917508:LMG917508 LWA917508:LWC917508 MFW917508:MFY917508 MPS917508:MPU917508 MZO917508:MZQ917508 NJK917508:NJM917508 NTG917508:NTI917508 ODC917508:ODE917508 OMY917508:ONA917508 OWU917508:OWW917508 PGQ917508:PGS917508 PQM917508:PQO917508 QAI917508:QAK917508 QKE917508:QKG917508 QUA917508:QUC917508 RDW917508:RDY917508 RNS917508:RNU917508 RXO917508:RXQ917508 SHK917508:SHM917508 SRG917508:SRI917508 TBC917508:TBE917508 TKY917508:TLA917508 TUU917508:TUW917508 UEQ917508:UES917508 UOM917508:UOO917508 UYI917508:UYK917508 VIE917508:VIG917508 VSA917508:VSC917508 WBW917508:WBY917508 WLS917508:WLU917508 WVO917508:WVQ917508 G983044:I983044 JC983044:JE983044 SY983044:TA983044 ACU983044:ACW983044 AMQ983044:AMS983044 AWM983044:AWO983044 BGI983044:BGK983044 BQE983044:BQG983044 CAA983044:CAC983044 CJW983044:CJY983044 CTS983044:CTU983044 DDO983044:DDQ983044 DNK983044:DNM983044 DXG983044:DXI983044 EHC983044:EHE983044 EQY983044:ERA983044 FAU983044:FAW983044 FKQ983044:FKS983044 FUM983044:FUO983044 GEI983044:GEK983044 GOE983044:GOG983044 GYA983044:GYC983044 HHW983044:HHY983044 HRS983044:HRU983044 IBO983044:IBQ983044 ILK983044:ILM983044 IVG983044:IVI983044 JFC983044:JFE983044 JOY983044:JPA983044 JYU983044:JYW983044 KIQ983044:KIS983044 KSM983044:KSO983044 LCI983044:LCK983044 LME983044:LMG983044 LWA983044:LWC983044 MFW983044:MFY983044 MPS983044:MPU983044 MZO983044:MZQ983044 NJK983044:NJM983044 NTG983044:NTI983044 ODC983044:ODE983044 OMY983044:ONA983044 OWU983044:OWW983044 PGQ983044:PGS983044 PQM983044:PQO983044 QAI983044:QAK983044 QKE983044:QKG983044 QUA983044:QUC983044 RDW983044:RDY983044 RNS983044:RNU983044 RXO983044:RXQ983044 SHK983044:SHM983044 SRG983044:SRI983044 TBC983044:TBE983044 TKY983044:TLA983044 TUU983044:TUW983044 UEQ983044:UES983044 UOM983044:UOO983044 UYI983044:UYK983044 VIE983044:VIG983044 VSA983044:VSC983044 WBW983044:WBY983044 WLS983044:WLU983044 WVO983044:WVQ983044">
      <formula1>$A$126:$A$130</formula1>
    </dataValidation>
    <dataValidation type="list" allowBlank="1" showInputMessage="1" showErrorMessage="1" sqref="H9:H55 JD9:JD55 SZ9:SZ55 ACV9:ACV55 AMR9:AMR55 AWN9:AWN55 BGJ9:BGJ55 BQF9:BQF55 CAB9:CAB55 CJX9:CJX55 CTT9:CTT55 DDP9:DDP55 DNL9:DNL55 DXH9:DXH55 EHD9:EHD55 EQZ9:EQZ55 FAV9:FAV55 FKR9:FKR55 FUN9:FUN55 GEJ9:GEJ55 GOF9:GOF55 GYB9:GYB55 HHX9:HHX55 HRT9:HRT55 IBP9:IBP55 ILL9:ILL55 IVH9:IVH55 JFD9:JFD55 JOZ9:JOZ55 JYV9:JYV55 KIR9:KIR55 KSN9:KSN55 LCJ9:LCJ55 LMF9:LMF55 LWB9:LWB55 MFX9:MFX55 MPT9:MPT55 MZP9:MZP55 NJL9:NJL55 NTH9:NTH55 ODD9:ODD55 OMZ9:OMZ55 OWV9:OWV55 PGR9:PGR55 PQN9:PQN55 QAJ9:QAJ55 QKF9:QKF55 QUB9:QUB55 RDX9:RDX55 RNT9:RNT55 RXP9:RXP55 SHL9:SHL55 SRH9:SRH55 TBD9:TBD55 TKZ9:TKZ55 TUV9:TUV55 UER9:UER55 UON9:UON55 UYJ9:UYJ55 VIF9:VIF55 VSB9:VSB55 WBX9:WBX55 WLT9:WLT55 WVP9:WVP55 H65545:H65591 JD65545:JD65591 SZ65545:SZ65591 ACV65545:ACV65591 AMR65545:AMR65591 AWN65545:AWN65591 BGJ65545:BGJ65591 BQF65545:BQF65591 CAB65545:CAB65591 CJX65545:CJX65591 CTT65545:CTT65591 DDP65545:DDP65591 DNL65545:DNL65591 DXH65545:DXH65591 EHD65545:EHD65591 EQZ65545:EQZ65591 FAV65545:FAV65591 FKR65545:FKR65591 FUN65545:FUN65591 GEJ65545:GEJ65591 GOF65545:GOF65591 GYB65545:GYB65591 HHX65545:HHX65591 HRT65545:HRT65591 IBP65545:IBP65591 ILL65545:ILL65591 IVH65545:IVH65591 JFD65545:JFD65591 JOZ65545:JOZ65591 JYV65545:JYV65591 KIR65545:KIR65591 KSN65545:KSN65591 LCJ65545:LCJ65591 LMF65545:LMF65591 LWB65545:LWB65591 MFX65545:MFX65591 MPT65545:MPT65591 MZP65545:MZP65591 NJL65545:NJL65591 NTH65545:NTH65591 ODD65545:ODD65591 OMZ65545:OMZ65591 OWV65545:OWV65591 PGR65545:PGR65591 PQN65545:PQN65591 QAJ65545:QAJ65591 QKF65545:QKF65591 QUB65545:QUB65591 RDX65545:RDX65591 RNT65545:RNT65591 RXP65545:RXP65591 SHL65545:SHL65591 SRH65545:SRH65591 TBD65545:TBD65591 TKZ65545:TKZ65591 TUV65545:TUV65591 UER65545:UER65591 UON65545:UON65591 UYJ65545:UYJ65591 VIF65545:VIF65591 VSB65545:VSB65591 WBX65545:WBX65591 WLT65545:WLT65591 WVP65545:WVP65591 H131081:H131127 JD131081:JD131127 SZ131081:SZ131127 ACV131081:ACV131127 AMR131081:AMR131127 AWN131081:AWN131127 BGJ131081:BGJ131127 BQF131081:BQF131127 CAB131081:CAB131127 CJX131081:CJX131127 CTT131081:CTT131127 DDP131081:DDP131127 DNL131081:DNL131127 DXH131081:DXH131127 EHD131081:EHD131127 EQZ131081:EQZ131127 FAV131081:FAV131127 FKR131081:FKR131127 FUN131081:FUN131127 GEJ131081:GEJ131127 GOF131081:GOF131127 GYB131081:GYB131127 HHX131081:HHX131127 HRT131081:HRT131127 IBP131081:IBP131127 ILL131081:ILL131127 IVH131081:IVH131127 JFD131081:JFD131127 JOZ131081:JOZ131127 JYV131081:JYV131127 KIR131081:KIR131127 KSN131081:KSN131127 LCJ131081:LCJ131127 LMF131081:LMF131127 LWB131081:LWB131127 MFX131081:MFX131127 MPT131081:MPT131127 MZP131081:MZP131127 NJL131081:NJL131127 NTH131081:NTH131127 ODD131081:ODD131127 OMZ131081:OMZ131127 OWV131081:OWV131127 PGR131081:PGR131127 PQN131081:PQN131127 QAJ131081:QAJ131127 QKF131081:QKF131127 QUB131081:QUB131127 RDX131081:RDX131127 RNT131081:RNT131127 RXP131081:RXP131127 SHL131081:SHL131127 SRH131081:SRH131127 TBD131081:TBD131127 TKZ131081:TKZ131127 TUV131081:TUV131127 UER131081:UER131127 UON131081:UON131127 UYJ131081:UYJ131127 VIF131081:VIF131127 VSB131081:VSB131127 WBX131081:WBX131127 WLT131081:WLT131127 WVP131081:WVP131127 H196617:H196663 JD196617:JD196663 SZ196617:SZ196663 ACV196617:ACV196663 AMR196617:AMR196663 AWN196617:AWN196663 BGJ196617:BGJ196663 BQF196617:BQF196663 CAB196617:CAB196663 CJX196617:CJX196663 CTT196617:CTT196663 DDP196617:DDP196663 DNL196617:DNL196663 DXH196617:DXH196663 EHD196617:EHD196663 EQZ196617:EQZ196663 FAV196617:FAV196663 FKR196617:FKR196663 FUN196617:FUN196663 GEJ196617:GEJ196663 GOF196617:GOF196663 GYB196617:GYB196663 HHX196617:HHX196663 HRT196617:HRT196663 IBP196617:IBP196663 ILL196617:ILL196663 IVH196617:IVH196663 JFD196617:JFD196663 JOZ196617:JOZ196663 JYV196617:JYV196663 KIR196617:KIR196663 KSN196617:KSN196663 LCJ196617:LCJ196663 LMF196617:LMF196663 LWB196617:LWB196663 MFX196617:MFX196663 MPT196617:MPT196663 MZP196617:MZP196663 NJL196617:NJL196663 NTH196617:NTH196663 ODD196617:ODD196663 OMZ196617:OMZ196663 OWV196617:OWV196663 PGR196617:PGR196663 PQN196617:PQN196663 QAJ196617:QAJ196663 QKF196617:QKF196663 QUB196617:QUB196663 RDX196617:RDX196663 RNT196617:RNT196663 RXP196617:RXP196663 SHL196617:SHL196663 SRH196617:SRH196663 TBD196617:TBD196663 TKZ196617:TKZ196663 TUV196617:TUV196663 UER196617:UER196663 UON196617:UON196663 UYJ196617:UYJ196663 VIF196617:VIF196663 VSB196617:VSB196663 WBX196617:WBX196663 WLT196617:WLT196663 WVP196617:WVP196663 H262153:H262199 JD262153:JD262199 SZ262153:SZ262199 ACV262153:ACV262199 AMR262153:AMR262199 AWN262153:AWN262199 BGJ262153:BGJ262199 BQF262153:BQF262199 CAB262153:CAB262199 CJX262153:CJX262199 CTT262153:CTT262199 DDP262153:DDP262199 DNL262153:DNL262199 DXH262153:DXH262199 EHD262153:EHD262199 EQZ262153:EQZ262199 FAV262153:FAV262199 FKR262153:FKR262199 FUN262153:FUN262199 GEJ262153:GEJ262199 GOF262153:GOF262199 GYB262153:GYB262199 HHX262153:HHX262199 HRT262153:HRT262199 IBP262153:IBP262199 ILL262153:ILL262199 IVH262153:IVH262199 JFD262153:JFD262199 JOZ262153:JOZ262199 JYV262153:JYV262199 KIR262153:KIR262199 KSN262153:KSN262199 LCJ262153:LCJ262199 LMF262153:LMF262199 LWB262153:LWB262199 MFX262153:MFX262199 MPT262153:MPT262199 MZP262153:MZP262199 NJL262153:NJL262199 NTH262153:NTH262199 ODD262153:ODD262199 OMZ262153:OMZ262199 OWV262153:OWV262199 PGR262153:PGR262199 PQN262153:PQN262199 QAJ262153:QAJ262199 QKF262153:QKF262199 QUB262153:QUB262199 RDX262153:RDX262199 RNT262153:RNT262199 RXP262153:RXP262199 SHL262153:SHL262199 SRH262153:SRH262199 TBD262153:TBD262199 TKZ262153:TKZ262199 TUV262153:TUV262199 UER262153:UER262199 UON262153:UON262199 UYJ262153:UYJ262199 VIF262153:VIF262199 VSB262153:VSB262199 WBX262153:WBX262199 WLT262153:WLT262199 WVP262153:WVP262199 H327689:H327735 JD327689:JD327735 SZ327689:SZ327735 ACV327689:ACV327735 AMR327689:AMR327735 AWN327689:AWN327735 BGJ327689:BGJ327735 BQF327689:BQF327735 CAB327689:CAB327735 CJX327689:CJX327735 CTT327689:CTT327735 DDP327689:DDP327735 DNL327689:DNL327735 DXH327689:DXH327735 EHD327689:EHD327735 EQZ327689:EQZ327735 FAV327689:FAV327735 FKR327689:FKR327735 FUN327689:FUN327735 GEJ327689:GEJ327735 GOF327689:GOF327735 GYB327689:GYB327735 HHX327689:HHX327735 HRT327689:HRT327735 IBP327689:IBP327735 ILL327689:ILL327735 IVH327689:IVH327735 JFD327689:JFD327735 JOZ327689:JOZ327735 JYV327689:JYV327735 KIR327689:KIR327735 KSN327689:KSN327735 LCJ327689:LCJ327735 LMF327689:LMF327735 LWB327689:LWB327735 MFX327689:MFX327735 MPT327689:MPT327735 MZP327689:MZP327735 NJL327689:NJL327735 NTH327689:NTH327735 ODD327689:ODD327735 OMZ327689:OMZ327735 OWV327689:OWV327735 PGR327689:PGR327735 PQN327689:PQN327735 QAJ327689:QAJ327735 QKF327689:QKF327735 QUB327689:QUB327735 RDX327689:RDX327735 RNT327689:RNT327735 RXP327689:RXP327735 SHL327689:SHL327735 SRH327689:SRH327735 TBD327689:TBD327735 TKZ327689:TKZ327735 TUV327689:TUV327735 UER327689:UER327735 UON327689:UON327735 UYJ327689:UYJ327735 VIF327689:VIF327735 VSB327689:VSB327735 WBX327689:WBX327735 WLT327689:WLT327735 WVP327689:WVP327735 H393225:H393271 JD393225:JD393271 SZ393225:SZ393271 ACV393225:ACV393271 AMR393225:AMR393271 AWN393225:AWN393271 BGJ393225:BGJ393271 BQF393225:BQF393271 CAB393225:CAB393271 CJX393225:CJX393271 CTT393225:CTT393271 DDP393225:DDP393271 DNL393225:DNL393271 DXH393225:DXH393271 EHD393225:EHD393271 EQZ393225:EQZ393271 FAV393225:FAV393271 FKR393225:FKR393271 FUN393225:FUN393271 GEJ393225:GEJ393271 GOF393225:GOF393271 GYB393225:GYB393271 HHX393225:HHX393271 HRT393225:HRT393271 IBP393225:IBP393271 ILL393225:ILL393271 IVH393225:IVH393271 JFD393225:JFD393271 JOZ393225:JOZ393271 JYV393225:JYV393271 KIR393225:KIR393271 KSN393225:KSN393271 LCJ393225:LCJ393271 LMF393225:LMF393271 LWB393225:LWB393271 MFX393225:MFX393271 MPT393225:MPT393271 MZP393225:MZP393271 NJL393225:NJL393271 NTH393225:NTH393271 ODD393225:ODD393271 OMZ393225:OMZ393271 OWV393225:OWV393271 PGR393225:PGR393271 PQN393225:PQN393271 QAJ393225:QAJ393271 QKF393225:QKF393271 QUB393225:QUB393271 RDX393225:RDX393271 RNT393225:RNT393271 RXP393225:RXP393271 SHL393225:SHL393271 SRH393225:SRH393271 TBD393225:TBD393271 TKZ393225:TKZ393271 TUV393225:TUV393271 UER393225:UER393271 UON393225:UON393271 UYJ393225:UYJ393271 VIF393225:VIF393271 VSB393225:VSB393271 WBX393225:WBX393271 WLT393225:WLT393271 WVP393225:WVP393271 H458761:H458807 JD458761:JD458807 SZ458761:SZ458807 ACV458761:ACV458807 AMR458761:AMR458807 AWN458761:AWN458807 BGJ458761:BGJ458807 BQF458761:BQF458807 CAB458761:CAB458807 CJX458761:CJX458807 CTT458761:CTT458807 DDP458761:DDP458807 DNL458761:DNL458807 DXH458761:DXH458807 EHD458761:EHD458807 EQZ458761:EQZ458807 FAV458761:FAV458807 FKR458761:FKR458807 FUN458761:FUN458807 GEJ458761:GEJ458807 GOF458761:GOF458807 GYB458761:GYB458807 HHX458761:HHX458807 HRT458761:HRT458807 IBP458761:IBP458807 ILL458761:ILL458807 IVH458761:IVH458807 JFD458761:JFD458807 JOZ458761:JOZ458807 JYV458761:JYV458807 KIR458761:KIR458807 KSN458761:KSN458807 LCJ458761:LCJ458807 LMF458761:LMF458807 LWB458761:LWB458807 MFX458761:MFX458807 MPT458761:MPT458807 MZP458761:MZP458807 NJL458761:NJL458807 NTH458761:NTH458807 ODD458761:ODD458807 OMZ458761:OMZ458807 OWV458761:OWV458807 PGR458761:PGR458807 PQN458761:PQN458807 QAJ458761:QAJ458807 QKF458761:QKF458807 QUB458761:QUB458807 RDX458761:RDX458807 RNT458761:RNT458807 RXP458761:RXP458807 SHL458761:SHL458807 SRH458761:SRH458807 TBD458761:TBD458807 TKZ458761:TKZ458807 TUV458761:TUV458807 UER458761:UER458807 UON458761:UON458807 UYJ458761:UYJ458807 VIF458761:VIF458807 VSB458761:VSB458807 WBX458761:WBX458807 WLT458761:WLT458807 WVP458761:WVP458807 H524297:H524343 JD524297:JD524343 SZ524297:SZ524343 ACV524297:ACV524343 AMR524297:AMR524343 AWN524297:AWN524343 BGJ524297:BGJ524343 BQF524297:BQF524343 CAB524297:CAB524343 CJX524297:CJX524343 CTT524297:CTT524343 DDP524297:DDP524343 DNL524297:DNL524343 DXH524297:DXH524343 EHD524297:EHD524343 EQZ524297:EQZ524343 FAV524297:FAV524343 FKR524297:FKR524343 FUN524297:FUN524343 GEJ524297:GEJ524343 GOF524297:GOF524343 GYB524297:GYB524343 HHX524297:HHX524343 HRT524297:HRT524343 IBP524297:IBP524343 ILL524297:ILL524343 IVH524297:IVH524343 JFD524297:JFD524343 JOZ524297:JOZ524343 JYV524297:JYV524343 KIR524297:KIR524343 KSN524297:KSN524343 LCJ524297:LCJ524343 LMF524297:LMF524343 LWB524297:LWB524343 MFX524297:MFX524343 MPT524297:MPT524343 MZP524297:MZP524343 NJL524297:NJL524343 NTH524297:NTH524343 ODD524297:ODD524343 OMZ524297:OMZ524343 OWV524297:OWV524343 PGR524297:PGR524343 PQN524297:PQN524343 QAJ524297:QAJ524343 QKF524297:QKF524343 QUB524297:QUB524343 RDX524297:RDX524343 RNT524297:RNT524343 RXP524297:RXP524343 SHL524297:SHL524343 SRH524297:SRH524343 TBD524297:TBD524343 TKZ524297:TKZ524343 TUV524297:TUV524343 UER524297:UER524343 UON524297:UON524343 UYJ524297:UYJ524343 VIF524297:VIF524343 VSB524297:VSB524343 WBX524297:WBX524343 WLT524297:WLT524343 WVP524297:WVP524343 H589833:H589879 JD589833:JD589879 SZ589833:SZ589879 ACV589833:ACV589879 AMR589833:AMR589879 AWN589833:AWN589879 BGJ589833:BGJ589879 BQF589833:BQF589879 CAB589833:CAB589879 CJX589833:CJX589879 CTT589833:CTT589879 DDP589833:DDP589879 DNL589833:DNL589879 DXH589833:DXH589879 EHD589833:EHD589879 EQZ589833:EQZ589879 FAV589833:FAV589879 FKR589833:FKR589879 FUN589833:FUN589879 GEJ589833:GEJ589879 GOF589833:GOF589879 GYB589833:GYB589879 HHX589833:HHX589879 HRT589833:HRT589879 IBP589833:IBP589879 ILL589833:ILL589879 IVH589833:IVH589879 JFD589833:JFD589879 JOZ589833:JOZ589879 JYV589833:JYV589879 KIR589833:KIR589879 KSN589833:KSN589879 LCJ589833:LCJ589879 LMF589833:LMF589879 LWB589833:LWB589879 MFX589833:MFX589879 MPT589833:MPT589879 MZP589833:MZP589879 NJL589833:NJL589879 NTH589833:NTH589879 ODD589833:ODD589879 OMZ589833:OMZ589879 OWV589833:OWV589879 PGR589833:PGR589879 PQN589833:PQN589879 QAJ589833:QAJ589879 QKF589833:QKF589879 QUB589833:QUB589879 RDX589833:RDX589879 RNT589833:RNT589879 RXP589833:RXP589879 SHL589833:SHL589879 SRH589833:SRH589879 TBD589833:TBD589879 TKZ589833:TKZ589879 TUV589833:TUV589879 UER589833:UER589879 UON589833:UON589879 UYJ589833:UYJ589879 VIF589833:VIF589879 VSB589833:VSB589879 WBX589833:WBX589879 WLT589833:WLT589879 WVP589833:WVP589879 H655369:H655415 JD655369:JD655415 SZ655369:SZ655415 ACV655369:ACV655415 AMR655369:AMR655415 AWN655369:AWN655415 BGJ655369:BGJ655415 BQF655369:BQF655415 CAB655369:CAB655415 CJX655369:CJX655415 CTT655369:CTT655415 DDP655369:DDP655415 DNL655369:DNL655415 DXH655369:DXH655415 EHD655369:EHD655415 EQZ655369:EQZ655415 FAV655369:FAV655415 FKR655369:FKR655415 FUN655369:FUN655415 GEJ655369:GEJ655415 GOF655369:GOF655415 GYB655369:GYB655415 HHX655369:HHX655415 HRT655369:HRT655415 IBP655369:IBP655415 ILL655369:ILL655415 IVH655369:IVH655415 JFD655369:JFD655415 JOZ655369:JOZ655415 JYV655369:JYV655415 KIR655369:KIR655415 KSN655369:KSN655415 LCJ655369:LCJ655415 LMF655369:LMF655415 LWB655369:LWB655415 MFX655369:MFX655415 MPT655369:MPT655415 MZP655369:MZP655415 NJL655369:NJL655415 NTH655369:NTH655415 ODD655369:ODD655415 OMZ655369:OMZ655415 OWV655369:OWV655415 PGR655369:PGR655415 PQN655369:PQN655415 QAJ655369:QAJ655415 QKF655369:QKF655415 QUB655369:QUB655415 RDX655369:RDX655415 RNT655369:RNT655415 RXP655369:RXP655415 SHL655369:SHL655415 SRH655369:SRH655415 TBD655369:TBD655415 TKZ655369:TKZ655415 TUV655369:TUV655415 UER655369:UER655415 UON655369:UON655415 UYJ655369:UYJ655415 VIF655369:VIF655415 VSB655369:VSB655415 WBX655369:WBX655415 WLT655369:WLT655415 WVP655369:WVP655415 H720905:H720951 JD720905:JD720951 SZ720905:SZ720951 ACV720905:ACV720951 AMR720905:AMR720951 AWN720905:AWN720951 BGJ720905:BGJ720951 BQF720905:BQF720951 CAB720905:CAB720951 CJX720905:CJX720951 CTT720905:CTT720951 DDP720905:DDP720951 DNL720905:DNL720951 DXH720905:DXH720951 EHD720905:EHD720951 EQZ720905:EQZ720951 FAV720905:FAV720951 FKR720905:FKR720951 FUN720905:FUN720951 GEJ720905:GEJ720951 GOF720905:GOF720951 GYB720905:GYB720951 HHX720905:HHX720951 HRT720905:HRT720951 IBP720905:IBP720951 ILL720905:ILL720951 IVH720905:IVH720951 JFD720905:JFD720951 JOZ720905:JOZ720951 JYV720905:JYV720951 KIR720905:KIR720951 KSN720905:KSN720951 LCJ720905:LCJ720951 LMF720905:LMF720951 LWB720905:LWB720951 MFX720905:MFX720951 MPT720905:MPT720951 MZP720905:MZP720951 NJL720905:NJL720951 NTH720905:NTH720951 ODD720905:ODD720951 OMZ720905:OMZ720951 OWV720905:OWV720951 PGR720905:PGR720951 PQN720905:PQN720951 QAJ720905:QAJ720951 QKF720905:QKF720951 QUB720905:QUB720951 RDX720905:RDX720951 RNT720905:RNT720951 RXP720905:RXP720951 SHL720905:SHL720951 SRH720905:SRH720951 TBD720905:TBD720951 TKZ720905:TKZ720951 TUV720905:TUV720951 UER720905:UER720951 UON720905:UON720951 UYJ720905:UYJ720951 VIF720905:VIF720951 VSB720905:VSB720951 WBX720905:WBX720951 WLT720905:WLT720951 WVP720905:WVP720951 H786441:H786487 JD786441:JD786487 SZ786441:SZ786487 ACV786441:ACV786487 AMR786441:AMR786487 AWN786441:AWN786487 BGJ786441:BGJ786487 BQF786441:BQF786487 CAB786441:CAB786487 CJX786441:CJX786487 CTT786441:CTT786487 DDP786441:DDP786487 DNL786441:DNL786487 DXH786441:DXH786487 EHD786441:EHD786487 EQZ786441:EQZ786487 FAV786441:FAV786487 FKR786441:FKR786487 FUN786441:FUN786487 GEJ786441:GEJ786487 GOF786441:GOF786487 GYB786441:GYB786487 HHX786441:HHX786487 HRT786441:HRT786487 IBP786441:IBP786487 ILL786441:ILL786487 IVH786441:IVH786487 JFD786441:JFD786487 JOZ786441:JOZ786487 JYV786441:JYV786487 KIR786441:KIR786487 KSN786441:KSN786487 LCJ786441:LCJ786487 LMF786441:LMF786487 LWB786441:LWB786487 MFX786441:MFX786487 MPT786441:MPT786487 MZP786441:MZP786487 NJL786441:NJL786487 NTH786441:NTH786487 ODD786441:ODD786487 OMZ786441:OMZ786487 OWV786441:OWV786487 PGR786441:PGR786487 PQN786441:PQN786487 QAJ786441:QAJ786487 QKF786441:QKF786487 QUB786441:QUB786487 RDX786441:RDX786487 RNT786441:RNT786487 RXP786441:RXP786487 SHL786441:SHL786487 SRH786441:SRH786487 TBD786441:TBD786487 TKZ786441:TKZ786487 TUV786441:TUV786487 UER786441:UER786487 UON786441:UON786487 UYJ786441:UYJ786487 VIF786441:VIF786487 VSB786441:VSB786487 WBX786441:WBX786487 WLT786441:WLT786487 WVP786441:WVP786487 H851977:H852023 JD851977:JD852023 SZ851977:SZ852023 ACV851977:ACV852023 AMR851977:AMR852023 AWN851977:AWN852023 BGJ851977:BGJ852023 BQF851977:BQF852023 CAB851977:CAB852023 CJX851977:CJX852023 CTT851977:CTT852023 DDP851977:DDP852023 DNL851977:DNL852023 DXH851977:DXH852023 EHD851977:EHD852023 EQZ851977:EQZ852023 FAV851977:FAV852023 FKR851977:FKR852023 FUN851977:FUN852023 GEJ851977:GEJ852023 GOF851977:GOF852023 GYB851977:GYB852023 HHX851977:HHX852023 HRT851977:HRT852023 IBP851977:IBP852023 ILL851977:ILL852023 IVH851977:IVH852023 JFD851977:JFD852023 JOZ851977:JOZ852023 JYV851977:JYV852023 KIR851977:KIR852023 KSN851977:KSN852023 LCJ851977:LCJ852023 LMF851977:LMF852023 LWB851977:LWB852023 MFX851977:MFX852023 MPT851977:MPT852023 MZP851977:MZP852023 NJL851977:NJL852023 NTH851977:NTH852023 ODD851977:ODD852023 OMZ851977:OMZ852023 OWV851977:OWV852023 PGR851977:PGR852023 PQN851977:PQN852023 QAJ851977:QAJ852023 QKF851977:QKF852023 QUB851977:QUB852023 RDX851977:RDX852023 RNT851977:RNT852023 RXP851977:RXP852023 SHL851977:SHL852023 SRH851977:SRH852023 TBD851977:TBD852023 TKZ851977:TKZ852023 TUV851977:TUV852023 UER851977:UER852023 UON851977:UON852023 UYJ851977:UYJ852023 VIF851977:VIF852023 VSB851977:VSB852023 WBX851977:WBX852023 WLT851977:WLT852023 WVP851977:WVP852023 H917513:H917559 JD917513:JD917559 SZ917513:SZ917559 ACV917513:ACV917559 AMR917513:AMR917559 AWN917513:AWN917559 BGJ917513:BGJ917559 BQF917513:BQF917559 CAB917513:CAB917559 CJX917513:CJX917559 CTT917513:CTT917559 DDP917513:DDP917559 DNL917513:DNL917559 DXH917513:DXH917559 EHD917513:EHD917559 EQZ917513:EQZ917559 FAV917513:FAV917559 FKR917513:FKR917559 FUN917513:FUN917559 GEJ917513:GEJ917559 GOF917513:GOF917559 GYB917513:GYB917559 HHX917513:HHX917559 HRT917513:HRT917559 IBP917513:IBP917559 ILL917513:ILL917559 IVH917513:IVH917559 JFD917513:JFD917559 JOZ917513:JOZ917559 JYV917513:JYV917559 KIR917513:KIR917559 KSN917513:KSN917559 LCJ917513:LCJ917559 LMF917513:LMF917559 LWB917513:LWB917559 MFX917513:MFX917559 MPT917513:MPT917559 MZP917513:MZP917559 NJL917513:NJL917559 NTH917513:NTH917559 ODD917513:ODD917559 OMZ917513:OMZ917559 OWV917513:OWV917559 PGR917513:PGR917559 PQN917513:PQN917559 QAJ917513:QAJ917559 QKF917513:QKF917559 QUB917513:QUB917559 RDX917513:RDX917559 RNT917513:RNT917559 RXP917513:RXP917559 SHL917513:SHL917559 SRH917513:SRH917559 TBD917513:TBD917559 TKZ917513:TKZ917559 TUV917513:TUV917559 UER917513:UER917559 UON917513:UON917559 UYJ917513:UYJ917559 VIF917513:VIF917559 VSB917513:VSB917559 WBX917513:WBX917559 WLT917513:WLT917559 WVP917513:WVP917559 H983049:H983095 JD983049:JD983095 SZ983049:SZ983095 ACV983049:ACV983095 AMR983049:AMR983095 AWN983049:AWN983095 BGJ983049:BGJ983095 BQF983049:BQF983095 CAB983049:CAB983095 CJX983049:CJX983095 CTT983049:CTT983095 DDP983049:DDP983095 DNL983049:DNL983095 DXH983049:DXH983095 EHD983049:EHD983095 EQZ983049:EQZ983095 FAV983049:FAV983095 FKR983049:FKR983095 FUN983049:FUN983095 GEJ983049:GEJ983095 GOF983049:GOF983095 GYB983049:GYB983095 HHX983049:HHX983095 HRT983049:HRT983095 IBP983049:IBP983095 ILL983049:ILL983095 IVH983049:IVH983095 JFD983049:JFD983095 JOZ983049:JOZ983095 JYV983049:JYV983095 KIR983049:KIR983095 KSN983049:KSN983095 LCJ983049:LCJ983095 LMF983049:LMF983095 LWB983049:LWB983095 MFX983049:MFX983095 MPT983049:MPT983095 MZP983049:MZP983095 NJL983049:NJL983095 NTH983049:NTH983095 ODD983049:ODD983095 OMZ983049:OMZ983095 OWV983049:OWV983095 PGR983049:PGR983095 PQN983049:PQN983095 QAJ983049:QAJ983095 QKF983049:QKF983095 QUB983049:QUB983095 RDX983049:RDX983095 RNT983049:RNT983095 RXP983049:RXP983095 SHL983049:SHL983095 SRH983049:SRH983095 TBD983049:TBD983095 TKZ983049:TKZ983095 TUV983049:TUV983095 UER983049:UER983095 UON983049:UON983095 UYJ983049:UYJ983095 VIF983049:VIF983095 VSB983049:VSB983095 WBX983049:WBX983095 WLT983049:WLT983095 WVP983049:WVP983095">
      <formula1>$F$115:$F$122</formula1>
    </dataValidation>
    <dataValidation type="custom" errorStyle="warning" allowBlank="1" showInputMessage="1" showErrorMessage="1" error="DOES NOT MEET MINIMUM UNIT SIZE" promptTitle="Unit Size" prompt="Enter the unit size (net rentable square footage) for this unit type." sqref="I8:I55 JE8:JE55 TA8:TA55 ACW8:ACW55 AMS8:AMS55 AWO8:AWO55 BGK8:BGK55 BQG8:BQG55 CAC8:CAC55 CJY8:CJY55 CTU8:CTU55 DDQ8:DDQ55 DNM8:DNM55 DXI8:DXI55 EHE8:EHE55 ERA8:ERA55 FAW8:FAW55 FKS8:FKS55 FUO8:FUO55 GEK8:GEK55 GOG8:GOG55 GYC8:GYC55 HHY8:HHY55 HRU8:HRU55 IBQ8:IBQ55 ILM8:ILM55 IVI8:IVI55 JFE8:JFE55 JPA8:JPA55 JYW8:JYW55 KIS8:KIS55 KSO8:KSO55 LCK8:LCK55 LMG8:LMG55 LWC8:LWC55 MFY8:MFY55 MPU8:MPU55 MZQ8:MZQ55 NJM8:NJM55 NTI8:NTI55 ODE8:ODE55 ONA8:ONA55 OWW8:OWW55 PGS8:PGS55 PQO8:PQO55 QAK8:QAK55 QKG8:QKG55 QUC8:QUC55 RDY8:RDY55 RNU8:RNU55 RXQ8:RXQ55 SHM8:SHM55 SRI8:SRI55 TBE8:TBE55 TLA8:TLA55 TUW8:TUW55 UES8:UES55 UOO8:UOO55 UYK8:UYK55 VIG8:VIG55 VSC8:VSC55 WBY8:WBY55 WLU8:WLU55 WVQ8:WVQ55 I65544:I65591 JE65544:JE65591 TA65544:TA65591 ACW65544:ACW65591 AMS65544:AMS65591 AWO65544:AWO65591 BGK65544:BGK65591 BQG65544:BQG65591 CAC65544:CAC65591 CJY65544:CJY65591 CTU65544:CTU65591 DDQ65544:DDQ65591 DNM65544:DNM65591 DXI65544:DXI65591 EHE65544:EHE65591 ERA65544:ERA65591 FAW65544:FAW65591 FKS65544:FKS65591 FUO65544:FUO65591 GEK65544:GEK65591 GOG65544:GOG65591 GYC65544:GYC65591 HHY65544:HHY65591 HRU65544:HRU65591 IBQ65544:IBQ65591 ILM65544:ILM65591 IVI65544:IVI65591 JFE65544:JFE65591 JPA65544:JPA65591 JYW65544:JYW65591 KIS65544:KIS65591 KSO65544:KSO65591 LCK65544:LCK65591 LMG65544:LMG65591 LWC65544:LWC65591 MFY65544:MFY65591 MPU65544:MPU65591 MZQ65544:MZQ65591 NJM65544:NJM65591 NTI65544:NTI65591 ODE65544:ODE65591 ONA65544:ONA65591 OWW65544:OWW65591 PGS65544:PGS65591 PQO65544:PQO65591 QAK65544:QAK65591 QKG65544:QKG65591 QUC65544:QUC65591 RDY65544:RDY65591 RNU65544:RNU65591 RXQ65544:RXQ65591 SHM65544:SHM65591 SRI65544:SRI65591 TBE65544:TBE65591 TLA65544:TLA65591 TUW65544:TUW65591 UES65544:UES65591 UOO65544:UOO65591 UYK65544:UYK65591 VIG65544:VIG65591 VSC65544:VSC65591 WBY65544:WBY65591 WLU65544:WLU65591 WVQ65544:WVQ65591 I131080:I131127 JE131080:JE131127 TA131080:TA131127 ACW131080:ACW131127 AMS131080:AMS131127 AWO131080:AWO131127 BGK131080:BGK131127 BQG131080:BQG131127 CAC131080:CAC131127 CJY131080:CJY131127 CTU131080:CTU131127 DDQ131080:DDQ131127 DNM131080:DNM131127 DXI131080:DXI131127 EHE131080:EHE131127 ERA131080:ERA131127 FAW131080:FAW131127 FKS131080:FKS131127 FUO131080:FUO131127 GEK131080:GEK131127 GOG131080:GOG131127 GYC131080:GYC131127 HHY131080:HHY131127 HRU131080:HRU131127 IBQ131080:IBQ131127 ILM131080:ILM131127 IVI131080:IVI131127 JFE131080:JFE131127 JPA131080:JPA131127 JYW131080:JYW131127 KIS131080:KIS131127 KSO131080:KSO131127 LCK131080:LCK131127 LMG131080:LMG131127 LWC131080:LWC131127 MFY131080:MFY131127 MPU131080:MPU131127 MZQ131080:MZQ131127 NJM131080:NJM131127 NTI131080:NTI131127 ODE131080:ODE131127 ONA131080:ONA131127 OWW131080:OWW131127 PGS131080:PGS131127 PQO131080:PQO131127 QAK131080:QAK131127 QKG131080:QKG131127 QUC131080:QUC131127 RDY131080:RDY131127 RNU131080:RNU131127 RXQ131080:RXQ131127 SHM131080:SHM131127 SRI131080:SRI131127 TBE131080:TBE131127 TLA131080:TLA131127 TUW131080:TUW131127 UES131080:UES131127 UOO131080:UOO131127 UYK131080:UYK131127 VIG131080:VIG131127 VSC131080:VSC131127 WBY131080:WBY131127 WLU131080:WLU131127 WVQ131080:WVQ131127 I196616:I196663 JE196616:JE196663 TA196616:TA196663 ACW196616:ACW196663 AMS196616:AMS196663 AWO196616:AWO196663 BGK196616:BGK196663 BQG196616:BQG196663 CAC196616:CAC196663 CJY196616:CJY196663 CTU196616:CTU196663 DDQ196616:DDQ196663 DNM196616:DNM196663 DXI196616:DXI196663 EHE196616:EHE196663 ERA196616:ERA196663 FAW196616:FAW196663 FKS196616:FKS196663 FUO196616:FUO196663 GEK196616:GEK196663 GOG196616:GOG196663 GYC196616:GYC196663 HHY196616:HHY196663 HRU196616:HRU196663 IBQ196616:IBQ196663 ILM196616:ILM196663 IVI196616:IVI196663 JFE196616:JFE196663 JPA196616:JPA196663 JYW196616:JYW196663 KIS196616:KIS196663 KSO196616:KSO196663 LCK196616:LCK196663 LMG196616:LMG196663 LWC196616:LWC196663 MFY196616:MFY196663 MPU196616:MPU196663 MZQ196616:MZQ196663 NJM196616:NJM196663 NTI196616:NTI196663 ODE196616:ODE196663 ONA196616:ONA196663 OWW196616:OWW196663 PGS196616:PGS196663 PQO196616:PQO196663 QAK196616:QAK196663 QKG196616:QKG196663 QUC196616:QUC196663 RDY196616:RDY196663 RNU196616:RNU196663 RXQ196616:RXQ196663 SHM196616:SHM196663 SRI196616:SRI196663 TBE196616:TBE196663 TLA196616:TLA196663 TUW196616:TUW196663 UES196616:UES196663 UOO196616:UOO196663 UYK196616:UYK196663 VIG196616:VIG196663 VSC196616:VSC196663 WBY196616:WBY196663 WLU196616:WLU196663 WVQ196616:WVQ196663 I262152:I262199 JE262152:JE262199 TA262152:TA262199 ACW262152:ACW262199 AMS262152:AMS262199 AWO262152:AWO262199 BGK262152:BGK262199 BQG262152:BQG262199 CAC262152:CAC262199 CJY262152:CJY262199 CTU262152:CTU262199 DDQ262152:DDQ262199 DNM262152:DNM262199 DXI262152:DXI262199 EHE262152:EHE262199 ERA262152:ERA262199 FAW262152:FAW262199 FKS262152:FKS262199 FUO262152:FUO262199 GEK262152:GEK262199 GOG262152:GOG262199 GYC262152:GYC262199 HHY262152:HHY262199 HRU262152:HRU262199 IBQ262152:IBQ262199 ILM262152:ILM262199 IVI262152:IVI262199 JFE262152:JFE262199 JPA262152:JPA262199 JYW262152:JYW262199 KIS262152:KIS262199 KSO262152:KSO262199 LCK262152:LCK262199 LMG262152:LMG262199 LWC262152:LWC262199 MFY262152:MFY262199 MPU262152:MPU262199 MZQ262152:MZQ262199 NJM262152:NJM262199 NTI262152:NTI262199 ODE262152:ODE262199 ONA262152:ONA262199 OWW262152:OWW262199 PGS262152:PGS262199 PQO262152:PQO262199 QAK262152:QAK262199 QKG262152:QKG262199 QUC262152:QUC262199 RDY262152:RDY262199 RNU262152:RNU262199 RXQ262152:RXQ262199 SHM262152:SHM262199 SRI262152:SRI262199 TBE262152:TBE262199 TLA262152:TLA262199 TUW262152:TUW262199 UES262152:UES262199 UOO262152:UOO262199 UYK262152:UYK262199 VIG262152:VIG262199 VSC262152:VSC262199 WBY262152:WBY262199 WLU262152:WLU262199 WVQ262152:WVQ262199 I327688:I327735 JE327688:JE327735 TA327688:TA327735 ACW327688:ACW327735 AMS327688:AMS327735 AWO327688:AWO327735 BGK327688:BGK327735 BQG327688:BQG327735 CAC327688:CAC327735 CJY327688:CJY327735 CTU327688:CTU327735 DDQ327688:DDQ327735 DNM327688:DNM327735 DXI327688:DXI327735 EHE327688:EHE327735 ERA327688:ERA327735 FAW327688:FAW327735 FKS327688:FKS327735 FUO327688:FUO327735 GEK327688:GEK327735 GOG327688:GOG327735 GYC327688:GYC327735 HHY327688:HHY327735 HRU327688:HRU327735 IBQ327688:IBQ327735 ILM327688:ILM327735 IVI327688:IVI327735 JFE327688:JFE327735 JPA327688:JPA327735 JYW327688:JYW327735 KIS327688:KIS327735 KSO327688:KSO327735 LCK327688:LCK327735 LMG327688:LMG327735 LWC327688:LWC327735 MFY327688:MFY327735 MPU327688:MPU327735 MZQ327688:MZQ327735 NJM327688:NJM327735 NTI327688:NTI327735 ODE327688:ODE327735 ONA327688:ONA327735 OWW327688:OWW327735 PGS327688:PGS327735 PQO327688:PQO327735 QAK327688:QAK327735 QKG327688:QKG327735 QUC327688:QUC327735 RDY327688:RDY327735 RNU327688:RNU327735 RXQ327688:RXQ327735 SHM327688:SHM327735 SRI327688:SRI327735 TBE327688:TBE327735 TLA327688:TLA327735 TUW327688:TUW327735 UES327688:UES327735 UOO327688:UOO327735 UYK327688:UYK327735 VIG327688:VIG327735 VSC327688:VSC327735 WBY327688:WBY327735 WLU327688:WLU327735 WVQ327688:WVQ327735 I393224:I393271 JE393224:JE393271 TA393224:TA393271 ACW393224:ACW393271 AMS393224:AMS393271 AWO393224:AWO393271 BGK393224:BGK393271 BQG393224:BQG393271 CAC393224:CAC393271 CJY393224:CJY393271 CTU393224:CTU393271 DDQ393224:DDQ393271 DNM393224:DNM393271 DXI393224:DXI393271 EHE393224:EHE393271 ERA393224:ERA393271 FAW393224:FAW393271 FKS393224:FKS393271 FUO393224:FUO393271 GEK393224:GEK393271 GOG393224:GOG393271 GYC393224:GYC393271 HHY393224:HHY393271 HRU393224:HRU393271 IBQ393224:IBQ393271 ILM393224:ILM393271 IVI393224:IVI393271 JFE393224:JFE393271 JPA393224:JPA393271 JYW393224:JYW393271 KIS393224:KIS393271 KSO393224:KSO393271 LCK393224:LCK393271 LMG393224:LMG393271 LWC393224:LWC393271 MFY393224:MFY393271 MPU393224:MPU393271 MZQ393224:MZQ393271 NJM393224:NJM393271 NTI393224:NTI393271 ODE393224:ODE393271 ONA393224:ONA393271 OWW393224:OWW393271 PGS393224:PGS393271 PQO393224:PQO393271 QAK393224:QAK393271 QKG393224:QKG393271 QUC393224:QUC393271 RDY393224:RDY393271 RNU393224:RNU393271 RXQ393224:RXQ393271 SHM393224:SHM393271 SRI393224:SRI393271 TBE393224:TBE393271 TLA393224:TLA393271 TUW393224:TUW393271 UES393224:UES393271 UOO393224:UOO393271 UYK393224:UYK393271 VIG393224:VIG393271 VSC393224:VSC393271 WBY393224:WBY393271 WLU393224:WLU393271 WVQ393224:WVQ393271 I458760:I458807 JE458760:JE458807 TA458760:TA458807 ACW458760:ACW458807 AMS458760:AMS458807 AWO458760:AWO458807 BGK458760:BGK458807 BQG458760:BQG458807 CAC458760:CAC458807 CJY458760:CJY458807 CTU458760:CTU458807 DDQ458760:DDQ458807 DNM458760:DNM458807 DXI458760:DXI458807 EHE458760:EHE458807 ERA458760:ERA458807 FAW458760:FAW458807 FKS458760:FKS458807 FUO458760:FUO458807 GEK458760:GEK458807 GOG458760:GOG458807 GYC458760:GYC458807 HHY458760:HHY458807 HRU458760:HRU458807 IBQ458760:IBQ458807 ILM458760:ILM458807 IVI458760:IVI458807 JFE458760:JFE458807 JPA458760:JPA458807 JYW458760:JYW458807 KIS458760:KIS458807 KSO458760:KSO458807 LCK458760:LCK458807 LMG458760:LMG458807 LWC458760:LWC458807 MFY458760:MFY458807 MPU458760:MPU458807 MZQ458760:MZQ458807 NJM458760:NJM458807 NTI458760:NTI458807 ODE458760:ODE458807 ONA458760:ONA458807 OWW458760:OWW458807 PGS458760:PGS458807 PQO458760:PQO458807 QAK458760:QAK458807 QKG458760:QKG458807 QUC458760:QUC458807 RDY458760:RDY458807 RNU458760:RNU458807 RXQ458760:RXQ458807 SHM458760:SHM458807 SRI458760:SRI458807 TBE458760:TBE458807 TLA458760:TLA458807 TUW458760:TUW458807 UES458760:UES458807 UOO458760:UOO458807 UYK458760:UYK458807 VIG458760:VIG458807 VSC458760:VSC458807 WBY458760:WBY458807 WLU458760:WLU458807 WVQ458760:WVQ458807 I524296:I524343 JE524296:JE524343 TA524296:TA524343 ACW524296:ACW524343 AMS524296:AMS524343 AWO524296:AWO524343 BGK524296:BGK524343 BQG524296:BQG524343 CAC524296:CAC524343 CJY524296:CJY524343 CTU524296:CTU524343 DDQ524296:DDQ524343 DNM524296:DNM524343 DXI524296:DXI524343 EHE524296:EHE524343 ERA524296:ERA524343 FAW524296:FAW524343 FKS524296:FKS524343 FUO524296:FUO524343 GEK524296:GEK524343 GOG524296:GOG524343 GYC524296:GYC524343 HHY524296:HHY524343 HRU524296:HRU524343 IBQ524296:IBQ524343 ILM524296:ILM524343 IVI524296:IVI524343 JFE524296:JFE524343 JPA524296:JPA524343 JYW524296:JYW524343 KIS524296:KIS524343 KSO524296:KSO524343 LCK524296:LCK524343 LMG524296:LMG524343 LWC524296:LWC524343 MFY524296:MFY524343 MPU524296:MPU524343 MZQ524296:MZQ524343 NJM524296:NJM524343 NTI524296:NTI524343 ODE524296:ODE524343 ONA524296:ONA524343 OWW524296:OWW524343 PGS524296:PGS524343 PQO524296:PQO524343 QAK524296:QAK524343 QKG524296:QKG524343 QUC524296:QUC524343 RDY524296:RDY524343 RNU524296:RNU524343 RXQ524296:RXQ524343 SHM524296:SHM524343 SRI524296:SRI524343 TBE524296:TBE524343 TLA524296:TLA524343 TUW524296:TUW524343 UES524296:UES524343 UOO524296:UOO524343 UYK524296:UYK524343 VIG524296:VIG524343 VSC524296:VSC524343 WBY524296:WBY524343 WLU524296:WLU524343 WVQ524296:WVQ524343 I589832:I589879 JE589832:JE589879 TA589832:TA589879 ACW589832:ACW589879 AMS589832:AMS589879 AWO589832:AWO589879 BGK589832:BGK589879 BQG589832:BQG589879 CAC589832:CAC589879 CJY589832:CJY589879 CTU589832:CTU589879 DDQ589832:DDQ589879 DNM589832:DNM589879 DXI589832:DXI589879 EHE589832:EHE589879 ERA589832:ERA589879 FAW589832:FAW589879 FKS589832:FKS589879 FUO589832:FUO589879 GEK589832:GEK589879 GOG589832:GOG589879 GYC589832:GYC589879 HHY589832:HHY589879 HRU589832:HRU589879 IBQ589832:IBQ589879 ILM589832:ILM589879 IVI589832:IVI589879 JFE589832:JFE589879 JPA589832:JPA589879 JYW589832:JYW589879 KIS589832:KIS589879 KSO589832:KSO589879 LCK589832:LCK589879 LMG589832:LMG589879 LWC589832:LWC589879 MFY589832:MFY589879 MPU589832:MPU589879 MZQ589832:MZQ589879 NJM589832:NJM589879 NTI589832:NTI589879 ODE589832:ODE589879 ONA589832:ONA589879 OWW589832:OWW589879 PGS589832:PGS589879 PQO589832:PQO589879 QAK589832:QAK589879 QKG589832:QKG589879 QUC589832:QUC589879 RDY589832:RDY589879 RNU589832:RNU589879 RXQ589832:RXQ589879 SHM589832:SHM589879 SRI589832:SRI589879 TBE589832:TBE589879 TLA589832:TLA589879 TUW589832:TUW589879 UES589832:UES589879 UOO589832:UOO589879 UYK589832:UYK589879 VIG589832:VIG589879 VSC589832:VSC589879 WBY589832:WBY589879 WLU589832:WLU589879 WVQ589832:WVQ589879 I655368:I655415 JE655368:JE655415 TA655368:TA655415 ACW655368:ACW655415 AMS655368:AMS655415 AWO655368:AWO655415 BGK655368:BGK655415 BQG655368:BQG655415 CAC655368:CAC655415 CJY655368:CJY655415 CTU655368:CTU655415 DDQ655368:DDQ655415 DNM655368:DNM655415 DXI655368:DXI655415 EHE655368:EHE655415 ERA655368:ERA655415 FAW655368:FAW655415 FKS655368:FKS655415 FUO655368:FUO655415 GEK655368:GEK655415 GOG655368:GOG655415 GYC655368:GYC655415 HHY655368:HHY655415 HRU655368:HRU655415 IBQ655368:IBQ655415 ILM655368:ILM655415 IVI655368:IVI655415 JFE655368:JFE655415 JPA655368:JPA655415 JYW655368:JYW655415 KIS655368:KIS655415 KSO655368:KSO655415 LCK655368:LCK655415 LMG655368:LMG655415 LWC655368:LWC655415 MFY655368:MFY655415 MPU655368:MPU655415 MZQ655368:MZQ655415 NJM655368:NJM655415 NTI655368:NTI655415 ODE655368:ODE655415 ONA655368:ONA655415 OWW655368:OWW655415 PGS655368:PGS655415 PQO655368:PQO655415 QAK655368:QAK655415 QKG655368:QKG655415 QUC655368:QUC655415 RDY655368:RDY655415 RNU655368:RNU655415 RXQ655368:RXQ655415 SHM655368:SHM655415 SRI655368:SRI655415 TBE655368:TBE655415 TLA655368:TLA655415 TUW655368:TUW655415 UES655368:UES655415 UOO655368:UOO655415 UYK655368:UYK655415 VIG655368:VIG655415 VSC655368:VSC655415 WBY655368:WBY655415 WLU655368:WLU655415 WVQ655368:WVQ655415 I720904:I720951 JE720904:JE720951 TA720904:TA720951 ACW720904:ACW720951 AMS720904:AMS720951 AWO720904:AWO720951 BGK720904:BGK720951 BQG720904:BQG720951 CAC720904:CAC720951 CJY720904:CJY720951 CTU720904:CTU720951 DDQ720904:DDQ720951 DNM720904:DNM720951 DXI720904:DXI720951 EHE720904:EHE720951 ERA720904:ERA720951 FAW720904:FAW720951 FKS720904:FKS720951 FUO720904:FUO720951 GEK720904:GEK720951 GOG720904:GOG720951 GYC720904:GYC720951 HHY720904:HHY720951 HRU720904:HRU720951 IBQ720904:IBQ720951 ILM720904:ILM720951 IVI720904:IVI720951 JFE720904:JFE720951 JPA720904:JPA720951 JYW720904:JYW720951 KIS720904:KIS720951 KSO720904:KSO720951 LCK720904:LCK720951 LMG720904:LMG720951 LWC720904:LWC720951 MFY720904:MFY720951 MPU720904:MPU720951 MZQ720904:MZQ720951 NJM720904:NJM720951 NTI720904:NTI720951 ODE720904:ODE720951 ONA720904:ONA720951 OWW720904:OWW720951 PGS720904:PGS720951 PQO720904:PQO720951 QAK720904:QAK720951 QKG720904:QKG720951 QUC720904:QUC720951 RDY720904:RDY720951 RNU720904:RNU720951 RXQ720904:RXQ720951 SHM720904:SHM720951 SRI720904:SRI720951 TBE720904:TBE720951 TLA720904:TLA720951 TUW720904:TUW720951 UES720904:UES720951 UOO720904:UOO720951 UYK720904:UYK720951 VIG720904:VIG720951 VSC720904:VSC720951 WBY720904:WBY720951 WLU720904:WLU720951 WVQ720904:WVQ720951 I786440:I786487 JE786440:JE786487 TA786440:TA786487 ACW786440:ACW786487 AMS786440:AMS786487 AWO786440:AWO786487 BGK786440:BGK786487 BQG786440:BQG786487 CAC786440:CAC786487 CJY786440:CJY786487 CTU786440:CTU786487 DDQ786440:DDQ786487 DNM786440:DNM786487 DXI786440:DXI786487 EHE786440:EHE786487 ERA786440:ERA786487 FAW786440:FAW786487 FKS786440:FKS786487 FUO786440:FUO786487 GEK786440:GEK786487 GOG786440:GOG786487 GYC786440:GYC786487 HHY786440:HHY786487 HRU786440:HRU786487 IBQ786440:IBQ786487 ILM786440:ILM786487 IVI786440:IVI786487 JFE786440:JFE786487 JPA786440:JPA786487 JYW786440:JYW786487 KIS786440:KIS786487 KSO786440:KSO786487 LCK786440:LCK786487 LMG786440:LMG786487 LWC786440:LWC786487 MFY786440:MFY786487 MPU786440:MPU786487 MZQ786440:MZQ786487 NJM786440:NJM786487 NTI786440:NTI786487 ODE786440:ODE786487 ONA786440:ONA786487 OWW786440:OWW786487 PGS786440:PGS786487 PQO786440:PQO786487 QAK786440:QAK786487 QKG786440:QKG786487 QUC786440:QUC786487 RDY786440:RDY786487 RNU786440:RNU786487 RXQ786440:RXQ786487 SHM786440:SHM786487 SRI786440:SRI786487 TBE786440:TBE786487 TLA786440:TLA786487 TUW786440:TUW786487 UES786440:UES786487 UOO786440:UOO786487 UYK786440:UYK786487 VIG786440:VIG786487 VSC786440:VSC786487 WBY786440:WBY786487 WLU786440:WLU786487 WVQ786440:WVQ786487 I851976:I852023 JE851976:JE852023 TA851976:TA852023 ACW851976:ACW852023 AMS851976:AMS852023 AWO851976:AWO852023 BGK851976:BGK852023 BQG851976:BQG852023 CAC851976:CAC852023 CJY851976:CJY852023 CTU851976:CTU852023 DDQ851976:DDQ852023 DNM851976:DNM852023 DXI851976:DXI852023 EHE851976:EHE852023 ERA851976:ERA852023 FAW851976:FAW852023 FKS851976:FKS852023 FUO851976:FUO852023 GEK851976:GEK852023 GOG851976:GOG852023 GYC851976:GYC852023 HHY851976:HHY852023 HRU851976:HRU852023 IBQ851976:IBQ852023 ILM851976:ILM852023 IVI851976:IVI852023 JFE851976:JFE852023 JPA851976:JPA852023 JYW851976:JYW852023 KIS851976:KIS852023 KSO851976:KSO852023 LCK851976:LCK852023 LMG851976:LMG852023 LWC851976:LWC852023 MFY851976:MFY852023 MPU851976:MPU852023 MZQ851976:MZQ852023 NJM851976:NJM852023 NTI851976:NTI852023 ODE851976:ODE852023 ONA851976:ONA852023 OWW851976:OWW852023 PGS851976:PGS852023 PQO851976:PQO852023 QAK851976:QAK852023 QKG851976:QKG852023 QUC851976:QUC852023 RDY851976:RDY852023 RNU851976:RNU852023 RXQ851976:RXQ852023 SHM851976:SHM852023 SRI851976:SRI852023 TBE851976:TBE852023 TLA851976:TLA852023 TUW851976:TUW852023 UES851976:UES852023 UOO851976:UOO852023 UYK851976:UYK852023 VIG851976:VIG852023 VSC851976:VSC852023 WBY851976:WBY852023 WLU851976:WLU852023 WVQ851976:WVQ852023 I917512:I917559 JE917512:JE917559 TA917512:TA917559 ACW917512:ACW917559 AMS917512:AMS917559 AWO917512:AWO917559 BGK917512:BGK917559 BQG917512:BQG917559 CAC917512:CAC917559 CJY917512:CJY917559 CTU917512:CTU917559 DDQ917512:DDQ917559 DNM917512:DNM917559 DXI917512:DXI917559 EHE917512:EHE917559 ERA917512:ERA917559 FAW917512:FAW917559 FKS917512:FKS917559 FUO917512:FUO917559 GEK917512:GEK917559 GOG917512:GOG917559 GYC917512:GYC917559 HHY917512:HHY917559 HRU917512:HRU917559 IBQ917512:IBQ917559 ILM917512:ILM917559 IVI917512:IVI917559 JFE917512:JFE917559 JPA917512:JPA917559 JYW917512:JYW917559 KIS917512:KIS917559 KSO917512:KSO917559 LCK917512:LCK917559 LMG917512:LMG917559 LWC917512:LWC917559 MFY917512:MFY917559 MPU917512:MPU917559 MZQ917512:MZQ917559 NJM917512:NJM917559 NTI917512:NTI917559 ODE917512:ODE917559 ONA917512:ONA917559 OWW917512:OWW917559 PGS917512:PGS917559 PQO917512:PQO917559 QAK917512:QAK917559 QKG917512:QKG917559 QUC917512:QUC917559 RDY917512:RDY917559 RNU917512:RNU917559 RXQ917512:RXQ917559 SHM917512:SHM917559 SRI917512:SRI917559 TBE917512:TBE917559 TLA917512:TLA917559 TUW917512:TUW917559 UES917512:UES917559 UOO917512:UOO917559 UYK917512:UYK917559 VIG917512:VIG917559 VSC917512:VSC917559 WBY917512:WBY917559 WLU917512:WLU917559 WVQ917512:WVQ917559 I983048:I983095 JE983048:JE983095 TA983048:TA983095 ACW983048:ACW983095 AMS983048:AMS983095 AWO983048:AWO983095 BGK983048:BGK983095 BQG983048:BQG983095 CAC983048:CAC983095 CJY983048:CJY983095 CTU983048:CTU983095 DDQ983048:DDQ983095 DNM983048:DNM983095 DXI983048:DXI983095 EHE983048:EHE983095 ERA983048:ERA983095 FAW983048:FAW983095 FKS983048:FKS983095 FUO983048:FUO983095 GEK983048:GEK983095 GOG983048:GOG983095 GYC983048:GYC983095 HHY983048:HHY983095 HRU983048:HRU983095 IBQ983048:IBQ983095 ILM983048:ILM983095 IVI983048:IVI983095 JFE983048:JFE983095 JPA983048:JPA983095 JYW983048:JYW983095 KIS983048:KIS983095 KSO983048:KSO983095 LCK983048:LCK983095 LMG983048:LMG983095 LWC983048:LWC983095 MFY983048:MFY983095 MPU983048:MPU983095 MZQ983048:MZQ983095 NJM983048:NJM983095 NTI983048:NTI983095 ODE983048:ODE983095 ONA983048:ONA983095 OWW983048:OWW983095 PGS983048:PGS983095 PQO983048:PQO983095 QAK983048:QAK983095 QKG983048:QKG983095 QUC983048:QUC983095 RDY983048:RDY983095 RNU983048:RNU983095 RXQ983048:RXQ983095 SHM983048:SHM983095 SRI983048:SRI983095 TBE983048:TBE983095 TLA983048:TLA983095 TUW983048:TUW983095 UES983048:UES983095 UOO983048:UOO983095 UYK983048:UYK983095 VIG983048:VIG983095 VSC983048:VSC983095 WBY983048:WBY983095 WLU983048:WLU983095 WVQ983048:WVQ983095">
      <formula1>R8="OK"</formula1>
    </dataValidation>
    <dataValidation type="list" allowBlank="1" showInputMessage="1" showErrorMessage="1" promptTitle="Row 48: HTC Unit Designation" prompt="Select the appropriate housing tax credit unit designation for this unit (TC30%, TC40%, MR, etc.). " sqref="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formula1>A$115:A$121</formula1>
    </dataValidation>
    <dataValidation type="list" allowBlank="1" showInputMessage="1" showErrorMessage="1" promptTitle="Row 47: HTC Unit Designation" prompt="Select the appropriate housing tax credit unit designation for this unit (TC30%, TC40%, MR, etc.). " sqref="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formula1>A$115:A$121</formula1>
    </dataValidation>
    <dataValidation type="list" allowBlank="1" showInputMessage="1" showErrorMessage="1" promptTitle="Row 46: HTC Unit Designation" prompt="Select the appropriate housing tax credit unit designation for this unit (TC30%, TC40%, MR, etc.). " sqref="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formula1>A$115:A$121</formula1>
    </dataValidation>
    <dataValidation type="list" allowBlank="1" showInputMessage="1" showErrorMessage="1" promptTitle="Row 45: HTC Unit Designation" prompt="Select the appropriate housing tax credit unit designation for this unit (TC30%, TC40%, MR, etc.). " sqref="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formula1>A$115:A$121</formula1>
    </dataValidation>
    <dataValidation type="list" allowBlank="1" showInputMessage="1" showErrorMessage="1" promptTitle="Row 44: HTC Unit Designation" prompt="Select the appropriate housing tax credit unit designation for this unit (TC30%, TC40%, MR, etc.). " sqref="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formula1>A$115:A$121</formula1>
    </dataValidation>
    <dataValidation type="list" allowBlank="1" showInputMessage="1" showErrorMessage="1" promptTitle="Row 43: HTC Unit Designation" prompt="Select the appropriate housing tax credit unit designation for this unit (TC30%, TC40%, MR, etc.). " sqref="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formula1>A$115:A$121</formula1>
    </dataValidation>
    <dataValidation type="list" allowBlank="1" showInputMessage="1" showErrorMessage="1" promptTitle="Row 42: HTC Unit Designation" prompt="Select the appropriate housing tax credit unit designation for this unit (TC30%, TC40%, MR, etc.). " sqref="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formula1>A$115:A$121</formula1>
    </dataValidation>
    <dataValidation type="list" allowBlank="1" showInputMessage="1" showErrorMessage="1" promptTitle="Row 41: HTC Unit Designation" prompt="Select the appropriate housing tax credit unit designation for this unit (TC30%, TC40%, MR, etc.). " sqref="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formula1>A$115:A$121</formula1>
    </dataValidation>
    <dataValidation type="list" allowBlank="1" showInputMessage="1" showErrorMessage="1" promptTitle="Row 40: HTC Unit Designation" prompt="Select the appropriate housing tax credit unit designation for this unit (TC30%, TC40%, MR, etc.). " sqref="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formula1>A$115:A$121</formula1>
    </dataValidation>
    <dataValidation type="list" allowBlank="1" showInputMessage="1" showErrorMessage="1" promptTitle="Row 39: HTC Unit Designation" prompt="Select the appropriate housing tax credit unit designation for this unit (TC30%, TC40%, MR, etc.). " sqref="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formula1>A$115:A$121</formula1>
    </dataValidation>
    <dataValidation type="list" allowBlank="1" showInputMessage="1" showErrorMessage="1" promptTitle="Row 38: HTC Unit Designation" prompt="Select the appropriate housing tax credit unit designation for this unit (TC30%, TC40%, MR, etc.). " sqref="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formula1>A$115:A$121</formula1>
    </dataValidation>
    <dataValidation type="list" allowBlank="1" showInputMessage="1" showErrorMessage="1" promptTitle="Row 37: HTC Unit Designation" prompt="Select the appropriate housing tax credit unit designation for this unit (TC30%, TC40%, MR, etc.). " sqref="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formula1>A$115:A$121</formula1>
    </dataValidation>
    <dataValidation type="list" allowBlank="1" showInputMessage="1" showErrorMessage="1" promptTitle="Row 36: HTC Unit Designation" prompt="Select the appropriate housing tax credit unit designation for this unit (TC30%, TC40%, MR, etc.). " 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formula1>A$115:A$121</formula1>
    </dataValidation>
    <dataValidation type="list" allowBlank="1" showInputMessage="1" showErrorMessage="1" promptTitle="Row 35: HTC Unit Designation" prompt="Select the appropriate housing tax credit unit designation for this unit (TC30%, TC40%, MR, etc.). " sqref="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formula1>A$115:A$121</formula1>
    </dataValidation>
    <dataValidation type="list" allowBlank="1" showInputMessage="1" showErrorMessage="1" promptTitle="Row 34: HTC Unit Designation" prompt="Select the appropriate housing tax credit unit designation for this unit (TC30%, TC40%, MR, etc.). " sqref="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formula1>A$115:A$121</formula1>
    </dataValidation>
    <dataValidation type="list" allowBlank="1" showInputMessage="1" showErrorMessage="1" promptTitle="Row 33: HTC Unit Designation" prompt="Select the appropriate housing tax credit unit designation for this unit (TC30%, TC40%, MR, etc.). " 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formula1>A$115:A$121</formula1>
    </dataValidation>
    <dataValidation type="list" allowBlank="1" showInputMessage="1" showErrorMessage="1" promptTitle="Row 32: HTC Unit Designation" prompt="Select the appropriate housing tax credit unit designation for this unit (TC30%, TC40%, MR, etc.). " sqref="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formula1>A$115:A$121</formula1>
    </dataValidation>
    <dataValidation type="list" allowBlank="1" showInputMessage="1" showErrorMessage="1" promptTitle="Row 31: HTC Unit Designation" prompt="Select the appropriate housing tax credit unit designation for this unit (TC30%, TC40%, MR, etc.). " sqref="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formula1>A$115:A$121</formula1>
    </dataValidation>
    <dataValidation type="list" allowBlank="1" showInputMessage="1" showErrorMessage="1" promptTitle="Row 30: HTC Unit Designation" prompt="Select the appropriate housing tax credit unit designation for this unit (TC30%, TC40%, MR, etc.). " sqref="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formula1>A$115:A$121</formula1>
    </dataValidation>
    <dataValidation type="list" allowBlank="1" showInputMessage="1" showErrorMessage="1" promptTitle="Row 29: HTC Unit Designation" prompt="Select the appropriate housing tax credit unit designation for this unit (TC30%, TC40%, MR, etc.). " sqref="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formula1>A$115:A$121</formula1>
    </dataValidation>
    <dataValidation type="list" allowBlank="1" showInputMessage="1" showErrorMessage="1" promptTitle="Row 28: HTC Unit Designation" prompt="Select the appropriate housing tax credit unit designation for this unit (TC30%, TC40%, MR, etc.). " sqref="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formula1>A$115:A$121</formula1>
    </dataValidation>
    <dataValidation type="list" allowBlank="1" showInputMessage="1" showErrorMessage="1" promptTitle="Row 27: HTC Unit Designation" prompt="Select the appropriate housing tax credit unit designation for this unit (TC30%, TC40%, MR, etc.). " sqref="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formula1>A$115:A$121</formula1>
    </dataValidation>
    <dataValidation type="list" allowBlank="1" showInputMessage="1" showErrorMessage="1" promptTitle="Row 26: HTC Unit Designation" prompt="Select the appropriate housing tax credit unit designation for this unit (TC30%, TC40%, MR, etc.). " sqref="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formula1>A$115:A$121</formula1>
    </dataValidation>
    <dataValidation type="list" allowBlank="1" showInputMessage="1" showErrorMessage="1" promptTitle="Row 25: HTC Unit Designation" prompt="Select the appropriate housing tax credit unit designation for this unit (TC30%, TC40%, MR, etc.). " sqref="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formula1>A$115:A$121</formula1>
    </dataValidation>
    <dataValidation type="list" allowBlank="1" showInputMessage="1" showErrorMessage="1" promptTitle="Row 24: HTC Unit Designation" prompt="Select the appropriate housing tax credit unit designation for this unit (TC30%, TC40%, MR, etc.). " sqref="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formula1>A$115:A$121</formula1>
    </dataValidation>
    <dataValidation type="list" allowBlank="1" showInputMessage="1" showErrorMessage="1" promptTitle="Row 23: HTC Unit Designation" prompt="Select the appropriate housing tax credit unit designation for this unit (TC30%, TC40%, MR, etc.). " sqref="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formula1>A$115:A$121</formula1>
    </dataValidation>
    <dataValidation type="list" allowBlank="1" showInputMessage="1" showErrorMessage="1" promptTitle="Row 22: HTC Unit Designation" prompt="Select the appropriate housing tax credit unit designation for this unit (TC30%, TC40%, MR, etc.). " sqref="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formula1>A$115:A$121</formula1>
    </dataValidation>
    <dataValidation type="list" allowBlank="1" showInputMessage="1" showErrorMessage="1" promptTitle="Row 21: HTC Unit Designation" prompt="Select the appropriate housing tax credit unit designation for this unit (TC30%, TC40%, MR, etc.). "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formula1>A$115:A$121</formula1>
    </dataValidation>
    <dataValidation type="list" allowBlank="1" showInputMessage="1" showErrorMessage="1" promptTitle="Row 20: HTC Unit Designation" prompt="Select the appropriate housing tax credit unit designation for this unit (TC30%, TC40%, MR, etc.). " sqref="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formula1>A$115:A$121</formula1>
    </dataValidation>
    <dataValidation type="list" allowBlank="1" showInputMessage="1" showErrorMessage="1" promptTitle="Row 19: HTC Unit Designation" prompt="Select the appropriate housing tax credit unit designation for this unit (TC30%, TC40%, MR, etc.). " sqref="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formula1>A$115:A$121</formula1>
    </dataValidation>
    <dataValidation type="list" allowBlank="1" showInputMessage="1" showErrorMessage="1" promptTitle="Row 18: HTC Unit Designation" prompt="Select the appropriate housing tax credit unit designation for this unit (TC30%, TC40%, MR, etc.). "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A$115:A$121</formula1>
    </dataValidation>
    <dataValidation type="list" allowBlank="1" showInputMessage="1" showErrorMessage="1" promptTitle="Row 17: HTC Unit Designation" prompt="Select the appropriate housing tax credit unit designation for this unit (TC30%, TC40%, MR, etc.). " sqref="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formula1>A$115:A$121</formula1>
    </dataValidation>
    <dataValidation type="list" allowBlank="1" showInputMessage="1" showErrorMessage="1" promptTitle="Row 16: HTC Unit Designation" prompt="Select the appropriate housing tax credit unit designation for this unit (TC30%, TC40%, MR, etc.). " sqref="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formula1>A$115:A$121</formula1>
    </dataValidation>
    <dataValidation type="list" allowBlank="1" showInputMessage="1" showErrorMessage="1" promptTitle="Row 15: HTC Unit Designation" prompt="Select the appropriate housing tax credit unit designation for this unit (TC30%, TC40%, MR, etc.). " sqref="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formula1>A$115:A$121</formula1>
    </dataValidation>
    <dataValidation type="list" allowBlank="1" showInputMessage="1" showErrorMessage="1" promptTitle="Row 14: HTC Unit Designation" prompt="Select the appropriate housing tax credit unit designation for this unit (TC30%, TC40%, MR, etc.). " sqref="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formula1>A$115:A$121</formula1>
    </dataValidation>
    <dataValidation type="list" allowBlank="1" showInputMessage="1" showErrorMessage="1" promptTitle="Row 13: HTC Unit Designation" prompt="Select the appropriate housing tax credit unit designation for this unit (TC30%, TC40%, MR, etc.). " 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formula1>A$115:A$121</formula1>
    </dataValidation>
    <dataValidation type="list" allowBlank="1" showInputMessage="1" showErrorMessage="1" promptTitle="Row 12: HTC Unit Designation" prompt="Select the appropriate housing tax credit unit designation for this unit (TC30%, TC40%, MR, etc.). " sqref="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formula1>A$115:A$121</formula1>
    </dataValidation>
    <dataValidation type="list" allowBlank="1" showInputMessage="1" showErrorMessage="1" promptTitle="Row 11: HTC Unit Designation" prompt="Select the appropriate housing tax credit unit designation for this unit (TC30%, TC40%, MR, etc.). "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formula1>A$115:A$121</formula1>
    </dataValidation>
    <dataValidation type="list" allowBlank="1" showInputMessage="1" showErrorMessage="1" promptTitle="Row 10: HTC Unit Designation" prompt="Select the appropriate housing tax credit unit designation for this unit (TC30%, TC40%, MR, etc.). " sqref="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formula1>A$115:A$121</formula1>
    </dataValidation>
    <dataValidation type="list" allowBlank="1" showInputMessage="1" showErrorMessage="1" promptTitle="Row 9: HTC Unit Designation" prompt="Select the appropriate housing tax credit unit designation for this unit (TC30%, TC40%, MR, etc.). " sqref="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formula1>A$115:A$121</formula1>
    </dataValidation>
    <dataValidation type="list" allowBlank="1" showInputMessage="1" showErrorMessage="1" promptTitle="Row 8: HTC Unit Designation" prompt="Select the appropriate housing tax credit unit designation for this unit (TC30%, TC40%, MR, etc.). " sqref="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formula1>A$115:A$121</formula1>
    </dataValidation>
    <dataValidation type="list" allowBlank="1" showInputMessage="1" showErrorMessage="1" promptTitle="Row 7: HTC Unit Designation" prompt="Select the appropriate housing tax credit unit designation for this unit (TC30%, TC40%, MR, etc.). " sqref="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formula1>A$115:A$121</formula1>
    </dataValidation>
    <dataValidation type="list" allowBlank="1" showInputMessage="1" showErrorMessage="1" promptTitle="Row 6: HTC Unit Designation" prompt="Select the appropriate housing tax credit unit designation for this unit (TC30%, TC40%, MR, etc.). " sqref="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formula1>A$115:A$121</formula1>
    </dataValidation>
    <dataValidation type="list" allowBlank="1" showInputMessage="1" showErrorMessage="1" promptTitle="Row 5: HTC Unit Designation" prompt="Select the appropriate housing tax credit unit designation for this unit (TC30%, TC40%, MR, etc.).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formula1>A$115:A$121</formula1>
    </dataValidation>
    <dataValidation type="list" allowBlank="1" showInputMessage="1" showErrorMessage="1" promptTitle="Row 4: HTC Unit Designation" prompt="Select the appropriate housing tax credit unit designation for this unit (TC30%, TC40%, MR, etc.). "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formula1>A$115:A$121</formula1>
    </dataValidation>
    <dataValidation type="list" allowBlank="1" showInputMessage="1" showErrorMessage="1" promptTitle="Row 3: HTC Unit Designation" prompt="Select the appropriate housing tax credit unit designation for this unit (TC30%, TC40%, MR, etc.). " sqref="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formula1>A$115:A$121</formula1>
    </dataValidation>
    <dataValidation type="list" allowBlank="1" showInputMessage="1" showErrorMessage="1" promptTitle="Row 2: HTC Unit Designation" prompt="Select the appropriate housing tax credit unit designation for this unit (TC30%, TC40%, MR, etc.). " 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formula1>A$115:A$121</formula1>
    </dataValidation>
    <dataValidation type="list" allowBlank="1" showInputMessage="1" showErrorMessage="1" promptTitle="HTF Unit Designation" prompt="Select the appropriate Housing Trust Fund unit designation for this unit (HTF30%, HTF40%, MR, etc.). " sqref="C8:C55 IY8:IY55 SU8:SU55 ACQ8:ACQ55 AMM8:AMM55 AWI8:AWI55 BGE8:BGE55 BQA8:BQA55 BZW8:BZW55 CJS8:CJS55 CTO8:CTO55 DDK8:DDK55 DNG8:DNG55 DXC8:DXC55 EGY8:EGY55 EQU8:EQU55 FAQ8:FAQ55 FKM8:FKM55 FUI8:FUI55 GEE8:GEE55 GOA8:GOA55 GXW8:GXW55 HHS8:HHS55 HRO8:HRO55 IBK8:IBK55 ILG8:ILG55 IVC8:IVC55 JEY8:JEY55 JOU8:JOU55 JYQ8:JYQ55 KIM8:KIM55 KSI8:KSI55 LCE8:LCE55 LMA8:LMA55 LVW8:LVW55 MFS8:MFS55 MPO8:MPO55 MZK8:MZK55 NJG8:NJG55 NTC8:NTC55 OCY8:OCY55 OMU8:OMU55 OWQ8:OWQ55 PGM8:PGM55 PQI8:PQI55 QAE8:QAE55 QKA8:QKA55 QTW8:QTW55 RDS8:RDS55 RNO8:RNO55 RXK8:RXK55 SHG8:SHG55 SRC8:SRC55 TAY8:TAY55 TKU8:TKU55 TUQ8:TUQ55 UEM8:UEM55 UOI8:UOI55 UYE8:UYE55 VIA8:VIA55 VRW8:VRW55 WBS8:WBS55 WLO8:WLO55 WVK8:WVK55 C65544:C65591 IY65544:IY65591 SU65544:SU65591 ACQ65544:ACQ65591 AMM65544:AMM65591 AWI65544:AWI65591 BGE65544:BGE65591 BQA65544:BQA65591 BZW65544:BZW65591 CJS65544:CJS65591 CTO65544:CTO65591 DDK65544:DDK65591 DNG65544:DNG65591 DXC65544:DXC65591 EGY65544:EGY65591 EQU65544:EQU65591 FAQ65544:FAQ65591 FKM65544:FKM65591 FUI65544:FUI65591 GEE65544:GEE65591 GOA65544:GOA65591 GXW65544:GXW65591 HHS65544:HHS65591 HRO65544:HRO65591 IBK65544:IBK65591 ILG65544:ILG65591 IVC65544:IVC65591 JEY65544:JEY65591 JOU65544:JOU65591 JYQ65544:JYQ65591 KIM65544:KIM65591 KSI65544:KSI65591 LCE65544:LCE65591 LMA65544:LMA65591 LVW65544:LVW65591 MFS65544:MFS65591 MPO65544:MPO65591 MZK65544:MZK65591 NJG65544:NJG65591 NTC65544:NTC65591 OCY65544:OCY65591 OMU65544:OMU65591 OWQ65544:OWQ65591 PGM65544:PGM65591 PQI65544:PQI65591 QAE65544:QAE65591 QKA65544:QKA65591 QTW65544:QTW65591 RDS65544:RDS65591 RNO65544:RNO65591 RXK65544:RXK65591 SHG65544:SHG65591 SRC65544:SRC65591 TAY65544:TAY65591 TKU65544:TKU65591 TUQ65544:TUQ65591 UEM65544:UEM65591 UOI65544:UOI65591 UYE65544:UYE65591 VIA65544:VIA65591 VRW65544:VRW65591 WBS65544:WBS65591 WLO65544:WLO65591 WVK65544:WVK65591 C131080:C131127 IY131080:IY131127 SU131080:SU131127 ACQ131080:ACQ131127 AMM131080:AMM131127 AWI131080:AWI131127 BGE131080:BGE131127 BQA131080:BQA131127 BZW131080:BZW131127 CJS131080:CJS131127 CTO131080:CTO131127 DDK131080:DDK131127 DNG131080:DNG131127 DXC131080:DXC131127 EGY131080:EGY131127 EQU131080:EQU131127 FAQ131080:FAQ131127 FKM131080:FKM131127 FUI131080:FUI131127 GEE131080:GEE131127 GOA131080:GOA131127 GXW131080:GXW131127 HHS131080:HHS131127 HRO131080:HRO131127 IBK131080:IBK131127 ILG131080:ILG131127 IVC131080:IVC131127 JEY131080:JEY131127 JOU131080:JOU131127 JYQ131080:JYQ131127 KIM131080:KIM131127 KSI131080:KSI131127 LCE131080:LCE131127 LMA131080:LMA131127 LVW131080:LVW131127 MFS131080:MFS131127 MPO131080:MPO131127 MZK131080:MZK131127 NJG131080:NJG131127 NTC131080:NTC131127 OCY131080:OCY131127 OMU131080:OMU131127 OWQ131080:OWQ131127 PGM131080:PGM131127 PQI131080:PQI131127 QAE131080:QAE131127 QKA131080:QKA131127 QTW131080:QTW131127 RDS131080:RDS131127 RNO131080:RNO131127 RXK131080:RXK131127 SHG131080:SHG131127 SRC131080:SRC131127 TAY131080:TAY131127 TKU131080:TKU131127 TUQ131080:TUQ131127 UEM131080:UEM131127 UOI131080:UOI131127 UYE131080:UYE131127 VIA131080:VIA131127 VRW131080:VRW131127 WBS131080:WBS131127 WLO131080:WLO131127 WVK131080:WVK131127 C196616:C196663 IY196616:IY196663 SU196616:SU196663 ACQ196616:ACQ196663 AMM196616:AMM196663 AWI196616:AWI196663 BGE196616:BGE196663 BQA196616:BQA196663 BZW196616:BZW196663 CJS196616:CJS196663 CTO196616:CTO196663 DDK196616:DDK196663 DNG196616:DNG196663 DXC196616:DXC196663 EGY196616:EGY196663 EQU196616:EQU196663 FAQ196616:FAQ196663 FKM196616:FKM196663 FUI196616:FUI196663 GEE196616:GEE196663 GOA196616:GOA196663 GXW196616:GXW196663 HHS196616:HHS196663 HRO196616:HRO196663 IBK196616:IBK196663 ILG196616:ILG196663 IVC196616:IVC196663 JEY196616:JEY196663 JOU196616:JOU196663 JYQ196616:JYQ196663 KIM196616:KIM196663 KSI196616:KSI196663 LCE196616:LCE196663 LMA196616:LMA196663 LVW196616:LVW196663 MFS196616:MFS196663 MPO196616:MPO196663 MZK196616:MZK196663 NJG196616:NJG196663 NTC196616:NTC196663 OCY196616:OCY196663 OMU196616:OMU196663 OWQ196616:OWQ196663 PGM196616:PGM196663 PQI196616:PQI196663 QAE196616:QAE196663 QKA196616:QKA196663 QTW196616:QTW196663 RDS196616:RDS196663 RNO196616:RNO196663 RXK196616:RXK196663 SHG196616:SHG196663 SRC196616:SRC196663 TAY196616:TAY196663 TKU196616:TKU196663 TUQ196616:TUQ196663 UEM196616:UEM196663 UOI196616:UOI196663 UYE196616:UYE196663 VIA196616:VIA196663 VRW196616:VRW196663 WBS196616:WBS196663 WLO196616:WLO196663 WVK196616:WVK196663 C262152:C262199 IY262152:IY262199 SU262152:SU262199 ACQ262152:ACQ262199 AMM262152:AMM262199 AWI262152:AWI262199 BGE262152:BGE262199 BQA262152:BQA262199 BZW262152:BZW262199 CJS262152:CJS262199 CTO262152:CTO262199 DDK262152:DDK262199 DNG262152:DNG262199 DXC262152:DXC262199 EGY262152:EGY262199 EQU262152:EQU262199 FAQ262152:FAQ262199 FKM262152:FKM262199 FUI262152:FUI262199 GEE262152:GEE262199 GOA262152:GOA262199 GXW262152:GXW262199 HHS262152:HHS262199 HRO262152:HRO262199 IBK262152:IBK262199 ILG262152:ILG262199 IVC262152:IVC262199 JEY262152:JEY262199 JOU262152:JOU262199 JYQ262152:JYQ262199 KIM262152:KIM262199 KSI262152:KSI262199 LCE262152:LCE262199 LMA262152:LMA262199 LVW262152:LVW262199 MFS262152:MFS262199 MPO262152:MPO262199 MZK262152:MZK262199 NJG262152:NJG262199 NTC262152:NTC262199 OCY262152:OCY262199 OMU262152:OMU262199 OWQ262152:OWQ262199 PGM262152:PGM262199 PQI262152:PQI262199 QAE262152:QAE262199 QKA262152:QKA262199 QTW262152:QTW262199 RDS262152:RDS262199 RNO262152:RNO262199 RXK262152:RXK262199 SHG262152:SHG262199 SRC262152:SRC262199 TAY262152:TAY262199 TKU262152:TKU262199 TUQ262152:TUQ262199 UEM262152:UEM262199 UOI262152:UOI262199 UYE262152:UYE262199 VIA262152:VIA262199 VRW262152:VRW262199 WBS262152:WBS262199 WLO262152:WLO262199 WVK262152:WVK262199 C327688:C327735 IY327688:IY327735 SU327688:SU327735 ACQ327688:ACQ327735 AMM327688:AMM327735 AWI327688:AWI327735 BGE327688:BGE327735 BQA327688:BQA327735 BZW327688:BZW327735 CJS327688:CJS327735 CTO327688:CTO327735 DDK327688:DDK327735 DNG327688:DNG327735 DXC327688:DXC327735 EGY327688:EGY327735 EQU327688:EQU327735 FAQ327688:FAQ327735 FKM327688:FKM327735 FUI327688:FUI327735 GEE327688:GEE327735 GOA327688:GOA327735 GXW327688:GXW327735 HHS327688:HHS327735 HRO327688:HRO327735 IBK327688:IBK327735 ILG327688:ILG327735 IVC327688:IVC327735 JEY327688:JEY327735 JOU327688:JOU327735 JYQ327688:JYQ327735 KIM327688:KIM327735 KSI327688:KSI327735 LCE327688:LCE327735 LMA327688:LMA327735 LVW327688:LVW327735 MFS327688:MFS327735 MPO327688:MPO327735 MZK327688:MZK327735 NJG327688:NJG327735 NTC327688:NTC327735 OCY327688:OCY327735 OMU327688:OMU327735 OWQ327688:OWQ327735 PGM327688:PGM327735 PQI327688:PQI327735 QAE327688:QAE327735 QKA327688:QKA327735 QTW327688:QTW327735 RDS327688:RDS327735 RNO327688:RNO327735 RXK327688:RXK327735 SHG327688:SHG327735 SRC327688:SRC327735 TAY327688:TAY327735 TKU327688:TKU327735 TUQ327688:TUQ327735 UEM327688:UEM327735 UOI327688:UOI327735 UYE327688:UYE327735 VIA327688:VIA327735 VRW327688:VRW327735 WBS327688:WBS327735 WLO327688:WLO327735 WVK327688:WVK327735 C393224:C393271 IY393224:IY393271 SU393224:SU393271 ACQ393224:ACQ393271 AMM393224:AMM393271 AWI393224:AWI393271 BGE393224:BGE393271 BQA393224:BQA393271 BZW393224:BZW393271 CJS393224:CJS393271 CTO393224:CTO393271 DDK393224:DDK393271 DNG393224:DNG393271 DXC393224:DXC393271 EGY393224:EGY393271 EQU393224:EQU393271 FAQ393224:FAQ393271 FKM393224:FKM393271 FUI393224:FUI393271 GEE393224:GEE393271 GOA393224:GOA393271 GXW393224:GXW393271 HHS393224:HHS393271 HRO393224:HRO393271 IBK393224:IBK393271 ILG393224:ILG393271 IVC393224:IVC393271 JEY393224:JEY393271 JOU393224:JOU393271 JYQ393224:JYQ393271 KIM393224:KIM393271 KSI393224:KSI393271 LCE393224:LCE393271 LMA393224:LMA393271 LVW393224:LVW393271 MFS393224:MFS393271 MPO393224:MPO393271 MZK393224:MZK393271 NJG393224:NJG393271 NTC393224:NTC393271 OCY393224:OCY393271 OMU393224:OMU393271 OWQ393224:OWQ393271 PGM393224:PGM393271 PQI393224:PQI393271 QAE393224:QAE393271 QKA393224:QKA393271 QTW393224:QTW393271 RDS393224:RDS393271 RNO393224:RNO393271 RXK393224:RXK393271 SHG393224:SHG393271 SRC393224:SRC393271 TAY393224:TAY393271 TKU393224:TKU393271 TUQ393224:TUQ393271 UEM393224:UEM393271 UOI393224:UOI393271 UYE393224:UYE393271 VIA393224:VIA393271 VRW393224:VRW393271 WBS393224:WBS393271 WLO393224:WLO393271 WVK393224:WVK393271 C458760:C458807 IY458760:IY458807 SU458760:SU458807 ACQ458760:ACQ458807 AMM458760:AMM458807 AWI458760:AWI458807 BGE458760:BGE458807 BQA458760:BQA458807 BZW458760:BZW458807 CJS458760:CJS458807 CTO458760:CTO458807 DDK458760:DDK458807 DNG458760:DNG458807 DXC458760:DXC458807 EGY458760:EGY458807 EQU458760:EQU458807 FAQ458760:FAQ458807 FKM458760:FKM458807 FUI458760:FUI458807 GEE458760:GEE458807 GOA458760:GOA458807 GXW458760:GXW458807 HHS458760:HHS458807 HRO458760:HRO458807 IBK458760:IBK458807 ILG458760:ILG458807 IVC458760:IVC458807 JEY458760:JEY458807 JOU458760:JOU458807 JYQ458760:JYQ458807 KIM458760:KIM458807 KSI458760:KSI458807 LCE458760:LCE458807 LMA458760:LMA458807 LVW458760:LVW458807 MFS458760:MFS458807 MPO458760:MPO458807 MZK458760:MZK458807 NJG458760:NJG458807 NTC458760:NTC458807 OCY458760:OCY458807 OMU458760:OMU458807 OWQ458760:OWQ458807 PGM458760:PGM458807 PQI458760:PQI458807 QAE458760:QAE458807 QKA458760:QKA458807 QTW458760:QTW458807 RDS458760:RDS458807 RNO458760:RNO458807 RXK458760:RXK458807 SHG458760:SHG458807 SRC458760:SRC458807 TAY458760:TAY458807 TKU458760:TKU458807 TUQ458760:TUQ458807 UEM458760:UEM458807 UOI458760:UOI458807 UYE458760:UYE458807 VIA458760:VIA458807 VRW458760:VRW458807 WBS458760:WBS458807 WLO458760:WLO458807 WVK458760:WVK458807 C524296:C524343 IY524296:IY524343 SU524296:SU524343 ACQ524296:ACQ524343 AMM524296:AMM524343 AWI524296:AWI524343 BGE524296:BGE524343 BQA524296:BQA524343 BZW524296:BZW524343 CJS524296:CJS524343 CTO524296:CTO524343 DDK524296:DDK524343 DNG524296:DNG524343 DXC524296:DXC524343 EGY524296:EGY524343 EQU524296:EQU524343 FAQ524296:FAQ524343 FKM524296:FKM524343 FUI524296:FUI524343 GEE524296:GEE524343 GOA524296:GOA524343 GXW524296:GXW524343 HHS524296:HHS524343 HRO524296:HRO524343 IBK524296:IBK524343 ILG524296:ILG524343 IVC524296:IVC524343 JEY524296:JEY524343 JOU524296:JOU524343 JYQ524296:JYQ524343 KIM524296:KIM524343 KSI524296:KSI524343 LCE524296:LCE524343 LMA524296:LMA524343 LVW524296:LVW524343 MFS524296:MFS524343 MPO524296:MPO524343 MZK524296:MZK524343 NJG524296:NJG524343 NTC524296:NTC524343 OCY524296:OCY524343 OMU524296:OMU524343 OWQ524296:OWQ524343 PGM524296:PGM524343 PQI524296:PQI524343 QAE524296:QAE524343 QKA524296:QKA524343 QTW524296:QTW524343 RDS524296:RDS524343 RNO524296:RNO524343 RXK524296:RXK524343 SHG524296:SHG524343 SRC524296:SRC524343 TAY524296:TAY524343 TKU524296:TKU524343 TUQ524296:TUQ524343 UEM524296:UEM524343 UOI524296:UOI524343 UYE524296:UYE524343 VIA524296:VIA524343 VRW524296:VRW524343 WBS524296:WBS524343 WLO524296:WLO524343 WVK524296:WVK524343 C589832:C589879 IY589832:IY589879 SU589832:SU589879 ACQ589832:ACQ589879 AMM589832:AMM589879 AWI589832:AWI589879 BGE589832:BGE589879 BQA589832:BQA589879 BZW589832:BZW589879 CJS589832:CJS589879 CTO589832:CTO589879 DDK589832:DDK589879 DNG589832:DNG589879 DXC589832:DXC589879 EGY589832:EGY589879 EQU589832:EQU589879 FAQ589832:FAQ589879 FKM589832:FKM589879 FUI589832:FUI589879 GEE589832:GEE589879 GOA589832:GOA589879 GXW589832:GXW589879 HHS589832:HHS589879 HRO589832:HRO589879 IBK589832:IBK589879 ILG589832:ILG589879 IVC589832:IVC589879 JEY589832:JEY589879 JOU589832:JOU589879 JYQ589832:JYQ589879 KIM589832:KIM589879 KSI589832:KSI589879 LCE589832:LCE589879 LMA589832:LMA589879 LVW589832:LVW589879 MFS589832:MFS589879 MPO589832:MPO589879 MZK589832:MZK589879 NJG589832:NJG589879 NTC589832:NTC589879 OCY589832:OCY589879 OMU589832:OMU589879 OWQ589832:OWQ589879 PGM589832:PGM589879 PQI589832:PQI589879 QAE589832:QAE589879 QKA589832:QKA589879 QTW589832:QTW589879 RDS589832:RDS589879 RNO589832:RNO589879 RXK589832:RXK589879 SHG589832:SHG589879 SRC589832:SRC589879 TAY589832:TAY589879 TKU589832:TKU589879 TUQ589832:TUQ589879 UEM589832:UEM589879 UOI589832:UOI589879 UYE589832:UYE589879 VIA589832:VIA589879 VRW589832:VRW589879 WBS589832:WBS589879 WLO589832:WLO589879 WVK589832:WVK589879 C655368:C655415 IY655368:IY655415 SU655368:SU655415 ACQ655368:ACQ655415 AMM655368:AMM655415 AWI655368:AWI655415 BGE655368:BGE655415 BQA655368:BQA655415 BZW655368:BZW655415 CJS655368:CJS655415 CTO655368:CTO655415 DDK655368:DDK655415 DNG655368:DNG655415 DXC655368:DXC655415 EGY655368:EGY655415 EQU655368:EQU655415 FAQ655368:FAQ655415 FKM655368:FKM655415 FUI655368:FUI655415 GEE655368:GEE655415 GOA655368:GOA655415 GXW655368:GXW655415 HHS655368:HHS655415 HRO655368:HRO655415 IBK655368:IBK655415 ILG655368:ILG655415 IVC655368:IVC655415 JEY655368:JEY655415 JOU655368:JOU655415 JYQ655368:JYQ655415 KIM655368:KIM655415 KSI655368:KSI655415 LCE655368:LCE655415 LMA655368:LMA655415 LVW655368:LVW655415 MFS655368:MFS655415 MPO655368:MPO655415 MZK655368:MZK655415 NJG655368:NJG655415 NTC655368:NTC655415 OCY655368:OCY655415 OMU655368:OMU655415 OWQ655368:OWQ655415 PGM655368:PGM655415 PQI655368:PQI655415 QAE655368:QAE655415 QKA655368:QKA655415 QTW655368:QTW655415 RDS655368:RDS655415 RNO655368:RNO655415 RXK655368:RXK655415 SHG655368:SHG655415 SRC655368:SRC655415 TAY655368:TAY655415 TKU655368:TKU655415 TUQ655368:TUQ655415 UEM655368:UEM655415 UOI655368:UOI655415 UYE655368:UYE655415 VIA655368:VIA655415 VRW655368:VRW655415 WBS655368:WBS655415 WLO655368:WLO655415 WVK655368:WVK655415 C720904:C720951 IY720904:IY720951 SU720904:SU720951 ACQ720904:ACQ720951 AMM720904:AMM720951 AWI720904:AWI720951 BGE720904:BGE720951 BQA720904:BQA720951 BZW720904:BZW720951 CJS720904:CJS720951 CTO720904:CTO720951 DDK720904:DDK720951 DNG720904:DNG720951 DXC720904:DXC720951 EGY720904:EGY720951 EQU720904:EQU720951 FAQ720904:FAQ720951 FKM720904:FKM720951 FUI720904:FUI720951 GEE720904:GEE720951 GOA720904:GOA720951 GXW720904:GXW720951 HHS720904:HHS720951 HRO720904:HRO720951 IBK720904:IBK720951 ILG720904:ILG720951 IVC720904:IVC720951 JEY720904:JEY720951 JOU720904:JOU720951 JYQ720904:JYQ720951 KIM720904:KIM720951 KSI720904:KSI720951 LCE720904:LCE720951 LMA720904:LMA720951 LVW720904:LVW720951 MFS720904:MFS720951 MPO720904:MPO720951 MZK720904:MZK720951 NJG720904:NJG720951 NTC720904:NTC720951 OCY720904:OCY720951 OMU720904:OMU720951 OWQ720904:OWQ720951 PGM720904:PGM720951 PQI720904:PQI720951 QAE720904:QAE720951 QKA720904:QKA720951 QTW720904:QTW720951 RDS720904:RDS720951 RNO720904:RNO720951 RXK720904:RXK720951 SHG720904:SHG720951 SRC720904:SRC720951 TAY720904:TAY720951 TKU720904:TKU720951 TUQ720904:TUQ720951 UEM720904:UEM720951 UOI720904:UOI720951 UYE720904:UYE720951 VIA720904:VIA720951 VRW720904:VRW720951 WBS720904:WBS720951 WLO720904:WLO720951 WVK720904:WVK720951 C786440:C786487 IY786440:IY786487 SU786440:SU786487 ACQ786440:ACQ786487 AMM786440:AMM786487 AWI786440:AWI786487 BGE786440:BGE786487 BQA786440:BQA786487 BZW786440:BZW786487 CJS786440:CJS786487 CTO786440:CTO786487 DDK786440:DDK786487 DNG786440:DNG786487 DXC786440:DXC786487 EGY786440:EGY786487 EQU786440:EQU786487 FAQ786440:FAQ786487 FKM786440:FKM786487 FUI786440:FUI786487 GEE786440:GEE786487 GOA786440:GOA786487 GXW786440:GXW786487 HHS786440:HHS786487 HRO786440:HRO786487 IBK786440:IBK786487 ILG786440:ILG786487 IVC786440:IVC786487 JEY786440:JEY786487 JOU786440:JOU786487 JYQ786440:JYQ786487 KIM786440:KIM786487 KSI786440:KSI786487 LCE786440:LCE786487 LMA786440:LMA786487 LVW786440:LVW786487 MFS786440:MFS786487 MPO786440:MPO786487 MZK786440:MZK786487 NJG786440:NJG786487 NTC786440:NTC786487 OCY786440:OCY786487 OMU786440:OMU786487 OWQ786440:OWQ786487 PGM786440:PGM786487 PQI786440:PQI786487 QAE786440:QAE786487 QKA786440:QKA786487 QTW786440:QTW786487 RDS786440:RDS786487 RNO786440:RNO786487 RXK786440:RXK786487 SHG786440:SHG786487 SRC786440:SRC786487 TAY786440:TAY786487 TKU786440:TKU786487 TUQ786440:TUQ786487 UEM786440:UEM786487 UOI786440:UOI786487 UYE786440:UYE786487 VIA786440:VIA786487 VRW786440:VRW786487 WBS786440:WBS786487 WLO786440:WLO786487 WVK786440:WVK786487 C851976:C852023 IY851976:IY852023 SU851976:SU852023 ACQ851976:ACQ852023 AMM851976:AMM852023 AWI851976:AWI852023 BGE851976:BGE852023 BQA851976:BQA852023 BZW851976:BZW852023 CJS851976:CJS852023 CTO851976:CTO852023 DDK851976:DDK852023 DNG851976:DNG852023 DXC851976:DXC852023 EGY851976:EGY852023 EQU851976:EQU852023 FAQ851976:FAQ852023 FKM851976:FKM852023 FUI851976:FUI852023 GEE851976:GEE852023 GOA851976:GOA852023 GXW851976:GXW852023 HHS851976:HHS852023 HRO851976:HRO852023 IBK851976:IBK852023 ILG851976:ILG852023 IVC851976:IVC852023 JEY851976:JEY852023 JOU851976:JOU852023 JYQ851976:JYQ852023 KIM851976:KIM852023 KSI851976:KSI852023 LCE851976:LCE852023 LMA851976:LMA852023 LVW851976:LVW852023 MFS851976:MFS852023 MPO851976:MPO852023 MZK851976:MZK852023 NJG851976:NJG852023 NTC851976:NTC852023 OCY851976:OCY852023 OMU851976:OMU852023 OWQ851976:OWQ852023 PGM851976:PGM852023 PQI851976:PQI852023 QAE851976:QAE852023 QKA851976:QKA852023 QTW851976:QTW852023 RDS851976:RDS852023 RNO851976:RNO852023 RXK851976:RXK852023 SHG851976:SHG852023 SRC851976:SRC852023 TAY851976:TAY852023 TKU851976:TKU852023 TUQ851976:TUQ852023 UEM851976:UEM852023 UOI851976:UOI852023 UYE851976:UYE852023 VIA851976:VIA852023 VRW851976:VRW852023 WBS851976:WBS852023 WLO851976:WLO852023 WVK851976:WVK852023 C917512:C917559 IY917512:IY917559 SU917512:SU917559 ACQ917512:ACQ917559 AMM917512:AMM917559 AWI917512:AWI917559 BGE917512:BGE917559 BQA917512:BQA917559 BZW917512:BZW917559 CJS917512:CJS917559 CTO917512:CTO917559 DDK917512:DDK917559 DNG917512:DNG917559 DXC917512:DXC917559 EGY917512:EGY917559 EQU917512:EQU917559 FAQ917512:FAQ917559 FKM917512:FKM917559 FUI917512:FUI917559 GEE917512:GEE917559 GOA917512:GOA917559 GXW917512:GXW917559 HHS917512:HHS917559 HRO917512:HRO917559 IBK917512:IBK917559 ILG917512:ILG917559 IVC917512:IVC917559 JEY917512:JEY917559 JOU917512:JOU917559 JYQ917512:JYQ917559 KIM917512:KIM917559 KSI917512:KSI917559 LCE917512:LCE917559 LMA917512:LMA917559 LVW917512:LVW917559 MFS917512:MFS917559 MPO917512:MPO917559 MZK917512:MZK917559 NJG917512:NJG917559 NTC917512:NTC917559 OCY917512:OCY917559 OMU917512:OMU917559 OWQ917512:OWQ917559 PGM917512:PGM917559 PQI917512:PQI917559 QAE917512:QAE917559 QKA917512:QKA917559 QTW917512:QTW917559 RDS917512:RDS917559 RNO917512:RNO917559 RXK917512:RXK917559 SHG917512:SHG917559 SRC917512:SRC917559 TAY917512:TAY917559 TKU917512:TKU917559 TUQ917512:TUQ917559 UEM917512:UEM917559 UOI917512:UOI917559 UYE917512:UYE917559 VIA917512:VIA917559 VRW917512:VRW917559 WBS917512:WBS917559 WLO917512:WLO917559 WVK917512:WVK917559 C983048:C983095 IY983048:IY983095 SU983048:SU983095 ACQ983048:ACQ983095 AMM983048:AMM983095 AWI983048:AWI983095 BGE983048:BGE983095 BQA983048:BQA983095 BZW983048:BZW983095 CJS983048:CJS983095 CTO983048:CTO983095 DDK983048:DDK983095 DNG983048:DNG983095 DXC983048:DXC983095 EGY983048:EGY983095 EQU983048:EQU983095 FAQ983048:FAQ983095 FKM983048:FKM983095 FUI983048:FUI983095 GEE983048:GEE983095 GOA983048:GOA983095 GXW983048:GXW983095 HHS983048:HHS983095 HRO983048:HRO983095 IBK983048:IBK983095 ILG983048:ILG983095 IVC983048:IVC983095 JEY983048:JEY983095 JOU983048:JOU983095 JYQ983048:JYQ983095 KIM983048:KIM983095 KSI983048:KSI983095 LCE983048:LCE983095 LMA983048:LMA983095 LVW983048:LVW983095 MFS983048:MFS983095 MPO983048:MPO983095 MZK983048:MZK983095 NJG983048:NJG983095 NTC983048:NTC983095 OCY983048:OCY983095 OMU983048:OMU983095 OWQ983048:OWQ983095 PGM983048:PGM983095 PQI983048:PQI983095 QAE983048:QAE983095 QKA983048:QKA983095 QTW983048:QTW983095 RDS983048:RDS983095 RNO983048:RNO983095 RXK983048:RXK983095 SHG983048:SHG983095 SRC983048:SRC983095 TAY983048:TAY983095 TKU983048:TKU983095 TUQ983048:TUQ983095 UEM983048:UEM983095 UOI983048:UOI983095 UYE983048:UYE983095 VIA983048:VIA983095 VRW983048:VRW983095 WBS983048:WBS983095 WLO983048:WLO983095 WVK983048:WVK983095">
      <formula1>D115:D120</formula1>
    </dataValidation>
    <dataValidation type="list" allowBlank="1" showInputMessage="1" showErrorMessage="1" promptTitle="Row 1: HTC Unit Designation" prompt="Select the appropriate housing tax credit unit designation for this unit (TC30%, TC40%, MR, etc.). "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formula1>A$115:A$121</formula1>
    </dataValidation>
  </dataValidations>
  <hyperlinks>
    <hyperlink ref="A1" location="'11A-Rent Schedule'!O2" display="Use the list of links or use the tab key to begin the form"/>
    <hyperlink ref="O3" location="'11A-Rent Schedule'!J8" display="total net rentable square feet per unit type"/>
    <hyperlink ref="O4" location="'11A-Rent Schedule'!N8" display="total monthly rent per unit type"/>
    <hyperlink ref="O5" location="'11A-Rent Schedule'!N56" display="total monthly rent"/>
    <hyperlink ref="O6" location="'11A-Rent Schedule'!N60" display="total nonrental income"/>
    <hyperlink ref="O7" location="'11A-Rent Schedule'!N61" display="total potential gross monthly income"/>
    <hyperlink ref="O8" location="'11A-Rent Schedule'!N64" display="total effective gross monthly income"/>
    <hyperlink ref="O9" location="'11A-Rent Schedule'!N65" display="total effective gross annual income"/>
  </hyperlinks>
  <printOptions horizontalCentered="1"/>
  <pageMargins left="0.7" right="0.7" top="0.5" bottom="0.5" header="0.3" footer="0.3"/>
  <pageSetup scale="65" orientation="portrait" r:id="rId1"/>
  <headerFooter>
    <oddFooter>&amp;R&amp;8July 2024</oddFooter>
  </headerFooter>
  <rowBreaks count="1" manualBreakCount="1">
    <brk id="6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53"/>
  <sheetViews>
    <sheetView showGridLines="0" topLeftCell="A7" zoomScaleNormal="100" workbookViewId="0">
      <selection activeCell="B14" sqref="B14"/>
    </sheetView>
  </sheetViews>
  <sheetFormatPr defaultRowHeight="12.75" x14ac:dyDescent="0.2"/>
  <cols>
    <col min="1" max="1" width="13.5703125" style="275" customWidth="1"/>
    <col min="2" max="2" width="9" style="275" customWidth="1"/>
    <col min="3" max="3" width="9.85546875" style="275" customWidth="1"/>
    <col min="4" max="8" width="6.7109375" style="275" customWidth="1"/>
    <col min="9" max="9" width="12.5703125" style="275" customWidth="1"/>
    <col min="10" max="10" width="12.7109375" style="275" customWidth="1"/>
    <col min="11" max="256" width="9.140625" style="275"/>
    <col min="257" max="257" width="13.5703125" style="275" customWidth="1"/>
    <col min="258" max="258" width="9" style="275" customWidth="1"/>
    <col min="259" max="259" width="9.85546875" style="275" customWidth="1"/>
    <col min="260" max="264" width="6.7109375" style="275" customWidth="1"/>
    <col min="265" max="265" width="12.5703125" style="275" customWidth="1"/>
    <col min="266" max="266" width="12.7109375" style="275" customWidth="1"/>
    <col min="267" max="512" width="9.140625" style="275"/>
    <col min="513" max="513" width="13.5703125" style="275" customWidth="1"/>
    <col min="514" max="514" width="9" style="275" customWidth="1"/>
    <col min="515" max="515" width="9.85546875" style="275" customWidth="1"/>
    <col min="516" max="520" width="6.7109375" style="275" customWidth="1"/>
    <col min="521" max="521" width="12.5703125" style="275" customWidth="1"/>
    <col min="522" max="522" width="12.7109375" style="275" customWidth="1"/>
    <col min="523" max="768" width="9.140625" style="275"/>
    <col min="769" max="769" width="13.5703125" style="275" customWidth="1"/>
    <col min="770" max="770" width="9" style="275" customWidth="1"/>
    <col min="771" max="771" width="9.85546875" style="275" customWidth="1"/>
    <col min="772" max="776" width="6.7109375" style="275" customWidth="1"/>
    <col min="777" max="777" width="12.5703125" style="275" customWidth="1"/>
    <col min="778" max="778" width="12.7109375" style="275" customWidth="1"/>
    <col min="779" max="1024" width="9.140625" style="275"/>
    <col min="1025" max="1025" width="13.5703125" style="275" customWidth="1"/>
    <col min="1026" max="1026" width="9" style="275" customWidth="1"/>
    <col min="1027" max="1027" width="9.85546875" style="275" customWidth="1"/>
    <col min="1028" max="1032" width="6.7109375" style="275" customWidth="1"/>
    <col min="1033" max="1033" width="12.5703125" style="275" customWidth="1"/>
    <col min="1034" max="1034" width="12.7109375" style="275" customWidth="1"/>
    <col min="1035" max="1280" width="9.140625" style="275"/>
    <col min="1281" max="1281" width="13.5703125" style="275" customWidth="1"/>
    <col min="1282" max="1282" width="9" style="275" customWidth="1"/>
    <col min="1283" max="1283" width="9.85546875" style="275" customWidth="1"/>
    <col min="1284" max="1288" width="6.7109375" style="275" customWidth="1"/>
    <col min="1289" max="1289" width="12.5703125" style="275" customWidth="1"/>
    <col min="1290" max="1290" width="12.7109375" style="275" customWidth="1"/>
    <col min="1291" max="1536" width="9.140625" style="275"/>
    <col min="1537" max="1537" width="13.5703125" style="275" customWidth="1"/>
    <col min="1538" max="1538" width="9" style="275" customWidth="1"/>
    <col min="1539" max="1539" width="9.85546875" style="275" customWidth="1"/>
    <col min="1540" max="1544" width="6.7109375" style="275" customWidth="1"/>
    <col min="1545" max="1545" width="12.5703125" style="275" customWidth="1"/>
    <col min="1546" max="1546" width="12.7109375" style="275" customWidth="1"/>
    <col min="1547" max="1792" width="9.140625" style="275"/>
    <col min="1793" max="1793" width="13.5703125" style="275" customWidth="1"/>
    <col min="1794" max="1794" width="9" style="275" customWidth="1"/>
    <col min="1795" max="1795" width="9.85546875" style="275" customWidth="1"/>
    <col min="1796" max="1800" width="6.7109375" style="275" customWidth="1"/>
    <col min="1801" max="1801" width="12.5703125" style="275" customWidth="1"/>
    <col min="1802" max="1802" width="12.7109375" style="275" customWidth="1"/>
    <col min="1803" max="2048" width="9.140625" style="275"/>
    <col min="2049" max="2049" width="13.5703125" style="275" customWidth="1"/>
    <col min="2050" max="2050" width="9" style="275" customWidth="1"/>
    <col min="2051" max="2051" width="9.85546875" style="275" customWidth="1"/>
    <col min="2052" max="2056" width="6.7109375" style="275" customWidth="1"/>
    <col min="2057" max="2057" width="12.5703125" style="275" customWidth="1"/>
    <col min="2058" max="2058" width="12.7109375" style="275" customWidth="1"/>
    <col min="2059" max="2304" width="9.140625" style="275"/>
    <col min="2305" max="2305" width="13.5703125" style="275" customWidth="1"/>
    <col min="2306" max="2306" width="9" style="275" customWidth="1"/>
    <col min="2307" max="2307" width="9.85546875" style="275" customWidth="1"/>
    <col min="2308" max="2312" width="6.7109375" style="275" customWidth="1"/>
    <col min="2313" max="2313" width="12.5703125" style="275" customWidth="1"/>
    <col min="2314" max="2314" width="12.7109375" style="275" customWidth="1"/>
    <col min="2315" max="2560" width="9.140625" style="275"/>
    <col min="2561" max="2561" width="13.5703125" style="275" customWidth="1"/>
    <col min="2562" max="2562" width="9" style="275" customWidth="1"/>
    <col min="2563" max="2563" width="9.85546875" style="275" customWidth="1"/>
    <col min="2564" max="2568" width="6.7109375" style="275" customWidth="1"/>
    <col min="2569" max="2569" width="12.5703125" style="275" customWidth="1"/>
    <col min="2570" max="2570" width="12.7109375" style="275" customWidth="1"/>
    <col min="2571" max="2816" width="9.140625" style="275"/>
    <col min="2817" max="2817" width="13.5703125" style="275" customWidth="1"/>
    <col min="2818" max="2818" width="9" style="275" customWidth="1"/>
    <col min="2819" max="2819" width="9.85546875" style="275" customWidth="1"/>
    <col min="2820" max="2824" width="6.7109375" style="275" customWidth="1"/>
    <col min="2825" max="2825" width="12.5703125" style="275" customWidth="1"/>
    <col min="2826" max="2826" width="12.7109375" style="275" customWidth="1"/>
    <col min="2827" max="3072" width="9.140625" style="275"/>
    <col min="3073" max="3073" width="13.5703125" style="275" customWidth="1"/>
    <col min="3074" max="3074" width="9" style="275" customWidth="1"/>
    <col min="3075" max="3075" width="9.85546875" style="275" customWidth="1"/>
    <col min="3076" max="3080" width="6.7109375" style="275" customWidth="1"/>
    <col min="3081" max="3081" width="12.5703125" style="275" customWidth="1"/>
    <col min="3082" max="3082" width="12.7109375" style="275" customWidth="1"/>
    <col min="3083" max="3328" width="9.140625" style="275"/>
    <col min="3329" max="3329" width="13.5703125" style="275" customWidth="1"/>
    <col min="3330" max="3330" width="9" style="275" customWidth="1"/>
    <col min="3331" max="3331" width="9.85546875" style="275" customWidth="1"/>
    <col min="3332" max="3336" width="6.7109375" style="275" customWidth="1"/>
    <col min="3337" max="3337" width="12.5703125" style="275" customWidth="1"/>
    <col min="3338" max="3338" width="12.7109375" style="275" customWidth="1"/>
    <col min="3339" max="3584" width="9.140625" style="275"/>
    <col min="3585" max="3585" width="13.5703125" style="275" customWidth="1"/>
    <col min="3586" max="3586" width="9" style="275" customWidth="1"/>
    <col min="3587" max="3587" width="9.85546875" style="275" customWidth="1"/>
    <col min="3588" max="3592" width="6.7109375" style="275" customWidth="1"/>
    <col min="3593" max="3593" width="12.5703125" style="275" customWidth="1"/>
    <col min="3594" max="3594" width="12.7109375" style="275" customWidth="1"/>
    <col min="3595" max="3840" width="9.140625" style="275"/>
    <col min="3841" max="3841" width="13.5703125" style="275" customWidth="1"/>
    <col min="3842" max="3842" width="9" style="275" customWidth="1"/>
    <col min="3843" max="3843" width="9.85546875" style="275" customWidth="1"/>
    <col min="3844" max="3848" width="6.7109375" style="275" customWidth="1"/>
    <col min="3849" max="3849" width="12.5703125" style="275" customWidth="1"/>
    <col min="3850" max="3850" width="12.7109375" style="275" customWidth="1"/>
    <col min="3851" max="4096" width="9.140625" style="275"/>
    <col min="4097" max="4097" width="13.5703125" style="275" customWidth="1"/>
    <col min="4098" max="4098" width="9" style="275" customWidth="1"/>
    <col min="4099" max="4099" width="9.85546875" style="275" customWidth="1"/>
    <col min="4100" max="4104" width="6.7109375" style="275" customWidth="1"/>
    <col min="4105" max="4105" width="12.5703125" style="275" customWidth="1"/>
    <col min="4106" max="4106" width="12.7109375" style="275" customWidth="1"/>
    <col min="4107" max="4352" width="9.140625" style="275"/>
    <col min="4353" max="4353" width="13.5703125" style="275" customWidth="1"/>
    <col min="4354" max="4354" width="9" style="275" customWidth="1"/>
    <col min="4355" max="4355" width="9.85546875" style="275" customWidth="1"/>
    <col min="4356" max="4360" width="6.7109375" style="275" customWidth="1"/>
    <col min="4361" max="4361" width="12.5703125" style="275" customWidth="1"/>
    <col min="4362" max="4362" width="12.7109375" style="275" customWidth="1"/>
    <col min="4363" max="4608" width="9.140625" style="275"/>
    <col min="4609" max="4609" width="13.5703125" style="275" customWidth="1"/>
    <col min="4610" max="4610" width="9" style="275" customWidth="1"/>
    <col min="4611" max="4611" width="9.85546875" style="275" customWidth="1"/>
    <col min="4612" max="4616" width="6.7109375" style="275" customWidth="1"/>
    <col min="4617" max="4617" width="12.5703125" style="275" customWidth="1"/>
    <col min="4618" max="4618" width="12.7109375" style="275" customWidth="1"/>
    <col min="4619" max="4864" width="9.140625" style="275"/>
    <col min="4865" max="4865" width="13.5703125" style="275" customWidth="1"/>
    <col min="4866" max="4866" width="9" style="275" customWidth="1"/>
    <col min="4867" max="4867" width="9.85546875" style="275" customWidth="1"/>
    <col min="4868" max="4872" width="6.7109375" style="275" customWidth="1"/>
    <col min="4873" max="4873" width="12.5703125" style="275" customWidth="1"/>
    <col min="4874" max="4874" width="12.7109375" style="275" customWidth="1"/>
    <col min="4875" max="5120" width="9.140625" style="275"/>
    <col min="5121" max="5121" width="13.5703125" style="275" customWidth="1"/>
    <col min="5122" max="5122" width="9" style="275" customWidth="1"/>
    <col min="5123" max="5123" width="9.85546875" style="275" customWidth="1"/>
    <col min="5124" max="5128" width="6.7109375" style="275" customWidth="1"/>
    <col min="5129" max="5129" width="12.5703125" style="275" customWidth="1"/>
    <col min="5130" max="5130" width="12.7109375" style="275" customWidth="1"/>
    <col min="5131" max="5376" width="9.140625" style="275"/>
    <col min="5377" max="5377" width="13.5703125" style="275" customWidth="1"/>
    <col min="5378" max="5378" width="9" style="275" customWidth="1"/>
    <col min="5379" max="5379" width="9.85546875" style="275" customWidth="1"/>
    <col min="5380" max="5384" width="6.7109375" style="275" customWidth="1"/>
    <col min="5385" max="5385" width="12.5703125" style="275" customWidth="1"/>
    <col min="5386" max="5386" width="12.7109375" style="275" customWidth="1"/>
    <col min="5387" max="5632" width="9.140625" style="275"/>
    <col min="5633" max="5633" width="13.5703125" style="275" customWidth="1"/>
    <col min="5634" max="5634" width="9" style="275" customWidth="1"/>
    <col min="5635" max="5635" width="9.85546875" style="275" customWidth="1"/>
    <col min="5636" max="5640" width="6.7109375" style="275" customWidth="1"/>
    <col min="5641" max="5641" width="12.5703125" style="275" customWidth="1"/>
    <col min="5642" max="5642" width="12.7109375" style="275" customWidth="1"/>
    <col min="5643" max="5888" width="9.140625" style="275"/>
    <col min="5889" max="5889" width="13.5703125" style="275" customWidth="1"/>
    <col min="5890" max="5890" width="9" style="275" customWidth="1"/>
    <col min="5891" max="5891" width="9.85546875" style="275" customWidth="1"/>
    <col min="5892" max="5896" width="6.7109375" style="275" customWidth="1"/>
    <col min="5897" max="5897" width="12.5703125" style="275" customWidth="1"/>
    <col min="5898" max="5898" width="12.7109375" style="275" customWidth="1"/>
    <col min="5899" max="6144" width="9.140625" style="275"/>
    <col min="6145" max="6145" width="13.5703125" style="275" customWidth="1"/>
    <col min="6146" max="6146" width="9" style="275" customWidth="1"/>
    <col min="6147" max="6147" width="9.85546875" style="275" customWidth="1"/>
    <col min="6148" max="6152" width="6.7109375" style="275" customWidth="1"/>
    <col min="6153" max="6153" width="12.5703125" style="275" customWidth="1"/>
    <col min="6154" max="6154" width="12.7109375" style="275" customWidth="1"/>
    <col min="6155" max="6400" width="9.140625" style="275"/>
    <col min="6401" max="6401" width="13.5703125" style="275" customWidth="1"/>
    <col min="6402" max="6402" width="9" style="275" customWidth="1"/>
    <col min="6403" max="6403" width="9.85546875" style="275" customWidth="1"/>
    <col min="6404" max="6408" width="6.7109375" style="275" customWidth="1"/>
    <col min="6409" max="6409" width="12.5703125" style="275" customWidth="1"/>
    <col min="6410" max="6410" width="12.7109375" style="275" customWidth="1"/>
    <col min="6411" max="6656" width="9.140625" style="275"/>
    <col min="6657" max="6657" width="13.5703125" style="275" customWidth="1"/>
    <col min="6658" max="6658" width="9" style="275" customWidth="1"/>
    <col min="6659" max="6659" width="9.85546875" style="275" customWidth="1"/>
    <col min="6660" max="6664" width="6.7109375" style="275" customWidth="1"/>
    <col min="6665" max="6665" width="12.5703125" style="275" customWidth="1"/>
    <col min="6666" max="6666" width="12.7109375" style="275" customWidth="1"/>
    <col min="6667" max="6912" width="9.140625" style="275"/>
    <col min="6913" max="6913" width="13.5703125" style="275" customWidth="1"/>
    <col min="6914" max="6914" width="9" style="275" customWidth="1"/>
    <col min="6915" max="6915" width="9.85546875" style="275" customWidth="1"/>
    <col min="6916" max="6920" width="6.7109375" style="275" customWidth="1"/>
    <col min="6921" max="6921" width="12.5703125" style="275" customWidth="1"/>
    <col min="6922" max="6922" width="12.7109375" style="275" customWidth="1"/>
    <col min="6923" max="7168" width="9.140625" style="275"/>
    <col min="7169" max="7169" width="13.5703125" style="275" customWidth="1"/>
    <col min="7170" max="7170" width="9" style="275" customWidth="1"/>
    <col min="7171" max="7171" width="9.85546875" style="275" customWidth="1"/>
    <col min="7172" max="7176" width="6.7109375" style="275" customWidth="1"/>
    <col min="7177" max="7177" width="12.5703125" style="275" customWidth="1"/>
    <col min="7178" max="7178" width="12.7109375" style="275" customWidth="1"/>
    <col min="7179" max="7424" width="9.140625" style="275"/>
    <col min="7425" max="7425" width="13.5703125" style="275" customWidth="1"/>
    <col min="7426" max="7426" width="9" style="275" customWidth="1"/>
    <col min="7427" max="7427" width="9.85546875" style="275" customWidth="1"/>
    <col min="7428" max="7432" width="6.7109375" style="275" customWidth="1"/>
    <col min="7433" max="7433" width="12.5703125" style="275" customWidth="1"/>
    <col min="7434" max="7434" width="12.7109375" style="275" customWidth="1"/>
    <col min="7435" max="7680" width="9.140625" style="275"/>
    <col min="7681" max="7681" width="13.5703125" style="275" customWidth="1"/>
    <col min="7682" max="7682" width="9" style="275" customWidth="1"/>
    <col min="7683" max="7683" width="9.85546875" style="275" customWidth="1"/>
    <col min="7684" max="7688" width="6.7109375" style="275" customWidth="1"/>
    <col min="7689" max="7689" width="12.5703125" style="275" customWidth="1"/>
    <col min="7690" max="7690" width="12.7109375" style="275" customWidth="1"/>
    <col min="7691" max="7936" width="9.140625" style="275"/>
    <col min="7937" max="7937" width="13.5703125" style="275" customWidth="1"/>
    <col min="7938" max="7938" width="9" style="275" customWidth="1"/>
    <col min="7939" max="7939" width="9.85546875" style="275" customWidth="1"/>
    <col min="7940" max="7944" width="6.7109375" style="275" customWidth="1"/>
    <col min="7945" max="7945" width="12.5703125" style="275" customWidth="1"/>
    <col min="7946" max="7946" width="12.7109375" style="275" customWidth="1"/>
    <col min="7947" max="8192" width="9.140625" style="275"/>
    <col min="8193" max="8193" width="13.5703125" style="275" customWidth="1"/>
    <col min="8194" max="8194" width="9" style="275" customWidth="1"/>
    <col min="8195" max="8195" width="9.85546875" style="275" customWidth="1"/>
    <col min="8196" max="8200" width="6.7109375" style="275" customWidth="1"/>
    <col min="8201" max="8201" width="12.5703125" style="275" customWidth="1"/>
    <col min="8202" max="8202" width="12.7109375" style="275" customWidth="1"/>
    <col min="8203" max="8448" width="9.140625" style="275"/>
    <col min="8449" max="8449" width="13.5703125" style="275" customWidth="1"/>
    <col min="8450" max="8450" width="9" style="275" customWidth="1"/>
    <col min="8451" max="8451" width="9.85546875" style="275" customWidth="1"/>
    <col min="8452" max="8456" width="6.7109375" style="275" customWidth="1"/>
    <col min="8457" max="8457" width="12.5703125" style="275" customWidth="1"/>
    <col min="8458" max="8458" width="12.7109375" style="275" customWidth="1"/>
    <col min="8459" max="8704" width="9.140625" style="275"/>
    <col min="8705" max="8705" width="13.5703125" style="275" customWidth="1"/>
    <col min="8706" max="8706" width="9" style="275" customWidth="1"/>
    <col min="8707" max="8707" width="9.85546875" style="275" customWidth="1"/>
    <col min="8708" max="8712" width="6.7109375" style="275" customWidth="1"/>
    <col min="8713" max="8713" width="12.5703125" style="275" customWidth="1"/>
    <col min="8714" max="8714" width="12.7109375" style="275" customWidth="1"/>
    <col min="8715" max="8960" width="9.140625" style="275"/>
    <col min="8961" max="8961" width="13.5703125" style="275" customWidth="1"/>
    <col min="8962" max="8962" width="9" style="275" customWidth="1"/>
    <col min="8963" max="8963" width="9.85546875" style="275" customWidth="1"/>
    <col min="8964" max="8968" width="6.7109375" style="275" customWidth="1"/>
    <col min="8969" max="8969" width="12.5703125" style="275" customWidth="1"/>
    <col min="8970" max="8970" width="12.7109375" style="275" customWidth="1"/>
    <col min="8971" max="9216" width="9.140625" style="275"/>
    <col min="9217" max="9217" width="13.5703125" style="275" customWidth="1"/>
    <col min="9218" max="9218" width="9" style="275" customWidth="1"/>
    <col min="9219" max="9219" width="9.85546875" style="275" customWidth="1"/>
    <col min="9220" max="9224" width="6.7109375" style="275" customWidth="1"/>
    <col min="9225" max="9225" width="12.5703125" style="275" customWidth="1"/>
    <col min="9226" max="9226" width="12.7109375" style="275" customWidth="1"/>
    <col min="9227" max="9472" width="9.140625" style="275"/>
    <col min="9473" max="9473" width="13.5703125" style="275" customWidth="1"/>
    <col min="9474" max="9474" width="9" style="275" customWidth="1"/>
    <col min="9475" max="9475" width="9.85546875" style="275" customWidth="1"/>
    <col min="9476" max="9480" width="6.7109375" style="275" customWidth="1"/>
    <col min="9481" max="9481" width="12.5703125" style="275" customWidth="1"/>
    <col min="9482" max="9482" width="12.7109375" style="275" customWidth="1"/>
    <col min="9483" max="9728" width="9.140625" style="275"/>
    <col min="9729" max="9729" width="13.5703125" style="275" customWidth="1"/>
    <col min="9730" max="9730" width="9" style="275" customWidth="1"/>
    <col min="9731" max="9731" width="9.85546875" style="275" customWidth="1"/>
    <col min="9732" max="9736" width="6.7109375" style="275" customWidth="1"/>
    <col min="9737" max="9737" width="12.5703125" style="275" customWidth="1"/>
    <col min="9738" max="9738" width="12.7109375" style="275" customWidth="1"/>
    <col min="9739" max="9984" width="9.140625" style="275"/>
    <col min="9985" max="9985" width="13.5703125" style="275" customWidth="1"/>
    <col min="9986" max="9986" width="9" style="275" customWidth="1"/>
    <col min="9987" max="9987" width="9.85546875" style="275" customWidth="1"/>
    <col min="9988" max="9992" width="6.7109375" style="275" customWidth="1"/>
    <col min="9993" max="9993" width="12.5703125" style="275" customWidth="1"/>
    <col min="9994" max="9994" width="12.7109375" style="275" customWidth="1"/>
    <col min="9995" max="10240" width="9.140625" style="275"/>
    <col min="10241" max="10241" width="13.5703125" style="275" customWidth="1"/>
    <col min="10242" max="10242" width="9" style="275" customWidth="1"/>
    <col min="10243" max="10243" width="9.85546875" style="275" customWidth="1"/>
    <col min="10244" max="10248" width="6.7109375" style="275" customWidth="1"/>
    <col min="10249" max="10249" width="12.5703125" style="275" customWidth="1"/>
    <col min="10250" max="10250" width="12.7109375" style="275" customWidth="1"/>
    <col min="10251" max="10496" width="9.140625" style="275"/>
    <col min="10497" max="10497" width="13.5703125" style="275" customWidth="1"/>
    <col min="10498" max="10498" width="9" style="275" customWidth="1"/>
    <col min="10499" max="10499" width="9.85546875" style="275" customWidth="1"/>
    <col min="10500" max="10504" width="6.7109375" style="275" customWidth="1"/>
    <col min="10505" max="10505" width="12.5703125" style="275" customWidth="1"/>
    <col min="10506" max="10506" width="12.7109375" style="275" customWidth="1"/>
    <col min="10507" max="10752" width="9.140625" style="275"/>
    <col min="10753" max="10753" width="13.5703125" style="275" customWidth="1"/>
    <col min="10754" max="10754" width="9" style="275" customWidth="1"/>
    <col min="10755" max="10755" width="9.85546875" style="275" customWidth="1"/>
    <col min="10756" max="10760" width="6.7109375" style="275" customWidth="1"/>
    <col min="10761" max="10761" width="12.5703125" style="275" customWidth="1"/>
    <col min="10762" max="10762" width="12.7109375" style="275" customWidth="1"/>
    <col min="10763" max="11008" width="9.140625" style="275"/>
    <col min="11009" max="11009" width="13.5703125" style="275" customWidth="1"/>
    <col min="11010" max="11010" width="9" style="275" customWidth="1"/>
    <col min="11011" max="11011" width="9.85546875" style="275" customWidth="1"/>
    <col min="11012" max="11016" width="6.7109375" style="275" customWidth="1"/>
    <col min="11017" max="11017" width="12.5703125" style="275" customWidth="1"/>
    <col min="11018" max="11018" width="12.7109375" style="275" customWidth="1"/>
    <col min="11019" max="11264" width="9.140625" style="275"/>
    <col min="11265" max="11265" width="13.5703125" style="275" customWidth="1"/>
    <col min="11266" max="11266" width="9" style="275" customWidth="1"/>
    <col min="11267" max="11267" width="9.85546875" style="275" customWidth="1"/>
    <col min="11268" max="11272" width="6.7109375" style="275" customWidth="1"/>
    <col min="11273" max="11273" width="12.5703125" style="275" customWidth="1"/>
    <col min="11274" max="11274" width="12.7109375" style="275" customWidth="1"/>
    <col min="11275" max="11520" width="9.140625" style="275"/>
    <col min="11521" max="11521" width="13.5703125" style="275" customWidth="1"/>
    <col min="11522" max="11522" width="9" style="275" customWidth="1"/>
    <col min="11523" max="11523" width="9.85546875" style="275" customWidth="1"/>
    <col min="11524" max="11528" width="6.7109375" style="275" customWidth="1"/>
    <col min="11529" max="11529" width="12.5703125" style="275" customWidth="1"/>
    <col min="11530" max="11530" width="12.7109375" style="275" customWidth="1"/>
    <col min="11531" max="11776" width="9.140625" style="275"/>
    <col min="11777" max="11777" width="13.5703125" style="275" customWidth="1"/>
    <col min="11778" max="11778" width="9" style="275" customWidth="1"/>
    <col min="11779" max="11779" width="9.85546875" style="275" customWidth="1"/>
    <col min="11780" max="11784" width="6.7109375" style="275" customWidth="1"/>
    <col min="11785" max="11785" width="12.5703125" style="275" customWidth="1"/>
    <col min="11786" max="11786" width="12.7109375" style="275" customWidth="1"/>
    <col min="11787" max="12032" width="9.140625" style="275"/>
    <col min="12033" max="12033" width="13.5703125" style="275" customWidth="1"/>
    <col min="12034" max="12034" width="9" style="275" customWidth="1"/>
    <col min="12035" max="12035" width="9.85546875" style="275" customWidth="1"/>
    <col min="12036" max="12040" width="6.7109375" style="275" customWidth="1"/>
    <col min="12041" max="12041" width="12.5703125" style="275" customWidth="1"/>
    <col min="12042" max="12042" width="12.7109375" style="275" customWidth="1"/>
    <col min="12043" max="12288" width="9.140625" style="275"/>
    <col min="12289" max="12289" width="13.5703125" style="275" customWidth="1"/>
    <col min="12290" max="12290" width="9" style="275" customWidth="1"/>
    <col min="12291" max="12291" width="9.85546875" style="275" customWidth="1"/>
    <col min="12292" max="12296" width="6.7109375" style="275" customWidth="1"/>
    <col min="12297" max="12297" width="12.5703125" style="275" customWidth="1"/>
    <col min="12298" max="12298" width="12.7109375" style="275" customWidth="1"/>
    <col min="12299" max="12544" width="9.140625" style="275"/>
    <col min="12545" max="12545" width="13.5703125" style="275" customWidth="1"/>
    <col min="12546" max="12546" width="9" style="275" customWidth="1"/>
    <col min="12547" max="12547" width="9.85546875" style="275" customWidth="1"/>
    <col min="12548" max="12552" width="6.7109375" style="275" customWidth="1"/>
    <col min="12553" max="12553" width="12.5703125" style="275" customWidth="1"/>
    <col min="12554" max="12554" width="12.7109375" style="275" customWidth="1"/>
    <col min="12555" max="12800" width="9.140625" style="275"/>
    <col min="12801" max="12801" width="13.5703125" style="275" customWidth="1"/>
    <col min="12802" max="12802" width="9" style="275" customWidth="1"/>
    <col min="12803" max="12803" width="9.85546875" style="275" customWidth="1"/>
    <col min="12804" max="12808" width="6.7109375" style="275" customWidth="1"/>
    <col min="12809" max="12809" width="12.5703125" style="275" customWidth="1"/>
    <col min="12810" max="12810" width="12.7109375" style="275" customWidth="1"/>
    <col min="12811" max="13056" width="9.140625" style="275"/>
    <col min="13057" max="13057" width="13.5703125" style="275" customWidth="1"/>
    <col min="13058" max="13058" width="9" style="275" customWidth="1"/>
    <col min="13059" max="13059" width="9.85546875" style="275" customWidth="1"/>
    <col min="13060" max="13064" width="6.7109375" style="275" customWidth="1"/>
    <col min="13065" max="13065" width="12.5703125" style="275" customWidth="1"/>
    <col min="13066" max="13066" width="12.7109375" style="275" customWidth="1"/>
    <col min="13067" max="13312" width="9.140625" style="275"/>
    <col min="13313" max="13313" width="13.5703125" style="275" customWidth="1"/>
    <col min="13314" max="13314" width="9" style="275" customWidth="1"/>
    <col min="13315" max="13315" width="9.85546875" style="275" customWidth="1"/>
    <col min="13316" max="13320" width="6.7109375" style="275" customWidth="1"/>
    <col min="13321" max="13321" width="12.5703125" style="275" customWidth="1"/>
    <col min="13322" max="13322" width="12.7109375" style="275" customWidth="1"/>
    <col min="13323" max="13568" width="9.140625" style="275"/>
    <col min="13569" max="13569" width="13.5703125" style="275" customWidth="1"/>
    <col min="13570" max="13570" width="9" style="275" customWidth="1"/>
    <col min="13571" max="13571" width="9.85546875" style="275" customWidth="1"/>
    <col min="13572" max="13576" width="6.7109375" style="275" customWidth="1"/>
    <col min="13577" max="13577" width="12.5703125" style="275" customWidth="1"/>
    <col min="13578" max="13578" width="12.7109375" style="275" customWidth="1"/>
    <col min="13579" max="13824" width="9.140625" style="275"/>
    <col min="13825" max="13825" width="13.5703125" style="275" customWidth="1"/>
    <col min="13826" max="13826" width="9" style="275" customWidth="1"/>
    <col min="13827" max="13827" width="9.85546875" style="275" customWidth="1"/>
    <col min="13828" max="13832" width="6.7109375" style="275" customWidth="1"/>
    <col min="13833" max="13833" width="12.5703125" style="275" customWidth="1"/>
    <col min="13834" max="13834" width="12.7109375" style="275" customWidth="1"/>
    <col min="13835" max="14080" width="9.140625" style="275"/>
    <col min="14081" max="14081" width="13.5703125" style="275" customWidth="1"/>
    <col min="14082" max="14082" width="9" style="275" customWidth="1"/>
    <col min="14083" max="14083" width="9.85546875" style="275" customWidth="1"/>
    <col min="14084" max="14088" width="6.7109375" style="275" customWidth="1"/>
    <col min="14089" max="14089" width="12.5703125" style="275" customWidth="1"/>
    <col min="14090" max="14090" width="12.7109375" style="275" customWidth="1"/>
    <col min="14091" max="14336" width="9.140625" style="275"/>
    <col min="14337" max="14337" width="13.5703125" style="275" customWidth="1"/>
    <col min="14338" max="14338" width="9" style="275" customWidth="1"/>
    <col min="14339" max="14339" width="9.85546875" style="275" customWidth="1"/>
    <col min="14340" max="14344" width="6.7109375" style="275" customWidth="1"/>
    <col min="14345" max="14345" width="12.5703125" style="275" customWidth="1"/>
    <col min="14346" max="14346" width="12.7109375" style="275" customWidth="1"/>
    <col min="14347" max="14592" width="9.140625" style="275"/>
    <col min="14593" max="14593" width="13.5703125" style="275" customWidth="1"/>
    <col min="14594" max="14594" width="9" style="275" customWidth="1"/>
    <col min="14595" max="14595" width="9.85546875" style="275" customWidth="1"/>
    <col min="14596" max="14600" width="6.7109375" style="275" customWidth="1"/>
    <col min="14601" max="14601" width="12.5703125" style="275" customWidth="1"/>
    <col min="14602" max="14602" width="12.7109375" style="275" customWidth="1"/>
    <col min="14603" max="14848" width="9.140625" style="275"/>
    <col min="14849" max="14849" width="13.5703125" style="275" customWidth="1"/>
    <col min="14850" max="14850" width="9" style="275" customWidth="1"/>
    <col min="14851" max="14851" width="9.85546875" style="275" customWidth="1"/>
    <col min="14852" max="14856" width="6.7109375" style="275" customWidth="1"/>
    <col min="14857" max="14857" width="12.5703125" style="275" customWidth="1"/>
    <col min="14858" max="14858" width="12.7109375" style="275" customWidth="1"/>
    <col min="14859" max="15104" width="9.140625" style="275"/>
    <col min="15105" max="15105" width="13.5703125" style="275" customWidth="1"/>
    <col min="15106" max="15106" width="9" style="275" customWidth="1"/>
    <col min="15107" max="15107" width="9.85546875" style="275" customWidth="1"/>
    <col min="15108" max="15112" width="6.7109375" style="275" customWidth="1"/>
    <col min="15113" max="15113" width="12.5703125" style="275" customWidth="1"/>
    <col min="15114" max="15114" width="12.7109375" style="275" customWidth="1"/>
    <col min="15115" max="15360" width="9.140625" style="275"/>
    <col min="15361" max="15361" width="13.5703125" style="275" customWidth="1"/>
    <col min="15362" max="15362" width="9" style="275" customWidth="1"/>
    <col min="15363" max="15363" width="9.85546875" style="275" customWidth="1"/>
    <col min="15364" max="15368" width="6.7109375" style="275" customWidth="1"/>
    <col min="15369" max="15369" width="12.5703125" style="275" customWidth="1"/>
    <col min="15370" max="15370" width="12.7109375" style="275" customWidth="1"/>
    <col min="15371" max="15616" width="9.140625" style="275"/>
    <col min="15617" max="15617" width="13.5703125" style="275" customWidth="1"/>
    <col min="15618" max="15618" width="9" style="275" customWidth="1"/>
    <col min="15619" max="15619" width="9.85546875" style="275" customWidth="1"/>
    <col min="15620" max="15624" width="6.7109375" style="275" customWidth="1"/>
    <col min="15625" max="15625" width="12.5703125" style="275" customWidth="1"/>
    <col min="15626" max="15626" width="12.7109375" style="275" customWidth="1"/>
    <col min="15627" max="15872" width="9.140625" style="275"/>
    <col min="15873" max="15873" width="13.5703125" style="275" customWidth="1"/>
    <col min="15874" max="15874" width="9" style="275" customWidth="1"/>
    <col min="15875" max="15875" width="9.85546875" style="275" customWidth="1"/>
    <col min="15876" max="15880" width="6.7109375" style="275" customWidth="1"/>
    <col min="15881" max="15881" width="12.5703125" style="275" customWidth="1"/>
    <col min="15882" max="15882" width="12.7109375" style="275" customWidth="1"/>
    <col min="15883" max="16128" width="9.140625" style="275"/>
    <col min="16129" max="16129" width="13.5703125" style="275" customWidth="1"/>
    <col min="16130" max="16130" width="9" style="275" customWidth="1"/>
    <col min="16131" max="16131" width="9.85546875" style="275" customWidth="1"/>
    <col min="16132" max="16136" width="6.7109375" style="275" customWidth="1"/>
    <col min="16137" max="16137" width="12.5703125" style="275" customWidth="1"/>
    <col min="16138" max="16138" width="12.7109375" style="275" customWidth="1"/>
    <col min="16139" max="16384" width="9.140625" style="275"/>
  </cols>
  <sheetData>
    <row r="1" spans="1:13" ht="3.75" customHeight="1" thickBot="1" x14ac:dyDescent="0.25">
      <c r="A1" s="422" t="s">
        <v>345</v>
      </c>
    </row>
    <row r="2" spans="1:13" ht="16.5" thickBot="1" x14ac:dyDescent="0.3">
      <c r="A2" s="969" t="s">
        <v>468</v>
      </c>
      <c r="B2" s="970"/>
      <c r="C2" s="970"/>
      <c r="D2" s="970"/>
      <c r="E2" s="970"/>
      <c r="F2" s="970"/>
      <c r="G2" s="970"/>
      <c r="H2" s="970"/>
      <c r="I2" s="970"/>
      <c r="J2" s="971"/>
    </row>
    <row r="3" spans="1:13" x14ac:dyDescent="0.2">
      <c r="A3" s="423"/>
      <c r="B3" s="423"/>
      <c r="C3" s="423"/>
      <c r="D3" s="423"/>
      <c r="E3" s="423"/>
      <c r="F3" s="423"/>
      <c r="G3" s="423"/>
      <c r="H3" s="423"/>
      <c r="I3" s="423"/>
      <c r="J3" s="423"/>
    </row>
    <row r="4" spans="1:13" ht="37.5" customHeight="1" x14ac:dyDescent="0.2">
      <c r="A4" s="991" t="s">
        <v>346</v>
      </c>
      <c r="B4" s="991"/>
      <c r="C4" s="991"/>
      <c r="D4" s="991"/>
      <c r="E4" s="991"/>
      <c r="F4" s="991"/>
      <c r="G4" s="991"/>
      <c r="H4" s="991"/>
      <c r="I4" s="991"/>
      <c r="J4" s="991"/>
    </row>
    <row r="5" spans="1:13" ht="6" customHeight="1" x14ac:dyDescent="0.25">
      <c r="A5" s="424"/>
      <c r="B5" s="425"/>
      <c r="C5" s="425"/>
      <c r="D5" s="425"/>
      <c r="E5" s="425"/>
      <c r="F5" s="425"/>
      <c r="G5" s="425"/>
      <c r="H5" s="425"/>
      <c r="I5" s="425"/>
      <c r="J5" s="425"/>
    </row>
    <row r="6" spans="1:13" x14ac:dyDescent="0.2">
      <c r="A6" s="992" t="s">
        <v>347</v>
      </c>
      <c r="B6" s="992"/>
      <c r="C6" s="992"/>
      <c r="D6" s="992"/>
      <c r="E6" s="992"/>
      <c r="F6" s="992"/>
      <c r="G6" s="992"/>
      <c r="H6" s="992"/>
      <c r="I6" s="992"/>
      <c r="J6" s="992"/>
    </row>
    <row r="7" spans="1:13" ht="36.75" customHeight="1" x14ac:dyDescent="0.2">
      <c r="A7" s="993" t="s">
        <v>348</v>
      </c>
      <c r="B7" s="993"/>
      <c r="C7" s="993"/>
      <c r="D7" s="993"/>
      <c r="E7" s="993"/>
      <c r="F7" s="993"/>
      <c r="G7" s="993"/>
      <c r="H7" s="993"/>
      <c r="I7" s="993"/>
      <c r="J7" s="993"/>
    </row>
    <row r="8" spans="1:13" ht="22.5" customHeight="1" x14ac:dyDescent="0.2">
      <c r="A8" s="993" t="s">
        <v>349</v>
      </c>
      <c r="B8" s="993"/>
      <c r="C8" s="993"/>
      <c r="D8" s="993"/>
      <c r="E8" s="993"/>
      <c r="F8" s="993"/>
      <c r="G8" s="993"/>
      <c r="H8" s="993"/>
      <c r="I8" s="993"/>
      <c r="J8" s="993"/>
    </row>
    <row r="9" spans="1:13" ht="24.75" customHeight="1" x14ac:dyDescent="0.2">
      <c r="A9" s="993" t="s">
        <v>350</v>
      </c>
      <c r="B9" s="993"/>
      <c r="C9" s="993"/>
      <c r="D9" s="993"/>
      <c r="E9" s="993"/>
      <c r="F9" s="993"/>
      <c r="G9" s="993"/>
      <c r="H9" s="993"/>
      <c r="I9" s="993"/>
      <c r="J9" s="993"/>
    </row>
    <row r="10" spans="1:13" ht="10.5" customHeight="1" x14ac:dyDescent="0.2">
      <c r="A10" s="426"/>
      <c r="B10" s="426"/>
      <c r="C10" s="426"/>
      <c r="D10" s="426"/>
      <c r="E10" s="426"/>
      <c r="F10" s="426"/>
      <c r="G10" s="426"/>
      <c r="H10" s="426"/>
      <c r="I10" s="426"/>
      <c r="J10" s="426"/>
      <c r="K10" s="426"/>
      <c r="L10" s="426"/>
      <c r="M10" s="426"/>
    </row>
    <row r="11" spans="1:13" ht="15" x14ac:dyDescent="0.25">
      <c r="B11" s="285" t="s">
        <v>256</v>
      </c>
      <c r="C11" s="994" t="str">
        <f>IF('E.1. Rent Schedule'!C3="","",'E.1. Rent Schedule'!C3)</f>
        <v/>
      </c>
      <c r="D11" s="994"/>
      <c r="E11" s="994"/>
      <c r="F11" s="994"/>
      <c r="G11" s="285" t="s">
        <v>351</v>
      </c>
      <c r="H11" s="996" t="str">
        <f>IF('E.1. Rent Schedule'!K3="","",'E.1. Rent Schedule'!K3)</f>
        <v/>
      </c>
      <c r="I11" s="996"/>
      <c r="J11" s="996"/>
    </row>
    <row r="12" spans="1:13" x14ac:dyDescent="0.2">
      <c r="A12" s="427"/>
      <c r="B12" s="427"/>
      <c r="C12" s="427"/>
      <c r="D12" s="427"/>
      <c r="E12" s="427"/>
      <c r="F12" s="427"/>
      <c r="G12" s="427"/>
      <c r="H12" s="427"/>
      <c r="I12" s="427"/>
      <c r="J12" s="427"/>
    </row>
    <row r="13" spans="1:13" ht="25.5" customHeight="1" x14ac:dyDescent="0.2">
      <c r="A13" s="428" t="s">
        <v>352</v>
      </c>
      <c r="B13" s="428" t="s">
        <v>353</v>
      </c>
      <c r="C13" s="429" t="s">
        <v>354</v>
      </c>
      <c r="D13" s="428" t="s">
        <v>355</v>
      </c>
      <c r="E13" s="428" t="s">
        <v>356</v>
      </c>
      <c r="F13" s="428" t="s">
        <v>357</v>
      </c>
      <c r="G13" s="428" t="s">
        <v>358</v>
      </c>
      <c r="H13" s="428" t="s">
        <v>359</v>
      </c>
      <c r="I13" s="995" t="s">
        <v>360</v>
      </c>
      <c r="J13" s="995"/>
    </row>
    <row r="14" spans="1:13" ht="12.95" customHeight="1" x14ac:dyDescent="0.2">
      <c r="A14" s="430" t="s">
        <v>361</v>
      </c>
      <c r="B14" s="547"/>
      <c r="C14" s="547"/>
      <c r="D14" s="548"/>
      <c r="E14" s="548"/>
      <c r="F14" s="548"/>
      <c r="G14" s="548"/>
      <c r="H14" s="548"/>
      <c r="I14" s="986"/>
      <c r="J14" s="987"/>
    </row>
    <row r="15" spans="1:13" ht="12.95" customHeight="1" x14ac:dyDescent="0.2">
      <c r="A15" s="430" t="s">
        <v>362</v>
      </c>
      <c r="B15" s="549"/>
      <c r="C15" s="549"/>
      <c r="D15" s="550"/>
      <c r="E15" s="550"/>
      <c r="F15" s="550"/>
      <c r="G15" s="550"/>
      <c r="H15" s="550"/>
      <c r="I15" s="986"/>
      <c r="J15" s="987"/>
    </row>
    <row r="16" spans="1:13" ht="12.95" customHeight="1" x14ac:dyDescent="0.2">
      <c r="A16" s="430" t="s">
        <v>363</v>
      </c>
      <c r="B16" s="549"/>
      <c r="C16" s="431"/>
      <c r="D16" s="550"/>
      <c r="E16" s="550"/>
      <c r="F16" s="550"/>
      <c r="G16" s="550"/>
      <c r="H16" s="550"/>
      <c r="I16" s="986"/>
      <c r="J16" s="987"/>
    </row>
    <row r="17" spans="1:10" ht="12.95" customHeight="1" x14ac:dyDescent="0.2">
      <c r="A17" s="430" t="s">
        <v>364</v>
      </c>
      <c r="B17" s="549"/>
      <c r="C17" s="549"/>
      <c r="D17" s="550"/>
      <c r="E17" s="550"/>
      <c r="F17" s="550"/>
      <c r="G17" s="550"/>
      <c r="H17" s="550"/>
      <c r="I17" s="986"/>
      <c r="J17" s="987"/>
    </row>
    <row r="18" spans="1:10" ht="12.95" customHeight="1" x14ac:dyDescent="0.2">
      <c r="A18" s="430" t="s">
        <v>365</v>
      </c>
      <c r="B18" s="549"/>
      <c r="C18" s="549"/>
      <c r="D18" s="550"/>
      <c r="E18" s="550"/>
      <c r="F18" s="550"/>
      <c r="G18" s="550"/>
      <c r="H18" s="550"/>
      <c r="I18" s="986"/>
      <c r="J18" s="987"/>
    </row>
    <row r="19" spans="1:10" ht="12.95" customHeight="1" x14ac:dyDescent="0.2">
      <c r="A19" s="430" t="s">
        <v>366</v>
      </c>
      <c r="B19" s="549"/>
      <c r="C19" s="431"/>
      <c r="D19" s="550"/>
      <c r="E19" s="550"/>
      <c r="F19" s="550"/>
      <c r="G19" s="550"/>
      <c r="H19" s="550"/>
      <c r="I19" s="986"/>
      <c r="J19" s="987"/>
    </row>
    <row r="20" spans="1:10" ht="12.95" customHeight="1" x14ac:dyDescent="0.2">
      <c r="A20" s="430" t="s">
        <v>367</v>
      </c>
      <c r="B20" s="549"/>
      <c r="C20" s="431"/>
      <c r="D20" s="550"/>
      <c r="E20" s="550"/>
      <c r="F20" s="550"/>
      <c r="G20" s="550"/>
      <c r="H20" s="550"/>
      <c r="I20" s="986"/>
      <c r="J20" s="987"/>
    </row>
    <row r="21" spans="1:10" ht="12.95" customHeight="1" x14ac:dyDescent="0.2">
      <c r="A21" s="430" t="s">
        <v>368</v>
      </c>
      <c r="B21" s="549"/>
      <c r="C21" s="431"/>
      <c r="D21" s="550"/>
      <c r="E21" s="550"/>
      <c r="F21" s="550"/>
      <c r="G21" s="550"/>
      <c r="H21" s="550"/>
      <c r="I21" s="986"/>
      <c r="J21" s="987"/>
    </row>
    <row r="22" spans="1:10" ht="12.95" customHeight="1" x14ac:dyDescent="0.2">
      <c r="A22" s="430" t="s">
        <v>369</v>
      </c>
      <c r="B22" s="549"/>
      <c r="C22" s="549"/>
      <c r="D22" s="550"/>
      <c r="E22" s="550"/>
      <c r="F22" s="550"/>
      <c r="G22" s="550"/>
      <c r="H22" s="550"/>
      <c r="I22" s="986"/>
      <c r="J22" s="987"/>
    </row>
    <row r="23" spans="1:10" ht="12.95" customHeight="1" x14ac:dyDescent="0.2">
      <c r="A23" s="430" t="s">
        <v>370</v>
      </c>
      <c r="B23" s="549"/>
      <c r="C23" s="549"/>
      <c r="D23" s="550"/>
      <c r="E23" s="550"/>
      <c r="F23" s="550"/>
      <c r="G23" s="550"/>
      <c r="H23" s="550"/>
      <c r="I23" s="986"/>
      <c r="J23" s="987"/>
    </row>
    <row r="24" spans="1:10" x14ac:dyDescent="0.2">
      <c r="A24" s="432"/>
      <c r="B24" s="433"/>
      <c r="E24" s="434"/>
      <c r="F24" s="434"/>
      <c r="G24" s="434"/>
      <c r="H24" s="434"/>
      <c r="I24" s="434"/>
      <c r="J24" s="435"/>
    </row>
    <row r="25" spans="1:10" x14ac:dyDescent="0.2">
      <c r="A25" s="432"/>
      <c r="B25" s="436" t="s">
        <v>371</v>
      </c>
      <c r="C25" s="437"/>
      <c r="D25" s="437"/>
      <c r="E25" s="437"/>
      <c r="F25" s="437"/>
      <c r="G25" s="437"/>
      <c r="H25" s="438"/>
      <c r="I25" s="438"/>
      <c r="J25" s="438"/>
    </row>
    <row r="26" spans="1:10" x14ac:dyDescent="0.2">
      <c r="A26" s="432"/>
      <c r="B26" s="988"/>
      <c r="C26" s="989"/>
      <c r="D26" s="989"/>
      <c r="E26" s="989"/>
      <c r="F26" s="989"/>
      <c r="G26" s="989"/>
      <c r="H26" s="989"/>
      <c r="I26" s="989"/>
      <c r="J26" s="990"/>
    </row>
    <row r="27" spans="1:10" x14ac:dyDescent="0.2">
      <c r="A27" s="432"/>
      <c r="B27" s="988"/>
      <c r="C27" s="989"/>
      <c r="D27" s="989"/>
      <c r="E27" s="989"/>
      <c r="F27" s="989"/>
      <c r="G27" s="989"/>
      <c r="H27" s="989"/>
      <c r="I27" s="989"/>
      <c r="J27" s="990"/>
    </row>
    <row r="28" spans="1:10" x14ac:dyDescent="0.2">
      <c r="A28" s="432"/>
      <c r="B28" s="988"/>
      <c r="C28" s="989"/>
      <c r="D28" s="989"/>
      <c r="E28" s="989"/>
      <c r="F28" s="989"/>
      <c r="G28" s="989"/>
      <c r="H28" s="989"/>
      <c r="I28" s="989"/>
      <c r="J28" s="990"/>
    </row>
    <row r="29" spans="1:10" x14ac:dyDescent="0.2">
      <c r="A29" s="432"/>
      <c r="B29" s="988"/>
      <c r="C29" s="989"/>
      <c r="D29" s="989"/>
      <c r="E29" s="989"/>
      <c r="F29" s="989"/>
      <c r="G29" s="989"/>
      <c r="H29" s="989"/>
      <c r="I29" s="989"/>
      <c r="J29" s="990"/>
    </row>
    <row r="30" spans="1:10" x14ac:dyDescent="0.2">
      <c r="A30" s="432"/>
      <c r="B30" s="988"/>
      <c r="C30" s="989"/>
      <c r="D30" s="989"/>
      <c r="E30" s="989"/>
      <c r="F30" s="989"/>
      <c r="G30" s="989"/>
      <c r="H30" s="989"/>
      <c r="I30" s="989"/>
      <c r="J30" s="990"/>
    </row>
    <row r="31" spans="1:10" x14ac:dyDescent="0.2">
      <c r="A31" s="432"/>
      <c r="B31" s="439"/>
      <c r="C31" s="440"/>
      <c r="D31" s="440"/>
      <c r="E31" s="440"/>
      <c r="F31" s="440"/>
      <c r="G31" s="440"/>
      <c r="H31" s="441"/>
      <c r="I31" s="441"/>
      <c r="J31" s="441"/>
    </row>
    <row r="38" spans="1:10" x14ac:dyDescent="0.2">
      <c r="B38" s="985" t="s">
        <v>372</v>
      </c>
      <c r="C38" s="985"/>
      <c r="D38" s="985"/>
      <c r="E38" s="985"/>
      <c r="F38" s="985"/>
      <c r="G38" s="985"/>
      <c r="H38" s="985"/>
      <c r="I38" s="985"/>
      <c r="J38" s="985"/>
    </row>
    <row r="39" spans="1:10" x14ac:dyDescent="0.2">
      <c r="A39" s="442"/>
      <c r="B39" s="985"/>
      <c r="C39" s="985"/>
      <c r="D39" s="985"/>
      <c r="E39" s="985"/>
      <c r="F39" s="985"/>
      <c r="G39" s="985"/>
      <c r="H39" s="985"/>
      <c r="I39" s="985"/>
      <c r="J39" s="985"/>
    </row>
    <row r="40" spans="1:10" x14ac:dyDescent="0.2">
      <c r="A40" s="442"/>
      <c r="B40" s="985"/>
      <c r="C40" s="985"/>
      <c r="D40" s="985"/>
      <c r="E40" s="985"/>
      <c r="F40" s="985"/>
      <c r="G40" s="985"/>
      <c r="H40" s="985"/>
      <c r="I40" s="985"/>
      <c r="J40" s="985"/>
    </row>
    <row r="49" spans="2:3" x14ac:dyDescent="0.2">
      <c r="B49" s="417" t="s">
        <v>373</v>
      </c>
      <c r="C49" s="417" t="s">
        <v>374</v>
      </c>
    </row>
    <row r="50" spans="2:3" x14ac:dyDescent="0.2">
      <c r="B50" s="417" t="s">
        <v>375</v>
      </c>
      <c r="C50" s="417" t="s">
        <v>376</v>
      </c>
    </row>
    <row r="51" spans="2:3" x14ac:dyDescent="0.2">
      <c r="B51" s="417"/>
      <c r="C51" s="417" t="s">
        <v>377</v>
      </c>
    </row>
    <row r="52" spans="2:3" x14ac:dyDescent="0.2">
      <c r="B52" s="417"/>
      <c r="C52" s="417" t="s">
        <v>378</v>
      </c>
    </row>
    <row r="53" spans="2:3" x14ac:dyDescent="0.2">
      <c r="B53" s="417"/>
      <c r="C53" s="417" t="s">
        <v>370</v>
      </c>
    </row>
  </sheetData>
  <sheetProtection password="8403" sheet="1" formatCells="0" formatColumns="0" formatRows="0"/>
  <dataConsolidate/>
  <mergeCells count="25">
    <mergeCell ref="I17:J17"/>
    <mergeCell ref="A2:J2"/>
    <mergeCell ref="A4:J4"/>
    <mergeCell ref="A6:J6"/>
    <mergeCell ref="A7:J7"/>
    <mergeCell ref="A8:J8"/>
    <mergeCell ref="A9:J9"/>
    <mergeCell ref="C11:F11"/>
    <mergeCell ref="I13:J13"/>
    <mergeCell ref="I14:J14"/>
    <mergeCell ref="I15:J15"/>
    <mergeCell ref="I16:J16"/>
    <mergeCell ref="H11:J11"/>
    <mergeCell ref="B38:J40"/>
    <mergeCell ref="I18:J18"/>
    <mergeCell ref="I19:J19"/>
    <mergeCell ref="I20:J20"/>
    <mergeCell ref="I21:J21"/>
    <mergeCell ref="I22:J22"/>
    <mergeCell ref="I23:J23"/>
    <mergeCell ref="B26:J26"/>
    <mergeCell ref="B27:J27"/>
    <mergeCell ref="B28:J28"/>
    <mergeCell ref="B29:J29"/>
    <mergeCell ref="B30:J30"/>
  </mergeCells>
  <dataValidations count="68">
    <dataValidation allowBlank="1" showInputMessage="1" showErrorMessage="1" promptTitle="Describe Other" prompt="Describe any other utility allowances not previously reflected on this form." sqref="B26:J30 IX26:JF30 ST26:TB30 ACP26:ACX30 AML26:AMT30 AWH26:AWP30 BGD26:BGL30 BPZ26:BQH30 BZV26:CAD30 CJR26:CJZ30 CTN26:CTV30 DDJ26:DDR30 DNF26:DNN30 DXB26:DXJ30 EGX26:EHF30 EQT26:ERB30 FAP26:FAX30 FKL26:FKT30 FUH26:FUP30 GED26:GEL30 GNZ26:GOH30 GXV26:GYD30 HHR26:HHZ30 HRN26:HRV30 IBJ26:IBR30 ILF26:ILN30 IVB26:IVJ30 JEX26:JFF30 JOT26:JPB30 JYP26:JYX30 KIL26:KIT30 KSH26:KSP30 LCD26:LCL30 LLZ26:LMH30 LVV26:LWD30 MFR26:MFZ30 MPN26:MPV30 MZJ26:MZR30 NJF26:NJN30 NTB26:NTJ30 OCX26:ODF30 OMT26:ONB30 OWP26:OWX30 PGL26:PGT30 PQH26:PQP30 QAD26:QAL30 QJZ26:QKH30 QTV26:QUD30 RDR26:RDZ30 RNN26:RNV30 RXJ26:RXR30 SHF26:SHN30 SRB26:SRJ30 TAX26:TBF30 TKT26:TLB30 TUP26:TUX30 UEL26:UET30 UOH26:UOP30 UYD26:UYL30 VHZ26:VIH30 VRV26:VSD30 WBR26:WBZ30 WLN26:WLV30 WVJ26:WVR30 B65562:J65566 IX65562:JF65566 ST65562:TB65566 ACP65562:ACX65566 AML65562:AMT65566 AWH65562:AWP65566 BGD65562:BGL65566 BPZ65562:BQH65566 BZV65562:CAD65566 CJR65562:CJZ65566 CTN65562:CTV65566 DDJ65562:DDR65566 DNF65562:DNN65566 DXB65562:DXJ65566 EGX65562:EHF65566 EQT65562:ERB65566 FAP65562:FAX65566 FKL65562:FKT65566 FUH65562:FUP65566 GED65562:GEL65566 GNZ65562:GOH65566 GXV65562:GYD65566 HHR65562:HHZ65566 HRN65562:HRV65566 IBJ65562:IBR65566 ILF65562:ILN65566 IVB65562:IVJ65566 JEX65562:JFF65566 JOT65562:JPB65566 JYP65562:JYX65566 KIL65562:KIT65566 KSH65562:KSP65566 LCD65562:LCL65566 LLZ65562:LMH65566 LVV65562:LWD65566 MFR65562:MFZ65566 MPN65562:MPV65566 MZJ65562:MZR65566 NJF65562:NJN65566 NTB65562:NTJ65566 OCX65562:ODF65566 OMT65562:ONB65566 OWP65562:OWX65566 PGL65562:PGT65566 PQH65562:PQP65566 QAD65562:QAL65566 QJZ65562:QKH65566 QTV65562:QUD65566 RDR65562:RDZ65566 RNN65562:RNV65566 RXJ65562:RXR65566 SHF65562:SHN65566 SRB65562:SRJ65566 TAX65562:TBF65566 TKT65562:TLB65566 TUP65562:TUX65566 UEL65562:UET65566 UOH65562:UOP65566 UYD65562:UYL65566 VHZ65562:VIH65566 VRV65562:VSD65566 WBR65562:WBZ65566 WLN65562:WLV65566 WVJ65562:WVR65566 B131098:J131102 IX131098:JF131102 ST131098:TB131102 ACP131098:ACX131102 AML131098:AMT131102 AWH131098:AWP131102 BGD131098:BGL131102 BPZ131098:BQH131102 BZV131098:CAD131102 CJR131098:CJZ131102 CTN131098:CTV131102 DDJ131098:DDR131102 DNF131098:DNN131102 DXB131098:DXJ131102 EGX131098:EHF131102 EQT131098:ERB131102 FAP131098:FAX131102 FKL131098:FKT131102 FUH131098:FUP131102 GED131098:GEL131102 GNZ131098:GOH131102 GXV131098:GYD131102 HHR131098:HHZ131102 HRN131098:HRV131102 IBJ131098:IBR131102 ILF131098:ILN131102 IVB131098:IVJ131102 JEX131098:JFF131102 JOT131098:JPB131102 JYP131098:JYX131102 KIL131098:KIT131102 KSH131098:KSP131102 LCD131098:LCL131102 LLZ131098:LMH131102 LVV131098:LWD131102 MFR131098:MFZ131102 MPN131098:MPV131102 MZJ131098:MZR131102 NJF131098:NJN131102 NTB131098:NTJ131102 OCX131098:ODF131102 OMT131098:ONB131102 OWP131098:OWX131102 PGL131098:PGT131102 PQH131098:PQP131102 QAD131098:QAL131102 QJZ131098:QKH131102 QTV131098:QUD131102 RDR131098:RDZ131102 RNN131098:RNV131102 RXJ131098:RXR131102 SHF131098:SHN131102 SRB131098:SRJ131102 TAX131098:TBF131102 TKT131098:TLB131102 TUP131098:TUX131102 UEL131098:UET131102 UOH131098:UOP131102 UYD131098:UYL131102 VHZ131098:VIH131102 VRV131098:VSD131102 WBR131098:WBZ131102 WLN131098:WLV131102 WVJ131098:WVR131102 B196634:J196638 IX196634:JF196638 ST196634:TB196638 ACP196634:ACX196638 AML196634:AMT196638 AWH196634:AWP196638 BGD196634:BGL196638 BPZ196634:BQH196638 BZV196634:CAD196638 CJR196634:CJZ196638 CTN196634:CTV196638 DDJ196634:DDR196638 DNF196634:DNN196638 DXB196634:DXJ196638 EGX196634:EHF196638 EQT196634:ERB196638 FAP196634:FAX196638 FKL196634:FKT196638 FUH196634:FUP196638 GED196634:GEL196638 GNZ196634:GOH196638 GXV196634:GYD196638 HHR196634:HHZ196638 HRN196634:HRV196638 IBJ196634:IBR196638 ILF196634:ILN196638 IVB196634:IVJ196638 JEX196634:JFF196638 JOT196634:JPB196638 JYP196634:JYX196638 KIL196634:KIT196638 KSH196634:KSP196638 LCD196634:LCL196638 LLZ196634:LMH196638 LVV196634:LWD196638 MFR196634:MFZ196638 MPN196634:MPV196638 MZJ196634:MZR196638 NJF196634:NJN196638 NTB196634:NTJ196638 OCX196634:ODF196638 OMT196634:ONB196638 OWP196634:OWX196638 PGL196634:PGT196638 PQH196634:PQP196638 QAD196634:QAL196638 QJZ196634:QKH196638 QTV196634:QUD196638 RDR196634:RDZ196638 RNN196634:RNV196638 RXJ196634:RXR196638 SHF196634:SHN196638 SRB196634:SRJ196638 TAX196634:TBF196638 TKT196634:TLB196638 TUP196634:TUX196638 UEL196634:UET196638 UOH196634:UOP196638 UYD196634:UYL196638 VHZ196634:VIH196638 VRV196634:VSD196638 WBR196634:WBZ196638 WLN196634:WLV196638 WVJ196634:WVR196638 B262170:J262174 IX262170:JF262174 ST262170:TB262174 ACP262170:ACX262174 AML262170:AMT262174 AWH262170:AWP262174 BGD262170:BGL262174 BPZ262170:BQH262174 BZV262170:CAD262174 CJR262170:CJZ262174 CTN262170:CTV262174 DDJ262170:DDR262174 DNF262170:DNN262174 DXB262170:DXJ262174 EGX262170:EHF262174 EQT262170:ERB262174 FAP262170:FAX262174 FKL262170:FKT262174 FUH262170:FUP262174 GED262170:GEL262174 GNZ262170:GOH262174 GXV262170:GYD262174 HHR262170:HHZ262174 HRN262170:HRV262174 IBJ262170:IBR262174 ILF262170:ILN262174 IVB262170:IVJ262174 JEX262170:JFF262174 JOT262170:JPB262174 JYP262170:JYX262174 KIL262170:KIT262174 KSH262170:KSP262174 LCD262170:LCL262174 LLZ262170:LMH262174 LVV262170:LWD262174 MFR262170:MFZ262174 MPN262170:MPV262174 MZJ262170:MZR262174 NJF262170:NJN262174 NTB262170:NTJ262174 OCX262170:ODF262174 OMT262170:ONB262174 OWP262170:OWX262174 PGL262170:PGT262174 PQH262170:PQP262174 QAD262170:QAL262174 QJZ262170:QKH262174 QTV262170:QUD262174 RDR262170:RDZ262174 RNN262170:RNV262174 RXJ262170:RXR262174 SHF262170:SHN262174 SRB262170:SRJ262174 TAX262170:TBF262174 TKT262170:TLB262174 TUP262170:TUX262174 UEL262170:UET262174 UOH262170:UOP262174 UYD262170:UYL262174 VHZ262170:VIH262174 VRV262170:VSD262174 WBR262170:WBZ262174 WLN262170:WLV262174 WVJ262170:WVR262174 B327706:J327710 IX327706:JF327710 ST327706:TB327710 ACP327706:ACX327710 AML327706:AMT327710 AWH327706:AWP327710 BGD327706:BGL327710 BPZ327706:BQH327710 BZV327706:CAD327710 CJR327706:CJZ327710 CTN327706:CTV327710 DDJ327706:DDR327710 DNF327706:DNN327710 DXB327706:DXJ327710 EGX327706:EHF327710 EQT327706:ERB327710 FAP327706:FAX327710 FKL327706:FKT327710 FUH327706:FUP327710 GED327706:GEL327710 GNZ327706:GOH327710 GXV327706:GYD327710 HHR327706:HHZ327710 HRN327706:HRV327710 IBJ327706:IBR327710 ILF327706:ILN327710 IVB327706:IVJ327710 JEX327706:JFF327710 JOT327706:JPB327710 JYP327706:JYX327710 KIL327706:KIT327710 KSH327706:KSP327710 LCD327706:LCL327710 LLZ327706:LMH327710 LVV327706:LWD327710 MFR327706:MFZ327710 MPN327706:MPV327710 MZJ327706:MZR327710 NJF327706:NJN327710 NTB327706:NTJ327710 OCX327706:ODF327710 OMT327706:ONB327710 OWP327706:OWX327710 PGL327706:PGT327710 PQH327706:PQP327710 QAD327706:QAL327710 QJZ327706:QKH327710 QTV327706:QUD327710 RDR327706:RDZ327710 RNN327706:RNV327710 RXJ327706:RXR327710 SHF327706:SHN327710 SRB327706:SRJ327710 TAX327706:TBF327710 TKT327706:TLB327710 TUP327706:TUX327710 UEL327706:UET327710 UOH327706:UOP327710 UYD327706:UYL327710 VHZ327706:VIH327710 VRV327706:VSD327710 WBR327706:WBZ327710 WLN327706:WLV327710 WVJ327706:WVR327710 B393242:J393246 IX393242:JF393246 ST393242:TB393246 ACP393242:ACX393246 AML393242:AMT393246 AWH393242:AWP393246 BGD393242:BGL393246 BPZ393242:BQH393246 BZV393242:CAD393246 CJR393242:CJZ393246 CTN393242:CTV393246 DDJ393242:DDR393246 DNF393242:DNN393246 DXB393242:DXJ393246 EGX393242:EHF393246 EQT393242:ERB393246 FAP393242:FAX393246 FKL393242:FKT393246 FUH393242:FUP393246 GED393242:GEL393246 GNZ393242:GOH393246 GXV393242:GYD393246 HHR393242:HHZ393246 HRN393242:HRV393246 IBJ393242:IBR393246 ILF393242:ILN393246 IVB393242:IVJ393246 JEX393242:JFF393246 JOT393242:JPB393246 JYP393242:JYX393246 KIL393242:KIT393246 KSH393242:KSP393246 LCD393242:LCL393246 LLZ393242:LMH393246 LVV393242:LWD393246 MFR393242:MFZ393246 MPN393242:MPV393246 MZJ393242:MZR393246 NJF393242:NJN393246 NTB393242:NTJ393246 OCX393242:ODF393246 OMT393242:ONB393246 OWP393242:OWX393246 PGL393242:PGT393246 PQH393242:PQP393246 QAD393242:QAL393246 QJZ393242:QKH393246 QTV393242:QUD393246 RDR393242:RDZ393246 RNN393242:RNV393246 RXJ393242:RXR393246 SHF393242:SHN393246 SRB393242:SRJ393246 TAX393242:TBF393246 TKT393242:TLB393246 TUP393242:TUX393246 UEL393242:UET393246 UOH393242:UOP393246 UYD393242:UYL393246 VHZ393242:VIH393246 VRV393242:VSD393246 WBR393242:WBZ393246 WLN393242:WLV393246 WVJ393242:WVR393246 B458778:J458782 IX458778:JF458782 ST458778:TB458782 ACP458778:ACX458782 AML458778:AMT458782 AWH458778:AWP458782 BGD458778:BGL458782 BPZ458778:BQH458782 BZV458778:CAD458782 CJR458778:CJZ458782 CTN458778:CTV458782 DDJ458778:DDR458782 DNF458778:DNN458782 DXB458778:DXJ458782 EGX458778:EHF458782 EQT458778:ERB458782 FAP458778:FAX458782 FKL458778:FKT458782 FUH458778:FUP458782 GED458778:GEL458782 GNZ458778:GOH458782 GXV458778:GYD458782 HHR458778:HHZ458782 HRN458778:HRV458782 IBJ458778:IBR458782 ILF458778:ILN458782 IVB458778:IVJ458782 JEX458778:JFF458782 JOT458778:JPB458782 JYP458778:JYX458782 KIL458778:KIT458782 KSH458778:KSP458782 LCD458778:LCL458782 LLZ458778:LMH458782 LVV458778:LWD458782 MFR458778:MFZ458782 MPN458778:MPV458782 MZJ458778:MZR458782 NJF458778:NJN458782 NTB458778:NTJ458782 OCX458778:ODF458782 OMT458778:ONB458782 OWP458778:OWX458782 PGL458778:PGT458782 PQH458778:PQP458782 QAD458778:QAL458782 QJZ458778:QKH458782 QTV458778:QUD458782 RDR458778:RDZ458782 RNN458778:RNV458782 RXJ458778:RXR458782 SHF458778:SHN458782 SRB458778:SRJ458782 TAX458778:TBF458782 TKT458778:TLB458782 TUP458778:TUX458782 UEL458778:UET458782 UOH458778:UOP458782 UYD458778:UYL458782 VHZ458778:VIH458782 VRV458778:VSD458782 WBR458778:WBZ458782 WLN458778:WLV458782 WVJ458778:WVR458782 B524314:J524318 IX524314:JF524318 ST524314:TB524318 ACP524314:ACX524318 AML524314:AMT524318 AWH524314:AWP524318 BGD524314:BGL524318 BPZ524314:BQH524318 BZV524314:CAD524318 CJR524314:CJZ524318 CTN524314:CTV524318 DDJ524314:DDR524318 DNF524314:DNN524318 DXB524314:DXJ524318 EGX524314:EHF524318 EQT524314:ERB524318 FAP524314:FAX524318 FKL524314:FKT524318 FUH524314:FUP524318 GED524314:GEL524318 GNZ524314:GOH524318 GXV524314:GYD524318 HHR524314:HHZ524318 HRN524314:HRV524318 IBJ524314:IBR524318 ILF524314:ILN524318 IVB524314:IVJ524318 JEX524314:JFF524318 JOT524314:JPB524318 JYP524314:JYX524318 KIL524314:KIT524318 KSH524314:KSP524318 LCD524314:LCL524318 LLZ524314:LMH524318 LVV524314:LWD524318 MFR524314:MFZ524318 MPN524314:MPV524318 MZJ524314:MZR524318 NJF524314:NJN524318 NTB524314:NTJ524318 OCX524314:ODF524318 OMT524314:ONB524318 OWP524314:OWX524318 PGL524314:PGT524318 PQH524314:PQP524318 QAD524314:QAL524318 QJZ524314:QKH524318 QTV524314:QUD524318 RDR524314:RDZ524318 RNN524314:RNV524318 RXJ524314:RXR524318 SHF524314:SHN524318 SRB524314:SRJ524318 TAX524314:TBF524318 TKT524314:TLB524318 TUP524314:TUX524318 UEL524314:UET524318 UOH524314:UOP524318 UYD524314:UYL524318 VHZ524314:VIH524318 VRV524314:VSD524318 WBR524314:WBZ524318 WLN524314:WLV524318 WVJ524314:WVR524318 B589850:J589854 IX589850:JF589854 ST589850:TB589854 ACP589850:ACX589854 AML589850:AMT589854 AWH589850:AWP589854 BGD589850:BGL589854 BPZ589850:BQH589854 BZV589850:CAD589854 CJR589850:CJZ589854 CTN589850:CTV589854 DDJ589850:DDR589854 DNF589850:DNN589854 DXB589850:DXJ589854 EGX589850:EHF589854 EQT589850:ERB589854 FAP589850:FAX589854 FKL589850:FKT589854 FUH589850:FUP589854 GED589850:GEL589854 GNZ589850:GOH589854 GXV589850:GYD589854 HHR589850:HHZ589854 HRN589850:HRV589854 IBJ589850:IBR589854 ILF589850:ILN589854 IVB589850:IVJ589854 JEX589850:JFF589854 JOT589850:JPB589854 JYP589850:JYX589854 KIL589850:KIT589854 KSH589850:KSP589854 LCD589850:LCL589854 LLZ589850:LMH589854 LVV589850:LWD589854 MFR589850:MFZ589854 MPN589850:MPV589854 MZJ589850:MZR589854 NJF589850:NJN589854 NTB589850:NTJ589854 OCX589850:ODF589854 OMT589850:ONB589854 OWP589850:OWX589854 PGL589850:PGT589854 PQH589850:PQP589854 QAD589850:QAL589854 QJZ589850:QKH589854 QTV589850:QUD589854 RDR589850:RDZ589854 RNN589850:RNV589854 RXJ589850:RXR589854 SHF589850:SHN589854 SRB589850:SRJ589854 TAX589850:TBF589854 TKT589850:TLB589854 TUP589850:TUX589854 UEL589850:UET589854 UOH589850:UOP589854 UYD589850:UYL589854 VHZ589850:VIH589854 VRV589850:VSD589854 WBR589850:WBZ589854 WLN589850:WLV589854 WVJ589850:WVR589854 B655386:J655390 IX655386:JF655390 ST655386:TB655390 ACP655386:ACX655390 AML655386:AMT655390 AWH655386:AWP655390 BGD655386:BGL655390 BPZ655386:BQH655390 BZV655386:CAD655390 CJR655386:CJZ655390 CTN655386:CTV655390 DDJ655386:DDR655390 DNF655386:DNN655390 DXB655386:DXJ655390 EGX655386:EHF655390 EQT655386:ERB655390 FAP655386:FAX655390 FKL655386:FKT655390 FUH655386:FUP655390 GED655386:GEL655390 GNZ655386:GOH655390 GXV655386:GYD655390 HHR655386:HHZ655390 HRN655386:HRV655390 IBJ655386:IBR655390 ILF655386:ILN655390 IVB655386:IVJ655390 JEX655386:JFF655390 JOT655386:JPB655390 JYP655386:JYX655390 KIL655386:KIT655390 KSH655386:KSP655390 LCD655386:LCL655390 LLZ655386:LMH655390 LVV655386:LWD655390 MFR655386:MFZ655390 MPN655386:MPV655390 MZJ655386:MZR655390 NJF655386:NJN655390 NTB655386:NTJ655390 OCX655386:ODF655390 OMT655386:ONB655390 OWP655386:OWX655390 PGL655386:PGT655390 PQH655386:PQP655390 QAD655386:QAL655390 QJZ655386:QKH655390 QTV655386:QUD655390 RDR655386:RDZ655390 RNN655386:RNV655390 RXJ655386:RXR655390 SHF655386:SHN655390 SRB655386:SRJ655390 TAX655386:TBF655390 TKT655386:TLB655390 TUP655386:TUX655390 UEL655386:UET655390 UOH655386:UOP655390 UYD655386:UYL655390 VHZ655386:VIH655390 VRV655386:VSD655390 WBR655386:WBZ655390 WLN655386:WLV655390 WVJ655386:WVR655390 B720922:J720926 IX720922:JF720926 ST720922:TB720926 ACP720922:ACX720926 AML720922:AMT720926 AWH720922:AWP720926 BGD720922:BGL720926 BPZ720922:BQH720926 BZV720922:CAD720926 CJR720922:CJZ720926 CTN720922:CTV720926 DDJ720922:DDR720926 DNF720922:DNN720926 DXB720922:DXJ720926 EGX720922:EHF720926 EQT720922:ERB720926 FAP720922:FAX720926 FKL720922:FKT720926 FUH720922:FUP720926 GED720922:GEL720926 GNZ720922:GOH720926 GXV720922:GYD720926 HHR720922:HHZ720926 HRN720922:HRV720926 IBJ720922:IBR720926 ILF720922:ILN720926 IVB720922:IVJ720926 JEX720922:JFF720926 JOT720922:JPB720926 JYP720922:JYX720926 KIL720922:KIT720926 KSH720922:KSP720926 LCD720922:LCL720926 LLZ720922:LMH720926 LVV720922:LWD720926 MFR720922:MFZ720926 MPN720922:MPV720926 MZJ720922:MZR720926 NJF720922:NJN720926 NTB720922:NTJ720926 OCX720922:ODF720926 OMT720922:ONB720926 OWP720922:OWX720926 PGL720922:PGT720926 PQH720922:PQP720926 QAD720922:QAL720926 QJZ720922:QKH720926 QTV720922:QUD720926 RDR720922:RDZ720926 RNN720922:RNV720926 RXJ720922:RXR720926 SHF720922:SHN720926 SRB720922:SRJ720926 TAX720922:TBF720926 TKT720922:TLB720926 TUP720922:TUX720926 UEL720922:UET720926 UOH720922:UOP720926 UYD720922:UYL720926 VHZ720922:VIH720926 VRV720922:VSD720926 WBR720922:WBZ720926 WLN720922:WLV720926 WVJ720922:WVR720926 B786458:J786462 IX786458:JF786462 ST786458:TB786462 ACP786458:ACX786462 AML786458:AMT786462 AWH786458:AWP786462 BGD786458:BGL786462 BPZ786458:BQH786462 BZV786458:CAD786462 CJR786458:CJZ786462 CTN786458:CTV786462 DDJ786458:DDR786462 DNF786458:DNN786462 DXB786458:DXJ786462 EGX786458:EHF786462 EQT786458:ERB786462 FAP786458:FAX786462 FKL786458:FKT786462 FUH786458:FUP786462 GED786458:GEL786462 GNZ786458:GOH786462 GXV786458:GYD786462 HHR786458:HHZ786462 HRN786458:HRV786462 IBJ786458:IBR786462 ILF786458:ILN786462 IVB786458:IVJ786462 JEX786458:JFF786462 JOT786458:JPB786462 JYP786458:JYX786462 KIL786458:KIT786462 KSH786458:KSP786462 LCD786458:LCL786462 LLZ786458:LMH786462 LVV786458:LWD786462 MFR786458:MFZ786462 MPN786458:MPV786462 MZJ786458:MZR786462 NJF786458:NJN786462 NTB786458:NTJ786462 OCX786458:ODF786462 OMT786458:ONB786462 OWP786458:OWX786462 PGL786458:PGT786462 PQH786458:PQP786462 QAD786458:QAL786462 QJZ786458:QKH786462 QTV786458:QUD786462 RDR786458:RDZ786462 RNN786458:RNV786462 RXJ786458:RXR786462 SHF786458:SHN786462 SRB786458:SRJ786462 TAX786458:TBF786462 TKT786458:TLB786462 TUP786458:TUX786462 UEL786458:UET786462 UOH786458:UOP786462 UYD786458:UYL786462 VHZ786458:VIH786462 VRV786458:VSD786462 WBR786458:WBZ786462 WLN786458:WLV786462 WVJ786458:WVR786462 B851994:J851998 IX851994:JF851998 ST851994:TB851998 ACP851994:ACX851998 AML851994:AMT851998 AWH851994:AWP851998 BGD851994:BGL851998 BPZ851994:BQH851998 BZV851994:CAD851998 CJR851994:CJZ851998 CTN851994:CTV851998 DDJ851994:DDR851998 DNF851994:DNN851998 DXB851994:DXJ851998 EGX851994:EHF851998 EQT851994:ERB851998 FAP851994:FAX851998 FKL851994:FKT851998 FUH851994:FUP851998 GED851994:GEL851998 GNZ851994:GOH851998 GXV851994:GYD851998 HHR851994:HHZ851998 HRN851994:HRV851998 IBJ851994:IBR851998 ILF851994:ILN851998 IVB851994:IVJ851998 JEX851994:JFF851998 JOT851994:JPB851998 JYP851994:JYX851998 KIL851994:KIT851998 KSH851994:KSP851998 LCD851994:LCL851998 LLZ851994:LMH851998 LVV851994:LWD851998 MFR851994:MFZ851998 MPN851994:MPV851998 MZJ851994:MZR851998 NJF851994:NJN851998 NTB851994:NTJ851998 OCX851994:ODF851998 OMT851994:ONB851998 OWP851994:OWX851998 PGL851994:PGT851998 PQH851994:PQP851998 QAD851994:QAL851998 QJZ851994:QKH851998 QTV851994:QUD851998 RDR851994:RDZ851998 RNN851994:RNV851998 RXJ851994:RXR851998 SHF851994:SHN851998 SRB851994:SRJ851998 TAX851994:TBF851998 TKT851994:TLB851998 TUP851994:TUX851998 UEL851994:UET851998 UOH851994:UOP851998 UYD851994:UYL851998 VHZ851994:VIH851998 VRV851994:VSD851998 WBR851994:WBZ851998 WLN851994:WLV851998 WVJ851994:WVR851998 B917530:J917534 IX917530:JF917534 ST917530:TB917534 ACP917530:ACX917534 AML917530:AMT917534 AWH917530:AWP917534 BGD917530:BGL917534 BPZ917530:BQH917534 BZV917530:CAD917534 CJR917530:CJZ917534 CTN917530:CTV917534 DDJ917530:DDR917534 DNF917530:DNN917534 DXB917530:DXJ917534 EGX917530:EHF917534 EQT917530:ERB917534 FAP917530:FAX917534 FKL917530:FKT917534 FUH917530:FUP917534 GED917530:GEL917534 GNZ917530:GOH917534 GXV917530:GYD917534 HHR917530:HHZ917534 HRN917530:HRV917534 IBJ917530:IBR917534 ILF917530:ILN917534 IVB917530:IVJ917534 JEX917530:JFF917534 JOT917530:JPB917534 JYP917530:JYX917534 KIL917530:KIT917534 KSH917530:KSP917534 LCD917530:LCL917534 LLZ917530:LMH917534 LVV917530:LWD917534 MFR917530:MFZ917534 MPN917530:MPV917534 MZJ917530:MZR917534 NJF917530:NJN917534 NTB917530:NTJ917534 OCX917530:ODF917534 OMT917530:ONB917534 OWP917530:OWX917534 PGL917530:PGT917534 PQH917530:PQP917534 QAD917530:QAL917534 QJZ917530:QKH917534 QTV917530:QUD917534 RDR917530:RDZ917534 RNN917530:RNV917534 RXJ917530:RXR917534 SHF917530:SHN917534 SRB917530:SRJ917534 TAX917530:TBF917534 TKT917530:TLB917534 TUP917530:TUX917534 UEL917530:UET917534 UOH917530:UOP917534 UYD917530:UYL917534 VHZ917530:VIH917534 VRV917530:VSD917534 WBR917530:WBZ917534 WLN917530:WLV917534 WVJ917530:WVR917534 B983066:J983070 IX983066:JF983070 ST983066:TB983070 ACP983066:ACX983070 AML983066:AMT983070 AWH983066:AWP983070 BGD983066:BGL983070 BPZ983066:BQH983070 BZV983066:CAD983070 CJR983066:CJZ983070 CTN983066:CTV983070 DDJ983066:DDR983070 DNF983066:DNN983070 DXB983066:DXJ983070 EGX983066:EHF983070 EQT983066:ERB983070 FAP983066:FAX983070 FKL983066:FKT983070 FUH983066:FUP983070 GED983066:GEL983070 GNZ983066:GOH983070 GXV983066:GYD983070 HHR983066:HHZ983070 HRN983066:HRV983070 IBJ983066:IBR983070 ILF983066:ILN983070 IVB983066:IVJ983070 JEX983066:JFF983070 JOT983066:JPB983070 JYP983066:JYX983070 KIL983066:KIT983070 KSH983066:KSP983070 LCD983066:LCL983070 LLZ983066:LMH983070 LVV983066:LWD983070 MFR983066:MFZ983070 MPN983066:MPV983070 MZJ983066:MZR983070 NJF983066:NJN983070 NTB983066:NTJ983070 OCX983066:ODF983070 OMT983066:ONB983070 OWP983066:OWX983070 PGL983066:PGT983070 PQH983066:PQP983070 QAD983066:QAL983070 QJZ983066:QKH983070 QTV983066:QUD983070 RDR983066:RDZ983070 RNN983066:RNV983070 RXJ983066:RXR983070 SHF983066:SHN983070 SRB983066:SRJ983070 TAX983066:TBF983070 TKT983066:TLB983070 TUP983066:TUX983070 UEL983066:UET983070 UOH983066:UOP983070 UYD983066:UYL983070 VHZ983066:VIH983070 VRV983066:VSD983070 WBR983066:WBZ983070 WLN983066:WLV983070 WVJ983066:WVR983070"/>
    <dataValidation allowBlank="1" showInputMessage="1" showErrorMessage="1" promptTitle="Source and Effective Date" prompt="Enter the source and effective date for the utility allowances used in this application." sqref="I14:J23 JE14:JF23 TA14:TB23 ACW14:ACX23 AMS14:AMT23 AWO14:AWP23 BGK14:BGL23 BQG14:BQH23 CAC14:CAD23 CJY14:CJZ23 CTU14:CTV23 DDQ14:DDR23 DNM14:DNN23 DXI14:DXJ23 EHE14:EHF23 ERA14:ERB23 FAW14:FAX23 FKS14:FKT23 FUO14:FUP23 GEK14:GEL23 GOG14:GOH23 GYC14:GYD23 HHY14:HHZ23 HRU14:HRV23 IBQ14:IBR23 ILM14:ILN23 IVI14:IVJ23 JFE14:JFF23 JPA14:JPB23 JYW14:JYX23 KIS14:KIT23 KSO14:KSP23 LCK14:LCL23 LMG14:LMH23 LWC14:LWD23 MFY14:MFZ23 MPU14:MPV23 MZQ14:MZR23 NJM14:NJN23 NTI14:NTJ23 ODE14:ODF23 ONA14:ONB23 OWW14:OWX23 PGS14:PGT23 PQO14:PQP23 QAK14:QAL23 QKG14:QKH23 QUC14:QUD23 RDY14:RDZ23 RNU14:RNV23 RXQ14:RXR23 SHM14:SHN23 SRI14:SRJ23 TBE14:TBF23 TLA14:TLB23 TUW14:TUX23 UES14:UET23 UOO14:UOP23 UYK14:UYL23 VIG14:VIH23 VSC14:VSD23 WBY14:WBZ23 WLU14:WLV23 WVQ14:WVR23 I65550:J65559 JE65550:JF65559 TA65550:TB65559 ACW65550:ACX65559 AMS65550:AMT65559 AWO65550:AWP65559 BGK65550:BGL65559 BQG65550:BQH65559 CAC65550:CAD65559 CJY65550:CJZ65559 CTU65550:CTV65559 DDQ65550:DDR65559 DNM65550:DNN65559 DXI65550:DXJ65559 EHE65550:EHF65559 ERA65550:ERB65559 FAW65550:FAX65559 FKS65550:FKT65559 FUO65550:FUP65559 GEK65550:GEL65559 GOG65550:GOH65559 GYC65550:GYD65559 HHY65550:HHZ65559 HRU65550:HRV65559 IBQ65550:IBR65559 ILM65550:ILN65559 IVI65550:IVJ65559 JFE65550:JFF65559 JPA65550:JPB65559 JYW65550:JYX65559 KIS65550:KIT65559 KSO65550:KSP65559 LCK65550:LCL65559 LMG65550:LMH65559 LWC65550:LWD65559 MFY65550:MFZ65559 MPU65550:MPV65559 MZQ65550:MZR65559 NJM65550:NJN65559 NTI65550:NTJ65559 ODE65550:ODF65559 ONA65550:ONB65559 OWW65550:OWX65559 PGS65550:PGT65559 PQO65550:PQP65559 QAK65550:QAL65559 QKG65550:QKH65559 QUC65550:QUD65559 RDY65550:RDZ65559 RNU65550:RNV65559 RXQ65550:RXR65559 SHM65550:SHN65559 SRI65550:SRJ65559 TBE65550:TBF65559 TLA65550:TLB65559 TUW65550:TUX65559 UES65550:UET65559 UOO65550:UOP65559 UYK65550:UYL65559 VIG65550:VIH65559 VSC65550:VSD65559 WBY65550:WBZ65559 WLU65550:WLV65559 WVQ65550:WVR65559 I131086:J131095 JE131086:JF131095 TA131086:TB131095 ACW131086:ACX131095 AMS131086:AMT131095 AWO131086:AWP131095 BGK131086:BGL131095 BQG131086:BQH131095 CAC131086:CAD131095 CJY131086:CJZ131095 CTU131086:CTV131095 DDQ131086:DDR131095 DNM131086:DNN131095 DXI131086:DXJ131095 EHE131086:EHF131095 ERA131086:ERB131095 FAW131086:FAX131095 FKS131086:FKT131095 FUO131086:FUP131095 GEK131086:GEL131095 GOG131086:GOH131095 GYC131086:GYD131095 HHY131086:HHZ131095 HRU131086:HRV131095 IBQ131086:IBR131095 ILM131086:ILN131095 IVI131086:IVJ131095 JFE131086:JFF131095 JPA131086:JPB131095 JYW131086:JYX131095 KIS131086:KIT131095 KSO131086:KSP131095 LCK131086:LCL131095 LMG131086:LMH131095 LWC131086:LWD131095 MFY131086:MFZ131095 MPU131086:MPV131095 MZQ131086:MZR131095 NJM131086:NJN131095 NTI131086:NTJ131095 ODE131086:ODF131095 ONA131086:ONB131095 OWW131086:OWX131095 PGS131086:PGT131095 PQO131086:PQP131095 QAK131086:QAL131095 QKG131086:QKH131095 QUC131086:QUD131095 RDY131086:RDZ131095 RNU131086:RNV131095 RXQ131086:RXR131095 SHM131086:SHN131095 SRI131086:SRJ131095 TBE131086:TBF131095 TLA131086:TLB131095 TUW131086:TUX131095 UES131086:UET131095 UOO131086:UOP131095 UYK131086:UYL131095 VIG131086:VIH131095 VSC131086:VSD131095 WBY131086:WBZ131095 WLU131086:WLV131095 WVQ131086:WVR131095 I196622:J196631 JE196622:JF196631 TA196622:TB196631 ACW196622:ACX196631 AMS196622:AMT196631 AWO196622:AWP196631 BGK196622:BGL196631 BQG196622:BQH196631 CAC196622:CAD196631 CJY196622:CJZ196631 CTU196622:CTV196631 DDQ196622:DDR196631 DNM196622:DNN196631 DXI196622:DXJ196631 EHE196622:EHF196631 ERA196622:ERB196631 FAW196622:FAX196631 FKS196622:FKT196631 FUO196622:FUP196631 GEK196622:GEL196631 GOG196622:GOH196631 GYC196622:GYD196631 HHY196622:HHZ196631 HRU196622:HRV196631 IBQ196622:IBR196631 ILM196622:ILN196631 IVI196622:IVJ196631 JFE196622:JFF196631 JPA196622:JPB196631 JYW196622:JYX196631 KIS196622:KIT196631 KSO196622:KSP196631 LCK196622:LCL196631 LMG196622:LMH196631 LWC196622:LWD196631 MFY196622:MFZ196631 MPU196622:MPV196631 MZQ196622:MZR196631 NJM196622:NJN196631 NTI196622:NTJ196631 ODE196622:ODF196631 ONA196622:ONB196631 OWW196622:OWX196631 PGS196622:PGT196631 PQO196622:PQP196631 QAK196622:QAL196631 QKG196622:QKH196631 QUC196622:QUD196631 RDY196622:RDZ196631 RNU196622:RNV196631 RXQ196622:RXR196631 SHM196622:SHN196631 SRI196622:SRJ196631 TBE196622:TBF196631 TLA196622:TLB196631 TUW196622:TUX196631 UES196622:UET196631 UOO196622:UOP196631 UYK196622:UYL196631 VIG196622:VIH196631 VSC196622:VSD196631 WBY196622:WBZ196631 WLU196622:WLV196631 WVQ196622:WVR196631 I262158:J262167 JE262158:JF262167 TA262158:TB262167 ACW262158:ACX262167 AMS262158:AMT262167 AWO262158:AWP262167 BGK262158:BGL262167 BQG262158:BQH262167 CAC262158:CAD262167 CJY262158:CJZ262167 CTU262158:CTV262167 DDQ262158:DDR262167 DNM262158:DNN262167 DXI262158:DXJ262167 EHE262158:EHF262167 ERA262158:ERB262167 FAW262158:FAX262167 FKS262158:FKT262167 FUO262158:FUP262167 GEK262158:GEL262167 GOG262158:GOH262167 GYC262158:GYD262167 HHY262158:HHZ262167 HRU262158:HRV262167 IBQ262158:IBR262167 ILM262158:ILN262167 IVI262158:IVJ262167 JFE262158:JFF262167 JPA262158:JPB262167 JYW262158:JYX262167 KIS262158:KIT262167 KSO262158:KSP262167 LCK262158:LCL262167 LMG262158:LMH262167 LWC262158:LWD262167 MFY262158:MFZ262167 MPU262158:MPV262167 MZQ262158:MZR262167 NJM262158:NJN262167 NTI262158:NTJ262167 ODE262158:ODF262167 ONA262158:ONB262167 OWW262158:OWX262167 PGS262158:PGT262167 PQO262158:PQP262167 QAK262158:QAL262167 QKG262158:QKH262167 QUC262158:QUD262167 RDY262158:RDZ262167 RNU262158:RNV262167 RXQ262158:RXR262167 SHM262158:SHN262167 SRI262158:SRJ262167 TBE262158:TBF262167 TLA262158:TLB262167 TUW262158:TUX262167 UES262158:UET262167 UOO262158:UOP262167 UYK262158:UYL262167 VIG262158:VIH262167 VSC262158:VSD262167 WBY262158:WBZ262167 WLU262158:WLV262167 WVQ262158:WVR262167 I327694:J327703 JE327694:JF327703 TA327694:TB327703 ACW327694:ACX327703 AMS327694:AMT327703 AWO327694:AWP327703 BGK327694:BGL327703 BQG327694:BQH327703 CAC327694:CAD327703 CJY327694:CJZ327703 CTU327694:CTV327703 DDQ327694:DDR327703 DNM327694:DNN327703 DXI327694:DXJ327703 EHE327694:EHF327703 ERA327694:ERB327703 FAW327694:FAX327703 FKS327694:FKT327703 FUO327694:FUP327703 GEK327694:GEL327703 GOG327694:GOH327703 GYC327694:GYD327703 HHY327694:HHZ327703 HRU327694:HRV327703 IBQ327694:IBR327703 ILM327694:ILN327703 IVI327694:IVJ327703 JFE327694:JFF327703 JPA327694:JPB327703 JYW327694:JYX327703 KIS327694:KIT327703 KSO327694:KSP327703 LCK327694:LCL327703 LMG327694:LMH327703 LWC327694:LWD327703 MFY327694:MFZ327703 MPU327694:MPV327703 MZQ327694:MZR327703 NJM327694:NJN327703 NTI327694:NTJ327703 ODE327694:ODF327703 ONA327694:ONB327703 OWW327694:OWX327703 PGS327694:PGT327703 PQO327694:PQP327703 QAK327694:QAL327703 QKG327694:QKH327703 QUC327694:QUD327703 RDY327694:RDZ327703 RNU327694:RNV327703 RXQ327694:RXR327703 SHM327694:SHN327703 SRI327694:SRJ327703 TBE327694:TBF327703 TLA327694:TLB327703 TUW327694:TUX327703 UES327694:UET327703 UOO327694:UOP327703 UYK327694:UYL327703 VIG327694:VIH327703 VSC327694:VSD327703 WBY327694:WBZ327703 WLU327694:WLV327703 WVQ327694:WVR327703 I393230:J393239 JE393230:JF393239 TA393230:TB393239 ACW393230:ACX393239 AMS393230:AMT393239 AWO393230:AWP393239 BGK393230:BGL393239 BQG393230:BQH393239 CAC393230:CAD393239 CJY393230:CJZ393239 CTU393230:CTV393239 DDQ393230:DDR393239 DNM393230:DNN393239 DXI393230:DXJ393239 EHE393230:EHF393239 ERA393230:ERB393239 FAW393230:FAX393239 FKS393230:FKT393239 FUO393230:FUP393239 GEK393230:GEL393239 GOG393230:GOH393239 GYC393230:GYD393239 HHY393230:HHZ393239 HRU393230:HRV393239 IBQ393230:IBR393239 ILM393230:ILN393239 IVI393230:IVJ393239 JFE393230:JFF393239 JPA393230:JPB393239 JYW393230:JYX393239 KIS393230:KIT393239 KSO393230:KSP393239 LCK393230:LCL393239 LMG393230:LMH393239 LWC393230:LWD393239 MFY393230:MFZ393239 MPU393230:MPV393239 MZQ393230:MZR393239 NJM393230:NJN393239 NTI393230:NTJ393239 ODE393230:ODF393239 ONA393230:ONB393239 OWW393230:OWX393239 PGS393230:PGT393239 PQO393230:PQP393239 QAK393230:QAL393239 QKG393230:QKH393239 QUC393230:QUD393239 RDY393230:RDZ393239 RNU393230:RNV393239 RXQ393230:RXR393239 SHM393230:SHN393239 SRI393230:SRJ393239 TBE393230:TBF393239 TLA393230:TLB393239 TUW393230:TUX393239 UES393230:UET393239 UOO393230:UOP393239 UYK393230:UYL393239 VIG393230:VIH393239 VSC393230:VSD393239 WBY393230:WBZ393239 WLU393230:WLV393239 WVQ393230:WVR393239 I458766:J458775 JE458766:JF458775 TA458766:TB458775 ACW458766:ACX458775 AMS458766:AMT458775 AWO458766:AWP458775 BGK458766:BGL458775 BQG458766:BQH458775 CAC458766:CAD458775 CJY458766:CJZ458775 CTU458766:CTV458775 DDQ458766:DDR458775 DNM458766:DNN458775 DXI458766:DXJ458775 EHE458766:EHF458775 ERA458766:ERB458775 FAW458766:FAX458775 FKS458766:FKT458775 FUO458766:FUP458775 GEK458766:GEL458775 GOG458766:GOH458775 GYC458766:GYD458775 HHY458766:HHZ458775 HRU458766:HRV458775 IBQ458766:IBR458775 ILM458766:ILN458775 IVI458766:IVJ458775 JFE458766:JFF458775 JPA458766:JPB458775 JYW458766:JYX458775 KIS458766:KIT458775 KSO458766:KSP458775 LCK458766:LCL458775 LMG458766:LMH458775 LWC458766:LWD458775 MFY458766:MFZ458775 MPU458766:MPV458775 MZQ458766:MZR458775 NJM458766:NJN458775 NTI458766:NTJ458775 ODE458766:ODF458775 ONA458766:ONB458775 OWW458766:OWX458775 PGS458766:PGT458775 PQO458766:PQP458775 QAK458766:QAL458775 QKG458766:QKH458775 QUC458766:QUD458775 RDY458766:RDZ458775 RNU458766:RNV458775 RXQ458766:RXR458775 SHM458766:SHN458775 SRI458766:SRJ458775 TBE458766:TBF458775 TLA458766:TLB458775 TUW458766:TUX458775 UES458766:UET458775 UOO458766:UOP458775 UYK458766:UYL458775 VIG458766:VIH458775 VSC458766:VSD458775 WBY458766:WBZ458775 WLU458766:WLV458775 WVQ458766:WVR458775 I524302:J524311 JE524302:JF524311 TA524302:TB524311 ACW524302:ACX524311 AMS524302:AMT524311 AWO524302:AWP524311 BGK524302:BGL524311 BQG524302:BQH524311 CAC524302:CAD524311 CJY524302:CJZ524311 CTU524302:CTV524311 DDQ524302:DDR524311 DNM524302:DNN524311 DXI524302:DXJ524311 EHE524302:EHF524311 ERA524302:ERB524311 FAW524302:FAX524311 FKS524302:FKT524311 FUO524302:FUP524311 GEK524302:GEL524311 GOG524302:GOH524311 GYC524302:GYD524311 HHY524302:HHZ524311 HRU524302:HRV524311 IBQ524302:IBR524311 ILM524302:ILN524311 IVI524302:IVJ524311 JFE524302:JFF524311 JPA524302:JPB524311 JYW524302:JYX524311 KIS524302:KIT524311 KSO524302:KSP524311 LCK524302:LCL524311 LMG524302:LMH524311 LWC524302:LWD524311 MFY524302:MFZ524311 MPU524302:MPV524311 MZQ524302:MZR524311 NJM524302:NJN524311 NTI524302:NTJ524311 ODE524302:ODF524311 ONA524302:ONB524311 OWW524302:OWX524311 PGS524302:PGT524311 PQO524302:PQP524311 QAK524302:QAL524311 QKG524302:QKH524311 QUC524302:QUD524311 RDY524302:RDZ524311 RNU524302:RNV524311 RXQ524302:RXR524311 SHM524302:SHN524311 SRI524302:SRJ524311 TBE524302:TBF524311 TLA524302:TLB524311 TUW524302:TUX524311 UES524302:UET524311 UOO524302:UOP524311 UYK524302:UYL524311 VIG524302:VIH524311 VSC524302:VSD524311 WBY524302:WBZ524311 WLU524302:WLV524311 WVQ524302:WVR524311 I589838:J589847 JE589838:JF589847 TA589838:TB589847 ACW589838:ACX589847 AMS589838:AMT589847 AWO589838:AWP589847 BGK589838:BGL589847 BQG589838:BQH589847 CAC589838:CAD589847 CJY589838:CJZ589847 CTU589838:CTV589847 DDQ589838:DDR589847 DNM589838:DNN589847 DXI589838:DXJ589847 EHE589838:EHF589847 ERA589838:ERB589847 FAW589838:FAX589847 FKS589838:FKT589847 FUO589838:FUP589847 GEK589838:GEL589847 GOG589838:GOH589847 GYC589838:GYD589847 HHY589838:HHZ589847 HRU589838:HRV589847 IBQ589838:IBR589847 ILM589838:ILN589847 IVI589838:IVJ589847 JFE589838:JFF589847 JPA589838:JPB589847 JYW589838:JYX589847 KIS589838:KIT589847 KSO589838:KSP589847 LCK589838:LCL589847 LMG589838:LMH589847 LWC589838:LWD589847 MFY589838:MFZ589847 MPU589838:MPV589847 MZQ589838:MZR589847 NJM589838:NJN589847 NTI589838:NTJ589847 ODE589838:ODF589847 ONA589838:ONB589847 OWW589838:OWX589847 PGS589838:PGT589847 PQO589838:PQP589847 QAK589838:QAL589847 QKG589838:QKH589847 QUC589838:QUD589847 RDY589838:RDZ589847 RNU589838:RNV589847 RXQ589838:RXR589847 SHM589838:SHN589847 SRI589838:SRJ589847 TBE589838:TBF589847 TLA589838:TLB589847 TUW589838:TUX589847 UES589838:UET589847 UOO589838:UOP589847 UYK589838:UYL589847 VIG589838:VIH589847 VSC589838:VSD589847 WBY589838:WBZ589847 WLU589838:WLV589847 WVQ589838:WVR589847 I655374:J655383 JE655374:JF655383 TA655374:TB655383 ACW655374:ACX655383 AMS655374:AMT655383 AWO655374:AWP655383 BGK655374:BGL655383 BQG655374:BQH655383 CAC655374:CAD655383 CJY655374:CJZ655383 CTU655374:CTV655383 DDQ655374:DDR655383 DNM655374:DNN655383 DXI655374:DXJ655383 EHE655374:EHF655383 ERA655374:ERB655383 FAW655374:FAX655383 FKS655374:FKT655383 FUO655374:FUP655383 GEK655374:GEL655383 GOG655374:GOH655383 GYC655374:GYD655383 HHY655374:HHZ655383 HRU655374:HRV655383 IBQ655374:IBR655383 ILM655374:ILN655383 IVI655374:IVJ655383 JFE655374:JFF655383 JPA655374:JPB655383 JYW655374:JYX655383 KIS655374:KIT655383 KSO655374:KSP655383 LCK655374:LCL655383 LMG655374:LMH655383 LWC655374:LWD655383 MFY655374:MFZ655383 MPU655374:MPV655383 MZQ655374:MZR655383 NJM655374:NJN655383 NTI655374:NTJ655383 ODE655374:ODF655383 ONA655374:ONB655383 OWW655374:OWX655383 PGS655374:PGT655383 PQO655374:PQP655383 QAK655374:QAL655383 QKG655374:QKH655383 QUC655374:QUD655383 RDY655374:RDZ655383 RNU655374:RNV655383 RXQ655374:RXR655383 SHM655374:SHN655383 SRI655374:SRJ655383 TBE655374:TBF655383 TLA655374:TLB655383 TUW655374:TUX655383 UES655374:UET655383 UOO655374:UOP655383 UYK655374:UYL655383 VIG655374:VIH655383 VSC655374:VSD655383 WBY655374:WBZ655383 WLU655374:WLV655383 WVQ655374:WVR655383 I720910:J720919 JE720910:JF720919 TA720910:TB720919 ACW720910:ACX720919 AMS720910:AMT720919 AWO720910:AWP720919 BGK720910:BGL720919 BQG720910:BQH720919 CAC720910:CAD720919 CJY720910:CJZ720919 CTU720910:CTV720919 DDQ720910:DDR720919 DNM720910:DNN720919 DXI720910:DXJ720919 EHE720910:EHF720919 ERA720910:ERB720919 FAW720910:FAX720919 FKS720910:FKT720919 FUO720910:FUP720919 GEK720910:GEL720919 GOG720910:GOH720919 GYC720910:GYD720919 HHY720910:HHZ720919 HRU720910:HRV720919 IBQ720910:IBR720919 ILM720910:ILN720919 IVI720910:IVJ720919 JFE720910:JFF720919 JPA720910:JPB720919 JYW720910:JYX720919 KIS720910:KIT720919 KSO720910:KSP720919 LCK720910:LCL720919 LMG720910:LMH720919 LWC720910:LWD720919 MFY720910:MFZ720919 MPU720910:MPV720919 MZQ720910:MZR720919 NJM720910:NJN720919 NTI720910:NTJ720919 ODE720910:ODF720919 ONA720910:ONB720919 OWW720910:OWX720919 PGS720910:PGT720919 PQO720910:PQP720919 QAK720910:QAL720919 QKG720910:QKH720919 QUC720910:QUD720919 RDY720910:RDZ720919 RNU720910:RNV720919 RXQ720910:RXR720919 SHM720910:SHN720919 SRI720910:SRJ720919 TBE720910:TBF720919 TLA720910:TLB720919 TUW720910:TUX720919 UES720910:UET720919 UOO720910:UOP720919 UYK720910:UYL720919 VIG720910:VIH720919 VSC720910:VSD720919 WBY720910:WBZ720919 WLU720910:WLV720919 WVQ720910:WVR720919 I786446:J786455 JE786446:JF786455 TA786446:TB786455 ACW786446:ACX786455 AMS786446:AMT786455 AWO786446:AWP786455 BGK786446:BGL786455 BQG786446:BQH786455 CAC786446:CAD786455 CJY786446:CJZ786455 CTU786446:CTV786455 DDQ786446:DDR786455 DNM786446:DNN786455 DXI786446:DXJ786455 EHE786446:EHF786455 ERA786446:ERB786455 FAW786446:FAX786455 FKS786446:FKT786455 FUO786446:FUP786455 GEK786446:GEL786455 GOG786446:GOH786455 GYC786446:GYD786455 HHY786446:HHZ786455 HRU786446:HRV786455 IBQ786446:IBR786455 ILM786446:ILN786455 IVI786446:IVJ786455 JFE786446:JFF786455 JPA786446:JPB786455 JYW786446:JYX786455 KIS786446:KIT786455 KSO786446:KSP786455 LCK786446:LCL786455 LMG786446:LMH786455 LWC786446:LWD786455 MFY786446:MFZ786455 MPU786446:MPV786455 MZQ786446:MZR786455 NJM786446:NJN786455 NTI786446:NTJ786455 ODE786446:ODF786455 ONA786446:ONB786455 OWW786446:OWX786455 PGS786446:PGT786455 PQO786446:PQP786455 QAK786446:QAL786455 QKG786446:QKH786455 QUC786446:QUD786455 RDY786446:RDZ786455 RNU786446:RNV786455 RXQ786446:RXR786455 SHM786446:SHN786455 SRI786446:SRJ786455 TBE786446:TBF786455 TLA786446:TLB786455 TUW786446:TUX786455 UES786446:UET786455 UOO786446:UOP786455 UYK786446:UYL786455 VIG786446:VIH786455 VSC786446:VSD786455 WBY786446:WBZ786455 WLU786446:WLV786455 WVQ786446:WVR786455 I851982:J851991 JE851982:JF851991 TA851982:TB851991 ACW851982:ACX851991 AMS851982:AMT851991 AWO851982:AWP851991 BGK851982:BGL851991 BQG851982:BQH851991 CAC851982:CAD851991 CJY851982:CJZ851991 CTU851982:CTV851991 DDQ851982:DDR851991 DNM851982:DNN851991 DXI851982:DXJ851991 EHE851982:EHF851991 ERA851982:ERB851991 FAW851982:FAX851991 FKS851982:FKT851991 FUO851982:FUP851991 GEK851982:GEL851991 GOG851982:GOH851991 GYC851982:GYD851991 HHY851982:HHZ851991 HRU851982:HRV851991 IBQ851982:IBR851991 ILM851982:ILN851991 IVI851982:IVJ851991 JFE851982:JFF851991 JPA851982:JPB851991 JYW851982:JYX851991 KIS851982:KIT851991 KSO851982:KSP851991 LCK851982:LCL851991 LMG851982:LMH851991 LWC851982:LWD851991 MFY851982:MFZ851991 MPU851982:MPV851991 MZQ851982:MZR851991 NJM851982:NJN851991 NTI851982:NTJ851991 ODE851982:ODF851991 ONA851982:ONB851991 OWW851982:OWX851991 PGS851982:PGT851991 PQO851982:PQP851991 QAK851982:QAL851991 QKG851982:QKH851991 QUC851982:QUD851991 RDY851982:RDZ851991 RNU851982:RNV851991 RXQ851982:RXR851991 SHM851982:SHN851991 SRI851982:SRJ851991 TBE851982:TBF851991 TLA851982:TLB851991 TUW851982:TUX851991 UES851982:UET851991 UOO851982:UOP851991 UYK851982:UYL851991 VIG851982:VIH851991 VSC851982:VSD851991 WBY851982:WBZ851991 WLU851982:WLV851991 WVQ851982:WVR851991 I917518:J917527 JE917518:JF917527 TA917518:TB917527 ACW917518:ACX917527 AMS917518:AMT917527 AWO917518:AWP917527 BGK917518:BGL917527 BQG917518:BQH917527 CAC917518:CAD917527 CJY917518:CJZ917527 CTU917518:CTV917527 DDQ917518:DDR917527 DNM917518:DNN917527 DXI917518:DXJ917527 EHE917518:EHF917527 ERA917518:ERB917527 FAW917518:FAX917527 FKS917518:FKT917527 FUO917518:FUP917527 GEK917518:GEL917527 GOG917518:GOH917527 GYC917518:GYD917527 HHY917518:HHZ917527 HRU917518:HRV917527 IBQ917518:IBR917527 ILM917518:ILN917527 IVI917518:IVJ917527 JFE917518:JFF917527 JPA917518:JPB917527 JYW917518:JYX917527 KIS917518:KIT917527 KSO917518:KSP917527 LCK917518:LCL917527 LMG917518:LMH917527 LWC917518:LWD917527 MFY917518:MFZ917527 MPU917518:MPV917527 MZQ917518:MZR917527 NJM917518:NJN917527 NTI917518:NTJ917527 ODE917518:ODF917527 ONA917518:ONB917527 OWW917518:OWX917527 PGS917518:PGT917527 PQO917518:PQP917527 QAK917518:QAL917527 QKG917518:QKH917527 QUC917518:QUD917527 RDY917518:RDZ917527 RNU917518:RNV917527 RXQ917518:RXR917527 SHM917518:SHN917527 SRI917518:SRJ917527 TBE917518:TBF917527 TLA917518:TLB917527 TUW917518:TUX917527 UES917518:UET917527 UOO917518:UOP917527 UYK917518:UYL917527 VIG917518:VIH917527 VSC917518:VSD917527 WBY917518:WBZ917527 WLU917518:WLV917527 WVQ917518:WVR917527 I983054:J983063 JE983054:JF983063 TA983054:TB983063 ACW983054:ACX983063 AMS983054:AMT983063 AWO983054:AWP983063 BGK983054:BGL983063 BQG983054:BQH983063 CAC983054:CAD983063 CJY983054:CJZ983063 CTU983054:CTV983063 DDQ983054:DDR983063 DNM983054:DNN983063 DXI983054:DXJ983063 EHE983054:EHF983063 ERA983054:ERB983063 FAW983054:FAX983063 FKS983054:FKT983063 FUO983054:FUP983063 GEK983054:GEL983063 GOG983054:GOH983063 GYC983054:GYD983063 HHY983054:HHZ983063 HRU983054:HRV983063 IBQ983054:IBR983063 ILM983054:ILN983063 IVI983054:IVJ983063 JFE983054:JFF983063 JPA983054:JPB983063 JYW983054:JYX983063 KIS983054:KIT983063 KSO983054:KSP983063 LCK983054:LCL983063 LMG983054:LMH983063 LWC983054:LWD983063 MFY983054:MFZ983063 MPU983054:MPV983063 MZQ983054:MZR983063 NJM983054:NJN983063 NTI983054:NTJ983063 ODE983054:ODF983063 ONA983054:ONB983063 OWW983054:OWX983063 PGS983054:PGT983063 PQO983054:PQP983063 QAK983054:QAL983063 QKG983054:QKH983063 QUC983054:QUD983063 RDY983054:RDZ983063 RNU983054:RNV983063 RXQ983054:RXR983063 SHM983054:SHN983063 SRI983054:SRJ983063 TBE983054:TBF983063 TLA983054:TLB983063 TUW983054:TUX983063 UES983054:UET983063 UOO983054:UOP983063 UYK983054:UYL983063 VIG983054:VIH983063 VSC983054:VSD983063 WBY983054:WBZ983063 WLU983054:WLV983063 WVQ983054:WVR983063"/>
    <dataValidation allowBlank="1" showInputMessage="1" showErrorMessage="1" promptTitle="4 Bedroom Other" prompt="Enter the appropriate utility allowance for any other utility for a four bedroom unit." sqref="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dataValidation allowBlank="1" showInputMessage="1" showErrorMessage="1" promptTitle="3 Bedroom Other" prompt="Enter the appropriate utility allowance for any other utility for a three bedroom unit." sqref="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dataValidation allowBlank="1" showInputMessage="1" showErrorMessage="1" promptTitle="2 Bedroom Other" prompt="Enter the appropriate utility allowance for any other utility for a two bedroom unit." sqref="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dataValidation allowBlank="1" showInputMessage="1" showErrorMessage="1" promptTitle="1 Bedroom Other" prompt="Enter the appropriate utility allowance for any other utility for a one bedroom unit."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dataValidation allowBlank="1" showInputMessage="1" showErrorMessage="1" promptTitle="4 Bedroom Flat Fee" prompt="Enter the appropriate utility allowance for flat fee for a four bedroom unit." sqref="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dataValidation allowBlank="1" showInputMessage="1" showErrorMessage="1" promptTitle="3 Bedroom Flat Fee" prompt="Enter the appropriate utility allowance for flat fee for a three bedroom unit." sqref="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dataValidation allowBlank="1" showInputMessage="1" showErrorMessage="1" promptTitle="2 Bedroom Flat Fee" prompt="Enter the appropriate utility allowance for flat fee for a two bedroom unit." sqref="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dataValidation allowBlank="1" showInputMessage="1" showErrorMessage="1" promptTitle="1 Bedroom Flat Fee" prompt="Enter the appropriate utility allowance for flat fee for a one bedroom unit."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dataValidation allowBlank="1" showInputMessage="1" showErrorMessage="1" promptTitle="4 Bedroom Trash" prompt="Enter the appropriate utility allowance for trash for a four bedroom unit." sqref="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dataValidation allowBlank="1" showInputMessage="1" showErrorMessage="1" promptTitle="3 Bedroom Trash" prompt="Enter the appropriate utility allowance for trash for a three bedroom unit." 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dataValidation allowBlank="1" showInputMessage="1" showErrorMessage="1" promptTitle="2 Bedroom Trash" prompt="Enter the appropriate utility allowance for trash for a two bedroom unit." sqref="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dataValidation allowBlank="1" showInputMessage="1" showErrorMessage="1" promptTitle="1 Bedroom Trash" prompt="Enter the appropriate utility allowance for trash for a one bedroom unit."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dataValidation allowBlank="1" showInputMessage="1" showErrorMessage="1" promptTitle="4 Bedroom Sewer" prompt="Enter the appropriate utility allowance for sewer for a four bedroom unit." sqref="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allowBlank="1" showInputMessage="1" showErrorMessage="1" promptTitle="3 Bedroom Sewer" prompt="Enter the appropriate utility allowance for sewer for a three bedroom unit." sqref="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dataValidation allowBlank="1" showInputMessage="1" showErrorMessage="1" promptTitle="2 Bedroom Sewer" prompt="Enter the appropriate utility allowance for sewer for a two bedroom unit."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dataValidation allowBlank="1" showInputMessage="1" showErrorMessage="1" promptTitle="1 Bedroom Sewer" prompt="Enter the appropriate utility allowance for sewer for a one bedroom unit." sqref="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dataValidation allowBlank="1" showInputMessage="1" showErrorMessage="1" promptTitle="4 Bedroom Water" prompt="Enter the appropriate utility allowance for water for a four bedroom unit." sqref="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dataValidation allowBlank="1" showInputMessage="1" showErrorMessage="1" promptTitle="3 Bedroom Water" prompt="Enter the appropriate utility allowance for water for a three bedroom unit." 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dataValidation allowBlank="1" showInputMessage="1" showErrorMessage="1" promptTitle="2 Bedroom Water" prompt="Enter the appropriate utility allowance for water for a two bedroom unit."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dataValidation allowBlank="1" showInputMessage="1" showErrorMessage="1" promptTitle="1 Bedroom Water" prompt="Enter the appropriate utility allowance for water for a one bedroom unit."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dataValidation allowBlank="1" showInputMessage="1" showErrorMessage="1" promptTitle="4 Bedroom Water Heat" prompt="Enter the appropriate utility allowance for water heating for a four bedroom unit." 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dataValidation allowBlank="1" showInputMessage="1" showErrorMessage="1" promptTitle="3 Bedroom Water Heat" prompt="Enter the appropriate utility allowance for water heating for a three bedroom unit." 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dataValidation allowBlank="1" showInputMessage="1" showErrorMessage="1" promptTitle="2 Bedroom Water Heat" prompt="Enter the appropriate utility allowance for water heating for a two bedroom unit." sqref="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dataValidation allowBlank="1" showInputMessage="1" showErrorMessage="1" promptTitle="1 Bedroom Water Heat" prompt="Enter the appropriate utility allowance for water heating for a one bedroom unit."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dataValidation allowBlank="1" showInputMessage="1" showErrorMessage="1" promptTitle="4 Bedroom A/C" prompt="Enter the appropriate utility allowance for air conditioning for a four bedroom unit." sqref="H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dataValidation allowBlank="1" showInputMessage="1" showErrorMessage="1" promptTitle="3 Bedroom A/C" prompt="Enter the appropriate utility allowance for air conditioning for a three bedroom unit." sqref="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dataValidation allowBlank="1" showInputMessage="1" showErrorMessage="1" promptTitle="2 Bedroom A/C" prompt="Enter the appropriate utility allowance for air conditioning for a two bedroom unit."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dataValidation allowBlank="1" showInputMessage="1" showErrorMessage="1" promptTitle="1 Bedroom A/C" prompt="Enter the appropriate utility allowance for air conditioning for a one bedroom unit." sqref="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dataValidation allowBlank="1" showInputMessage="1" showErrorMessage="1" promptTitle="4 Bedroom Other Electric" prompt="Enter the appropriate utility allowance for other electric for a four bedroom unit." sqref="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dataValidation allowBlank="1" showInputMessage="1" showErrorMessage="1" promptTitle="3 Bedroom Other Electric" prompt="Enter the appropriate utility allowance for other electric for a three bedroom unit." sqref="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dataValidation allowBlank="1" showInputMessage="1" showErrorMessage="1" promptTitle="2  Bedroom Other Electric" prompt="Enter the appropriate utility allowance for other electric for a two bedroom unit." sqref="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dataValidation allowBlank="1" showInputMessage="1" showErrorMessage="1" promptTitle="1 Bedroom Other Electric" prompt="Enter the appropriate utility allowance for other electric for a one bedroom unit."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dataValidation allowBlank="1" showInputMessage="1" showErrorMessage="1" promptTitle="4 Bedroom Cooking" prompt="Enter the appropriate utility allowance for cooking for a four bedroom unit." sqref="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dataValidation allowBlank="1" showInputMessage="1" showErrorMessage="1" promptTitle="3 Bedroom Cooking" prompt="Enter the appropriate utility allowance for cooking for a three bedroom unit." sqref="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dataValidation allowBlank="1" showInputMessage="1" showErrorMessage="1" promptTitle="2 Bedroom Cooking" prompt="Enter the appropriate utility allowance for cooking for a two bedroom unit." sqref="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dataValidation allowBlank="1" showInputMessage="1" showErrorMessage="1" promptTitle="1 Bedroom Cooking" prompt="Enter the appropriate utility allowance for cooking for a one bedroom unit."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dataValidation allowBlank="1" showInputMessage="1" showErrorMessage="1" promptTitle="4 Bedroom Heating" prompt="Enter the appropriate utility allowance for heating for a four bedroom unit." sqref="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dataValidation allowBlank="1" showInputMessage="1" showErrorMessage="1" promptTitle="3 Bedroom Heating" prompt="Enter the appropriate utility allowance for heating for a three bedroom unit." sqref="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dataValidation allowBlank="1" showInputMessage="1" showErrorMessage="1" promptTitle="2 Bedroom Heating" prompt="Enter the appropriate utility allowance for heating for a two bedroom unit." sqref="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dataValidation allowBlank="1" showInputMessage="1" showErrorMessage="1" promptTitle="1 Bedroom Heating" prompt="Enter the appropriate utility allowance for heating for a one bedroom unit."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dataValidation allowBlank="1" showInputMessage="1" showErrorMessage="1" promptTitle="0 Bedroom Other" prompt="Enter the appropriate utility allowance for any other utility for a zero bedroom unit, such as an efficiency." sqref="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ataValidation allowBlank="1" showInputMessage="1" showErrorMessage="1" promptTitle="0 Bedroom Flat Fee" prompt="Enter the appropriate utility allowance for flat fee for a zero bedroom unit, such as an efficiency." sqref="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dataValidation allowBlank="1" showInputMessage="1" showErrorMessage="1" promptTitle="0 Bedroom Trash" prompt="Enter the appropriate utility allowance for trash for a zero bedroom unit, such as an efficiency."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dataValidation allowBlank="1" showInputMessage="1" showErrorMessage="1" promptTitle="0 Bedroom Sewer" prompt="Enter the appropriate utility allowance for sewer for a zero bedroom unit, such as an efficiency."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dataValidation allowBlank="1" showInputMessage="1" showErrorMessage="1" promptTitle="0 Bedroom Water" prompt="Enter the appropriate utility allowance for water for a zero bedroom unit, such as an efficiency."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ataValidation allowBlank="1" showInputMessage="1" showErrorMessage="1" promptTitle="0 Bedroom Water Heat" prompt="Enter the appropriate utility allowance for water heating for a zero bedroom unit, such as an efficiency."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dataValidation allowBlank="1" showInputMessage="1" showErrorMessage="1" promptTitle="0 Bedroom A/C" prompt="Enter the appropriate utility allowance for air conditioning for a zero bedroom unit, such as an efficiency."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ataValidation allowBlank="1" showInputMessage="1" showErrorMessage="1" promptTitle="0 Bedroom Other Electric" prompt="Enter the appropriate utility allowance for other electric for a zero bedroom unit, such as an efficiency." sqref="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dataValidation allowBlank="1" showInputMessage="1" showErrorMessage="1" promptTitle="0 Bedroom Cooking" prompt="Enter the appropriate utility allowance for cooking a zero bedroom unit, such as an efficiency."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ataValidation allowBlank="1" showInputMessage="1" showErrorMessage="1" promptTitle="0 Bedroom Heating" prompt="Enter the appropriate utility allowance for heating for a zero bedroom unit, such as an efficiency."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ataValidation type="list" allowBlank="1" showInputMessage="1" showErrorMessage="1" promptTitle="Energy Source-Flat Fee" prompt="Select the energy source for the flat fee, if applicable."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formula1>$C$49:$C$53</formula1>
    </dataValidation>
    <dataValidation type="list" allowBlank="1" showInputMessage="1" showErrorMessage="1" promptTitle="Energy Source-Water Heat" prompt="Select the energy source for water heat."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ormula1>$C$49:$C$53</formula1>
    </dataValidation>
    <dataValidation type="list" allowBlank="1" showInputMessage="1" showErrorMessage="1" promptTitle="Energy Source-A/C" prompt="Select the energy source for air conditioning."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ormula1>$C$49:$C$53</formula1>
    </dataValidation>
    <dataValidation type="list" allowBlank="1" showInputMessage="1" showErrorMessage="1" promptTitle="Energy Source-Cooking" prompt="Select the energy source for cooking."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$C$49:$C$53</formula1>
    </dataValidation>
    <dataValidation type="list" allowBlank="1" showInputMessage="1" showErrorMessage="1" promptTitle="Energy Source-Heat" prompt="Select the energy source for heat."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formula1>$C$49:$C$53</formula1>
    </dataValidation>
    <dataValidation type="list" allowBlank="1" showInputMessage="1" showErrorMessage="1" promptTitle="Who Pays Flat Fee" prompt="If there is a flat utility fee required, select who pays for that at the development. The tenant or the landlord?"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$B$49:$B$50</formula1>
    </dataValidation>
    <dataValidation type="list" allowBlank="1" showInputMessage="1" showErrorMessage="1" promptTitle="Who Pays for Trash" prompt="Select who pays for trash at the development. The tenant or the landlord?"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$B$49:$B$50</formula1>
    </dataValidation>
    <dataValidation type="list" allowBlank="1" showInputMessage="1" showErrorMessage="1" promptTitle="Who Pays Sewer" prompt="Select who pays for sewer at the development. The tenant or the landlord?"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$B$49:$B$50</formula1>
    </dataValidation>
    <dataValidation type="list" allowBlank="1" showInputMessage="1" showErrorMessage="1" promptTitle="Who Pays Water" prompt="Select who pays for water at the development. The tenant or the landlord?"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formula1>$B$49:$B$50</formula1>
    </dataValidation>
    <dataValidation type="list" allowBlank="1" showInputMessage="1" showErrorMessage="1" promptTitle="Who Pays Water Heat" prompt="Select who pays for water heat at the development. The landlord or the tenant."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$B$49:$B$50</formula1>
    </dataValidation>
    <dataValidation type="list" allowBlank="1" showInputMessage="1" showErrorMessage="1" promptTitle="Who Pays A/C" prompt="Select who pays for air conditioning at the development. The landlord or the tenant?"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$B$49:$B$50</formula1>
    </dataValidation>
    <dataValidation type="list" allowBlank="1" showInputMessage="1" showErrorMessage="1" promptTitle="Who Pays Other Electric" prompt="Select who pays for other electric utility at the developmet. The landlord or the tenant?"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$B$49:$B$50</formula1>
    </dataValidation>
    <dataValidation type="list" allowBlank="1" showInputMessage="1" showErrorMessage="1" promptTitle="Who Pays Cooking" prompt="Select who pays for cooking utility at the development. The tenant or the landlord?"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formula1>$B$49:$B$50</formula1>
    </dataValidation>
    <dataValidation type="list" allowBlank="1" showInputMessage="1" showErrorMessage="1" promptTitle="Who Pay-Heating" prompt="Select who pays for heating at the development. The landlord or the tenant?"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$B$49:$B$50</formula1>
    </dataValidation>
    <dataValidation type="list" allowBlank="1" showInputMessage="1" showErrorMessage="1" promptTitle="Energy  Source-Other" prompt="Select the energy source for any other utility available at the development."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$C$49:$C$53</formula1>
    </dataValidation>
    <dataValidation type="list" allowBlank="1" showInputMessage="1" showErrorMessage="1" promptTitle="Who Pays Other" prompt="If there is any other utility provided at the development, select who pays for that. The tenant or the landlord?"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$B$49:$B$50</formula1>
    </dataValidation>
  </dataValidations>
  <printOptions horizontalCentered="1"/>
  <pageMargins left="0.7" right="0.7" top="0.5" bottom="0.5" header="0.3" footer="0.3"/>
  <pageSetup scale="98" orientation="portrait" r:id="rId1"/>
  <headerFooter>
    <oddFooter>&amp;R&amp;8July 2024</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autoPageBreaks="0"/>
  </sheetPr>
  <dimension ref="A1:N67"/>
  <sheetViews>
    <sheetView showGridLines="0" zoomScaleNormal="100" workbookViewId="0">
      <selection activeCell="J6" sqref="J6"/>
    </sheetView>
  </sheetViews>
  <sheetFormatPr defaultRowHeight="12.75" x14ac:dyDescent="0.2"/>
  <cols>
    <col min="1" max="1" width="5.42578125" style="275" customWidth="1"/>
    <col min="2" max="2" width="5.28515625" style="275" customWidth="1"/>
    <col min="3" max="3" width="10.28515625" style="275" customWidth="1"/>
    <col min="4" max="4" width="12.5703125" style="275" customWidth="1"/>
    <col min="5" max="5" width="10.42578125" style="275" customWidth="1"/>
    <col min="6" max="6" width="9.140625" style="275"/>
    <col min="7" max="7" width="8.42578125" style="275" customWidth="1"/>
    <col min="8" max="8" width="2.5703125" style="275" customWidth="1"/>
    <col min="9" max="9" width="2" style="275" customWidth="1"/>
    <col min="10" max="10" width="11.7109375" style="275" customWidth="1"/>
    <col min="11" max="11" width="1.28515625" style="275" customWidth="1"/>
    <col min="12" max="12" width="17.140625" style="275" customWidth="1"/>
    <col min="13" max="13" width="9.140625" style="275"/>
    <col min="14" max="14" width="12.42578125" style="275" bestFit="1" customWidth="1"/>
    <col min="15" max="256" width="9.140625" style="275"/>
    <col min="257" max="257" width="5.42578125" style="275" customWidth="1"/>
    <col min="258" max="258" width="2.28515625" style="275" customWidth="1"/>
    <col min="259" max="259" width="10.28515625" style="275" customWidth="1"/>
    <col min="260" max="260" width="10.7109375" style="275" customWidth="1"/>
    <col min="261" max="261" width="10.42578125" style="275" customWidth="1"/>
    <col min="262" max="262" width="9.140625" style="275"/>
    <col min="263" max="263" width="7" style="275" customWidth="1"/>
    <col min="264" max="264" width="2.5703125" style="275" customWidth="1"/>
    <col min="265" max="265" width="2" style="275" customWidth="1"/>
    <col min="266" max="266" width="11.140625" style="275" customWidth="1"/>
    <col min="267" max="267" width="1.28515625" style="275" customWidth="1"/>
    <col min="268" max="268" width="16.5703125" style="275" customWidth="1"/>
    <col min="269" max="269" width="9.140625" style="275"/>
    <col min="270" max="270" width="12.42578125" style="275" bestFit="1" customWidth="1"/>
    <col min="271" max="512" width="9.140625" style="275"/>
    <col min="513" max="513" width="5.42578125" style="275" customWidth="1"/>
    <col min="514" max="514" width="2.28515625" style="275" customWidth="1"/>
    <col min="515" max="515" width="10.28515625" style="275" customWidth="1"/>
    <col min="516" max="516" width="10.7109375" style="275" customWidth="1"/>
    <col min="517" max="517" width="10.42578125" style="275" customWidth="1"/>
    <col min="518" max="518" width="9.140625" style="275"/>
    <col min="519" max="519" width="7" style="275" customWidth="1"/>
    <col min="520" max="520" width="2.5703125" style="275" customWidth="1"/>
    <col min="521" max="521" width="2" style="275" customWidth="1"/>
    <col min="522" max="522" width="11.140625" style="275" customWidth="1"/>
    <col min="523" max="523" width="1.28515625" style="275" customWidth="1"/>
    <col min="524" max="524" width="16.5703125" style="275" customWidth="1"/>
    <col min="525" max="525" width="9.140625" style="275"/>
    <col min="526" max="526" width="12.42578125" style="275" bestFit="1" customWidth="1"/>
    <col min="527" max="768" width="9.140625" style="275"/>
    <col min="769" max="769" width="5.42578125" style="275" customWidth="1"/>
    <col min="770" max="770" width="2.28515625" style="275" customWidth="1"/>
    <col min="771" max="771" width="10.28515625" style="275" customWidth="1"/>
    <col min="772" max="772" width="10.7109375" style="275" customWidth="1"/>
    <col min="773" max="773" width="10.42578125" style="275" customWidth="1"/>
    <col min="774" max="774" width="9.140625" style="275"/>
    <col min="775" max="775" width="7" style="275" customWidth="1"/>
    <col min="776" max="776" width="2.5703125" style="275" customWidth="1"/>
    <col min="777" max="777" width="2" style="275" customWidth="1"/>
    <col min="778" max="778" width="11.140625" style="275" customWidth="1"/>
    <col min="779" max="779" width="1.28515625" style="275" customWidth="1"/>
    <col min="780" max="780" width="16.5703125" style="275" customWidth="1"/>
    <col min="781" max="781" width="9.140625" style="275"/>
    <col min="782" max="782" width="12.42578125" style="275" bestFit="1" customWidth="1"/>
    <col min="783" max="1024" width="9.140625" style="275"/>
    <col min="1025" max="1025" width="5.42578125" style="275" customWidth="1"/>
    <col min="1026" max="1026" width="2.28515625" style="275" customWidth="1"/>
    <col min="1027" max="1027" width="10.28515625" style="275" customWidth="1"/>
    <col min="1028" max="1028" width="10.7109375" style="275" customWidth="1"/>
    <col min="1029" max="1029" width="10.42578125" style="275" customWidth="1"/>
    <col min="1030" max="1030" width="9.140625" style="275"/>
    <col min="1031" max="1031" width="7" style="275" customWidth="1"/>
    <col min="1032" max="1032" width="2.5703125" style="275" customWidth="1"/>
    <col min="1033" max="1033" width="2" style="275" customWidth="1"/>
    <col min="1034" max="1034" width="11.140625" style="275" customWidth="1"/>
    <col min="1035" max="1035" width="1.28515625" style="275" customWidth="1"/>
    <col min="1036" max="1036" width="16.5703125" style="275" customWidth="1"/>
    <col min="1037" max="1037" width="9.140625" style="275"/>
    <col min="1038" max="1038" width="12.42578125" style="275" bestFit="1" customWidth="1"/>
    <col min="1039" max="1280" width="9.140625" style="275"/>
    <col min="1281" max="1281" width="5.42578125" style="275" customWidth="1"/>
    <col min="1282" max="1282" width="2.28515625" style="275" customWidth="1"/>
    <col min="1283" max="1283" width="10.28515625" style="275" customWidth="1"/>
    <col min="1284" max="1284" width="10.7109375" style="275" customWidth="1"/>
    <col min="1285" max="1285" width="10.42578125" style="275" customWidth="1"/>
    <col min="1286" max="1286" width="9.140625" style="275"/>
    <col min="1287" max="1287" width="7" style="275" customWidth="1"/>
    <col min="1288" max="1288" width="2.5703125" style="275" customWidth="1"/>
    <col min="1289" max="1289" width="2" style="275" customWidth="1"/>
    <col min="1290" max="1290" width="11.140625" style="275" customWidth="1"/>
    <col min="1291" max="1291" width="1.28515625" style="275" customWidth="1"/>
    <col min="1292" max="1292" width="16.5703125" style="275" customWidth="1"/>
    <col min="1293" max="1293" width="9.140625" style="275"/>
    <col min="1294" max="1294" width="12.42578125" style="275" bestFit="1" customWidth="1"/>
    <col min="1295" max="1536" width="9.140625" style="275"/>
    <col min="1537" max="1537" width="5.42578125" style="275" customWidth="1"/>
    <col min="1538" max="1538" width="2.28515625" style="275" customWidth="1"/>
    <col min="1539" max="1539" width="10.28515625" style="275" customWidth="1"/>
    <col min="1540" max="1540" width="10.7109375" style="275" customWidth="1"/>
    <col min="1541" max="1541" width="10.42578125" style="275" customWidth="1"/>
    <col min="1542" max="1542" width="9.140625" style="275"/>
    <col min="1543" max="1543" width="7" style="275" customWidth="1"/>
    <col min="1544" max="1544" width="2.5703125" style="275" customWidth="1"/>
    <col min="1545" max="1545" width="2" style="275" customWidth="1"/>
    <col min="1546" max="1546" width="11.140625" style="275" customWidth="1"/>
    <col min="1547" max="1547" width="1.28515625" style="275" customWidth="1"/>
    <col min="1548" max="1548" width="16.5703125" style="275" customWidth="1"/>
    <col min="1549" max="1549" width="9.140625" style="275"/>
    <col min="1550" max="1550" width="12.42578125" style="275" bestFit="1" customWidth="1"/>
    <col min="1551" max="1792" width="9.140625" style="275"/>
    <col min="1793" max="1793" width="5.42578125" style="275" customWidth="1"/>
    <col min="1794" max="1794" width="2.28515625" style="275" customWidth="1"/>
    <col min="1795" max="1795" width="10.28515625" style="275" customWidth="1"/>
    <col min="1796" max="1796" width="10.7109375" style="275" customWidth="1"/>
    <col min="1797" max="1797" width="10.42578125" style="275" customWidth="1"/>
    <col min="1798" max="1798" width="9.140625" style="275"/>
    <col min="1799" max="1799" width="7" style="275" customWidth="1"/>
    <col min="1800" max="1800" width="2.5703125" style="275" customWidth="1"/>
    <col min="1801" max="1801" width="2" style="275" customWidth="1"/>
    <col min="1802" max="1802" width="11.140625" style="275" customWidth="1"/>
    <col min="1803" max="1803" width="1.28515625" style="275" customWidth="1"/>
    <col min="1804" max="1804" width="16.5703125" style="275" customWidth="1"/>
    <col min="1805" max="1805" width="9.140625" style="275"/>
    <col min="1806" max="1806" width="12.42578125" style="275" bestFit="1" customWidth="1"/>
    <col min="1807" max="2048" width="9.140625" style="275"/>
    <col min="2049" max="2049" width="5.42578125" style="275" customWidth="1"/>
    <col min="2050" max="2050" width="2.28515625" style="275" customWidth="1"/>
    <col min="2051" max="2051" width="10.28515625" style="275" customWidth="1"/>
    <col min="2052" max="2052" width="10.7109375" style="275" customWidth="1"/>
    <col min="2053" max="2053" width="10.42578125" style="275" customWidth="1"/>
    <col min="2054" max="2054" width="9.140625" style="275"/>
    <col min="2055" max="2055" width="7" style="275" customWidth="1"/>
    <col min="2056" max="2056" width="2.5703125" style="275" customWidth="1"/>
    <col min="2057" max="2057" width="2" style="275" customWidth="1"/>
    <col min="2058" max="2058" width="11.140625" style="275" customWidth="1"/>
    <col min="2059" max="2059" width="1.28515625" style="275" customWidth="1"/>
    <col min="2060" max="2060" width="16.5703125" style="275" customWidth="1"/>
    <col min="2061" max="2061" width="9.140625" style="275"/>
    <col min="2062" max="2062" width="12.42578125" style="275" bestFit="1" customWidth="1"/>
    <col min="2063" max="2304" width="9.140625" style="275"/>
    <col min="2305" max="2305" width="5.42578125" style="275" customWidth="1"/>
    <col min="2306" max="2306" width="2.28515625" style="275" customWidth="1"/>
    <col min="2307" max="2307" width="10.28515625" style="275" customWidth="1"/>
    <col min="2308" max="2308" width="10.7109375" style="275" customWidth="1"/>
    <col min="2309" max="2309" width="10.42578125" style="275" customWidth="1"/>
    <col min="2310" max="2310" width="9.140625" style="275"/>
    <col min="2311" max="2311" width="7" style="275" customWidth="1"/>
    <col min="2312" max="2312" width="2.5703125" style="275" customWidth="1"/>
    <col min="2313" max="2313" width="2" style="275" customWidth="1"/>
    <col min="2314" max="2314" width="11.140625" style="275" customWidth="1"/>
    <col min="2315" max="2315" width="1.28515625" style="275" customWidth="1"/>
    <col min="2316" max="2316" width="16.5703125" style="275" customWidth="1"/>
    <col min="2317" max="2317" width="9.140625" style="275"/>
    <col min="2318" max="2318" width="12.42578125" style="275" bestFit="1" customWidth="1"/>
    <col min="2319" max="2560" width="9.140625" style="275"/>
    <col min="2561" max="2561" width="5.42578125" style="275" customWidth="1"/>
    <col min="2562" max="2562" width="2.28515625" style="275" customWidth="1"/>
    <col min="2563" max="2563" width="10.28515625" style="275" customWidth="1"/>
    <col min="2564" max="2564" width="10.7109375" style="275" customWidth="1"/>
    <col min="2565" max="2565" width="10.42578125" style="275" customWidth="1"/>
    <col min="2566" max="2566" width="9.140625" style="275"/>
    <col min="2567" max="2567" width="7" style="275" customWidth="1"/>
    <col min="2568" max="2568" width="2.5703125" style="275" customWidth="1"/>
    <col min="2569" max="2569" width="2" style="275" customWidth="1"/>
    <col min="2570" max="2570" width="11.140625" style="275" customWidth="1"/>
    <col min="2571" max="2571" width="1.28515625" style="275" customWidth="1"/>
    <col min="2572" max="2572" width="16.5703125" style="275" customWidth="1"/>
    <col min="2573" max="2573" width="9.140625" style="275"/>
    <col min="2574" max="2574" width="12.42578125" style="275" bestFit="1" customWidth="1"/>
    <col min="2575" max="2816" width="9.140625" style="275"/>
    <col min="2817" max="2817" width="5.42578125" style="275" customWidth="1"/>
    <col min="2818" max="2818" width="2.28515625" style="275" customWidth="1"/>
    <col min="2819" max="2819" width="10.28515625" style="275" customWidth="1"/>
    <col min="2820" max="2820" width="10.7109375" style="275" customWidth="1"/>
    <col min="2821" max="2821" width="10.42578125" style="275" customWidth="1"/>
    <col min="2822" max="2822" width="9.140625" style="275"/>
    <col min="2823" max="2823" width="7" style="275" customWidth="1"/>
    <col min="2824" max="2824" width="2.5703125" style="275" customWidth="1"/>
    <col min="2825" max="2825" width="2" style="275" customWidth="1"/>
    <col min="2826" max="2826" width="11.140625" style="275" customWidth="1"/>
    <col min="2827" max="2827" width="1.28515625" style="275" customWidth="1"/>
    <col min="2828" max="2828" width="16.5703125" style="275" customWidth="1"/>
    <col min="2829" max="2829" width="9.140625" style="275"/>
    <col min="2830" max="2830" width="12.42578125" style="275" bestFit="1" customWidth="1"/>
    <col min="2831" max="3072" width="9.140625" style="275"/>
    <col min="3073" max="3073" width="5.42578125" style="275" customWidth="1"/>
    <col min="3074" max="3074" width="2.28515625" style="275" customWidth="1"/>
    <col min="3075" max="3075" width="10.28515625" style="275" customWidth="1"/>
    <col min="3076" max="3076" width="10.7109375" style="275" customWidth="1"/>
    <col min="3077" max="3077" width="10.42578125" style="275" customWidth="1"/>
    <col min="3078" max="3078" width="9.140625" style="275"/>
    <col min="3079" max="3079" width="7" style="275" customWidth="1"/>
    <col min="3080" max="3080" width="2.5703125" style="275" customWidth="1"/>
    <col min="3081" max="3081" width="2" style="275" customWidth="1"/>
    <col min="3082" max="3082" width="11.140625" style="275" customWidth="1"/>
    <col min="3083" max="3083" width="1.28515625" style="275" customWidth="1"/>
    <col min="3084" max="3084" width="16.5703125" style="275" customWidth="1"/>
    <col min="3085" max="3085" width="9.140625" style="275"/>
    <col min="3086" max="3086" width="12.42578125" style="275" bestFit="1" customWidth="1"/>
    <col min="3087" max="3328" width="9.140625" style="275"/>
    <col min="3329" max="3329" width="5.42578125" style="275" customWidth="1"/>
    <col min="3330" max="3330" width="2.28515625" style="275" customWidth="1"/>
    <col min="3331" max="3331" width="10.28515625" style="275" customWidth="1"/>
    <col min="3332" max="3332" width="10.7109375" style="275" customWidth="1"/>
    <col min="3333" max="3333" width="10.42578125" style="275" customWidth="1"/>
    <col min="3334" max="3334" width="9.140625" style="275"/>
    <col min="3335" max="3335" width="7" style="275" customWidth="1"/>
    <col min="3336" max="3336" width="2.5703125" style="275" customWidth="1"/>
    <col min="3337" max="3337" width="2" style="275" customWidth="1"/>
    <col min="3338" max="3338" width="11.140625" style="275" customWidth="1"/>
    <col min="3339" max="3339" width="1.28515625" style="275" customWidth="1"/>
    <col min="3340" max="3340" width="16.5703125" style="275" customWidth="1"/>
    <col min="3341" max="3341" width="9.140625" style="275"/>
    <col min="3342" max="3342" width="12.42578125" style="275" bestFit="1" customWidth="1"/>
    <col min="3343" max="3584" width="9.140625" style="275"/>
    <col min="3585" max="3585" width="5.42578125" style="275" customWidth="1"/>
    <col min="3586" max="3586" width="2.28515625" style="275" customWidth="1"/>
    <col min="3587" max="3587" width="10.28515625" style="275" customWidth="1"/>
    <col min="3588" max="3588" width="10.7109375" style="275" customWidth="1"/>
    <col min="3589" max="3589" width="10.42578125" style="275" customWidth="1"/>
    <col min="3590" max="3590" width="9.140625" style="275"/>
    <col min="3591" max="3591" width="7" style="275" customWidth="1"/>
    <col min="3592" max="3592" width="2.5703125" style="275" customWidth="1"/>
    <col min="3593" max="3593" width="2" style="275" customWidth="1"/>
    <col min="3594" max="3594" width="11.140625" style="275" customWidth="1"/>
    <col min="3595" max="3595" width="1.28515625" style="275" customWidth="1"/>
    <col min="3596" max="3596" width="16.5703125" style="275" customWidth="1"/>
    <col min="3597" max="3597" width="9.140625" style="275"/>
    <col min="3598" max="3598" width="12.42578125" style="275" bestFit="1" customWidth="1"/>
    <col min="3599" max="3840" width="9.140625" style="275"/>
    <col min="3841" max="3841" width="5.42578125" style="275" customWidth="1"/>
    <col min="3842" max="3842" width="2.28515625" style="275" customWidth="1"/>
    <col min="3843" max="3843" width="10.28515625" style="275" customWidth="1"/>
    <col min="3844" max="3844" width="10.7109375" style="275" customWidth="1"/>
    <col min="3845" max="3845" width="10.42578125" style="275" customWidth="1"/>
    <col min="3846" max="3846" width="9.140625" style="275"/>
    <col min="3847" max="3847" width="7" style="275" customWidth="1"/>
    <col min="3848" max="3848" width="2.5703125" style="275" customWidth="1"/>
    <col min="3849" max="3849" width="2" style="275" customWidth="1"/>
    <col min="3850" max="3850" width="11.140625" style="275" customWidth="1"/>
    <col min="3851" max="3851" width="1.28515625" style="275" customWidth="1"/>
    <col min="3852" max="3852" width="16.5703125" style="275" customWidth="1"/>
    <col min="3853" max="3853" width="9.140625" style="275"/>
    <col min="3854" max="3854" width="12.42578125" style="275" bestFit="1" customWidth="1"/>
    <col min="3855" max="4096" width="9.140625" style="275"/>
    <col min="4097" max="4097" width="5.42578125" style="275" customWidth="1"/>
    <col min="4098" max="4098" width="2.28515625" style="275" customWidth="1"/>
    <col min="4099" max="4099" width="10.28515625" style="275" customWidth="1"/>
    <col min="4100" max="4100" width="10.7109375" style="275" customWidth="1"/>
    <col min="4101" max="4101" width="10.42578125" style="275" customWidth="1"/>
    <col min="4102" max="4102" width="9.140625" style="275"/>
    <col min="4103" max="4103" width="7" style="275" customWidth="1"/>
    <col min="4104" max="4104" width="2.5703125" style="275" customWidth="1"/>
    <col min="4105" max="4105" width="2" style="275" customWidth="1"/>
    <col min="4106" max="4106" width="11.140625" style="275" customWidth="1"/>
    <col min="4107" max="4107" width="1.28515625" style="275" customWidth="1"/>
    <col min="4108" max="4108" width="16.5703125" style="275" customWidth="1"/>
    <col min="4109" max="4109" width="9.140625" style="275"/>
    <col min="4110" max="4110" width="12.42578125" style="275" bestFit="1" customWidth="1"/>
    <col min="4111" max="4352" width="9.140625" style="275"/>
    <col min="4353" max="4353" width="5.42578125" style="275" customWidth="1"/>
    <col min="4354" max="4354" width="2.28515625" style="275" customWidth="1"/>
    <col min="4355" max="4355" width="10.28515625" style="275" customWidth="1"/>
    <col min="4356" max="4356" width="10.7109375" style="275" customWidth="1"/>
    <col min="4357" max="4357" width="10.42578125" style="275" customWidth="1"/>
    <col min="4358" max="4358" width="9.140625" style="275"/>
    <col min="4359" max="4359" width="7" style="275" customWidth="1"/>
    <col min="4360" max="4360" width="2.5703125" style="275" customWidth="1"/>
    <col min="4361" max="4361" width="2" style="275" customWidth="1"/>
    <col min="4362" max="4362" width="11.140625" style="275" customWidth="1"/>
    <col min="4363" max="4363" width="1.28515625" style="275" customWidth="1"/>
    <col min="4364" max="4364" width="16.5703125" style="275" customWidth="1"/>
    <col min="4365" max="4365" width="9.140625" style="275"/>
    <col min="4366" max="4366" width="12.42578125" style="275" bestFit="1" customWidth="1"/>
    <col min="4367" max="4608" width="9.140625" style="275"/>
    <col min="4609" max="4609" width="5.42578125" style="275" customWidth="1"/>
    <col min="4610" max="4610" width="2.28515625" style="275" customWidth="1"/>
    <col min="4611" max="4611" width="10.28515625" style="275" customWidth="1"/>
    <col min="4612" max="4612" width="10.7109375" style="275" customWidth="1"/>
    <col min="4613" max="4613" width="10.42578125" style="275" customWidth="1"/>
    <col min="4614" max="4614" width="9.140625" style="275"/>
    <col min="4615" max="4615" width="7" style="275" customWidth="1"/>
    <col min="4616" max="4616" width="2.5703125" style="275" customWidth="1"/>
    <col min="4617" max="4617" width="2" style="275" customWidth="1"/>
    <col min="4618" max="4618" width="11.140625" style="275" customWidth="1"/>
    <col min="4619" max="4619" width="1.28515625" style="275" customWidth="1"/>
    <col min="4620" max="4620" width="16.5703125" style="275" customWidth="1"/>
    <col min="4621" max="4621" width="9.140625" style="275"/>
    <col min="4622" max="4622" width="12.42578125" style="275" bestFit="1" customWidth="1"/>
    <col min="4623" max="4864" width="9.140625" style="275"/>
    <col min="4865" max="4865" width="5.42578125" style="275" customWidth="1"/>
    <col min="4866" max="4866" width="2.28515625" style="275" customWidth="1"/>
    <col min="4867" max="4867" width="10.28515625" style="275" customWidth="1"/>
    <col min="4868" max="4868" width="10.7109375" style="275" customWidth="1"/>
    <col min="4869" max="4869" width="10.42578125" style="275" customWidth="1"/>
    <col min="4870" max="4870" width="9.140625" style="275"/>
    <col min="4871" max="4871" width="7" style="275" customWidth="1"/>
    <col min="4872" max="4872" width="2.5703125" style="275" customWidth="1"/>
    <col min="4873" max="4873" width="2" style="275" customWidth="1"/>
    <col min="4874" max="4874" width="11.140625" style="275" customWidth="1"/>
    <col min="4875" max="4875" width="1.28515625" style="275" customWidth="1"/>
    <col min="4876" max="4876" width="16.5703125" style="275" customWidth="1"/>
    <col min="4877" max="4877" width="9.140625" style="275"/>
    <col min="4878" max="4878" width="12.42578125" style="275" bestFit="1" customWidth="1"/>
    <col min="4879" max="5120" width="9.140625" style="275"/>
    <col min="5121" max="5121" width="5.42578125" style="275" customWidth="1"/>
    <col min="5122" max="5122" width="2.28515625" style="275" customWidth="1"/>
    <col min="5123" max="5123" width="10.28515625" style="275" customWidth="1"/>
    <col min="5124" max="5124" width="10.7109375" style="275" customWidth="1"/>
    <col min="5125" max="5125" width="10.42578125" style="275" customWidth="1"/>
    <col min="5126" max="5126" width="9.140625" style="275"/>
    <col min="5127" max="5127" width="7" style="275" customWidth="1"/>
    <col min="5128" max="5128" width="2.5703125" style="275" customWidth="1"/>
    <col min="5129" max="5129" width="2" style="275" customWidth="1"/>
    <col min="5130" max="5130" width="11.140625" style="275" customWidth="1"/>
    <col min="5131" max="5131" width="1.28515625" style="275" customWidth="1"/>
    <col min="5132" max="5132" width="16.5703125" style="275" customWidth="1"/>
    <col min="5133" max="5133" width="9.140625" style="275"/>
    <col min="5134" max="5134" width="12.42578125" style="275" bestFit="1" customWidth="1"/>
    <col min="5135" max="5376" width="9.140625" style="275"/>
    <col min="5377" max="5377" width="5.42578125" style="275" customWidth="1"/>
    <col min="5378" max="5378" width="2.28515625" style="275" customWidth="1"/>
    <col min="5379" max="5379" width="10.28515625" style="275" customWidth="1"/>
    <col min="5380" max="5380" width="10.7109375" style="275" customWidth="1"/>
    <col min="5381" max="5381" width="10.42578125" style="275" customWidth="1"/>
    <col min="5382" max="5382" width="9.140625" style="275"/>
    <col min="5383" max="5383" width="7" style="275" customWidth="1"/>
    <col min="5384" max="5384" width="2.5703125" style="275" customWidth="1"/>
    <col min="5385" max="5385" width="2" style="275" customWidth="1"/>
    <col min="5386" max="5386" width="11.140625" style="275" customWidth="1"/>
    <col min="5387" max="5387" width="1.28515625" style="275" customWidth="1"/>
    <col min="5388" max="5388" width="16.5703125" style="275" customWidth="1"/>
    <col min="5389" max="5389" width="9.140625" style="275"/>
    <col min="5390" max="5390" width="12.42578125" style="275" bestFit="1" customWidth="1"/>
    <col min="5391" max="5632" width="9.140625" style="275"/>
    <col min="5633" max="5633" width="5.42578125" style="275" customWidth="1"/>
    <col min="5634" max="5634" width="2.28515625" style="275" customWidth="1"/>
    <col min="5635" max="5635" width="10.28515625" style="275" customWidth="1"/>
    <col min="5636" max="5636" width="10.7109375" style="275" customWidth="1"/>
    <col min="5637" max="5637" width="10.42578125" style="275" customWidth="1"/>
    <col min="5638" max="5638" width="9.140625" style="275"/>
    <col min="5639" max="5639" width="7" style="275" customWidth="1"/>
    <col min="5640" max="5640" width="2.5703125" style="275" customWidth="1"/>
    <col min="5641" max="5641" width="2" style="275" customWidth="1"/>
    <col min="5642" max="5642" width="11.140625" style="275" customWidth="1"/>
    <col min="5643" max="5643" width="1.28515625" style="275" customWidth="1"/>
    <col min="5644" max="5644" width="16.5703125" style="275" customWidth="1"/>
    <col min="5645" max="5645" width="9.140625" style="275"/>
    <col min="5646" max="5646" width="12.42578125" style="275" bestFit="1" customWidth="1"/>
    <col min="5647" max="5888" width="9.140625" style="275"/>
    <col min="5889" max="5889" width="5.42578125" style="275" customWidth="1"/>
    <col min="5890" max="5890" width="2.28515625" style="275" customWidth="1"/>
    <col min="5891" max="5891" width="10.28515625" style="275" customWidth="1"/>
    <col min="5892" max="5892" width="10.7109375" style="275" customWidth="1"/>
    <col min="5893" max="5893" width="10.42578125" style="275" customWidth="1"/>
    <col min="5894" max="5894" width="9.140625" style="275"/>
    <col min="5895" max="5895" width="7" style="275" customWidth="1"/>
    <col min="5896" max="5896" width="2.5703125" style="275" customWidth="1"/>
    <col min="5897" max="5897" width="2" style="275" customWidth="1"/>
    <col min="5898" max="5898" width="11.140625" style="275" customWidth="1"/>
    <col min="5899" max="5899" width="1.28515625" style="275" customWidth="1"/>
    <col min="5900" max="5900" width="16.5703125" style="275" customWidth="1"/>
    <col min="5901" max="5901" width="9.140625" style="275"/>
    <col min="5902" max="5902" width="12.42578125" style="275" bestFit="1" customWidth="1"/>
    <col min="5903" max="6144" width="9.140625" style="275"/>
    <col min="6145" max="6145" width="5.42578125" style="275" customWidth="1"/>
    <col min="6146" max="6146" width="2.28515625" style="275" customWidth="1"/>
    <col min="6147" max="6147" width="10.28515625" style="275" customWidth="1"/>
    <col min="6148" max="6148" width="10.7109375" style="275" customWidth="1"/>
    <col min="6149" max="6149" width="10.42578125" style="275" customWidth="1"/>
    <col min="6150" max="6150" width="9.140625" style="275"/>
    <col min="6151" max="6151" width="7" style="275" customWidth="1"/>
    <col min="6152" max="6152" width="2.5703125" style="275" customWidth="1"/>
    <col min="6153" max="6153" width="2" style="275" customWidth="1"/>
    <col min="6154" max="6154" width="11.140625" style="275" customWidth="1"/>
    <col min="6155" max="6155" width="1.28515625" style="275" customWidth="1"/>
    <col min="6156" max="6156" width="16.5703125" style="275" customWidth="1"/>
    <col min="6157" max="6157" width="9.140625" style="275"/>
    <col min="6158" max="6158" width="12.42578125" style="275" bestFit="1" customWidth="1"/>
    <col min="6159" max="6400" width="9.140625" style="275"/>
    <col min="6401" max="6401" width="5.42578125" style="275" customWidth="1"/>
    <col min="6402" max="6402" width="2.28515625" style="275" customWidth="1"/>
    <col min="6403" max="6403" width="10.28515625" style="275" customWidth="1"/>
    <col min="6404" max="6404" width="10.7109375" style="275" customWidth="1"/>
    <col min="6405" max="6405" width="10.42578125" style="275" customWidth="1"/>
    <col min="6406" max="6406" width="9.140625" style="275"/>
    <col min="6407" max="6407" width="7" style="275" customWidth="1"/>
    <col min="6408" max="6408" width="2.5703125" style="275" customWidth="1"/>
    <col min="6409" max="6409" width="2" style="275" customWidth="1"/>
    <col min="6410" max="6410" width="11.140625" style="275" customWidth="1"/>
    <col min="6411" max="6411" width="1.28515625" style="275" customWidth="1"/>
    <col min="6412" max="6412" width="16.5703125" style="275" customWidth="1"/>
    <col min="6413" max="6413" width="9.140625" style="275"/>
    <col min="6414" max="6414" width="12.42578125" style="275" bestFit="1" customWidth="1"/>
    <col min="6415" max="6656" width="9.140625" style="275"/>
    <col min="6657" max="6657" width="5.42578125" style="275" customWidth="1"/>
    <col min="6658" max="6658" width="2.28515625" style="275" customWidth="1"/>
    <col min="6659" max="6659" width="10.28515625" style="275" customWidth="1"/>
    <col min="6660" max="6660" width="10.7109375" style="275" customWidth="1"/>
    <col min="6661" max="6661" width="10.42578125" style="275" customWidth="1"/>
    <col min="6662" max="6662" width="9.140625" style="275"/>
    <col min="6663" max="6663" width="7" style="275" customWidth="1"/>
    <col min="6664" max="6664" width="2.5703125" style="275" customWidth="1"/>
    <col min="6665" max="6665" width="2" style="275" customWidth="1"/>
    <col min="6666" max="6666" width="11.140625" style="275" customWidth="1"/>
    <col min="6667" max="6667" width="1.28515625" style="275" customWidth="1"/>
    <col min="6668" max="6668" width="16.5703125" style="275" customWidth="1"/>
    <col min="6669" max="6669" width="9.140625" style="275"/>
    <col min="6670" max="6670" width="12.42578125" style="275" bestFit="1" customWidth="1"/>
    <col min="6671" max="6912" width="9.140625" style="275"/>
    <col min="6913" max="6913" width="5.42578125" style="275" customWidth="1"/>
    <col min="6914" max="6914" width="2.28515625" style="275" customWidth="1"/>
    <col min="6915" max="6915" width="10.28515625" style="275" customWidth="1"/>
    <col min="6916" max="6916" width="10.7109375" style="275" customWidth="1"/>
    <col min="6917" max="6917" width="10.42578125" style="275" customWidth="1"/>
    <col min="6918" max="6918" width="9.140625" style="275"/>
    <col min="6919" max="6919" width="7" style="275" customWidth="1"/>
    <col min="6920" max="6920" width="2.5703125" style="275" customWidth="1"/>
    <col min="6921" max="6921" width="2" style="275" customWidth="1"/>
    <col min="6922" max="6922" width="11.140625" style="275" customWidth="1"/>
    <col min="6923" max="6923" width="1.28515625" style="275" customWidth="1"/>
    <col min="6924" max="6924" width="16.5703125" style="275" customWidth="1"/>
    <col min="6925" max="6925" width="9.140625" style="275"/>
    <col min="6926" max="6926" width="12.42578125" style="275" bestFit="1" customWidth="1"/>
    <col min="6927" max="7168" width="9.140625" style="275"/>
    <col min="7169" max="7169" width="5.42578125" style="275" customWidth="1"/>
    <col min="7170" max="7170" width="2.28515625" style="275" customWidth="1"/>
    <col min="7171" max="7171" width="10.28515625" style="275" customWidth="1"/>
    <col min="7172" max="7172" width="10.7109375" style="275" customWidth="1"/>
    <col min="7173" max="7173" width="10.42578125" style="275" customWidth="1"/>
    <col min="7174" max="7174" width="9.140625" style="275"/>
    <col min="7175" max="7175" width="7" style="275" customWidth="1"/>
    <col min="7176" max="7176" width="2.5703125" style="275" customWidth="1"/>
    <col min="7177" max="7177" width="2" style="275" customWidth="1"/>
    <col min="7178" max="7178" width="11.140625" style="275" customWidth="1"/>
    <col min="7179" max="7179" width="1.28515625" style="275" customWidth="1"/>
    <col min="7180" max="7180" width="16.5703125" style="275" customWidth="1"/>
    <col min="7181" max="7181" width="9.140625" style="275"/>
    <col min="7182" max="7182" width="12.42578125" style="275" bestFit="1" customWidth="1"/>
    <col min="7183" max="7424" width="9.140625" style="275"/>
    <col min="7425" max="7425" width="5.42578125" style="275" customWidth="1"/>
    <col min="7426" max="7426" width="2.28515625" style="275" customWidth="1"/>
    <col min="7427" max="7427" width="10.28515625" style="275" customWidth="1"/>
    <col min="7428" max="7428" width="10.7109375" style="275" customWidth="1"/>
    <col min="7429" max="7429" width="10.42578125" style="275" customWidth="1"/>
    <col min="7430" max="7430" width="9.140625" style="275"/>
    <col min="7431" max="7431" width="7" style="275" customWidth="1"/>
    <col min="7432" max="7432" width="2.5703125" style="275" customWidth="1"/>
    <col min="7433" max="7433" width="2" style="275" customWidth="1"/>
    <col min="7434" max="7434" width="11.140625" style="275" customWidth="1"/>
    <col min="7435" max="7435" width="1.28515625" style="275" customWidth="1"/>
    <col min="7436" max="7436" width="16.5703125" style="275" customWidth="1"/>
    <col min="7437" max="7437" width="9.140625" style="275"/>
    <col min="7438" max="7438" width="12.42578125" style="275" bestFit="1" customWidth="1"/>
    <col min="7439" max="7680" width="9.140625" style="275"/>
    <col min="7681" max="7681" width="5.42578125" style="275" customWidth="1"/>
    <col min="7682" max="7682" width="2.28515625" style="275" customWidth="1"/>
    <col min="7683" max="7683" width="10.28515625" style="275" customWidth="1"/>
    <col min="7684" max="7684" width="10.7109375" style="275" customWidth="1"/>
    <col min="7685" max="7685" width="10.42578125" style="275" customWidth="1"/>
    <col min="7686" max="7686" width="9.140625" style="275"/>
    <col min="7687" max="7687" width="7" style="275" customWidth="1"/>
    <col min="7688" max="7688" width="2.5703125" style="275" customWidth="1"/>
    <col min="7689" max="7689" width="2" style="275" customWidth="1"/>
    <col min="7690" max="7690" width="11.140625" style="275" customWidth="1"/>
    <col min="7691" max="7691" width="1.28515625" style="275" customWidth="1"/>
    <col min="7692" max="7692" width="16.5703125" style="275" customWidth="1"/>
    <col min="7693" max="7693" width="9.140625" style="275"/>
    <col min="7694" max="7694" width="12.42578125" style="275" bestFit="1" customWidth="1"/>
    <col min="7695" max="7936" width="9.140625" style="275"/>
    <col min="7937" max="7937" width="5.42578125" style="275" customWidth="1"/>
    <col min="7938" max="7938" width="2.28515625" style="275" customWidth="1"/>
    <col min="7939" max="7939" width="10.28515625" style="275" customWidth="1"/>
    <col min="7940" max="7940" width="10.7109375" style="275" customWidth="1"/>
    <col min="7941" max="7941" width="10.42578125" style="275" customWidth="1"/>
    <col min="7942" max="7942" width="9.140625" style="275"/>
    <col min="7943" max="7943" width="7" style="275" customWidth="1"/>
    <col min="7944" max="7944" width="2.5703125" style="275" customWidth="1"/>
    <col min="7945" max="7945" width="2" style="275" customWidth="1"/>
    <col min="7946" max="7946" width="11.140625" style="275" customWidth="1"/>
    <col min="7947" max="7947" width="1.28515625" style="275" customWidth="1"/>
    <col min="7948" max="7948" width="16.5703125" style="275" customWidth="1"/>
    <col min="7949" max="7949" width="9.140625" style="275"/>
    <col min="7950" max="7950" width="12.42578125" style="275" bestFit="1" customWidth="1"/>
    <col min="7951" max="8192" width="9.140625" style="275"/>
    <col min="8193" max="8193" width="5.42578125" style="275" customWidth="1"/>
    <col min="8194" max="8194" width="2.28515625" style="275" customWidth="1"/>
    <col min="8195" max="8195" width="10.28515625" style="275" customWidth="1"/>
    <col min="8196" max="8196" width="10.7109375" style="275" customWidth="1"/>
    <col min="8197" max="8197" width="10.42578125" style="275" customWidth="1"/>
    <col min="8198" max="8198" width="9.140625" style="275"/>
    <col min="8199" max="8199" width="7" style="275" customWidth="1"/>
    <col min="8200" max="8200" width="2.5703125" style="275" customWidth="1"/>
    <col min="8201" max="8201" width="2" style="275" customWidth="1"/>
    <col min="8202" max="8202" width="11.140625" style="275" customWidth="1"/>
    <col min="8203" max="8203" width="1.28515625" style="275" customWidth="1"/>
    <col min="8204" max="8204" width="16.5703125" style="275" customWidth="1"/>
    <col min="8205" max="8205" width="9.140625" style="275"/>
    <col min="8206" max="8206" width="12.42578125" style="275" bestFit="1" customWidth="1"/>
    <col min="8207" max="8448" width="9.140625" style="275"/>
    <col min="8449" max="8449" width="5.42578125" style="275" customWidth="1"/>
    <col min="8450" max="8450" width="2.28515625" style="275" customWidth="1"/>
    <col min="8451" max="8451" width="10.28515625" style="275" customWidth="1"/>
    <col min="8452" max="8452" width="10.7109375" style="275" customWidth="1"/>
    <col min="8453" max="8453" width="10.42578125" style="275" customWidth="1"/>
    <col min="8454" max="8454" width="9.140625" style="275"/>
    <col min="8455" max="8455" width="7" style="275" customWidth="1"/>
    <col min="8456" max="8456" width="2.5703125" style="275" customWidth="1"/>
    <col min="8457" max="8457" width="2" style="275" customWidth="1"/>
    <col min="8458" max="8458" width="11.140625" style="275" customWidth="1"/>
    <col min="8459" max="8459" width="1.28515625" style="275" customWidth="1"/>
    <col min="8460" max="8460" width="16.5703125" style="275" customWidth="1"/>
    <col min="8461" max="8461" width="9.140625" style="275"/>
    <col min="8462" max="8462" width="12.42578125" style="275" bestFit="1" customWidth="1"/>
    <col min="8463" max="8704" width="9.140625" style="275"/>
    <col min="8705" max="8705" width="5.42578125" style="275" customWidth="1"/>
    <col min="8706" max="8706" width="2.28515625" style="275" customWidth="1"/>
    <col min="8707" max="8707" width="10.28515625" style="275" customWidth="1"/>
    <col min="8708" max="8708" width="10.7109375" style="275" customWidth="1"/>
    <col min="8709" max="8709" width="10.42578125" style="275" customWidth="1"/>
    <col min="8710" max="8710" width="9.140625" style="275"/>
    <col min="8711" max="8711" width="7" style="275" customWidth="1"/>
    <col min="8712" max="8712" width="2.5703125" style="275" customWidth="1"/>
    <col min="8713" max="8713" width="2" style="275" customWidth="1"/>
    <col min="8714" max="8714" width="11.140625" style="275" customWidth="1"/>
    <col min="8715" max="8715" width="1.28515625" style="275" customWidth="1"/>
    <col min="8716" max="8716" width="16.5703125" style="275" customWidth="1"/>
    <col min="8717" max="8717" width="9.140625" style="275"/>
    <col min="8718" max="8718" width="12.42578125" style="275" bestFit="1" customWidth="1"/>
    <col min="8719" max="8960" width="9.140625" style="275"/>
    <col min="8961" max="8961" width="5.42578125" style="275" customWidth="1"/>
    <col min="8962" max="8962" width="2.28515625" style="275" customWidth="1"/>
    <col min="8963" max="8963" width="10.28515625" style="275" customWidth="1"/>
    <col min="8964" max="8964" width="10.7109375" style="275" customWidth="1"/>
    <col min="8965" max="8965" width="10.42578125" style="275" customWidth="1"/>
    <col min="8966" max="8966" width="9.140625" style="275"/>
    <col min="8967" max="8967" width="7" style="275" customWidth="1"/>
    <col min="8968" max="8968" width="2.5703125" style="275" customWidth="1"/>
    <col min="8969" max="8969" width="2" style="275" customWidth="1"/>
    <col min="8970" max="8970" width="11.140625" style="275" customWidth="1"/>
    <col min="8971" max="8971" width="1.28515625" style="275" customWidth="1"/>
    <col min="8972" max="8972" width="16.5703125" style="275" customWidth="1"/>
    <col min="8973" max="8973" width="9.140625" style="275"/>
    <col min="8974" max="8974" width="12.42578125" style="275" bestFit="1" customWidth="1"/>
    <col min="8975" max="9216" width="9.140625" style="275"/>
    <col min="9217" max="9217" width="5.42578125" style="275" customWidth="1"/>
    <col min="9218" max="9218" width="2.28515625" style="275" customWidth="1"/>
    <col min="9219" max="9219" width="10.28515625" style="275" customWidth="1"/>
    <col min="9220" max="9220" width="10.7109375" style="275" customWidth="1"/>
    <col min="9221" max="9221" width="10.42578125" style="275" customWidth="1"/>
    <col min="9222" max="9222" width="9.140625" style="275"/>
    <col min="9223" max="9223" width="7" style="275" customWidth="1"/>
    <col min="9224" max="9224" width="2.5703125" style="275" customWidth="1"/>
    <col min="9225" max="9225" width="2" style="275" customWidth="1"/>
    <col min="9226" max="9226" width="11.140625" style="275" customWidth="1"/>
    <col min="9227" max="9227" width="1.28515625" style="275" customWidth="1"/>
    <col min="9228" max="9228" width="16.5703125" style="275" customWidth="1"/>
    <col min="9229" max="9229" width="9.140625" style="275"/>
    <col min="9230" max="9230" width="12.42578125" style="275" bestFit="1" customWidth="1"/>
    <col min="9231" max="9472" width="9.140625" style="275"/>
    <col min="9473" max="9473" width="5.42578125" style="275" customWidth="1"/>
    <col min="9474" max="9474" width="2.28515625" style="275" customWidth="1"/>
    <col min="9475" max="9475" width="10.28515625" style="275" customWidth="1"/>
    <col min="9476" max="9476" width="10.7109375" style="275" customWidth="1"/>
    <col min="9477" max="9477" width="10.42578125" style="275" customWidth="1"/>
    <col min="9478" max="9478" width="9.140625" style="275"/>
    <col min="9479" max="9479" width="7" style="275" customWidth="1"/>
    <col min="9480" max="9480" width="2.5703125" style="275" customWidth="1"/>
    <col min="9481" max="9481" width="2" style="275" customWidth="1"/>
    <col min="9482" max="9482" width="11.140625" style="275" customWidth="1"/>
    <col min="9483" max="9483" width="1.28515625" style="275" customWidth="1"/>
    <col min="9484" max="9484" width="16.5703125" style="275" customWidth="1"/>
    <col min="9485" max="9485" width="9.140625" style="275"/>
    <col min="9486" max="9486" width="12.42578125" style="275" bestFit="1" customWidth="1"/>
    <col min="9487" max="9728" width="9.140625" style="275"/>
    <col min="9729" max="9729" width="5.42578125" style="275" customWidth="1"/>
    <col min="9730" max="9730" width="2.28515625" style="275" customWidth="1"/>
    <col min="9731" max="9731" width="10.28515625" style="275" customWidth="1"/>
    <col min="9732" max="9732" width="10.7109375" style="275" customWidth="1"/>
    <col min="9733" max="9733" width="10.42578125" style="275" customWidth="1"/>
    <col min="9734" max="9734" width="9.140625" style="275"/>
    <col min="9735" max="9735" width="7" style="275" customWidth="1"/>
    <col min="9736" max="9736" width="2.5703125" style="275" customWidth="1"/>
    <col min="9737" max="9737" width="2" style="275" customWidth="1"/>
    <col min="9738" max="9738" width="11.140625" style="275" customWidth="1"/>
    <col min="9739" max="9739" width="1.28515625" style="275" customWidth="1"/>
    <col min="9740" max="9740" width="16.5703125" style="275" customWidth="1"/>
    <col min="9741" max="9741" width="9.140625" style="275"/>
    <col min="9742" max="9742" width="12.42578125" style="275" bestFit="1" customWidth="1"/>
    <col min="9743" max="9984" width="9.140625" style="275"/>
    <col min="9985" max="9985" width="5.42578125" style="275" customWidth="1"/>
    <col min="9986" max="9986" width="2.28515625" style="275" customWidth="1"/>
    <col min="9987" max="9987" width="10.28515625" style="275" customWidth="1"/>
    <col min="9988" max="9988" width="10.7109375" style="275" customWidth="1"/>
    <col min="9989" max="9989" width="10.42578125" style="275" customWidth="1"/>
    <col min="9990" max="9990" width="9.140625" style="275"/>
    <col min="9991" max="9991" width="7" style="275" customWidth="1"/>
    <col min="9992" max="9992" width="2.5703125" style="275" customWidth="1"/>
    <col min="9993" max="9993" width="2" style="275" customWidth="1"/>
    <col min="9994" max="9994" width="11.140625" style="275" customWidth="1"/>
    <col min="9995" max="9995" width="1.28515625" style="275" customWidth="1"/>
    <col min="9996" max="9996" width="16.5703125" style="275" customWidth="1"/>
    <col min="9997" max="9997" width="9.140625" style="275"/>
    <col min="9998" max="9998" width="12.42578125" style="275" bestFit="1" customWidth="1"/>
    <col min="9999" max="10240" width="9.140625" style="275"/>
    <col min="10241" max="10241" width="5.42578125" style="275" customWidth="1"/>
    <col min="10242" max="10242" width="2.28515625" style="275" customWidth="1"/>
    <col min="10243" max="10243" width="10.28515625" style="275" customWidth="1"/>
    <col min="10244" max="10244" width="10.7109375" style="275" customWidth="1"/>
    <col min="10245" max="10245" width="10.42578125" style="275" customWidth="1"/>
    <col min="10246" max="10246" width="9.140625" style="275"/>
    <col min="10247" max="10247" width="7" style="275" customWidth="1"/>
    <col min="10248" max="10248" width="2.5703125" style="275" customWidth="1"/>
    <col min="10249" max="10249" width="2" style="275" customWidth="1"/>
    <col min="10250" max="10250" width="11.140625" style="275" customWidth="1"/>
    <col min="10251" max="10251" width="1.28515625" style="275" customWidth="1"/>
    <col min="10252" max="10252" width="16.5703125" style="275" customWidth="1"/>
    <col min="10253" max="10253" width="9.140625" style="275"/>
    <col min="10254" max="10254" width="12.42578125" style="275" bestFit="1" customWidth="1"/>
    <col min="10255" max="10496" width="9.140625" style="275"/>
    <col min="10497" max="10497" width="5.42578125" style="275" customWidth="1"/>
    <col min="10498" max="10498" width="2.28515625" style="275" customWidth="1"/>
    <col min="10499" max="10499" width="10.28515625" style="275" customWidth="1"/>
    <col min="10500" max="10500" width="10.7109375" style="275" customWidth="1"/>
    <col min="10501" max="10501" width="10.42578125" style="275" customWidth="1"/>
    <col min="10502" max="10502" width="9.140625" style="275"/>
    <col min="10503" max="10503" width="7" style="275" customWidth="1"/>
    <col min="10504" max="10504" width="2.5703125" style="275" customWidth="1"/>
    <col min="10505" max="10505" width="2" style="275" customWidth="1"/>
    <col min="10506" max="10506" width="11.140625" style="275" customWidth="1"/>
    <col min="10507" max="10507" width="1.28515625" style="275" customWidth="1"/>
    <col min="10508" max="10508" width="16.5703125" style="275" customWidth="1"/>
    <col min="10509" max="10509" width="9.140625" style="275"/>
    <col min="10510" max="10510" width="12.42578125" style="275" bestFit="1" customWidth="1"/>
    <col min="10511" max="10752" width="9.140625" style="275"/>
    <col min="10753" max="10753" width="5.42578125" style="275" customWidth="1"/>
    <col min="10754" max="10754" width="2.28515625" style="275" customWidth="1"/>
    <col min="10755" max="10755" width="10.28515625" style="275" customWidth="1"/>
    <col min="10756" max="10756" width="10.7109375" style="275" customWidth="1"/>
    <col min="10757" max="10757" width="10.42578125" style="275" customWidth="1"/>
    <col min="10758" max="10758" width="9.140625" style="275"/>
    <col min="10759" max="10759" width="7" style="275" customWidth="1"/>
    <col min="10760" max="10760" width="2.5703125" style="275" customWidth="1"/>
    <col min="10761" max="10761" width="2" style="275" customWidth="1"/>
    <col min="10762" max="10762" width="11.140625" style="275" customWidth="1"/>
    <col min="10763" max="10763" width="1.28515625" style="275" customWidth="1"/>
    <col min="10764" max="10764" width="16.5703125" style="275" customWidth="1"/>
    <col min="10765" max="10765" width="9.140625" style="275"/>
    <col min="10766" max="10766" width="12.42578125" style="275" bestFit="1" customWidth="1"/>
    <col min="10767" max="11008" width="9.140625" style="275"/>
    <col min="11009" max="11009" width="5.42578125" style="275" customWidth="1"/>
    <col min="11010" max="11010" width="2.28515625" style="275" customWidth="1"/>
    <col min="11011" max="11011" width="10.28515625" style="275" customWidth="1"/>
    <col min="11012" max="11012" width="10.7109375" style="275" customWidth="1"/>
    <col min="11013" max="11013" width="10.42578125" style="275" customWidth="1"/>
    <col min="11014" max="11014" width="9.140625" style="275"/>
    <col min="11015" max="11015" width="7" style="275" customWidth="1"/>
    <col min="11016" max="11016" width="2.5703125" style="275" customWidth="1"/>
    <col min="11017" max="11017" width="2" style="275" customWidth="1"/>
    <col min="11018" max="11018" width="11.140625" style="275" customWidth="1"/>
    <col min="11019" max="11019" width="1.28515625" style="275" customWidth="1"/>
    <col min="11020" max="11020" width="16.5703125" style="275" customWidth="1"/>
    <col min="11021" max="11021" width="9.140625" style="275"/>
    <col min="11022" max="11022" width="12.42578125" style="275" bestFit="1" customWidth="1"/>
    <col min="11023" max="11264" width="9.140625" style="275"/>
    <col min="11265" max="11265" width="5.42578125" style="275" customWidth="1"/>
    <col min="11266" max="11266" width="2.28515625" style="275" customWidth="1"/>
    <col min="11267" max="11267" width="10.28515625" style="275" customWidth="1"/>
    <col min="11268" max="11268" width="10.7109375" style="275" customWidth="1"/>
    <col min="11269" max="11269" width="10.42578125" style="275" customWidth="1"/>
    <col min="11270" max="11270" width="9.140625" style="275"/>
    <col min="11271" max="11271" width="7" style="275" customWidth="1"/>
    <col min="11272" max="11272" width="2.5703125" style="275" customWidth="1"/>
    <col min="11273" max="11273" width="2" style="275" customWidth="1"/>
    <col min="11274" max="11274" width="11.140625" style="275" customWidth="1"/>
    <col min="11275" max="11275" width="1.28515625" style="275" customWidth="1"/>
    <col min="11276" max="11276" width="16.5703125" style="275" customWidth="1"/>
    <col min="11277" max="11277" width="9.140625" style="275"/>
    <col min="11278" max="11278" width="12.42578125" style="275" bestFit="1" customWidth="1"/>
    <col min="11279" max="11520" width="9.140625" style="275"/>
    <col min="11521" max="11521" width="5.42578125" style="275" customWidth="1"/>
    <col min="11522" max="11522" width="2.28515625" style="275" customWidth="1"/>
    <col min="11523" max="11523" width="10.28515625" style="275" customWidth="1"/>
    <col min="11524" max="11524" width="10.7109375" style="275" customWidth="1"/>
    <col min="11525" max="11525" width="10.42578125" style="275" customWidth="1"/>
    <col min="11526" max="11526" width="9.140625" style="275"/>
    <col min="11527" max="11527" width="7" style="275" customWidth="1"/>
    <col min="11528" max="11528" width="2.5703125" style="275" customWidth="1"/>
    <col min="11529" max="11529" width="2" style="275" customWidth="1"/>
    <col min="11530" max="11530" width="11.140625" style="275" customWidth="1"/>
    <col min="11531" max="11531" width="1.28515625" style="275" customWidth="1"/>
    <col min="11532" max="11532" width="16.5703125" style="275" customWidth="1"/>
    <col min="11533" max="11533" width="9.140625" style="275"/>
    <col min="11534" max="11534" width="12.42578125" style="275" bestFit="1" customWidth="1"/>
    <col min="11535" max="11776" width="9.140625" style="275"/>
    <col min="11777" max="11777" width="5.42578125" style="275" customWidth="1"/>
    <col min="11778" max="11778" width="2.28515625" style="275" customWidth="1"/>
    <col min="11779" max="11779" width="10.28515625" style="275" customWidth="1"/>
    <col min="11780" max="11780" width="10.7109375" style="275" customWidth="1"/>
    <col min="11781" max="11781" width="10.42578125" style="275" customWidth="1"/>
    <col min="11782" max="11782" width="9.140625" style="275"/>
    <col min="11783" max="11783" width="7" style="275" customWidth="1"/>
    <col min="11784" max="11784" width="2.5703125" style="275" customWidth="1"/>
    <col min="11785" max="11785" width="2" style="275" customWidth="1"/>
    <col min="11786" max="11786" width="11.140625" style="275" customWidth="1"/>
    <col min="11787" max="11787" width="1.28515625" style="275" customWidth="1"/>
    <col min="11788" max="11788" width="16.5703125" style="275" customWidth="1"/>
    <col min="11789" max="11789" width="9.140625" style="275"/>
    <col min="11790" max="11790" width="12.42578125" style="275" bestFit="1" customWidth="1"/>
    <col min="11791" max="12032" width="9.140625" style="275"/>
    <col min="12033" max="12033" width="5.42578125" style="275" customWidth="1"/>
    <col min="12034" max="12034" width="2.28515625" style="275" customWidth="1"/>
    <col min="12035" max="12035" width="10.28515625" style="275" customWidth="1"/>
    <col min="12036" max="12036" width="10.7109375" style="275" customWidth="1"/>
    <col min="12037" max="12037" width="10.42578125" style="275" customWidth="1"/>
    <col min="12038" max="12038" width="9.140625" style="275"/>
    <col min="12039" max="12039" width="7" style="275" customWidth="1"/>
    <col min="12040" max="12040" width="2.5703125" style="275" customWidth="1"/>
    <col min="12041" max="12041" width="2" style="275" customWidth="1"/>
    <col min="12042" max="12042" width="11.140625" style="275" customWidth="1"/>
    <col min="12043" max="12043" width="1.28515625" style="275" customWidth="1"/>
    <col min="12044" max="12044" width="16.5703125" style="275" customWidth="1"/>
    <col min="12045" max="12045" width="9.140625" style="275"/>
    <col min="12046" max="12046" width="12.42578125" style="275" bestFit="1" customWidth="1"/>
    <col min="12047" max="12288" width="9.140625" style="275"/>
    <col min="12289" max="12289" width="5.42578125" style="275" customWidth="1"/>
    <col min="12290" max="12290" width="2.28515625" style="275" customWidth="1"/>
    <col min="12291" max="12291" width="10.28515625" style="275" customWidth="1"/>
    <col min="12292" max="12292" width="10.7109375" style="275" customWidth="1"/>
    <col min="12293" max="12293" width="10.42578125" style="275" customWidth="1"/>
    <col min="12294" max="12294" width="9.140625" style="275"/>
    <col min="12295" max="12295" width="7" style="275" customWidth="1"/>
    <col min="12296" max="12296" width="2.5703125" style="275" customWidth="1"/>
    <col min="12297" max="12297" width="2" style="275" customWidth="1"/>
    <col min="12298" max="12298" width="11.140625" style="275" customWidth="1"/>
    <col min="12299" max="12299" width="1.28515625" style="275" customWidth="1"/>
    <col min="12300" max="12300" width="16.5703125" style="275" customWidth="1"/>
    <col min="12301" max="12301" width="9.140625" style="275"/>
    <col min="12302" max="12302" width="12.42578125" style="275" bestFit="1" customWidth="1"/>
    <col min="12303" max="12544" width="9.140625" style="275"/>
    <col min="12545" max="12545" width="5.42578125" style="275" customWidth="1"/>
    <col min="12546" max="12546" width="2.28515625" style="275" customWidth="1"/>
    <col min="12547" max="12547" width="10.28515625" style="275" customWidth="1"/>
    <col min="12548" max="12548" width="10.7109375" style="275" customWidth="1"/>
    <col min="12549" max="12549" width="10.42578125" style="275" customWidth="1"/>
    <col min="12550" max="12550" width="9.140625" style="275"/>
    <col min="12551" max="12551" width="7" style="275" customWidth="1"/>
    <col min="12552" max="12552" width="2.5703125" style="275" customWidth="1"/>
    <col min="12553" max="12553" width="2" style="275" customWidth="1"/>
    <col min="12554" max="12554" width="11.140625" style="275" customWidth="1"/>
    <col min="12555" max="12555" width="1.28515625" style="275" customWidth="1"/>
    <col min="12556" max="12556" width="16.5703125" style="275" customWidth="1"/>
    <col min="12557" max="12557" width="9.140625" style="275"/>
    <col min="12558" max="12558" width="12.42578125" style="275" bestFit="1" customWidth="1"/>
    <col min="12559" max="12800" width="9.140625" style="275"/>
    <col min="12801" max="12801" width="5.42578125" style="275" customWidth="1"/>
    <col min="12802" max="12802" width="2.28515625" style="275" customWidth="1"/>
    <col min="12803" max="12803" width="10.28515625" style="275" customWidth="1"/>
    <col min="12804" max="12804" width="10.7109375" style="275" customWidth="1"/>
    <col min="12805" max="12805" width="10.42578125" style="275" customWidth="1"/>
    <col min="12806" max="12806" width="9.140625" style="275"/>
    <col min="12807" max="12807" width="7" style="275" customWidth="1"/>
    <col min="12808" max="12808" width="2.5703125" style="275" customWidth="1"/>
    <col min="12809" max="12809" width="2" style="275" customWidth="1"/>
    <col min="12810" max="12810" width="11.140625" style="275" customWidth="1"/>
    <col min="12811" max="12811" width="1.28515625" style="275" customWidth="1"/>
    <col min="12812" max="12812" width="16.5703125" style="275" customWidth="1"/>
    <col min="12813" max="12813" width="9.140625" style="275"/>
    <col min="12814" max="12814" width="12.42578125" style="275" bestFit="1" customWidth="1"/>
    <col min="12815" max="13056" width="9.140625" style="275"/>
    <col min="13057" max="13057" width="5.42578125" style="275" customWidth="1"/>
    <col min="13058" max="13058" width="2.28515625" style="275" customWidth="1"/>
    <col min="13059" max="13059" width="10.28515625" style="275" customWidth="1"/>
    <col min="13060" max="13060" width="10.7109375" style="275" customWidth="1"/>
    <col min="13061" max="13061" width="10.42578125" style="275" customWidth="1"/>
    <col min="13062" max="13062" width="9.140625" style="275"/>
    <col min="13063" max="13063" width="7" style="275" customWidth="1"/>
    <col min="13064" max="13064" width="2.5703125" style="275" customWidth="1"/>
    <col min="13065" max="13065" width="2" style="275" customWidth="1"/>
    <col min="13066" max="13066" width="11.140625" style="275" customWidth="1"/>
    <col min="13067" max="13067" width="1.28515625" style="275" customWidth="1"/>
    <col min="13068" max="13068" width="16.5703125" style="275" customWidth="1"/>
    <col min="13069" max="13069" width="9.140625" style="275"/>
    <col min="13070" max="13070" width="12.42578125" style="275" bestFit="1" customWidth="1"/>
    <col min="13071" max="13312" width="9.140625" style="275"/>
    <col min="13313" max="13313" width="5.42578125" style="275" customWidth="1"/>
    <col min="13314" max="13314" width="2.28515625" style="275" customWidth="1"/>
    <col min="13315" max="13315" width="10.28515625" style="275" customWidth="1"/>
    <col min="13316" max="13316" width="10.7109375" style="275" customWidth="1"/>
    <col min="13317" max="13317" width="10.42578125" style="275" customWidth="1"/>
    <col min="13318" max="13318" width="9.140625" style="275"/>
    <col min="13319" max="13319" width="7" style="275" customWidth="1"/>
    <col min="13320" max="13320" width="2.5703125" style="275" customWidth="1"/>
    <col min="13321" max="13321" width="2" style="275" customWidth="1"/>
    <col min="13322" max="13322" width="11.140625" style="275" customWidth="1"/>
    <col min="13323" max="13323" width="1.28515625" style="275" customWidth="1"/>
    <col min="13324" max="13324" width="16.5703125" style="275" customWidth="1"/>
    <col min="13325" max="13325" width="9.140625" style="275"/>
    <col min="13326" max="13326" width="12.42578125" style="275" bestFit="1" customWidth="1"/>
    <col min="13327" max="13568" width="9.140625" style="275"/>
    <col min="13569" max="13569" width="5.42578125" style="275" customWidth="1"/>
    <col min="13570" max="13570" width="2.28515625" style="275" customWidth="1"/>
    <col min="13571" max="13571" width="10.28515625" style="275" customWidth="1"/>
    <col min="13572" max="13572" width="10.7109375" style="275" customWidth="1"/>
    <col min="13573" max="13573" width="10.42578125" style="275" customWidth="1"/>
    <col min="13574" max="13574" width="9.140625" style="275"/>
    <col min="13575" max="13575" width="7" style="275" customWidth="1"/>
    <col min="13576" max="13576" width="2.5703125" style="275" customWidth="1"/>
    <col min="13577" max="13577" width="2" style="275" customWidth="1"/>
    <col min="13578" max="13578" width="11.140625" style="275" customWidth="1"/>
    <col min="13579" max="13579" width="1.28515625" style="275" customWidth="1"/>
    <col min="13580" max="13580" width="16.5703125" style="275" customWidth="1"/>
    <col min="13581" max="13581" width="9.140625" style="275"/>
    <col min="13582" max="13582" width="12.42578125" style="275" bestFit="1" customWidth="1"/>
    <col min="13583" max="13824" width="9.140625" style="275"/>
    <col min="13825" max="13825" width="5.42578125" style="275" customWidth="1"/>
    <col min="13826" max="13826" width="2.28515625" style="275" customWidth="1"/>
    <col min="13827" max="13827" width="10.28515625" style="275" customWidth="1"/>
    <col min="13828" max="13828" width="10.7109375" style="275" customWidth="1"/>
    <col min="13829" max="13829" width="10.42578125" style="275" customWidth="1"/>
    <col min="13830" max="13830" width="9.140625" style="275"/>
    <col min="13831" max="13831" width="7" style="275" customWidth="1"/>
    <col min="13832" max="13832" width="2.5703125" style="275" customWidth="1"/>
    <col min="13833" max="13833" width="2" style="275" customWidth="1"/>
    <col min="13834" max="13834" width="11.140625" style="275" customWidth="1"/>
    <col min="13835" max="13835" width="1.28515625" style="275" customWidth="1"/>
    <col min="13836" max="13836" width="16.5703125" style="275" customWidth="1"/>
    <col min="13837" max="13837" width="9.140625" style="275"/>
    <col min="13838" max="13838" width="12.42578125" style="275" bestFit="1" customWidth="1"/>
    <col min="13839" max="14080" width="9.140625" style="275"/>
    <col min="14081" max="14081" width="5.42578125" style="275" customWidth="1"/>
    <col min="14082" max="14082" width="2.28515625" style="275" customWidth="1"/>
    <col min="14083" max="14083" width="10.28515625" style="275" customWidth="1"/>
    <col min="14084" max="14084" width="10.7109375" style="275" customWidth="1"/>
    <col min="14085" max="14085" width="10.42578125" style="275" customWidth="1"/>
    <col min="14086" max="14086" width="9.140625" style="275"/>
    <col min="14087" max="14087" width="7" style="275" customWidth="1"/>
    <col min="14088" max="14088" width="2.5703125" style="275" customWidth="1"/>
    <col min="14089" max="14089" width="2" style="275" customWidth="1"/>
    <col min="14090" max="14090" width="11.140625" style="275" customWidth="1"/>
    <col min="14091" max="14091" width="1.28515625" style="275" customWidth="1"/>
    <col min="14092" max="14092" width="16.5703125" style="275" customWidth="1"/>
    <col min="14093" max="14093" width="9.140625" style="275"/>
    <col min="14094" max="14094" width="12.42578125" style="275" bestFit="1" customWidth="1"/>
    <col min="14095" max="14336" width="9.140625" style="275"/>
    <col min="14337" max="14337" width="5.42578125" style="275" customWidth="1"/>
    <col min="14338" max="14338" width="2.28515625" style="275" customWidth="1"/>
    <col min="14339" max="14339" width="10.28515625" style="275" customWidth="1"/>
    <col min="14340" max="14340" width="10.7109375" style="275" customWidth="1"/>
    <col min="14341" max="14341" width="10.42578125" style="275" customWidth="1"/>
    <col min="14342" max="14342" width="9.140625" style="275"/>
    <col min="14343" max="14343" width="7" style="275" customWidth="1"/>
    <col min="14344" max="14344" width="2.5703125" style="275" customWidth="1"/>
    <col min="14345" max="14345" width="2" style="275" customWidth="1"/>
    <col min="14346" max="14346" width="11.140625" style="275" customWidth="1"/>
    <col min="14347" max="14347" width="1.28515625" style="275" customWidth="1"/>
    <col min="14348" max="14348" width="16.5703125" style="275" customWidth="1"/>
    <col min="14349" max="14349" width="9.140625" style="275"/>
    <col min="14350" max="14350" width="12.42578125" style="275" bestFit="1" customWidth="1"/>
    <col min="14351" max="14592" width="9.140625" style="275"/>
    <col min="14593" max="14593" width="5.42578125" style="275" customWidth="1"/>
    <col min="14594" max="14594" width="2.28515625" style="275" customWidth="1"/>
    <col min="14595" max="14595" width="10.28515625" style="275" customWidth="1"/>
    <col min="14596" max="14596" width="10.7109375" style="275" customWidth="1"/>
    <col min="14597" max="14597" width="10.42578125" style="275" customWidth="1"/>
    <col min="14598" max="14598" width="9.140625" style="275"/>
    <col min="14599" max="14599" width="7" style="275" customWidth="1"/>
    <col min="14600" max="14600" width="2.5703125" style="275" customWidth="1"/>
    <col min="14601" max="14601" width="2" style="275" customWidth="1"/>
    <col min="14602" max="14602" width="11.140625" style="275" customWidth="1"/>
    <col min="14603" max="14603" width="1.28515625" style="275" customWidth="1"/>
    <col min="14604" max="14604" width="16.5703125" style="275" customWidth="1"/>
    <col min="14605" max="14605" width="9.140625" style="275"/>
    <col min="14606" max="14606" width="12.42578125" style="275" bestFit="1" customWidth="1"/>
    <col min="14607" max="14848" width="9.140625" style="275"/>
    <col min="14849" max="14849" width="5.42578125" style="275" customWidth="1"/>
    <col min="14850" max="14850" width="2.28515625" style="275" customWidth="1"/>
    <col min="14851" max="14851" width="10.28515625" style="275" customWidth="1"/>
    <col min="14852" max="14852" width="10.7109375" style="275" customWidth="1"/>
    <col min="14853" max="14853" width="10.42578125" style="275" customWidth="1"/>
    <col min="14854" max="14854" width="9.140625" style="275"/>
    <col min="14855" max="14855" width="7" style="275" customWidth="1"/>
    <col min="14856" max="14856" width="2.5703125" style="275" customWidth="1"/>
    <col min="14857" max="14857" width="2" style="275" customWidth="1"/>
    <col min="14858" max="14858" width="11.140625" style="275" customWidth="1"/>
    <col min="14859" max="14859" width="1.28515625" style="275" customWidth="1"/>
    <col min="14860" max="14860" width="16.5703125" style="275" customWidth="1"/>
    <col min="14861" max="14861" width="9.140625" style="275"/>
    <col min="14862" max="14862" width="12.42578125" style="275" bestFit="1" customWidth="1"/>
    <col min="14863" max="15104" width="9.140625" style="275"/>
    <col min="15105" max="15105" width="5.42578125" style="275" customWidth="1"/>
    <col min="15106" max="15106" width="2.28515625" style="275" customWidth="1"/>
    <col min="15107" max="15107" width="10.28515625" style="275" customWidth="1"/>
    <col min="15108" max="15108" width="10.7109375" style="275" customWidth="1"/>
    <col min="15109" max="15109" width="10.42578125" style="275" customWidth="1"/>
    <col min="15110" max="15110" width="9.140625" style="275"/>
    <col min="15111" max="15111" width="7" style="275" customWidth="1"/>
    <col min="15112" max="15112" width="2.5703125" style="275" customWidth="1"/>
    <col min="15113" max="15113" width="2" style="275" customWidth="1"/>
    <col min="15114" max="15114" width="11.140625" style="275" customWidth="1"/>
    <col min="15115" max="15115" width="1.28515625" style="275" customWidth="1"/>
    <col min="15116" max="15116" width="16.5703125" style="275" customWidth="1"/>
    <col min="15117" max="15117" width="9.140625" style="275"/>
    <col min="15118" max="15118" width="12.42578125" style="275" bestFit="1" customWidth="1"/>
    <col min="15119" max="15360" width="9.140625" style="275"/>
    <col min="15361" max="15361" width="5.42578125" style="275" customWidth="1"/>
    <col min="15362" max="15362" width="2.28515625" style="275" customWidth="1"/>
    <col min="15363" max="15363" width="10.28515625" style="275" customWidth="1"/>
    <col min="15364" max="15364" width="10.7109375" style="275" customWidth="1"/>
    <col min="15365" max="15365" width="10.42578125" style="275" customWidth="1"/>
    <col min="15366" max="15366" width="9.140625" style="275"/>
    <col min="15367" max="15367" width="7" style="275" customWidth="1"/>
    <col min="15368" max="15368" width="2.5703125" style="275" customWidth="1"/>
    <col min="15369" max="15369" width="2" style="275" customWidth="1"/>
    <col min="15370" max="15370" width="11.140625" style="275" customWidth="1"/>
    <col min="15371" max="15371" width="1.28515625" style="275" customWidth="1"/>
    <col min="15372" max="15372" width="16.5703125" style="275" customWidth="1"/>
    <col min="15373" max="15373" width="9.140625" style="275"/>
    <col min="15374" max="15374" width="12.42578125" style="275" bestFit="1" customWidth="1"/>
    <col min="15375" max="15616" width="9.140625" style="275"/>
    <col min="15617" max="15617" width="5.42578125" style="275" customWidth="1"/>
    <col min="15618" max="15618" width="2.28515625" style="275" customWidth="1"/>
    <col min="15619" max="15619" width="10.28515625" style="275" customWidth="1"/>
    <col min="15620" max="15620" width="10.7109375" style="275" customWidth="1"/>
    <col min="15621" max="15621" width="10.42578125" style="275" customWidth="1"/>
    <col min="15622" max="15622" width="9.140625" style="275"/>
    <col min="15623" max="15623" width="7" style="275" customWidth="1"/>
    <col min="15624" max="15624" width="2.5703125" style="275" customWidth="1"/>
    <col min="15625" max="15625" width="2" style="275" customWidth="1"/>
    <col min="15626" max="15626" width="11.140625" style="275" customWidth="1"/>
    <col min="15627" max="15627" width="1.28515625" style="275" customWidth="1"/>
    <col min="15628" max="15628" width="16.5703125" style="275" customWidth="1"/>
    <col min="15629" max="15629" width="9.140625" style="275"/>
    <col min="15630" max="15630" width="12.42578125" style="275" bestFit="1" customWidth="1"/>
    <col min="15631" max="15872" width="9.140625" style="275"/>
    <col min="15873" max="15873" width="5.42578125" style="275" customWidth="1"/>
    <col min="15874" max="15874" width="2.28515625" style="275" customWidth="1"/>
    <col min="15875" max="15875" width="10.28515625" style="275" customWidth="1"/>
    <col min="15876" max="15876" width="10.7109375" style="275" customWidth="1"/>
    <col min="15877" max="15877" width="10.42578125" style="275" customWidth="1"/>
    <col min="15878" max="15878" width="9.140625" style="275"/>
    <col min="15879" max="15879" width="7" style="275" customWidth="1"/>
    <col min="15880" max="15880" width="2.5703125" style="275" customWidth="1"/>
    <col min="15881" max="15881" width="2" style="275" customWidth="1"/>
    <col min="15882" max="15882" width="11.140625" style="275" customWidth="1"/>
    <col min="15883" max="15883" width="1.28515625" style="275" customWidth="1"/>
    <col min="15884" max="15884" width="16.5703125" style="275" customWidth="1"/>
    <col min="15885" max="15885" width="9.140625" style="275"/>
    <col min="15886" max="15886" width="12.42578125" style="275" bestFit="1" customWidth="1"/>
    <col min="15887" max="16128" width="9.140625" style="275"/>
    <col min="16129" max="16129" width="5.42578125" style="275" customWidth="1"/>
    <col min="16130" max="16130" width="2.28515625" style="275" customWidth="1"/>
    <col min="16131" max="16131" width="10.28515625" style="275" customWidth="1"/>
    <col min="16132" max="16132" width="10.7109375" style="275" customWidth="1"/>
    <col min="16133" max="16133" width="10.42578125" style="275" customWidth="1"/>
    <col min="16134" max="16134" width="9.140625" style="275"/>
    <col min="16135" max="16135" width="7" style="275" customWidth="1"/>
    <col min="16136" max="16136" width="2.5703125" style="275" customWidth="1"/>
    <col min="16137" max="16137" width="2" style="275" customWidth="1"/>
    <col min="16138" max="16138" width="11.140625" style="275" customWidth="1"/>
    <col min="16139" max="16139" width="1.28515625" style="275" customWidth="1"/>
    <col min="16140" max="16140" width="16.5703125" style="275" customWidth="1"/>
    <col min="16141" max="16141" width="9.140625" style="275"/>
    <col min="16142" max="16142" width="12.42578125" style="275" bestFit="1" customWidth="1"/>
    <col min="16143" max="16384" width="9.140625" style="275"/>
  </cols>
  <sheetData>
    <row r="1" spans="1:14" ht="15.75" customHeight="1" thickBot="1" x14ac:dyDescent="0.3">
      <c r="A1" s="969" t="s">
        <v>469</v>
      </c>
      <c r="B1" s="970"/>
      <c r="C1" s="970"/>
      <c r="D1" s="970"/>
      <c r="E1" s="970"/>
      <c r="F1" s="970"/>
      <c r="G1" s="970"/>
      <c r="H1" s="970"/>
      <c r="I1" s="970"/>
      <c r="J1" s="970"/>
      <c r="K1" s="970"/>
      <c r="L1" s="971"/>
    </row>
    <row r="2" spans="1:14" ht="10.5" customHeight="1" x14ac:dyDescent="0.2">
      <c r="A2" s="426"/>
      <c r="B2" s="426"/>
      <c r="C2" s="426"/>
      <c r="D2" s="426"/>
      <c r="E2" s="426"/>
      <c r="F2" s="426"/>
      <c r="G2" s="426"/>
      <c r="H2" s="426"/>
      <c r="I2" s="426"/>
      <c r="J2" s="426"/>
      <c r="K2" s="426"/>
      <c r="L2" s="426"/>
      <c r="M2" s="426"/>
      <c r="N2" s="426"/>
    </row>
    <row r="3" spans="1:14" ht="15.75" customHeight="1" x14ac:dyDescent="0.25">
      <c r="C3" s="285" t="s">
        <v>256</v>
      </c>
      <c r="D3" s="994" t="str">
        <f>IF('E.1. Rent Schedule'!C3="","",'E.1. Rent Schedule'!C3)</f>
        <v/>
      </c>
      <c r="E3" s="994"/>
      <c r="F3" s="994"/>
      <c r="H3" s="285" t="s">
        <v>257</v>
      </c>
      <c r="J3" s="1003" t="str">
        <f>IF('E.1. Rent Schedule'!K3="","",'E.1. Rent Schedule'!K3)</f>
        <v/>
      </c>
      <c r="K3" s="1003"/>
      <c r="L3" s="1003"/>
    </row>
    <row r="4" spans="1:14" ht="10.5" customHeight="1" thickBot="1" x14ac:dyDescent="0.25">
      <c r="A4" s="426"/>
      <c r="B4" s="426"/>
      <c r="C4" s="426"/>
      <c r="D4" s="426"/>
      <c r="E4" s="426"/>
      <c r="F4" s="426"/>
      <c r="G4" s="426"/>
      <c r="H4" s="426"/>
      <c r="I4" s="426"/>
      <c r="J4" s="426"/>
      <c r="K4" s="426"/>
      <c r="L4" s="426"/>
      <c r="M4" s="426"/>
      <c r="N4" s="426"/>
    </row>
    <row r="5" spans="1:14" x14ac:dyDescent="0.2">
      <c r="A5" s="443" t="s">
        <v>379</v>
      </c>
      <c r="B5" s="648"/>
      <c r="C5" s="444"/>
      <c r="D5" s="444"/>
      <c r="E5" s="444"/>
      <c r="F5" s="444"/>
      <c r="G5" s="444"/>
      <c r="H5" s="444"/>
      <c r="I5" s="444"/>
      <c r="J5" s="444"/>
      <c r="K5" s="445"/>
      <c r="L5" s="446"/>
    </row>
    <row r="6" spans="1:14" x14ac:dyDescent="0.2">
      <c r="A6" s="474" t="s">
        <v>380</v>
      </c>
      <c r="B6" s="439"/>
      <c r="C6" s="439"/>
      <c r="G6" s="439"/>
      <c r="H6" s="432" t="s">
        <v>167</v>
      </c>
      <c r="I6" s="447"/>
      <c r="J6" s="551"/>
      <c r="K6" s="448"/>
      <c r="L6" s="449"/>
    </row>
    <row r="7" spans="1:14" x14ac:dyDescent="0.2">
      <c r="A7" s="474" t="s">
        <v>381</v>
      </c>
      <c r="B7" s="439"/>
      <c r="C7" s="439"/>
      <c r="G7" s="439"/>
      <c r="H7" s="432" t="s">
        <v>167</v>
      </c>
      <c r="I7" s="447"/>
      <c r="J7" s="552"/>
      <c r="K7" s="448"/>
      <c r="L7" s="449"/>
    </row>
    <row r="8" spans="1:14" x14ac:dyDescent="0.2">
      <c r="A8" s="474" t="s">
        <v>382</v>
      </c>
      <c r="B8" s="439"/>
      <c r="C8" s="439"/>
      <c r="G8" s="439"/>
      <c r="H8" s="432" t="s">
        <v>167</v>
      </c>
      <c r="I8" s="447"/>
      <c r="J8" s="552"/>
      <c r="K8" s="448"/>
      <c r="L8" s="449"/>
    </row>
    <row r="9" spans="1:14" x14ac:dyDescent="0.2">
      <c r="A9" s="474" t="s">
        <v>383</v>
      </c>
      <c r="B9" s="649"/>
      <c r="D9" s="439"/>
      <c r="G9" s="439"/>
      <c r="H9" s="432" t="s">
        <v>167</v>
      </c>
      <c r="I9" s="447"/>
      <c r="J9" s="552"/>
      <c r="K9" s="448"/>
      <c r="L9" s="449"/>
    </row>
    <row r="10" spans="1:14" x14ac:dyDescent="0.2">
      <c r="A10" s="474" t="s">
        <v>384</v>
      </c>
      <c r="B10" s="649"/>
      <c r="G10" s="439"/>
      <c r="H10" s="432" t="s">
        <v>167</v>
      </c>
      <c r="I10" s="447"/>
      <c r="J10" s="552"/>
      <c r="K10" s="448"/>
      <c r="L10" s="449"/>
    </row>
    <row r="11" spans="1:14" x14ac:dyDescent="0.2">
      <c r="A11" s="474" t="s">
        <v>385</v>
      </c>
      <c r="B11" s="439"/>
      <c r="C11" s="439"/>
      <c r="G11" s="439"/>
      <c r="H11" s="432" t="s">
        <v>167</v>
      </c>
      <c r="I11" s="450"/>
      <c r="J11" s="552"/>
      <c r="K11" s="448"/>
      <c r="L11" s="449"/>
    </row>
    <row r="12" spans="1:14" x14ac:dyDescent="0.2">
      <c r="A12" s="474" t="s">
        <v>68</v>
      </c>
      <c r="B12" s="439"/>
      <c r="C12" s="439"/>
      <c r="D12" s="1000" t="str">
        <f>IF(J12&gt;0,"PLEASE DESCRIBE","Describe")</f>
        <v>Describe</v>
      </c>
      <c r="E12" s="1001"/>
      <c r="F12" s="1001"/>
      <c r="G12" s="1001"/>
      <c r="H12" s="432" t="s">
        <v>167</v>
      </c>
      <c r="I12" s="451"/>
      <c r="J12" s="552"/>
      <c r="K12" s="448"/>
      <c r="L12" s="452"/>
    </row>
    <row r="13" spans="1:14" x14ac:dyDescent="0.2">
      <c r="A13" s="474" t="s">
        <v>68</v>
      </c>
      <c r="B13" s="439"/>
      <c r="C13" s="439"/>
      <c r="D13" s="1000" t="str">
        <f>IF(J13&gt;0,"PLEASE DESCRIBE","Describe")</f>
        <v>Describe</v>
      </c>
      <c r="E13" s="1001"/>
      <c r="F13" s="1001"/>
      <c r="G13" s="1001"/>
      <c r="H13" s="432" t="s">
        <v>167</v>
      </c>
      <c r="I13" s="451"/>
      <c r="J13" s="552"/>
      <c r="K13" s="448"/>
      <c r="L13" s="453"/>
    </row>
    <row r="14" spans="1:14" x14ac:dyDescent="0.2">
      <c r="A14" s="651" t="s">
        <v>386</v>
      </c>
      <c r="B14" s="697"/>
      <c r="C14" s="437"/>
      <c r="D14" s="437"/>
      <c r="E14" s="437"/>
      <c r="F14" s="437"/>
      <c r="G14" s="437"/>
      <c r="H14" s="437"/>
      <c r="I14" s="437"/>
      <c r="J14" s="437"/>
      <c r="K14" s="454"/>
      <c r="L14" s="455">
        <f>SUM(J6:J13)</f>
        <v>0</v>
      </c>
    </row>
    <row r="15" spans="1:14" x14ac:dyDescent="0.2">
      <c r="A15" s="651" t="s">
        <v>387</v>
      </c>
      <c r="B15" s="437"/>
      <c r="C15" s="456"/>
      <c r="D15" s="457"/>
      <c r="E15" s="458"/>
      <c r="F15" s="459"/>
      <c r="G15" s="460"/>
      <c r="H15" s="461"/>
      <c r="I15" s="462" t="s">
        <v>388</v>
      </c>
      <c r="J15" s="463">
        <f>IF(L15=0,0,L15/'E.1. Rent Schedule'!$N$65)</f>
        <v>0</v>
      </c>
      <c r="K15" s="464"/>
      <c r="L15" s="553"/>
    </row>
    <row r="16" spans="1:14" x14ac:dyDescent="0.2">
      <c r="A16" s="652" t="s">
        <v>389</v>
      </c>
      <c r="J16" s="439"/>
      <c r="K16" s="448"/>
      <c r="L16" s="466"/>
    </row>
    <row r="17" spans="1:12" x14ac:dyDescent="0.2">
      <c r="A17" s="650" t="s">
        <v>390</v>
      </c>
      <c r="H17" s="432" t="s">
        <v>167</v>
      </c>
      <c r="I17" s="451"/>
      <c r="J17" s="551"/>
      <c r="K17" s="448"/>
      <c r="L17" s="466"/>
    </row>
    <row r="18" spans="1:12" x14ac:dyDescent="0.2">
      <c r="A18" s="650" t="s">
        <v>391</v>
      </c>
      <c r="H18" s="432" t="s">
        <v>167</v>
      </c>
      <c r="I18" s="451"/>
      <c r="J18" s="552"/>
      <c r="K18" s="448"/>
      <c r="L18" s="466"/>
    </row>
    <row r="19" spans="1:12" x14ac:dyDescent="0.2">
      <c r="A19" s="474" t="s">
        <v>392</v>
      </c>
      <c r="B19" s="439"/>
      <c r="D19" s="1000" t="str">
        <f>IF(J19&gt;0,"PLEASE DESCRIBE","Describe")</f>
        <v>Describe</v>
      </c>
      <c r="E19" s="1001"/>
      <c r="F19" s="1001"/>
      <c r="G19" s="1001"/>
      <c r="H19" s="432" t="s">
        <v>167</v>
      </c>
      <c r="I19" s="451"/>
      <c r="J19" s="552"/>
      <c r="K19" s="448"/>
      <c r="L19" s="467"/>
    </row>
    <row r="20" spans="1:12" x14ac:dyDescent="0.2">
      <c r="A20" s="474" t="s">
        <v>392</v>
      </c>
      <c r="B20" s="439"/>
      <c r="D20" s="1000" t="str">
        <f>IF(J20&gt;0,"PLEASE DESCRIBE","Describe")</f>
        <v>Describe</v>
      </c>
      <c r="E20" s="1001"/>
      <c r="F20" s="1001"/>
      <c r="G20" s="1001"/>
      <c r="H20" s="432"/>
      <c r="I20" s="451"/>
      <c r="J20" s="552"/>
      <c r="K20" s="448"/>
      <c r="L20" s="468"/>
    </row>
    <row r="21" spans="1:12" x14ac:dyDescent="0.2">
      <c r="A21" s="651" t="s">
        <v>393</v>
      </c>
      <c r="B21" s="437"/>
      <c r="C21" s="437"/>
      <c r="D21" s="437"/>
      <c r="E21" s="437"/>
      <c r="F21" s="437"/>
      <c r="G21" s="437"/>
      <c r="H21" s="437"/>
      <c r="I21" s="437"/>
      <c r="J21" s="437"/>
      <c r="K21" s="454"/>
      <c r="L21" s="469">
        <f>SUM(J17:J20)</f>
        <v>0</v>
      </c>
    </row>
    <row r="22" spans="1:12" x14ac:dyDescent="0.2">
      <c r="A22" s="652" t="s">
        <v>394</v>
      </c>
      <c r="I22" s="470"/>
      <c r="J22" s="470"/>
      <c r="K22" s="448"/>
      <c r="L22" s="466"/>
    </row>
    <row r="23" spans="1:12" x14ac:dyDescent="0.2">
      <c r="A23" s="650" t="s">
        <v>395</v>
      </c>
      <c r="G23" s="439"/>
      <c r="H23" s="432" t="s">
        <v>167</v>
      </c>
      <c r="I23" s="451"/>
      <c r="J23" s="551"/>
      <c r="K23" s="448"/>
      <c r="L23" s="466"/>
    </row>
    <row r="24" spans="1:12" x14ac:dyDescent="0.2">
      <c r="A24" s="650" t="s">
        <v>396</v>
      </c>
      <c r="G24" s="439"/>
      <c r="H24" s="432" t="s">
        <v>167</v>
      </c>
      <c r="I24" s="451"/>
      <c r="J24" s="552"/>
      <c r="K24" s="448"/>
      <c r="L24" s="466"/>
    </row>
    <row r="25" spans="1:12" x14ac:dyDescent="0.2">
      <c r="A25" s="650" t="s">
        <v>397</v>
      </c>
      <c r="G25" s="439"/>
      <c r="H25" s="432" t="s">
        <v>167</v>
      </c>
      <c r="I25" s="451"/>
      <c r="J25" s="552"/>
      <c r="K25" s="448"/>
      <c r="L25" s="466"/>
    </row>
    <row r="26" spans="1:12" x14ac:dyDescent="0.2">
      <c r="A26" s="650" t="s">
        <v>398</v>
      </c>
      <c r="G26" s="439"/>
      <c r="H26" s="432" t="s">
        <v>167</v>
      </c>
      <c r="I26" s="451"/>
      <c r="J26" s="552"/>
      <c r="K26" s="448"/>
      <c r="L26" s="466"/>
    </row>
    <row r="27" spans="1:12" x14ac:dyDescent="0.2">
      <c r="A27" s="650" t="s">
        <v>399</v>
      </c>
      <c r="G27" s="439"/>
      <c r="H27" s="432" t="s">
        <v>167</v>
      </c>
      <c r="I27" s="451"/>
      <c r="J27" s="552"/>
      <c r="K27" s="448"/>
      <c r="L27" s="466"/>
    </row>
    <row r="28" spans="1:12" x14ac:dyDescent="0.2">
      <c r="A28" s="474" t="s">
        <v>400</v>
      </c>
      <c r="B28" s="439"/>
      <c r="G28" s="439"/>
      <c r="H28" s="432" t="s">
        <v>167</v>
      </c>
      <c r="I28" s="451"/>
      <c r="J28" s="552"/>
      <c r="K28" s="448"/>
      <c r="L28" s="466"/>
    </row>
    <row r="29" spans="1:12" x14ac:dyDescent="0.2">
      <c r="A29" s="474" t="s">
        <v>392</v>
      </c>
      <c r="B29" s="439"/>
      <c r="D29" s="1000" t="str">
        <f>IF(J29&gt;0,"PLEASE DESCRIBE","Describe")</f>
        <v>Describe</v>
      </c>
      <c r="E29" s="1001"/>
      <c r="F29" s="1001"/>
      <c r="G29" s="1001"/>
      <c r="H29" s="432" t="s">
        <v>167</v>
      </c>
      <c r="I29" s="451"/>
      <c r="J29" s="552"/>
      <c r="K29" s="448"/>
      <c r="L29" s="466"/>
    </row>
    <row r="30" spans="1:12" x14ac:dyDescent="0.2">
      <c r="A30" s="474" t="s">
        <v>392</v>
      </c>
      <c r="B30" s="439"/>
      <c r="D30" s="1000" t="str">
        <f>IF(J30&gt;0,"PLEASE DESCRIBE","Describe")</f>
        <v>Describe</v>
      </c>
      <c r="E30" s="1001"/>
      <c r="F30" s="1001"/>
      <c r="G30" s="1001"/>
      <c r="H30" s="432" t="s">
        <v>167</v>
      </c>
      <c r="I30" s="451"/>
      <c r="J30" s="552"/>
      <c r="K30" s="448"/>
      <c r="L30" s="471"/>
    </row>
    <row r="31" spans="1:12" x14ac:dyDescent="0.2">
      <c r="A31" s="651" t="s">
        <v>401</v>
      </c>
      <c r="B31" s="437"/>
      <c r="C31" s="437"/>
      <c r="D31" s="437"/>
      <c r="E31" s="437"/>
      <c r="F31" s="437"/>
      <c r="G31" s="437"/>
      <c r="H31" s="437"/>
      <c r="I31" s="437"/>
      <c r="J31" s="696"/>
      <c r="K31" s="454"/>
      <c r="L31" s="469">
        <f>SUM(J23:J30)</f>
        <v>0</v>
      </c>
    </row>
    <row r="32" spans="1:12" ht="13.9" customHeight="1" x14ac:dyDescent="0.2">
      <c r="A32" s="1004" t="s">
        <v>402</v>
      </c>
      <c r="B32" s="1005"/>
      <c r="C32" s="1005"/>
      <c r="D32" s="1005"/>
      <c r="E32" s="1005"/>
      <c r="F32" s="1005"/>
      <c r="G32" s="1005"/>
      <c r="H32" s="1005"/>
      <c r="I32" s="1005"/>
      <c r="J32" s="1005"/>
      <c r="K32" s="492"/>
      <c r="L32" s="466"/>
    </row>
    <row r="33" spans="1:12" x14ac:dyDescent="0.2">
      <c r="A33" s="650" t="s">
        <v>403</v>
      </c>
      <c r="D33" s="439"/>
      <c r="F33" s="472"/>
      <c r="G33" s="473"/>
      <c r="H33" s="432" t="s">
        <v>167</v>
      </c>
      <c r="I33" s="451"/>
      <c r="J33" s="551"/>
      <c r="K33" s="448"/>
      <c r="L33" s="466"/>
    </row>
    <row r="34" spans="1:12" ht="13.9" customHeight="1" x14ac:dyDescent="0.2">
      <c r="A34" s="650" t="s">
        <v>404</v>
      </c>
      <c r="F34" s="472"/>
      <c r="G34" s="473"/>
      <c r="H34" s="432" t="s">
        <v>167</v>
      </c>
      <c r="I34" s="451"/>
      <c r="J34" s="551"/>
      <c r="K34" s="448"/>
      <c r="L34" s="466"/>
    </row>
    <row r="35" spans="1:12" x14ac:dyDescent="0.2">
      <c r="A35" s="474" t="s">
        <v>368</v>
      </c>
      <c r="B35" s="439"/>
      <c r="F35" s="472"/>
      <c r="G35" s="473"/>
      <c r="H35" s="432" t="s">
        <v>167</v>
      </c>
      <c r="I35" s="451"/>
      <c r="J35" s="552"/>
      <c r="K35" s="448"/>
      <c r="L35" s="466"/>
    </row>
    <row r="36" spans="1:12" x14ac:dyDescent="0.2">
      <c r="A36" s="650" t="s">
        <v>405</v>
      </c>
      <c r="F36" s="472"/>
      <c r="G36" s="473"/>
      <c r="H36" s="432" t="s">
        <v>167</v>
      </c>
      <c r="I36" s="451"/>
      <c r="J36" s="552"/>
      <c r="K36" s="448"/>
      <c r="L36" s="466"/>
    </row>
    <row r="37" spans="1:12" x14ac:dyDescent="0.2">
      <c r="A37" s="474" t="s">
        <v>68</v>
      </c>
      <c r="B37" s="439"/>
      <c r="D37" s="1000" t="str">
        <f>IF(J37&gt;0,"PLEASE DESCRIBE","Describe")</f>
        <v>Describe</v>
      </c>
      <c r="E37" s="1001"/>
      <c r="F37" s="1001"/>
      <c r="G37" s="1001"/>
      <c r="H37" s="432" t="s">
        <v>167</v>
      </c>
      <c r="I37" s="451"/>
      <c r="J37" s="552"/>
      <c r="K37" s="448"/>
      <c r="L37" s="466"/>
    </row>
    <row r="38" spans="1:12" x14ac:dyDescent="0.2">
      <c r="A38" s="474" t="s">
        <v>68</v>
      </c>
      <c r="B38" s="439"/>
      <c r="D38" s="1000" t="str">
        <f>IF(J38&gt;0,"PLEASE DESCRIBE","Describe")</f>
        <v>Describe</v>
      </c>
      <c r="E38" s="1001"/>
      <c r="F38" s="1001"/>
      <c r="G38" s="1001"/>
      <c r="H38" s="432" t="s">
        <v>167</v>
      </c>
      <c r="I38" s="451"/>
      <c r="J38" s="552"/>
      <c r="K38" s="448"/>
      <c r="L38" s="471"/>
    </row>
    <row r="39" spans="1:12" x14ac:dyDescent="0.2">
      <c r="A39" s="650" t="s">
        <v>406</v>
      </c>
      <c r="H39" s="439"/>
      <c r="J39" s="439"/>
      <c r="K39" s="448"/>
      <c r="L39" s="475">
        <f>SUM(J33:J38)</f>
        <v>0</v>
      </c>
    </row>
    <row r="40" spans="1:12" x14ac:dyDescent="0.2">
      <c r="A40" s="653" t="s">
        <v>407</v>
      </c>
      <c r="B40" s="456"/>
      <c r="C40" s="456"/>
      <c r="D40" s="456"/>
      <c r="E40" s="456"/>
      <c r="F40" s="476"/>
      <c r="G40" s="462" t="s">
        <v>408</v>
      </c>
      <c r="H40" s="477" t="s">
        <v>167</v>
      </c>
      <c r="I40" s="462"/>
      <c r="J40" s="478">
        <f>IF(L40=0,0,L40/'E.1. Rent Schedule'!$J$56)</f>
        <v>0</v>
      </c>
      <c r="K40" s="464"/>
      <c r="L40" s="553"/>
    </row>
    <row r="41" spans="1:12" x14ac:dyDescent="0.2">
      <c r="A41" s="652" t="s">
        <v>409</v>
      </c>
      <c r="I41" s="439"/>
      <c r="J41" s="439"/>
      <c r="K41" s="448"/>
      <c r="L41" s="466"/>
    </row>
    <row r="42" spans="1:12" x14ac:dyDescent="0.2">
      <c r="A42" s="650" t="s">
        <v>410</v>
      </c>
      <c r="C42" s="479"/>
      <c r="E42" s="554"/>
      <c r="F42" s="480" t="s">
        <v>411</v>
      </c>
      <c r="G42" s="999"/>
      <c r="H42" s="999"/>
      <c r="I42" s="999"/>
      <c r="J42" s="999"/>
      <c r="K42" s="448"/>
      <c r="L42" s="466"/>
    </row>
    <row r="43" spans="1:12" x14ac:dyDescent="0.2">
      <c r="A43" s="650" t="s">
        <v>412</v>
      </c>
      <c r="C43" s="439"/>
      <c r="D43" s="432"/>
      <c r="E43" s="439"/>
      <c r="F43" s="439"/>
      <c r="G43" s="439"/>
      <c r="H43" s="432" t="s">
        <v>167</v>
      </c>
      <c r="I43" s="451"/>
      <c r="J43" s="551"/>
      <c r="K43" s="481"/>
      <c r="L43" s="466"/>
    </row>
    <row r="44" spans="1:12" x14ac:dyDescent="0.2">
      <c r="A44" s="650" t="s">
        <v>413</v>
      </c>
      <c r="C44" s="439"/>
      <c r="D44" s="432"/>
      <c r="E44" s="439"/>
      <c r="F44" s="439"/>
      <c r="G44" s="439"/>
      <c r="H44" s="432" t="s">
        <v>167</v>
      </c>
      <c r="I44" s="451"/>
      <c r="J44" s="552"/>
      <c r="K44" s="448"/>
      <c r="L44" s="466"/>
    </row>
    <row r="45" spans="1:12" x14ac:dyDescent="0.2">
      <c r="A45" s="650" t="s">
        <v>414</v>
      </c>
      <c r="C45" s="439"/>
      <c r="D45" s="1000" t="str">
        <f>IF(J45&gt;0,"PLEASE DESCRIBE","Describe")</f>
        <v>Describe</v>
      </c>
      <c r="E45" s="1001"/>
      <c r="F45" s="1001"/>
      <c r="G45" s="1001"/>
      <c r="H45" s="432" t="s">
        <v>167</v>
      </c>
      <c r="I45" s="451"/>
      <c r="J45" s="552"/>
      <c r="K45" s="448"/>
      <c r="L45" s="466"/>
    </row>
    <row r="46" spans="1:12" x14ac:dyDescent="0.2">
      <c r="A46" s="650" t="s">
        <v>414</v>
      </c>
      <c r="C46" s="439"/>
      <c r="D46" s="1000" t="str">
        <f>IF(J46&gt;0,"PLEASE DESCRIBE","Describe")</f>
        <v>Describe</v>
      </c>
      <c r="E46" s="1001"/>
      <c r="F46" s="1001"/>
      <c r="G46" s="1001"/>
      <c r="H46" s="432" t="s">
        <v>167</v>
      </c>
      <c r="I46" s="451"/>
      <c r="J46" s="552"/>
      <c r="K46" s="448"/>
      <c r="L46" s="466"/>
    </row>
    <row r="47" spans="1:12" x14ac:dyDescent="0.2">
      <c r="A47" s="651" t="s">
        <v>415</v>
      </c>
      <c r="B47" s="437"/>
      <c r="C47" s="437"/>
      <c r="D47" s="482"/>
      <c r="E47" s="437"/>
      <c r="F47" s="437"/>
      <c r="G47" s="437"/>
      <c r="H47" s="437"/>
      <c r="I47" s="437"/>
      <c r="J47" s="437"/>
      <c r="K47" s="454"/>
      <c r="L47" s="483">
        <f>IF(J44=0,J43+J45+J46,J44+J45+J46)</f>
        <v>0</v>
      </c>
    </row>
    <row r="48" spans="1:12" x14ac:dyDescent="0.2">
      <c r="A48" s="653" t="s">
        <v>416</v>
      </c>
      <c r="B48" s="456"/>
      <c r="C48" s="456"/>
      <c r="D48" s="456"/>
      <c r="E48" s="456"/>
      <c r="F48" s="456"/>
      <c r="G48" s="484" t="s">
        <v>417</v>
      </c>
      <c r="H48" s="477" t="s">
        <v>167</v>
      </c>
      <c r="I48" s="485"/>
      <c r="J48" s="555"/>
      <c r="K48" s="464"/>
      <c r="L48" s="483">
        <f>IF(J48=0,0,J48*'E.1. Rent Schedule'!$F$56)</f>
        <v>0</v>
      </c>
    </row>
    <row r="49" spans="1:14" x14ac:dyDescent="0.2">
      <c r="A49" s="652" t="s">
        <v>418</v>
      </c>
      <c r="B49" s="439"/>
      <c r="C49" s="439"/>
      <c r="D49" s="439"/>
      <c r="E49" s="439"/>
      <c r="F49" s="439"/>
      <c r="G49" s="439"/>
      <c r="H49" s="439"/>
      <c r="I49" s="439"/>
      <c r="J49" s="470"/>
      <c r="K49" s="448"/>
      <c r="L49" s="449"/>
    </row>
    <row r="50" spans="1:14" x14ac:dyDescent="0.2">
      <c r="A50" s="650" t="s">
        <v>419</v>
      </c>
      <c r="G50" s="439"/>
      <c r="H50" s="432" t="s">
        <v>167</v>
      </c>
      <c r="I50" s="450"/>
      <c r="J50" s="551"/>
      <c r="K50" s="448"/>
      <c r="L50" s="449"/>
    </row>
    <row r="51" spans="1:14" x14ac:dyDescent="0.2">
      <c r="A51" s="650" t="s">
        <v>420</v>
      </c>
      <c r="G51" s="439"/>
      <c r="H51" s="432" t="s">
        <v>167</v>
      </c>
      <c r="I51" s="450"/>
      <c r="J51" s="552"/>
      <c r="K51" s="448"/>
      <c r="L51" s="449"/>
    </row>
    <row r="52" spans="1:14" x14ac:dyDescent="0.2">
      <c r="A52" s="650" t="s">
        <v>421</v>
      </c>
      <c r="G52" s="439"/>
      <c r="H52" s="432" t="s">
        <v>167</v>
      </c>
      <c r="I52" s="450"/>
      <c r="J52" s="552"/>
      <c r="K52" s="448"/>
      <c r="L52" s="449"/>
    </row>
    <row r="53" spans="1:14" x14ac:dyDescent="0.2">
      <c r="A53" s="650" t="s">
        <v>422</v>
      </c>
      <c r="G53" s="439"/>
      <c r="H53" s="432" t="s">
        <v>167</v>
      </c>
      <c r="I53" s="450"/>
      <c r="J53" s="552"/>
      <c r="K53" s="448"/>
      <c r="L53" s="449"/>
    </row>
    <row r="54" spans="1:14" x14ac:dyDescent="0.2">
      <c r="A54" s="474" t="s">
        <v>68</v>
      </c>
      <c r="B54" s="439"/>
      <c r="D54" s="1000" t="str">
        <f>IF(J54&gt;0,"PLEASE DESCRIBE","Describe")</f>
        <v>Describe</v>
      </c>
      <c r="E54" s="1001"/>
      <c r="F54" s="1001"/>
      <c r="G54" s="1001"/>
      <c r="H54" s="432" t="s">
        <v>167</v>
      </c>
      <c r="I54" s="450"/>
      <c r="J54" s="552"/>
      <c r="K54" s="448"/>
      <c r="L54" s="449"/>
    </row>
    <row r="55" spans="1:14" x14ac:dyDescent="0.2">
      <c r="A55" s="474" t="s">
        <v>68</v>
      </c>
      <c r="B55" s="439"/>
      <c r="D55" s="1000" t="str">
        <f>IF(J55&gt;0,"PLEASE DESCRIBE","Describe")</f>
        <v>Describe</v>
      </c>
      <c r="E55" s="1001"/>
      <c r="F55" s="1001"/>
      <c r="G55" s="1001"/>
      <c r="H55" s="432" t="s">
        <v>167</v>
      </c>
      <c r="I55" s="451"/>
      <c r="J55" s="552"/>
      <c r="K55" s="448"/>
      <c r="L55" s="486"/>
    </row>
    <row r="56" spans="1:14" x14ac:dyDescent="0.2">
      <c r="A56" s="651" t="s">
        <v>423</v>
      </c>
      <c r="C56" s="437"/>
      <c r="D56" s="437"/>
      <c r="E56" s="437"/>
      <c r="F56" s="437"/>
      <c r="G56" s="437"/>
      <c r="H56" s="437"/>
      <c r="I56" s="437"/>
      <c r="J56" s="437"/>
      <c r="K56" s="454"/>
      <c r="L56" s="455">
        <f>SUM(J50:J55)</f>
        <v>0</v>
      </c>
    </row>
    <row r="57" spans="1:14" x14ac:dyDescent="0.2">
      <c r="A57" s="654" t="s">
        <v>424</v>
      </c>
      <c r="B57" s="470"/>
      <c r="C57" s="470"/>
      <c r="D57" s="470"/>
      <c r="E57" s="470"/>
      <c r="F57" s="487"/>
      <c r="G57" s="488" t="s">
        <v>425</v>
      </c>
      <c r="H57" s="489" t="s">
        <v>167</v>
      </c>
      <c r="I57" s="490"/>
      <c r="J57" s="491">
        <f>IF(L57=0,0,L57/'E.1. Rent Schedule'!$F$56)</f>
        <v>0</v>
      </c>
      <c r="K57" s="492"/>
      <c r="L57" s="493">
        <f>SUM(L14:L56)</f>
        <v>0</v>
      </c>
      <c r="N57" s="494"/>
    </row>
    <row r="58" spans="1:14" x14ac:dyDescent="0.2">
      <c r="A58" s="495"/>
      <c r="B58" s="496"/>
      <c r="C58" s="496"/>
      <c r="D58" s="496"/>
      <c r="E58" s="496"/>
      <c r="F58" s="497"/>
      <c r="G58" s="498" t="s">
        <v>426</v>
      </c>
      <c r="H58" s="432"/>
      <c r="I58" s="499"/>
      <c r="J58" s="500">
        <f>IF(L57=0,0%,L57/'E.1. Rent Schedule'!$N$65)</f>
        <v>0</v>
      </c>
      <c r="K58" s="454"/>
      <c r="L58" s="471"/>
      <c r="N58" s="494"/>
    </row>
    <row r="59" spans="1:14" x14ac:dyDescent="0.2">
      <c r="A59" s="654" t="s">
        <v>427</v>
      </c>
      <c r="B59" s="456"/>
      <c r="C59" s="456"/>
      <c r="D59" s="655"/>
      <c r="E59" s="456"/>
      <c r="F59" s="456"/>
      <c r="G59" s="456"/>
      <c r="H59" s="477"/>
      <c r="I59" s="501"/>
      <c r="J59" s="501"/>
      <c r="K59" s="464"/>
      <c r="L59" s="502">
        <f>'E.1. Rent Schedule'!$N$65-L57</f>
        <v>0</v>
      </c>
    </row>
    <row r="60" spans="1:14" x14ac:dyDescent="0.2">
      <c r="A60" s="465" t="s">
        <v>428</v>
      </c>
      <c r="B60" s="439"/>
      <c r="C60" s="439"/>
      <c r="D60" s="470"/>
      <c r="E60" s="439"/>
      <c r="F60" s="439"/>
      <c r="G60" s="439"/>
      <c r="H60" s="432"/>
      <c r="I60" s="503"/>
      <c r="J60" s="504"/>
      <c r="K60" s="448"/>
      <c r="L60" s="449"/>
    </row>
    <row r="61" spans="1:14" ht="12.75" customHeight="1" x14ac:dyDescent="0.2">
      <c r="A61" s="1002" t="str">
        <f>IF(J61&gt;0,"PLEASE DESCRIBE","Describe Source")</f>
        <v>Describe Source</v>
      </c>
      <c r="B61" s="1000"/>
      <c r="C61" s="1000"/>
      <c r="D61" s="1000"/>
      <c r="E61" s="439"/>
      <c r="F61" s="439"/>
      <c r="G61" s="439"/>
      <c r="H61" s="432" t="s">
        <v>167</v>
      </c>
      <c r="I61" s="503"/>
      <c r="J61" s="556"/>
      <c r="K61" s="448"/>
      <c r="L61" s="449"/>
    </row>
    <row r="62" spans="1:14" ht="12.75" customHeight="1" x14ac:dyDescent="0.2">
      <c r="A62" s="997" t="str">
        <f>IF(J62&gt;0,"PLEASE DESCRIBE","Describe Source")</f>
        <v>Describe Source</v>
      </c>
      <c r="B62" s="998"/>
      <c r="C62" s="998"/>
      <c r="D62" s="998"/>
      <c r="F62" s="439"/>
      <c r="G62" s="439"/>
      <c r="H62" s="432" t="s">
        <v>167</v>
      </c>
      <c r="I62" s="503"/>
      <c r="J62" s="556"/>
      <c r="K62" s="448"/>
      <c r="L62" s="449"/>
    </row>
    <row r="63" spans="1:14" ht="12.75" customHeight="1" x14ac:dyDescent="0.2">
      <c r="A63" s="997" t="str">
        <f>IF(J63&gt;0,"PLEASE DESCRIBE","Describe Source")</f>
        <v>Describe Source</v>
      </c>
      <c r="B63" s="998"/>
      <c r="C63" s="998"/>
      <c r="D63" s="998"/>
      <c r="F63" s="439"/>
      <c r="G63" s="439"/>
      <c r="H63" s="432" t="s">
        <v>167</v>
      </c>
      <c r="I63" s="503"/>
      <c r="J63" s="557"/>
      <c r="K63" s="448"/>
      <c r="L63" s="449"/>
    </row>
    <row r="64" spans="1:14" ht="12.75" customHeight="1" x14ac:dyDescent="0.2">
      <c r="A64" s="997" t="str">
        <f>IF(J64&gt;0,"PLEASE DESCRIBE","Describe Source")</f>
        <v>Describe Source</v>
      </c>
      <c r="B64" s="998"/>
      <c r="C64" s="998"/>
      <c r="D64" s="998"/>
      <c r="F64" s="439"/>
      <c r="G64" s="439"/>
      <c r="H64" s="432" t="s">
        <v>167</v>
      </c>
      <c r="I64" s="503"/>
      <c r="J64" s="558"/>
      <c r="K64" s="448"/>
      <c r="L64" s="453"/>
    </row>
    <row r="65" spans="1:12" ht="13.5" thickBot="1" x14ac:dyDescent="0.25">
      <c r="A65" s="505" t="s">
        <v>429</v>
      </c>
      <c r="B65" s="506"/>
      <c r="C65" s="506"/>
      <c r="D65" s="506"/>
      <c r="E65" s="506"/>
      <c r="F65" s="507"/>
      <c r="G65" s="508" t="s">
        <v>430</v>
      </c>
      <c r="H65" s="508"/>
      <c r="I65" s="509"/>
      <c r="J65" s="510">
        <f>IF(L65=0,0,L59/L65)</f>
        <v>0</v>
      </c>
      <c r="K65" s="511"/>
      <c r="L65" s="512">
        <f>SUM(J61:J64)</f>
        <v>0</v>
      </c>
    </row>
    <row r="66" spans="1:12" ht="14.25" thickTop="1" thickBot="1" x14ac:dyDescent="0.25">
      <c r="A66" s="513" t="s">
        <v>431</v>
      </c>
      <c r="B66" s="514"/>
      <c r="C66" s="514"/>
      <c r="D66" s="514"/>
      <c r="E66" s="656"/>
      <c r="F66" s="514"/>
      <c r="G66" s="514"/>
      <c r="H66" s="514"/>
      <c r="I66" s="514"/>
      <c r="J66" s="514"/>
      <c r="K66" s="515"/>
      <c r="L66" s="516">
        <f>L59-L65</f>
        <v>0</v>
      </c>
    </row>
    <row r="67" spans="1:12" x14ac:dyDescent="0.2">
      <c r="L67" s="517"/>
    </row>
  </sheetData>
  <sheetProtection password="8403" sheet="1" formatCells="0" formatColumns="0" formatRows="0"/>
  <mergeCells count="21">
    <mergeCell ref="D38:G38"/>
    <mergeCell ref="A1:L1"/>
    <mergeCell ref="D3:F3"/>
    <mergeCell ref="J3:L3"/>
    <mergeCell ref="D12:G12"/>
    <mergeCell ref="D13:G13"/>
    <mergeCell ref="D19:G19"/>
    <mergeCell ref="D20:G20"/>
    <mergeCell ref="D29:G29"/>
    <mergeCell ref="D30:G30"/>
    <mergeCell ref="A32:J32"/>
    <mergeCell ref="D37:G37"/>
    <mergeCell ref="A62:D62"/>
    <mergeCell ref="A63:D63"/>
    <mergeCell ref="A64:D64"/>
    <mergeCell ref="G42:J42"/>
    <mergeCell ref="D45:G45"/>
    <mergeCell ref="D46:G46"/>
    <mergeCell ref="D54:G54"/>
    <mergeCell ref="D55:G55"/>
    <mergeCell ref="A61:D61"/>
  </mergeCells>
  <conditionalFormatting sqref="D37:G38 D54:G55 D12:G13 D19:G20 D29:G30 D45:G46">
    <cfRule type="cellIs" dxfId="0" priority="1" stopIfTrue="1" operator="equal">
      <formula>"PLEASE DESCRIBE"</formula>
    </cfRule>
  </conditionalFormatting>
  <dataValidations count="43">
    <dataValidation allowBlank="1" showInputMessage="1" showErrorMessage="1" promptTitle="Annual Debt Service Amount" prompt="Enter the amount of the development's annual debt service." sqref="J61:J64 JF61:JF64 TB61:TB64 ACX61:ACX64 AMT61:AMT64 AWP61:AWP64 BGL61:BGL64 BQH61:BQH64 CAD61:CAD64 CJZ61:CJZ64 CTV61:CTV64 DDR61:DDR64 DNN61:DNN64 DXJ61:DXJ64 EHF61:EHF64 ERB61:ERB64 FAX61:FAX64 FKT61:FKT64 FUP61:FUP64 GEL61:GEL64 GOH61:GOH64 GYD61:GYD64 HHZ61:HHZ64 HRV61:HRV64 IBR61:IBR64 ILN61:ILN64 IVJ61:IVJ64 JFF61:JFF64 JPB61:JPB64 JYX61:JYX64 KIT61:KIT64 KSP61:KSP64 LCL61:LCL64 LMH61:LMH64 LWD61:LWD64 MFZ61:MFZ64 MPV61:MPV64 MZR61:MZR64 NJN61:NJN64 NTJ61:NTJ64 ODF61:ODF64 ONB61:ONB64 OWX61:OWX64 PGT61:PGT64 PQP61:PQP64 QAL61:QAL64 QKH61:QKH64 QUD61:QUD64 RDZ61:RDZ64 RNV61:RNV64 RXR61:RXR64 SHN61:SHN64 SRJ61:SRJ64 TBF61:TBF64 TLB61:TLB64 TUX61:TUX64 UET61:UET64 UOP61:UOP64 UYL61:UYL64 VIH61:VIH64 VSD61:VSD64 WBZ61:WBZ64 WLV61:WLV64 WVR61:WVR64 J65597:J65600 JF65597:JF65600 TB65597:TB65600 ACX65597:ACX65600 AMT65597:AMT65600 AWP65597:AWP65600 BGL65597:BGL65600 BQH65597:BQH65600 CAD65597:CAD65600 CJZ65597:CJZ65600 CTV65597:CTV65600 DDR65597:DDR65600 DNN65597:DNN65600 DXJ65597:DXJ65600 EHF65597:EHF65600 ERB65597:ERB65600 FAX65597:FAX65600 FKT65597:FKT65600 FUP65597:FUP65600 GEL65597:GEL65600 GOH65597:GOH65600 GYD65597:GYD65600 HHZ65597:HHZ65600 HRV65597:HRV65600 IBR65597:IBR65600 ILN65597:ILN65600 IVJ65597:IVJ65600 JFF65597:JFF65600 JPB65597:JPB65600 JYX65597:JYX65600 KIT65597:KIT65600 KSP65597:KSP65600 LCL65597:LCL65600 LMH65597:LMH65600 LWD65597:LWD65600 MFZ65597:MFZ65600 MPV65597:MPV65600 MZR65597:MZR65600 NJN65597:NJN65600 NTJ65597:NTJ65600 ODF65597:ODF65600 ONB65597:ONB65600 OWX65597:OWX65600 PGT65597:PGT65600 PQP65597:PQP65600 QAL65597:QAL65600 QKH65597:QKH65600 QUD65597:QUD65600 RDZ65597:RDZ65600 RNV65597:RNV65600 RXR65597:RXR65600 SHN65597:SHN65600 SRJ65597:SRJ65600 TBF65597:TBF65600 TLB65597:TLB65600 TUX65597:TUX65600 UET65597:UET65600 UOP65597:UOP65600 UYL65597:UYL65600 VIH65597:VIH65600 VSD65597:VSD65600 WBZ65597:WBZ65600 WLV65597:WLV65600 WVR65597:WVR65600 J131133:J131136 JF131133:JF131136 TB131133:TB131136 ACX131133:ACX131136 AMT131133:AMT131136 AWP131133:AWP131136 BGL131133:BGL131136 BQH131133:BQH131136 CAD131133:CAD131136 CJZ131133:CJZ131136 CTV131133:CTV131136 DDR131133:DDR131136 DNN131133:DNN131136 DXJ131133:DXJ131136 EHF131133:EHF131136 ERB131133:ERB131136 FAX131133:FAX131136 FKT131133:FKT131136 FUP131133:FUP131136 GEL131133:GEL131136 GOH131133:GOH131136 GYD131133:GYD131136 HHZ131133:HHZ131136 HRV131133:HRV131136 IBR131133:IBR131136 ILN131133:ILN131136 IVJ131133:IVJ131136 JFF131133:JFF131136 JPB131133:JPB131136 JYX131133:JYX131136 KIT131133:KIT131136 KSP131133:KSP131136 LCL131133:LCL131136 LMH131133:LMH131136 LWD131133:LWD131136 MFZ131133:MFZ131136 MPV131133:MPV131136 MZR131133:MZR131136 NJN131133:NJN131136 NTJ131133:NTJ131136 ODF131133:ODF131136 ONB131133:ONB131136 OWX131133:OWX131136 PGT131133:PGT131136 PQP131133:PQP131136 QAL131133:QAL131136 QKH131133:QKH131136 QUD131133:QUD131136 RDZ131133:RDZ131136 RNV131133:RNV131136 RXR131133:RXR131136 SHN131133:SHN131136 SRJ131133:SRJ131136 TBF131133:TBF131136 TLB131133:TLB131136 TUX131133:TUX131136 UET131133:UET131136 UOP131133:UOP131136 UYL131133:UYL131136 VIH131133:VIH131136 VSD131133:VSD131136 WBZ131133:WBZ131136 WLV131133:WLV131136 WVR131133:WVR131136 J196669:J196672 JF196669:JF196672 TB196669:TB196672 ACX196669:ACX196672 AMT196669:AMT196672 AWP196669:AWP196672 BGL196669:BGL196672 BQH196669:BQH196672 CAD196669:CAD196672 CJZ196669:CJZ196672 CTV196669:CTV196672 DDR196669:DDR196672 DNN196669:DNN196672 DXJ196669:DXJ196672 EHF196669:EHF196672 ERB196669:ERB196672 FAX196669:FAX196672 FKT196669:FKT196672 FUP196669:FUP196672 GEL196669:GEL196672 GOH196669:GOH196672 GYD196669:GYD196672 HHZ196669:HHZ196672 HRV196669:HRV196672 IBR196669:IBR196672 ILN196669:ILN196672 IVJ196669:IVJ196672 JFF196669:JFF196672 JPB196669:JPB196672 JYX196669:JYX196672 KIT196669:KIT196672 KSP196669:KSP196672 LCL196669:LCL196672 LMH196669:LMH196672 LWD196669:LWD196672 MFZ196669:MFZ196672 MPV196669:MPV196672 MZR196669:MZR196672 NJN196669:NJN196672 NTJ196669:NTJ196672 ODF196669:ODF196672 ONB196669:ONB196672 OWX196669:OWX196672 PGT196669:PGT196672 PQP196669:PQP196672 QAL196669:QAL196672 QKH196669:QKH196672 QUD196669:QUD196672 RDZ196669:RDZ196672 RNV196669:RNV196672 RXR196669:RXR196672 SHN196669:SHN196672 SRJ196669:SRJ196672 TBF196669:TBF196672 TLB196669:TLB196672 TUX196669:TUX196672 UET196669:UET196672 UOP196669:UOP196672 UYL196669:UYL196672 VIH196669:VIH196672 VSD196669:VSD196672 WBZ196669:WBZ196672 WLV196669:WLV196672 WVR196669:WVR196672 J262205:J262208 JF262205:JF262208 TB262205:TB262208 ACX262205:ACX262208 AMT262205:AMT262208 AWP262205:AWP262208 BGL262205:BGL262208 BQH262205:BQH262208 CAD262205:CAD262208 CJZ262205:CJZ262208 CTV262205:CTV262208 DDR262205:DDR262208 DNN262205:DNN262208 DXJ262205:DXJ262208 EHF262205:EHF262208 ERB262205:ERB262208 FAX262205:FAX262208 FKT262205:FKT262208 FUP262205:FUP262208 GEL262205:GEL262208 GOH262205:GOH262208 GYD262205:GYD262208 HHZ262205:HHZ262208 HRV262205:HRV262208 IBR262205:IBR262208 ILN262205:ILN262208 IVJ262205:IVJ262208 JFF262205:JFF262208 JPB262205:JPB262208 JYX262205:JYX262208 KIT262205:KIT262208 KSP262205:KSP262208 LCL262205:LCL262208 LMH262205:LMH262208 LWD262205:LWD262208 MFZ262205:MFZ262208 MPV262205:MPV262208 MZR262205:MZR262208 NJN262205:NJN262208 NTJ262205:NTJ262208 ODF262205:ODF262208 ONB262205:ONB262208 OWX262205:OWX262208 PGT262205:PGT262208 PQP262205:PQP262208 QAL262205:QAL262208 QKH262205:QKH262208 QUD262205:QUD262208 RDZ262205:RDZ262208 RNV262205:RNV262208 RXR262205:RXR262208 SHN262205:SHN262208 SRJ262205:SRJ262208 TBF262205:TBF262208 TLB262205:TLB262208 TUX262205:TUX262208 UET262205:UET262208 UOP262205:UOP262208 UYL262205:UYL262208 VIH262205:VIH262208 VSD262205:VSD262208 WBZ262205:WBZ262208 WLV262205:WLV262208 WVR262205:WVR262208 J327741:J327744 JF327741:JF327744 TB327741:TB327744 ACX327741:ACX327744 AMT327741:AMT327744 AWP327741:AWP327744 BGL327741:BGL327744 BQH327741:BQH327744 CAD327741:CAD327744 CJZ327741:CJZ327744 CTV327741:CTV327744 DDR327741:DDR327744 DNN327741:DNN327744 DXJ327741:DXJ327744 EHF327741:EHF327744 ERB327741:ERB327744 FAX327741:FAX327744 FKT327741:FKT327744 FUP327741:FUP327744 GEL327741:GEL327744 GOH327741:GOH327744 GYD327741:GYD327744 HHZ327741:HHZ327744 HRV327741:HRV327744 IBR327741:IBR327744 ILN327741:ILN327744 IVJ327741:IVJ327744 JFF327741:JFF327744 JPB327741:JPB327744 JYX327741:JYX327744 KIT327741:KIT327744 KSP327741:KSP327744 LCL327741:LCL327744 LMH327741:LMH327744 LWD327741:LWD327744 MFZ327741:MFZ327744 MPV327741:MPV327744 MZR327741:MZR327744 NJN327741:NJN327744 NTJ327741:NTJ327744 ODF327741:ODF327744 ONB327741:ONB327744 OWX327741:OWX327744 PGT327741:PGT327744 PQP327741:PQP327744 QAL327741:QAL327744 QKH327741:QKH327744 QUD327741:QUD327744 RDZ327741:RDZ327744 RNV327741:RNV327744 RXR327741:RXR327744 SHN327741:SHN327744 SRJ327741:SRJ327744 TBF327741:TBF327744 TLB327741:TLB327744 TUX327741:TUX327744 UET327741:UET327744 UOP327741:UOP327744 UYL327741:UYL327744 VIH327741:VIH327744 VSD327741:VSD327744 WBZ327741:WBZ327744 WLV327741:WLV327744 WVR327741:WVR327744 J393277:J393280 JF393277:JF393280 TB393277:TB393280 ACX393277:ACX393280 AMT393277:AMT393280 AWP393277:AWP393280 BGL393277:BGL393280 BQH393277:BQH393280 CAD393277:CAD393280 CJZ393277:CJZ393280 CTV393277:CTV393280 DDR393277:DDR393280 DNN393277:DNN393280 DXJ393277:DXJ393280 EHF393277:EHF393280 ERB393277:ERB393280 FAX393277:FAX393280 FKT393277:FKT393280 FUP393277:FUP393280 GEL393277:GEL393280 GOH393277:GOH393280 GYD393277:GYD393280 HHZ393277:HHZ393280 HRV393277:HRV393280 IBR393277:IBR393280 ILN393277:ILN393280 IVJ393277:IVJ393280 JFF393277:JFF393280 JPB393277:JPB393280 JYX393277:JYX393280 KIT393277:KIT393280 KSP393277:KSP393280 LCL393277:LCL393280 LMH393277:LMH393280 LWD393277:LWD393280 MFZ393277:MFZ393280 MPV393277:MPV393280 MZR393277:MZR393280 NJN393277:NJN393280 NTJ393277:NTJ393280 ODF393277:ODF393280 ONB393277:ONB393280 OWX393277:OWX393280 PGT393277:PGT393280 PQP393277:PQP393280 QAL393277:QAL393280 QKH393277:QKH393280 QUD393277:QUD393280 RDZ393277:RDZ393280 RNV393277:RNV393280 RXR393277:RXR393280 SHN393277:SHN393280 SRJ393277:SRJ393280 TBF393277:TBF393280 TLB393277:TLB393280 TUX393277:TUX393280 UET393277:UET393280 UOP393277:UOP393280 UYL393277:UYL393280 VIH393277:VIH393280 VSD393277:VSD393280 WBZ393277:WBZ393280 WLV393277:WLV393280 WVR393277:WVR393280 J458813:J458816 JF458813:JF458816 TB458813:TB458816 ACX458813:ACX458816 AMT458813:AMT458816 AWP458813:AWP458816 BGL458813:BGL458816 BQH458813:BQH458816 CAD458813:CAD458816 CJZ458813:CJZ458816 CTV458813:CTV458816 DDR458813:DDR458816 DNN458813:DNN458816 DXJ458813:DXJ458816 EHF458813:EHF458816 ERB458813:ERB458816 FAX458813:FAX458816 FKT458813:FKT458816 FUP458813:FUP458816 GEL458813:GEL458816 GOH458813:GOH458816 GYD458813:GYD458816 HHZ458813:HHZ458816 HRV458813:HRV458816 IBR458813:IBR458816 ILN458813:ILN458816 IVJ458813:IVJ458816 JFF458813:JFF458816 JPB458813:JPB458816 JYX458813:JYX458816 KIT458813:KIT458816 KSP458813:KSP458816 LCL458813:LCL458816 LMH458813:LMH458816 LWD458813:LWD458816 MFZ458813:MFZ458816 MPV458813:MPV458816 MZR458813:MZR458816 NJN458813:NJN458816 NTJ458813:NTJ458816 ODF458813:ODF458816 ONB458813:ONB458816 OWX458813:OWX458816 PGT458813:PGT458816 PQP458813:PQP458816 QAL458813:QAL458816 QKH458813:QKH458816 QUD458813:QUD458816 RDZ458813:RDZ458816 RNV458813:RNV458816 RXR458813:RXR458816 SHN458813:SHN458816 SRJ458813:SRJ458816 TBF458813:TBF458816 TLB458813:TLB458816 TUX458813:TUX458816 UET458813:UET458816 UOP458813:UOP458816 UYL458813:UYL458816 VIH458813:VIH458816 VSD458813:VSD458816 WBZ458813:WBZ458816 WLV458813:WLV458816 WVR458813:WVR458816 J524349:J524352 JF524349:JF524352 TB524349:TB524352 ACX524349:ACX524352 AMT524349:AMT524352 AWP524349:AWP524352 BGL524349:BGL524352 BQH524349:BQH524352 CAD524349:CAD524352 CJZ524349:CJZ524352 CTV524349:CTV524352 DDR524349:DDR524352 DNN524349:DNN524352 DXJ524349:DXJ524352 EHF524349:EHF524352 ERB524349:ERB524352 FAX524349:FAX524352 FKT524349:FKT524352 FUP524349:FUP524352 GEL524349:GEL524352 GOH524349:GOH524352 GYD524349:GYD524352 HHZ524349:HHZ524352 HRV524349:HRV524352 IBR524349:IBR524352 ILN524349:ILN524352 IVJ524349:IVJ524352 JFF524349:JFF524352 JPB524349:JPB524352 JYX524349:JYX524352 KIT524349:KIT524352 KSP524349:KSP524352 LCL524349:LCL524352 LMH524349:LMH524352 LWD524349:LWD524352 MFZ524349:MFZ524352 MPV524349:MPV524352 MZR524349:MZR524352 NJN524349:NJN524352 NTJ524349:NTJ524352 ODF524349:ODF524352 ONB524349:ONB524352 OWX524349:OWX524352 PGT524349:PGT524352 PQP524349:PQP524352 QAL524349:QAL524352 QKH524349:QKH524352 QUD524349:QUD524352 RDZ524349:RDZ524352 RNV524349:RNV524352 RXR524349:RXR524352 SHN524349:SHN524352 SRJ524349:SRJ524352 TBF524349:TBF524352 TLB524349:TLB524352 TUX524349:TUX524352 UET524349:UET524352 UOP524349:UOP524352 UYL524349:UYL524352 VIH524349:VIH524352 VSD524349:VSD524352 WBZ524349:WBZ524352 WLV524349:WLV524352 WVR524349:WVR524352 J589885:J589888 JF589885:JF589888 TB589885:TB589888 ACX589885:ACX589888 AMT589885:AMT589888 AWP589885:AWP589888 BGL589885:BGL589888 BQH589885:BQH589888 CAD589885:CAD589888 CJZ589885:CJZ589888 CTV589885:CTV589888 DDR589885:DDR589888 DNN589885:DNN589888 DXJ589885:DXJ589888 EHF589885:EHF589888 ERB589885:ERB589888 FAX589885:FAX589888 FKT589885:FKT589888 FUP589885:FUP589888 GEL589885:GEL589888 GOH589885:GOH589888 GYD589885:GYD589888 HHZ589885:HHZ589888 HRV589885:HRV589888 IBR589885:IBR589888 ILN589885:ILN589888 IVJ589885:IVJ589888 JFF589885:JFF589888 JPB589885:JPB589888 JYX589885:JYX589888 KIT589885:KIT589888 KSP589885:KSP589888 LCL589885:LCL589888 LMH589885:LMH589888 LWD589885:LWD589888 MFZ589885:MFZ589888 MPV589885:MPV589888 MZR589885:MZR589888 NJN589885:NJN589888 NTJ589885:NTJ589888 ODF589885:ODF589888 ONB589885:ONB589888 OWX589885:OWX589888 PGT589885:PGT589888 PQP589885:PQP589888 QAL589885:QAL589888 QKH589885:QKH589888 QUD589885:QUD589888 RDZ589885:RDZ589888 RNV589885:RNV589888 RXR589885:RXR589888 SHN589885:SHN589888 SRJ589885:SRJ589888 TBF589885:TBF589888 TLB589885:TLB589888 TUX589885:TUX589888 UET589885:UET589888 UOP589885:UOP589888 UYL589885:UYL589888 VIH589885:VIH589888 VSD589885:VSD589888 WBZ589885:WBZ589888 WLV589885:WLV589888 WVR589885:WVR589888 J655421:J655424 JF655421:JF655424 TB655421:TB655424 ACX655421:ACX655424 AMT655421:AMT655424 AWP655421:AWP655424 BGL655421:BGL655424 BQH655421:BQH655424 CAD655421:CAD655424 CJZ655421:CJZ655424 CTV655421:CTV655424 DDR655421:DDR655424 DNN655421:DNN655424 DXJ655421:DXJ655424 EHF655421:EHF655424 ERB655421:ERB655424 FAX655421:FAX655424 FKT655421:FKT655424 FUP655421:FUP655424 GEL655421:GEL655424 GOH655421:GOH655424 GYD655421:GYD655424 HHZ655421:HHZ655424 HRV655421:HRV655424 IBR655421:IBR655424 ILN655421:ILN655424 IVJ655421:IVJ655424 JFF655421:JFF655424 JPB655421:JPB655424 JYX655421:JYX655424 KIT655421:KIT655424 KSP655421:KSP655424 LCL655421:LCL655424 LMH655421:LMH655424 LWD655421:LWD655424 MFZ655421:MFZ655424 MPV655421:MPV655424 MZR655421:MZR655424 NJN655421:NJN655424 NTJ655421:NTJ655424 ODF655421:ODF655424 ONB655421:ONB655424 OWX655421:OWX655424 PGT655421:PGT655424 PQP655421:PQP655424 QAL655421:QAL655424 QKH655421:QKH655424 QUD655421:QUD655424 RDZ655421:RDZ655424 RNV655421:RNV655424 RXR655421:RXR655424 SHN655421:SHN655424 SRJ655421:SRJ655424 TBF655421:TBF655424 TLB655421:TLB655424 TUX655421:TUX655424 UET655421:UET655424 UOP655421:UOP655424 UYL655421:UYL655424 VIH655421:VIH655424 VSD655421:VSD655424 WBZ655421:WBZ655424 WLV655421:WLV655424 WVR655421:WVR655424 J720957:J720960 JF720957:JF720960 TB720957:TB720960 ACX720957:ACX720960 AMT720957:AMT720960 AWP720957:AWP720960 BGL720957:BGL720960 BQH720957:BQH720960 CAD720957:CAD720960 CJZ720957:CJZ720960 CTV720957:CTV720960 DDR720957:DDR720960 DNN720957:DNN720960 DXJ720957:DXJ720960 EHF720957:EHF720960 ERB720957:ERB720960 FAX720957:FAX720960 FKT720957:FKT720960 FUP720957:FUP720960 GEL720957:GEL720960 GOH720957:GOH720960 GYD720957:GYD720960 HHZ720957:HHZ720960 HRV720957:HRV720960 IBR720957:IBR720960 ILN720957:ILN720960 IVJ720957:IVJ720960 JFF720957:JFF720960 JPB720957:JPB720960 JYX720957:JYX720960 KIT720957:KIT720960 KSP720957:KSP720960 LCL720957:LCL720960 LMH720957:LMH720960 LWD720957:LWD720960 MFZ720957:MFZ720960 MPV720957:MPV720960 MZR720957:MZR720960 NJN720957:NJN720960 NTJ720957:NTJ720960 ODF720957:ODF720960 ONB720957:ONB720960 OWX720957:OWX720960 PGT720957:PGT720960 PQP720957:PQP720960 QAL720957:QAL720960 QKH720957:QKH720960 QUD720957:QUD720960 RDZ720957:RDZ720960 RNV720957:RNV720960 RXR720957:RXR720960 SHN720957:SHN720960 SRJ720957:SRJ720960 TBF720957:TBF720960 TLB720957:TLB720960 TUX720957:TUX720960 UET720957:UET720960 UOP720957:UOP720960 UYL720957:UYL720960 VIH720957:VIH720960 VSD720957:VSD720960 WBZ720957:WBZ720960 WLV720957:WLV720960 WVR720957:WVR720960 J786493:J786496 JF786493:JF786496 TB786493:TB786496 ACX786493:ACX786496 AMT786493:AMT786496 AWP786493:AWP786496 BGL786493:BGL786496 BQH786493:BQH786496 CAD786493:CAD786496 CJZ786493:CJZ786496 CTV786493:CTV786496 DDR786493:DDR786496 DNN786493:DNN786496 DXJ786493:DXJ786496 EHF786493:EHF786496 ERB786493:ERB786496 FAX786493:FAX786496 FKT786493:FKT786496 FUP786493:FUP786496 GEL786493:GEL786496 GOH786493:GOH786496 GYD786493:GYD786496 HHZ786493:HHZ786496 HRV786493:HRV786496 IBR786493:IBR786496 ILN786493:ILN786496 IVJ786493:IVJ786496 JFF786493:JFF786496 JPB786493:JPB786496 JYX786493:JYX786496 KIT786493:KIT786496 KSP786493:KSP786496 LCL786493:LCL786496 LMH786493:LMH786496 LWD786493:LWD786496 MFZ786493:MFZ786496 MPV786493:MPV786496 MZR786493:MZR786496 NJN786493:NJN786496 NTJ786493:NTJ786496 ODF786493:ODF786496 ONB786493:ONB786496 OWX786493:OWX786496 PGT786493:PGT786496 PQP786493:PQP786496 QAL786493:QAL786496 QKH786493:QKH786496 QUD786493:QUD786496 RDZ786493:RDZ786496 RNV786493:RNV786496 RXR786493:RXR786496 SHN786493:SHN786496 SRJ786493:SRJ786496 TBF786493:TBF786496 TLB786493:TLB786496 TUX786493:TUX786496 UET786493:UET786496 UOP786493:UOP786496 UYL786493:UYL786496 VIH786493:VIH786496 VSD786493:VSD786496 WBZ786493:WBZ786496 WLV786493:WLV786496 WVR786493:WVR786496 J852029:J852032 JF852029:JF852032 TB852029:TB852032 ACX852029:ACX852032 AMT852029:AMT852032 AWP852029:AWP852032 BGL852029:BGL852032 BQH852029:BQH852032 CAD852029:CAD852032 CJZ852029:CJZ852032 CTV852029:CTV852032 DDR852029:DDR852032 DNN852029:DNN852032 DXJ852029:DXJ852032 EHF852029:EHF852032 ERB852029:ERB852032 FAX852029:FAX852032 FKT852029:FKT852032 FUP852029:FUP852032 GEL852029:GEL852032 GOH852029:GOH852032 GYD852029:GYD852032 HHZ852029:HHZ852032 HRV852029:HRV852032 IBR852029:IBR852032 ILN852029:ILN852032 IVJ852029:IVJ852032 JFF852029:JFF852032 JPB852029:JPB852032 JYX852029:JYX852032 KIT852029:KIT852032 KSP852029:KSP852032 LCL852029:LCL852032 LMH852029:LMH852032 LWD852029:LWD852032 MFZ852029:MFZ852032 MPV852029:MPV852032 MZR852029:MZR852032 NJN852029:NJN852032 NTJ852029:NTJ852032 ODF852029:ODF852032 ONB852029:ONB852032 OWX852029:OWX852032 PGT852029:PGT852032 PQP852029:PQP852032 QAL852029:QAL852032 QKH852029:QKH852032 QUD852029:QUD852032 RDZ852029:RDZ852032 RNV852029:RNV852032 RXR852029:RXR852032 SHN852029:SHN852032 SRJ852029:SRJ852032 TBF852029:TBF852032 TLB852029:TLB852032 TUX852029:TUX852032 UET852029:UET852032 UOP852029:UOP852032 UYL852029:UYL852032 VIH852029:VIH852032 VSD852029:VSD852032 WBZ852029:WBZ852032 WLV852029:WLV852032 WVR852029:WVR852032 J917565:J917568 JF917565:JF917568 TB917565:TB917568 ACX917565:ACX917568 AMT917565:AMT917568 AWP917565:AWP917568 BGL917565:BGL917568 BQH917565:BQH917568 CAD917565:CAD917568 CJZ917565:CJZ917568 CTV917565:CTV917568 DDR917565:DDR917568 DNN917565:DNN917568 DXJ917565:DXJ917568 EHF917565:EHF917568 ERB917565:ERB917568 FAX917565:FAX917568 FKT917565:FKT917568 FUP917565:FUP917568 GEL917565:GEL917568 GOH917565:GOH917568 GYD917565:GYD917568 HHZ917565:HHZ917568 HRV917565:HRV917568 IBR917565:IBR917568 ILN917565:ILN917568 IVJ917565:IVJ917568 JFF917565:JFF917568 JPB917565:JPB917568 JYX917565:JYX917568 KIT917565:KIT917568 KSP917565:KSP917568 LCL917565:LCL917568 LMH917565:LMH917568 LWD917565:LWD917568 MFZ917565:MFZ917568 MPV917565:MPV917568 MZR917565:MZR917568 NJN917565:NJN917568 NTJ917565:NTJ917568 ODF917565:ODF917568 ONB917565:ONB917568 OWX917565:OWX917568 PGT917565:PGT917568 PQP917565:PQP917568 QAL917565:QAL917568 QKH917565:QKH917568 QUD917565:QUD917568 RDZ917565:RDZ917568 RNV917565:RNV917568 RXR917565:RXR917568 SHN917565:SHN917568 SRJ917565:SRJ917568 TBF917565:TBF917568 TLB917565:TLB917568 TUX917565:TUX917568 UET917565:UET917568 UOP917565:UOP917568 UYL917565:UYL917568 VIH917565:VIH917568 VSD917565:VSD917568 WBZ917565:WBZ917568 WLV917565:WLV917568 WVR917565:WVR917568 J983101:J983104 JF983101:JF983104 TB983101:TB983104 ACX983101:ACX983104 AMT983101:AMT983104 AWP983101:AWP983104 BGL983101:BGL983104 BQH983101:BQH983104 CAD983101:CAD983104 CJZ983101:CJZ983104 CTV983101:CTV983104 DDR983101:DDR983104 DNN983101:DNN983104 DXJ983101:DXJ983104 EHF983101:EHF983104 ERB983101:ERB983104 FAX983101:FAX983104 FKT983101:FKT983104 FUP983101:FUP983104 GEL983101:GEL983104 GOH983101:GOH983104 GYD983101:GYD983104 HHZ983101:HHZ983104 HRV983101:HRV983104 IBR983101:IBR983104 ILN983101:ILN983104 IVJ983101:IVJ983104 JFF983101:JFF983104 JPB983101:JPB983104 JYX983101:JYX983104 KIT983101:KIT983104 KSP983101:KSP983104 LCL983101:LCL983104 LMH983101:LMH983104 LWD983101:LWD983104 MFZ983101:MFZ983104 MPV983101:MPV983104 MZR983101:MZR983104 NJN983101:NJN983104 NTJ983101:NTJ983104 ODF983101:ODF983104 ONB983101:ONB983104 OWX983101:OWX983104 PGT983101:PGT983104 PQP983101:PQP983104 QAL983101:QAL983104 QKH983101:QKH983104 QUD983101:QUD983104 RDZ983101:RDZ983104 RNV983101:RNV983104 RXR983101:RXR983104 SHN983101:SHN983104 SRJ983101:SRJ983104 TBF983101:TBF983104 TLB983101:TLB983104 TUX983101:TUX983104 UET983101:UET983104 UOP983101:UOP983104 UYL983101:UYL983104 VIH983101:VIH983104 VSD983101:VSD983104 WBZ983101:WBZ983104 WLV983101:WLV983104 WVR983101:WVR983104"/>
    <dataValidation allowBlank="1" showInputMessage="1" showErrorMessage="1" promptTitle="Other Expenses" prompt="Describe any other property expenses not previously categorized." sqref="D54:G55 IZ54:JC55 SV54:SY55 ACR54:ACU55 AMN54:AMQ55 AWJ54:AWM55 BGF54:BGI55 BQB54:BQE55 BZX54:CAA55 CJT54:CJW55 CTP54:CTS55 DDL54:DDO55 DNH54:DNK55 DXD54:DXG55 EGZ54:EHC55 EQV54:EQY55 FAR54:FAU55 FKN54:FKQ55 FUJ54:FUM55 GEF54:GEI55 GOB54:GOE55 GXX54:GYA55 HHT54:HHW55 HRP54:HRS55 IBL54:IBO55 ILH54:ILK55 IVD54:IVG55 JEZ54:JFC55 JOV54:JOY55 JYR54:JYU55 KIN54:KIQ55 KSJ54:KSM55 LCF54:LCI55 LMB54:LME55 LVX54:LWA55 MFT54:MFW55 MPP54:MPS55 MZL54:MZO55 NJH54:NJK55 NTD54:NTG55 OCZ54:ODC55 OMV54:OMY55 OWR54:OWU55 PGN54:PGQ55 PQJ54:PQM55 QAF54:QAI55 QKB54:QKE55 QTX54:QUA55 RDT54:RDW55 RNP54:RNS55 RXL54:RXO55 SHH54:SHK55 SRD54:SRG55 TAZ54:TBC55 TKV54:TKY55 TUR54:TUU55 UEN54:UEQ55 UOJ54:UOM55 UYF54:UYI55 VIB54:VIE55 VRX54:VSA55 WBT54:WBW55 WLP54:WLS55 WVL54:WVO55 D65590:G65591 IZ65590:JC65591 SV65590:SY65591 ACR65590:ACU65591 AMN65590:AMQ65591 AWJ65590:AWM65591 BGF65590:BGI65591 BQB65590:BQE65591 BZX65590:CAA65591 CJT65590:CJW65591 CTP65590:CTS65591 DDL65590:DDO65591 DNH65590:DNK65591 DXD65590:DXG65591 EGZ65590:EHC65591 EQV65590:EQY65591 FAR65590:FAU65591 FKN65590:FKQ65591 FUJ65590:FUM65591 GEF65590:GEI65591 GOB65590:GOE65591 GXX65590:GYA65591 HHT65590:HHW65591 HRP65590:HRS65591 IBL65590:IBO65591 ILH65590:ILK65591 IVD65590:IVG65591 JEZ65590:JFC65591 JOV65590:JOY65591 JYR65590:JYU65591 KIN65590:KIQ65591 KSJ65590:KSM65591 LCF65590:LCI65591 LMB65590:LME65591 LVX65590:LWA65591 MFT65590:MFW65591 MPP65590:MPS65591 MZL65590:MZO65591 NJH65590:NJK65591 NTD65590:NTG65591 OCZ65590:ODC65591 OMV65590:OMY65591 OWR65590:OWU65591 PGN65590:PGQ65591 PQJ65590:PQM65591 QAF65590:QAI65591 QKB65590:QKE65591 QTX65590:QUA65591 RDT65590:RDW65591 RNP65590:RNS65591 RXL65590:RXO65591 SHH65590:SHK65591 SRD65590:SRG65591 TAZ65590:TBC65591 TKV65590:TKY65591 TUR65590:TUU65591 UEN65590:UEQ65591 UOJ65590:UOM65591 UYF65590:UYI65591 VIB65590:VIE65591 VRX65590:VSA65591 WBT65590:WBW65591 WLP65590:WLS65591 WVL65590:WVO65591 D131126:G131127 IZ131126:JC131127 SV131126:SY131127 ACR131126:ACU131127 AMN131126:AMQ131127 AWJ131126:AWM131127 BGF131126:BGI131127 BQB131126:BQE131127 BZX131126:CAA131127 CJT131126:CJW131127 CTP131126:CTS131127 DDL131126:DDO131127 DNH131126:DNK131127 DXD131126:DXG131127 EGZ131126:EHC131127 EQV131126:EQY131127 FAR131126:FAU131127 FKN131126:FKQ131127 FUJ131126:FUM131127 GEF131126:GEI131127 GOB131126:GOE131127 GXX131126:GYA131127 HHT131126:HHW131127 HRP131126:HRS131127 IBL131126:IBO131127 ILH131126:ILK131127 IVD131126:IVG131127 JEZ131126:JFC131127 JOV131126:JOY131127 JYR131126:JYU131127 KIN131126:KIQ131127 KSJ131126:KSM131127 LCF131126:LCI131127 LMB131126:LME131127 LVX131126:LWA131127 MFT131126:MFW131127 MPP131126:MPS131127 MZL131126:MZO131127 NJH131126:NJK131127 NTD131126:NTG131127 OCZ131126:ODC131127 OMV131126:OMY131127 OWR131126:OWU131127 PGN131126:PGQ131127 PQJ131126:PQM131127 QAF131126:QAI131127 QKB131126:QKE131127 QTX131126:QUA131127 RDT131126:RDW131127 RNP131126:RNS131127 RXL131126:RXO131127 SHH131126:SHK131127 SRD131126:SRG131127 TAZ131126:TBC131127 TKV131126:TKY131127 TUR131126:TUU131127 UEN131126:UEQ131127 UOJ131126:UOM131127 UYF131126:UYI131127 VIB131126:VIE131127 VRX131126:VSA131127 WBT131126:WBW131127 WLP131126:WLS131127 WVL131126:WVO131127 D196662:G196663 IZ196662:JC196663 SV196662:SY196663 ACR196662:ACU196663 AMN196662:AMQ196663 AWJ196662:AWM196663 BGF196662:BGI196663 BQB196662:BQE196663 BZX196662:CAA196663 CJT196662:CJW196663 CTP196662:CTS196663 DDL196662:DDO196663 DNH196662:DNK196663 DXD196662:DXG196663 EGZ196662:EHC196663 EQV196662:EQY196663 FAR196662:FAU196663 FKN196662:FKQ196663 FUJ196662:FUM196663 GEF196662:GEI196663 GOB196662:GOE196663 GXX196662:GYA196663 HHT196662:HHW196663 HRP196662:HRS196663 IBL196662:IBO196663 ILH196662:ILK196663 IVD196662:IVG196663 JEZ196662:JFC196663 JOV196662:JOY196663 JYR196662:JYU196663 KIN196662:KIQ196663 KSJ196662:KSM196663 LCF196662:LCI196663 LMB196662:LME196663 LVX196662:LWA196663 MFT196662:MFW196663 MPP196662:MPS196663 MZL196662:MZO196663 NJH196662:NJK196663 NTD196662:NTG196663 OCZ196662:ODC196663 OMV196662:OMY196663 OWR196662:OWU196663 PGN196662:PGQ196663 PQJ196662:PQM196663 QAF196662:QAI196663 QKB196662:QKE196663 QTX196662:QUA196663 RDT196662:RDW196663 RNP196662:RNS196663 RXL196662:RXO196663 SHH196662:SHK196663 SRD196662:SRG196663 TAZ196662:TBC196663 TKV196662:TKY196663 TUR196662:TUU196663 UEN196662:UEQ196663 UOJ196662:UOM196663 UYF196662:UYI196663 VIB196662:VIE196663 VRX196662:VSA196663 WBT196662:WBW196663 WLP196662:WLS196663 WVL196662:WVO196663 D262198:G262199 IZ262198:JC262199 SV262198:SY262199 ACR262198:ACU262199 AMN262198:AMQ262199 AWJ262198:AWM262199 BGF262198:BGI262199 BQB262198:BQE262199 BZX262198:CAA262199 CJT262198:CJW262199 CTP262198:CTS262199 DDL262198:DDO262199 DNH262198:DNK262199 DXD262198:DXG262199 EGZ262198:EHC262199 EQV262198:EQY262199 FAR262198:FAU262199 FKN262198:FKQ262199 FUJ262198:FUM262199 GEF262198:GEI262199 GOB262198:GOE262199 GXX262198:GYA262199 HHT262198:HHW262199 HRP262198:HRS262199 IBL262198:IBO262199 ILH262198:ILK262199 IVD262198:IVG262199 JEZ262198:JFC262199 JOV262198:JOY262199 JYR262198:JYU262199 KIN262198:KIQ262199 KSJ262198:KSM262199 LCF262198:LCI262199 LMB262198:LME262199 LVX262198:LWA262199 MFT262198:MFW262199 MPP262198:MPS262199 MZL262198:MZO262199 NJH262198:NJK262199 NTD262198:NTG262199 OCZ262198:ODC262199 OMV262198:OMY262199 OWR262198:OWU262199 PGN262198:PGQ262199 PQJ262198:PQM262199 QAF262198:QAI262199 QKB262198:QKE262199 QTX262198:QUA262199 RDT262198:RDW262199 RNP262198:RNS262199 RXL262198:RXO262199 SHH262198:SHK262199 SRD262198:SRG262199 TAZ262198:TBC262199 TKV262198:TKY262199 TUR262198:TUU262199 UEN262198:UEQ262199 UOJ262198:UOM262199 UYF262198:UYI262199 VIB262198:VIE262199 VRX262198:VSA262199 WBT262198:WBW262199 WLP262198:WLS262199 WVL262198:WVO262199 D327734:G327735 IZ327734:JC327735 SV327734:SY327735 ACR327734:ACU327735 AMN327734:AMQ327735 AWJ327734:AWM327735 BGF327734:BGI327735 BQB327734:BQE327735 BZX327734:CAA327735 CJT327734:CJW327735 CTP327734:CTS327735 DDL327734:DDO327735 DNH327734:DNK327735 DXD327734:DXG327735 EGZ327734:EHC327735 EQV327734:EQY327735 FAR327734:FAU327735 FKN327734:FKQ327735 FUJ327734:FUM327735 GEF327734:GEI327735 GOB327734:GOE327735 GXX327734:GYA327735 HHT327734:HHW327735 HRP327734:HRS327735 IBL327734:IBO327735 ILH327734:ILK327735 IVD327734:IVG327735 JEZ327734:JFC327735 JOV327734:JOY327735 JYR327734:JYU327735 KIN327734:KIQ327735 KSJ327734:KSM327735 LCF327734:LCI327735 LMB327734:LME327735 LVX327734:LWA327735 MFT327734:MFW327735 MPP327734:MPS327735 MZL327734:MZO327735 NJH327734:NJK327735 NTD327734:NTG327735 OCZ327734:ODC327735 OMV327734:OMY327735 OWR327734:OWU327735 PGN327734:PGQ327735 PQJ327734:PQM327735 QAF327734:QAI327735 QKB327734:QKE327735 QTX327734:QUA327735 RDT327734:RDW327735 RNP327734:RNS327735 RXL327734:RXO327735 SHH327734:SHK327735 SRD327734:SRG327735 TAZ327734:TBC327735 TKV327734:TKY327735 TUR327734:TUU327735 UEN327734:UEQ327735 UOJ327734:UOM327735 UYF327734:UYI327735 VIB327734:VIE327735 VRX327734:VSA327735 WBT327734:WBW327735 WLP327734:WLS327735 WVL327734:WVO327735 D393270:G393271 IZ393270:JC393271 SV393270:SY393271 ACR393270:ACU393271 AMN393270:AMQ393271 AWJ393270:AWM393271 BGF393270:BGI393271 BQB393270:BQE393271 BZX393270:CAA393271 CJT393270:CJW393271 CTP393270:CTS393271 DDL393270:DDO393271 DNH393270:DNK393271 DXD393270:DXG393271 EGZ393270:EHC393271 EQV393270:EQY393271 FAR393270:FAU393271 FKN393270:FKQ393271 FUJ393270:FUM393271 GEF393270:GEI393271 GOB393270:GOE393271 GXX393270:GYA393271 HHT393270:HHW393271 HRP393270:HRS393271 IBL393270:IBO393271 ILH393270:ILK393271 IVD393270:IVG393271 JEZ393270:JFC393271 JOV393270:JOY393271 JYR393270:JYU393271 KIN393270:KIQ393271 KSJ393270:KSM393271 LCF393270:LCI393271 LMB393270:LME393271 LVX393270:LWA393271 MFT393270:MFW393271 MPP393270:MPS393271 MZL393270:MZO393271 NJH393270:NJK393271 NTD393270:NTG393271 OCZ393270:ODC393271 OMV393270:OMY393271 OWR393270:OWU393271 PGN393270:PGQ393271 PQJ393270:PQM393271 QAF393270:QAI393271 QKB393270:QKE393271 QTX393270:QUA393271 RDT393270:RDW393271 RNP393270:RNS393271 RXL393270:RXO393271 SHH393270:SHK393271 SRD393270:SRG393271 TAZ393270:TBC393271 TKV393270:TKY393271 TUR393270:TUU393271 UEN393270:UEQ393271 UOJ393270:UOM393271 UYF393270:UYI393271 VIB393270:VIE393271 VRX393270:VSA393271 WBT393270:WBW393271 WLP393270:WLS393271 WVL393270:WVO393271 D458806:G458807 IZ458806:JC458807 SV458806:SY458807 ACR458806:ACU458807 AMN458806:AMQ458807 AWJ458806:AWM458807 BGF458806:BGI458807 BQB458806:BQE458807 BZX458806:CAA458807 CJT458806:CJW458807 CTP458806:CTS458807 DDL458806:DDO458807 DNH458806:DNK458807 DXD458806:DXG458807 EGZ458806:EHC458807 EQV458806:EQY458807 FAR458806:FAU458807 FKN458806:FKQ458807 FUJ458806:FUM458807 GEF458806:GEI458807 GOB458806:GOE458807 GXX458806:GYA458807 HHT458806:HHW458807 HRP458806:HRS458807 IBL458806:IBO458807 ILH458806:ILK458807 IVD458806:IVG458807 JEZ458806:JFC458807 JOV458806:JOY458807 JYR458806:JYU458807 KIN458806:KIQ458807 KSJ458806:KSM458807 LCF458806:LCI458807 LMB458806:LME458807 LVX458806:LWA458807 MFT458806:MFW458807 MPP458806:MPS458807 MZL458806:MZO458807 NJH458806:NJK458807 NTD458806:NTG458807 OCZ458806:ODC458807 OMV458806:OMY458807 OWR458806:OWU458807 PGN458806:PGQ458807 PQJ458806:PQM458807 QAF458806:QAI458807 QKB458806:QKE458807 QTX458806:QUA458807 RDT458806:RDW458807 RNP458806:RNS458807 RXL458806:RXO458807 SHH458806:SHK458807 SRD458806:SRG458807 TAZ458806:TBC458807 TKV458806:TKY458807 TUR458806:TUU458807 UEN458806:UEQ458807 UOJ458806:UOM458807 UYF458806:UYI458807 VIB458806:VIE458807 VRX458806:VSA458807 WBT458806:WBW458807 WLP458806:WLS458807 WVL458806:WVO458807 D524342:G524343 IZ524342:JC524343 SV524342:SY524343 ACR524342:ACU524343 AMN524342:AMQ524343 AWJ524342:AWM524343 BGF524342:BGI524343 BQB524342:BQE524343 BZX524342:CAA524343 CJT524342:CJW524343 CTP524342:CTS524343 DDL524342:DDO524343 DNH524342:DNK524343 DXD524342:DXG524343 EGZ524342:EHC524343 EQV524342:EQY524343 FAR524342:FAU524343 FKN524342:FKQ524343 FUJ524342:FUM524343 GEF524342:GEI524343 GOB524342:GOE524343 GXX524342:GYA524343 HHT524342:HHW524343 HRP524342:HRS524343 IBL524342:IBO524343 ILH524342:ILK524343 IVD524342:IVG524343 JEZ524342:JFC524343 JOV524342:JOY524343 JYR524342:JYU524343 KIN524342:KIQ524343 KSJ524342:KSM524343 LCF524342:LCI524343 LMB524342:LME524343 LVX524342:LWA524343 MFT524342:MFW524343 MPP524342:MPS524343 MZL524342:MZO524343 NJH524342:NJK524343 NTD524342:NTG524343 OCZ524342:ODC524343 OMV524342:OMY524343 OWR524342:OWU524343 PGN524342:PGQ524343 PQJ524342:PQM524343 QAF524342:QAI524343 QKB524342:QKE524343 QTX524342:QUA524343 RDT524342:RDW524343 RNP524342:RNS524343 RXL524342:RXO524343 SHH524342:SHK524343 SRD524342:SRG524343 TAZ524342:TBC524343 TKV524342:TKY524343 TUR524342:TUU524343 UEN524342:UEQ524343 UOJ524342:UOM524343 UYF524342:UYI524343 VIB524342:VIE524343 VRX524342:VSA524343 WBT524342:WBW524343 WLP524342:WLS524343 WVL524342:WVO524343 D589878:G589879 IZ589878:JC589879 SV589878:SY589879 ACR589878:ACU589879 AMN589878:AMQ589879 AWJ589878:AWM589879 BGF589878:BGI589879 BQB589878:BQE589879 BZX589878:CAA589879 CJT589878:CJW589879 CTP589878:CTS589879 DDL589878:DDO589879 DNH589878:DNK589879 DXD589878:DXG589879 EGZ589878:EHC589879 EQV589878:EQY589879 FAR589878:FAU589879 FKN589878:FKQ589879 FUJ589878:FUM589879 GEF589878:GEI589879 GOB589878:GOE589879 GXX589878:GYA589879 HHT589878:HHW589879 HRP589878:HRS589879 IBL589878:IBO589879 ILH589878:ILK589879 IVD589878:IVG589879 JEZ589878:JFC589879 JOV589878:JOY589879 JYR589878:JYU589879 KIN589878:KIQ589879 KSJ589878:KSM589879 LCF589878:LCI589879 LMB589878:LME589879 LVX589878:LWA589879 MFT589878:MFW589879 MPP589878:MPS589879 MZL589878:MZO589879 NJH589878:NJK589879 NTD589878:NTG589879 OCZ589878:ODC589879 OMV589878:OMY589879 OWR589878:OWU589879 PGN589878:PGQ589879 PQJ589878:PQM589879 QAF589878:QAI589879 QKB589878:QKE589879 QTX589878:QUA589879 RDT589878:RDW589879 RNP589878:RNS589879 RXL589878:RXO589879 SHH589878:SHK589879 SRD589878:SRG589879 TAZ589878:TBC589879 TKV589878:TKY589879 TUR589878:TUU589879 UEN589878:UEQ589879 UOJ589878:UOM589879 UYF589878:UYI589879 VIB589878:VIE589879 VRX589878:VSA589879 WBT589878:WBW589879 WLP589878:WLS589879 WVL589878:WVO589879 D655414:G655415 IZ655414:JC655415 SV655414:SY655415 ACR655414:ACU655415 AMN655414:AMQ655415 AWJ655414:AWM655415 BGF655414:BGI655415 BQB655414:BQE655415 BZX655414:CAA655415 CJT655414:CJW655415 CTP655414:CTS655415 DDL655414:DDO655415 DNH655414:DNK655415 DXD655414:DXG655415 EGZ655414:EHC655415 EQV655414:EQY655415 FAR655414:FAU655415 FKN655414:FKQ655415 FUJ655414:FUM655415 GEF655414:GEI655415 GOB655414:GOE655415 GXX655414:GYA655415 HHT655414:HHW655415 HRP655414:HRS655415 IBL655414:IBO655415 ILH655414:ILK655415 IVD655414:IVG655415 JEZ655414:JFC655415 JOV655414:JOY655415 JYR655414:JYU655415 KIN655414:KIQ655415 KSJ655414:KSM655415 LCF655414:LCI655415 LMB655414:LME655415 LVX655414:LWA655415 MFT655414:MFW655415 MPP655414:MPS655415 MZL655414:MZO655415 NJH655414:NJK655415 NTD655414:NTG655415 OCZ655414:ODC655415 OMV655414:OMY655415 OWR655414:OWU655415 PGN655414:PGQ655415 PQJ655414:PQM655415 QAF655414:QAI655415 QKB655414:QKE655415 QTX655414:QUA655415 RDT655414:RDW655415 RNP655414:RNS655415 RXL655414:RXO655415 SHH655414:SHK655415 SRD655414:SRG655415 TAZ655414:TBC655415 TKV655414:TKY655415 TUR655414:TUU655415 UEN655414:UEQ655415 UOJ655414:UOM655415 UYF655414:UYI655415 VIB655414:VIE655415 VRX655414:VSA655415 WBT655414:WBW655415 WLP655414:WLS655415 WVL655414:WVO655415 D720950:G720951 IZ720950:JC720951 SV720950:SY720951 ACR720950:ACU720951 AMN720950:AMQ720951 AWJ720950:AWM720951 BGF720950:BGI720951 BQB720950:BQE720951 BZX720950:CAA720951 CJT720950:CJW720951 CTP720950:CTS720951 DDL720950:DDO720951 DNH720950:DNK720951 DXD720950:DXG720951 EGZ720950:EHC720951 EQV720950:EQY720951 FAR720950:FAU720951 FKN720950:FKQ720951 FUJ720950:FUM720951 GEF720950:GEI720951 GOB720950:GOE720951 GXX720950:GYA720951 HHT720950:HHW720951 HRP720950:HRS720951 IBL720950:IBO720951 ILH720950:ILK720951 IVD720950:IVG720951 JEZ720950:JFC720951 JOV720950:JOY720951 JYR720950:JYU720951 KIN720950:KIQ720951 KSJ720950:KSM720951 LCF720950:LCI720951 LMB720950:LME720951 LVX720950:LWA720951 MFT720950:MFW720951 MPP720950:MPS720951 MZL720950:MZO720951 NJH720950:NJK720951 NTD720950:NTG720951 OCZ720950:ODC720951 OMV720950:OMY720951 OWR720950:OWU720951 PGN720950:PGQ720951 PQJ720950:PQM720951 QAF720950:QAI720951 QKB720950:QKE720951 QTX720950:QUA720951 RDT720950:RDW720951 RNP720950:RNS720951 RXL720950:RXO720951 SHH720950:SHK720951 SRD720950:SRG720951 TAZ720950:TBC720951 TKV720950:TKY720951 TUR720950:TUU720951 UEN720950:UEQ720951 UOJ720950:UOM720951 UYF720950:UYI720951 VIB720950:VIE720951 VRX720950:VSA720951 WBT720950:WBW720951 WLP720950:WLS720951 WVL720950:WVO720951 D786486:G786487 IZ786486:JC786487 SV786486:SY786487 ACR786486:ACU786487 AMN786486:AMQ786487 AWJ786486:AWM786487 BGF786486:BGI786487 BQB786486:BQE786487 BZX786486:CAA786487 CJT786486:CJW786487 CTP786486:CTS786487 DDL786486:DDO786487 DNH786486:DNK786487 DXD786486:DXG786487 EGZ786486:EHC786487 EQV786486:EQY786487 FAR786486:FAU786487 FKN786486:FKQ786487 FUJ786486:FUM786487 GEF786486:GEI786487 GOB786486:GOE786487 GXX786486:GYA786487 HHT786486:HHW786487 HRP786486:HRS786487 IBL786486:IBO786487 ILH786486:ILK786487 IVD786486:IVG786487 JEZ786486:JFC786487 JOV786486:JOY786487 JYR786486:JYU786487 KIN786486:KIQ786487 KSJ786486:KSM786487 LCF786486:LCI786487 LMB786486:LME786487 LVX786486:LWA786487 MFT786486:MFW786487 MPP786486:MPS786487 MZL786486:MZO786487 NJH786486:NJK786487 NTD786486:NTG786487 OCZ786486:ODC786487 OMV786486:OMY786487 OWR786486:OWU786487 PGN786486:PGQ786487 PQJ786486:PQM786487 QAF786486:QAI786487 QKB786486:QKE786487 QTX786486:QUA786487 RDT786486:RDW786487 RNP786486:RNS786487 RXL786486:RXO786487 SHH786486:SHK786487 SRD786486:SRG786487 TAZ786486:TBC786487 TKV786486:TKY786487 TUR786486:TUU786487 UEN786486:UEQ786487 UOJ786486:UOM786487 UYF786486:UYI786487 VIB786486:VIE786487 VRX786486:VSA786487 WBT786486:WBW786487 WLP786486:WLS786487 WVL786486:WVO786487 D852022:G852023 IZ852022:JC852023 SV852022:SY852023 ACR852022:ACU852023 AMN852022:AMQ852023 AWJ852022:AWM852023 BGF852022:BGI852023 BQB852022:BQE852023 BZX852022:CAA852023 CJT852022:CJW852023 CTP852022:CTS852023 DDL852022:DDO852023 DNH852022:DNK852023 DXD852022:DXG852023 EGZ852022:EHC852023 EQV852022:EQY852023 FAR852022:FAU852023 FKN852022:FKQ852023 FUJ852022:FUM852023 GEF852022:GEI852023 GOB852022:GOE852023 GXX852022:GYA852023 HHT852022:HHW852023 HRP852022:HRS852023 IBL852022:IBO852023 ILH852022:ILK852023 IVD852022:IVG852023 JEZ852022:JFC852023 JOV852022:JOY852023 JYR852022:JYU852023 KIN852022:KIQ852023 KSJ852022:KSM852023 LCF852022:LCI852023 LMB852022:LME852023 LVX852022:LWA852023 MFT852022:MFW852023 MPP852022:MPS852023 MZL852022:MZO852023 NJH852022:NJK852023 NTD852022:NTG852023 OCZ852022:ODC852023 OMV852022:OMY852023 OWR852022:OWU852023 PGN852022:PGQ852023 PQJ852022:PQM852023 QAF852022:QAI852023 QKB852022:QKE852023 QTX852022:QUA852023 RDT852022:RDW852023 RNP852022:RNS852023 RXL852022:RXO852023 SHH852022:SHK852023 SRD852022:SRG852023 TAZ852022:TBC852023 TKV852022:TKY852023 TUR852022:TUU852023 UEN852022:UEQ852023 UOJ852022:UOM852023 UYF852022:UYI852023 VIB852022:VIE852023 VRX852022:VSA852023 WBT852022:WBW852023 WLP852022:WLS852023 WVL852022:WVO852023 D917558:G917559 IZ917558:JC917559 SV917558:SY917559 ACR917558:ACU917559 AMN917558:AMQ917559 AWJ917558:AWM917559 BGF917558:BGI917559 BQB917558:BQE917559 BZX917558:CAA917559 CJT917558:CJW917559 CTP917558:CTS917559 DDL917558:DDO917559 DNH917558:DNK917559 DXD917558:DXG917559 EGZ917558:EHC917559 EQV917558:EQY917559 FAR917558:FAU917559 FKN917558:FKQ917559 FUJ917558:FUM917559 GEF917558:GEI917559 GOB917558:GOE917559 GXX917558:GYA917559 HHT917558:HHW917559 HRP917558:HRS917559 IBL917558:IBO917559 ILH917558:ILK917559 IVD917558:IVG917559 JEZ917558:JFC917559 JOV917558:JOY917559 JYR917558:JYU917559 KIN917558:KIQ917559 KSJ917558:KSM917559 LCF917558:LCI917559 LMB917558:LME917559 LVX917558:LWA917559 MFT917558:MFW917559 MPP917558:MPS917559 MZL917558:MZO917559 NJH917558:NJK917559 NTD917558:NTG917559 OCZ917558:ODC917559 OMV917558:OMY917559 OWR917558:OWU917559 PGN917558:PGQ917559 PQJ917558:PQM917559 QAF917558:QAI917559 QKB917558:QKE917559 QTX917558:QUA917559 RDT917558:RDW917559 RNP917558:RNS917559 RXL917558:RXO917559 SHH917558:SHK917559 SRD917558:SRG917559 TAZ917558:TBC917559 TKV917558:TKY917559 TUR917558:TUU917559 UEN917558:UEQ917559 UOJ917558:UOM917559 UYF917558:UYI917559 VIB917558:VIE917559 VRX917558:VSA917559 WBT917558:WBW917559 WLP917558:WLS917559 WVL917558:WVO917559 D983094:G983095 IZ983094:JC983095 SV983094:SY983095 ACR983094:ACU983095 AMN983094:AMQ983095 AWJ983094:AWM983095 BGF983094:BGI983095 BQB983094:BQE983095 BZX983094:CAA983095 CJT983094:CJW983095 CTP983094:CTS983095 DDL983094:DDO983095 DNH983094:DNK983095 DXD983094:DXG983095 EGZ983094:EHC983095 EQV983094:EQY983095 FAR983094:FAU983095 FKN983094:FKQ983095 FUJ983094:FUM983095 GEF983094:GEI983095 GOB983094:GOE983095 GXX983094:GYA983095 HHT983094:HHW983095 HRP983094:HRS983095 IBL983094:IBO983095 ILH983094:ILK983095 IVD983094:IVG983095 JEZ983094:JFC983095 JOV983094:JOY983095 JYR983094:JYU983095 KIN983094:KIQ983095 KSJ983094:KSM983095 LCF983094:LCI983095 LMB983094:LME983095 LVX983094:LWA983095 MFT983094:MFW983095 MPP983094:MPS983095 MZL983094:MZO983095 NJH983094:NJK983095 NTD983094:NTG983095 OCZ983094:ODC983095 OMV983094:OMY983095 OWR983094:OWU983095 PGN983094:PGQ983095 PQJ983094:PQM983095 QAF983094:QAI983095 QKB983094:QKE983095 QTX983094:QUA983095 RDT983094:RDW983095 RNP983094:RNS983095 RXL983094:RXO983095 SHH983094:SHK983095 SRD983094:SRG983095 TAZ983094:TBC983095 TKV983094:TKY983095 TUR983094:TUU983095 UEN983094:UEQ983095 UOJ983094:UOM983095 UYF983094:UYI983095 VIB983094:VIE983095 VRX983094:VSA983095 WBT983094:WBW983095 WLP983094:WLS983095 WVL983094:WVO983095"/>
    <dataValidation allowBlank="1" showInputMessage="1" showErrorMessage="1" promptTitle="Other Expense" prompt="Enter the development's annual expense for any other expense not previously categorized." sqref="J54:J55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65590:J65591 JF65590:JF65591 TB65590:TB65591 ACX65590:ACX65591 AMT65590:AMT65591 AWP65590:AWP65591 BGL65590:BGL65591 BQH65590:BQH65591 CAD65590:CAD65591 CJZ65590:CJZ65591 CTV65590:CTV65591 DDR65590:DDR65591 DNN65590:DNN65591 DXJ65590:DXJ65591 EHF65590:EHF65591 ERB65590:ERB65591 FAX65590:FAX65591 FKT65590:FKT65591 FUP65590:FUP65591 GEL65590:GEL65591 GOH65590:GOH65591 GYD65590:GYD65591 HHZ65590:HHZ65591 HRV65590:HRV65591 IBR65590:IBR65591 ILN65590:ILN65591 IVJ65590:IVJ65591 JFF65590:JFF65591 JPB65590:JPB65591 JYX65590:JYX65591 KIT65590:KIT65591 KSP65590:KSP65591 LCL65590:LCL65591 LMH65590:LMH65591 LWD65590:LWD65591 MFZ65590:MFZ65591 MPV65590:MPV65591 MZR65590:MZR65591 NJN65590:NJN65591 NTJ65590:NTJ65591 ODF65590:ODF65591 ONB65590:ONB65591 OWX65590:OWX65591 PGT65590:PGT65591 PQP65590:PQP65591 QAL65590:QAL65591 QKH65590:QKH65591 QUD65590:QUD65591 RDZ65590:RDZ65591 RNV65590:RNV65591 RXR65590:RXR65591 SHN65590:SHN65591 SRJ65590:SRJ65591 TBF65590:TBF65591 TLB65590:TLB65591 TUX65590:TUX65591 UET65590:UET65591 UOP65590:UOP65591 UYL65590:UYL65591 VIH65590:VIH65591 VSD65590:VSD65591 WBZ65590:WBZ65591 WLV65590:WLV65591 WVR65590:WVR65591 J131126:J131127 JF131126:JF131127 TB131126:TB131127 ACX131126:ACX131127 AMT131126:AMT131127 AWP131126:AWP131127 BGL131126:BGL131127 BQH131126:BQH131127 CAD131126:CAD131127 CJZ131126:CJZ131127 CTV131126:CTV131127 DDR131126:DDR131127 DNN131126:DNN131127 DXJ131126:DXJ131127 EHF131126:EHF131127 ERB131126:ERB131127 FAX131126:FAX131127 FKT131126:FKT131127 FUP131126:FUP131127 GEL131126:GEL131127 GOH131126:GOH131127 GYD131126:GYD131127 HHZ131126:HHZ131127 HRV131126:HRV131127 IBR131126:IBR131127 ILN131126:ILN131127 IVJ131126:IVJ131127 JFF131126:JFF131127 JPB131126:JPB131127 JYX131126:JYX131127 KIT131126:KIT131127 KSP131126:KSP131127 LCL131126:LCL131127 LMH131126:LMH131127 LWD131126:LWD131127 MFZ131126:MFZ131127 MPV131126:MPV131127 MZR131126:MZR131127 NJN131126:NJN131127 NTJ131126:NTJ131127 ODF131126:ODF131127 ONB131126:ONB131127 OWX131126:OWX131127 PGT131126:PGT131127 PQP131126:PQP131127 QAL131126:QAL131127 QKH131126:QKH131127 QUD131126:QUD131127 RDZ131126:RDZ131127 RNV131126:RNV131127 RXR131126:RXR131127 SHN131126:SHN131127 SRJ131126:SRJ131127 TBF131126:TBF131127 TLB131126:TLB131127 TUX131126:TUX131127 UET131126:UET131127 UOP131126:UOP131127 UYL131126:UYL131127 VIH131126:VIH131127 VSD131126:VSD131127 WBZ131126:WBZ131127 WLV131126:WLV131127 WVR131126:WVR131127 J196662:J196663 JF196662:JF196663 TB196662:TB196663 ACX196662:ACX196663 AMT196662:AMT196663 AWP196662:AWP196663 BGL196662:BGL196663 BQH196662:BQH196663 CAD196662:CAD196663 CJZ196662:CJZ196663 CTV196662:CTV196663 DDR196662:DDR196663 DNN196662:DNN196663 DXJ196662:DXJ196663 EHF196662:EHF196663 ERB196662:ERB196663 FAX196662:FAX196663 FKT196662:FKT196663 FUP196662:FUP196663 GEL196662:GEL196663 GOH196662:GOH196663 GYD196662:GYD196663 HHZ196662:HHZ196663 HRV196662:HRV196663 IBR196662:IBR196663 ILN196662:ILN196663 IVJ196662:IVJ196663 JFF196662:JFF196663 JPB196662:JPB196663 JYX196662:JYX196663 KIT196662:KIT196663 KSP196662:KSP196663 LCL196662:LCL196663 LMH196662:LMH196663 LWD196662:LWD196663 MFZ196662:MFZ196663 MPV196662:MPV196663 MZR196662:MZR196663 NJN196662:NJN196663 NTJ196662:NTJ196663 ODF196662:ODF196663 ONB196662:ONB196663 OWX196662:OWX196663 PGT196662:PGT196663 PQP196662:PQP196663 QAL196662:QAL196663 QKH196662:QKH196663 QUD196662:QUD196663 RDZ196662:RDZ196663 RNV196662:RNV196663 RXR196662:RXR196663 SHN196662:SHN196663 SRJ196662:SRJ196663 TBF196662:TBF196663 TLB196662:TLB196663 TUX196662:TUX196663 UET196662:UET196663 UOP196662:UOP196663 UYL196662:UYL196663 VIH196662:VIH196663 VSD196662:VSD196663 WBZ196662:WBZ196663 WLV196662:WLV196663 WVR196662:WVR196663 J262198:J262199 JF262198:JF262199 TB262198:TB262199 ACX262198:ACX262199 AMT262198:AMT262199 AWP262198:AWP262199 BGL262198:BGL262199 BQH262198:BQH262199 CAD262198:CAD262199 CJZ262198:CJZ262199 CTV262198:CTV262199 DDR262198:DDR262199 DNN262198:DNN262199 DXJ262198:DXJ262199 EHF262198:EHF262199 ERB262198:ERB262199 FAX262198:FAX262199 FKT262198:FKT262199 FUP262198:FUP262199 GEL262198:GEL262199 GOH262198:GOH262199 GYD262198:GYD262199 HHZ262198:HHZ262199 HRV262198:HRV262199 IBR262198:IBR262199 ILN262198:ILN262199 IVJ262198:IVJ262199 JFF262198:JFF262199 JPB262198:JPB262199 JYX262198:JYX262199 KIT262198:KIT262199 KSP262198:KSP262199 LCL262198:LCL262199 LMH262198:LMH262199 LWD262198:LWD262199 MFZ262198:MFZ262199 MPV262198:MPV262199 MZR262198:MZR262199 NJN262198:NJN262199 NTJ262198:NTJ262199 ODF262198:ODF262199 ONB262198:ONB262199 OWX262198:OWX262199 PGT262198:PGT262199 PQP262198:PQP262199 QAL262198:QAL262199 QKH262198:QKH262199 QUD262198:QUD262199 RDZ262198:RDZ262199 RNV262198:RNV262199 RXR262198:RXR262199 SHN262198:SHN262199 SRJ262198:SRJ262199 TBF262198:TBF262199 TLB262198:TLB262199 TUX262198:TUX262199 UET262198:UET262199 UOP262198:UOP262199 UYL262198:UYL262199 VIH262198:VIH262199 VSD262198:VSD262199 WBZ262198:WBZ262199 WLV262198:WLV262199 WVR262198:WVR262199 J327734:J327735 JF327734:JF327735 TB327734:TB327735 ACX327734:ACX327735 AMT327734:AMT327735 AWP327734:AWP327735 BGL327734:BGL327735 BQH327734:BQH327735 CAD327734:CAD327735 CJZ327734:CJZ327735 CTV327734:CTV327735 DDR327734:DDR327735 DNN327734:DNN327735 DXJ327734:DXJ327735 EHF327734:EHF327735 ERB327734:ERB327735 FAX327734:FAX327735 FKT327734:FKT327735 FUP327734:FUP327735 GEL327734:GEL327735 GOH327734:GOH327735 GYD327734:GYD327735 HHZ327734:HHZ327735 HRV327734:HRV327735 IBR327734:IBR327735 ILN327734:ILN327735 IVJ327734:IVJ327735 JFF327734:JFF327735 JPB327734:JPB327735 JYX327734:JYX327735 KIT327734:KIT327735 KSP327734:KSP327735 LCL327734:LCL327735 LMH327734:LMH327735 LWD327734:LWD327735 MFZ327734:MFZ327735 MPV327734:MPV327735 MZR327734:MZR327735 NJN327734:NJN327735 NTJ327734:NTJ327735 ODF327734:ODF327735 ONB327734:ONB327735 OWX327734:OWX327735 PGT327734:PGT327735 PQP327734:PQP327735 QAL327734:QAL327735 QKH327734:QKH327735 QUD327734:QUD327735 RDZ327734:RDZ327735 RNV327734:RNV327735 RXR327734:RXR327735 SHN327734:SHN327735 SRJ327734:SRJ327735 TBF327734:TBF327735 TLB327734:TLB327735 TUX327734:TUX327735 UET327734:UET327735 UOP327734:UOP327735 UYL327734:UYL327735 VIH327734:VIH327735 VSD327734:VSD327735 WBZ327734:WBZ327735 WLV327734:WLV327735 WVR327734:WVR327735 J393270:J393271 JF393270:JF393271 TB393270:TB393271 ACX393270:ACX393271 AMT393270:AMT393271 AWP393270:AWP393271 BGL393270:BGL393271 BQH393270:BQH393271 CAD393270:CAD393271 CJZ393270:CJZ393271 CTV393270:CTV393271 DDR393270:DDR393271 DNN393270:DNN393271 DXJ393270:DXJ393271 EHF393270:EHF393271 ERB393270:ERB393271 FAX393270:FAX393271 FKT393270:FKT393271 FUP393270:FUP393271 GEL393270:GEL393271 GOH393270:GOH393271 GYD393270:GYD393271 HHZ393270:HHZ393271 HRV393270:HRV393271 IBR393270:IBR393271 ILN393270:ILN393271 IVJ393270:IVJ393271 JFF393270:JFF393271 JPB393270:JPB393271 JYX393270:JYX393271 KIT393270:KIT393271 KSP393270:KSP393271 LCL393270:LCL393271 LMH393270:LMH393271 LWD393270:LWD393271 MFZ393270:MFZ393271 MPV393270:MPV393271 MZR393270:MZR393271 NJN393270:NJN393271 NTJ393270:NTJ393271 ODF393270:ODF393271 ONB393270:ONB393271 OWX393270:OWX393271 PGT393270:PGT393271 PQP393270:PQP393271 QAL393270:QAL393271 QKH393270:QKH393271 QUD393270:QUD393271 RDZ393270:RDZ393271 RNV393270:RNV393271 RXR393270:RXR393271 SHN393270:SHN393271 SRJ393270:SRJ393271 TBF393270:TBF393271 TLB393270:TLB393271 TUX393270:TUX393271 UET393270:UET393271 UOP393270:UOP393271 UYL393270:UYL393271 VIH393270:VIH393271 VSD393270:VSD393271 WBZ393270:WBZ393271 WLV393270:WLV393271 WVR393270:WVR393271 J458806:J458807 JF458806:JF458807 TB458806:TB458807 ACX458806:ACX458807 AMT458806:AMT458807 AWP458806:AWP458807 BGL458806:BGL458807 BQH458806:BQH458807 CAD458806:CAD458807 CJZ458806:CJZ458807 CTV458806:CTV458807 DDR458806:DDR458807 DNN458806:DNN458807 DXJ458806:DXJ458807 EHF458806:EHF458807 ERB458806:ERB458807 FAX458806:FAX458807 FKT458806:FKT458807 FUP458806:FUP458807 GEL458806:GEL458807 GOH458806:GOH458807 GYD458806:GYD458807 HHZ458806:HHZ458807 HRV458806:HRV458807 IBR458806:IBR458807 ILN458806:ILN458807 IVJ458806:IVJ458807 JFF458806:JFF458807 JPB458806:JPB458807 JYX458806:JYX458807 KIT458806:KIT458807 KSP458806:KSP458807 LCL458806:LCL458807 LMH458806:LMH458807 LWD458806:LWD458807 MFZ458806:MFZ458807 MPV458806:MPV458807 MZR458806:MZR458807 NJN458806:NJN458807 NTJ458806:NTJ458807 ODF458806:ODF458807 ONB458806:ONB458807 OWX458806:OWX458807 PGT458806:PGT458807 PQP458806:PQP458807 QAL458806:QAL458807 QKH458806:QKH458807 QUD458806:QUD458807 RDZ458806:RDZ458807 RNV458806:RNV458807 RXR458806:RXR458807 SHN458806:SHN458807 SRJ458806:SRJ458807 TBF458806:TBF458807 TLB458806:TLB458807 TUX458806:TUX458807 UET458806:UET458807 UOP458806:UOP458807 UYL458806:UYL458807 VIH458806:VIH458807 VSD458806:VSD458807 WBZ458806:WBZ458807 WLV458806:WLV458807 WVR458806:WVR458807 J524342:J524343 JF524342:JF524343 TB524342:TB524343 ACX524342:ACX524343 AMT524342:AMT524343 AWP524342:AWP524343 BGL524342:BGL524343 BQH524342:BQH524343 CAD524342:CAD524343 CJZ524342:CJZ524343 CTV524342:CTV524343 DDR524342:DDR524343 DNN524342:DNN524343 DXJ524342:DXJ524343 EHF524342:EHF524343 ERB524342:ERB524343 FAX524342:FAX524343 FKT524342:FKT524343 FUP524342:FUP524343 GEL524342:GEL524343 GOH524342:GOH524343 GYD524342:GYD524343 HHZ524342:HHZ524343 HRV524342:HRV524343 IBR524342:IBR524343 ILN524342:ILN524343 IVJ524342:IVJ524343 JFF524342:JFF524343 JPB524342:JPB524343 JYX524342:JYX524343 KIT524342:KIT524343 KSP524342:KSP524343 LCL524342:LCL524343 LMH524342:LMH524343 LWD524342:LWD524343 MFZ524342:MFZ524343 MPV524342:MPV524343 MZR524342:MZR524343 NJN524342:NJN524343 NTJ524342:NTJ524343 ODF524342:ODF524343 ONB524342:ONB524343 OWX524342:OWX524343 PGT524342:PGT524343 PQP524342:PQP524343 QAL524342:QAL524343 QKH524342:QKH524343 QUD524342:QUD524343 RDZ524342:RDZ524343 RNV524342:RNV524343 RXR524342:RXR524343 SHN524342:SHN524343 SRJ524342:SRJ524343 TBF524342:TBF524343 TLB524342:TLB524343 TUX524342:TUX524343 UET524342:UET524343 UOP524342:UOP524343 UYL524342:UYL524343 VIH524342:VIH524343 VSD524342:VSD524343 WBZ524342:WBZ524343 WLV524342:WLV524343 WVR524342:WVR524343 J589878:J589879 JF589878:JF589879 TB589878:TB589879 ACX589878:ACX589879 AMT589878:AMT589879 AWP589878:AWP589879 BGL589878:BGL589879 BQH589878:BQH589879 CAD589878:CAD589879 CJZ589878:CJZ589879 CTV589878:CTV589879 DDR589878:DDR589879 DNN589878:DNN589879 DXJ589878:DXJ589879 EHF589878:EHF589879 ERB589878:ERB589879 FAX589878:FAX589879 FKT589878:FKT589879 FUP589878:FUP589879 GEL589878:GEL589879 GOH589878:GOH589879 GYD589878:GYD589879 HHZ589878:HHZ589879 HRV589878:HRV589879 IBR589878:IBR589879 ILN589878:ILN589879 IVJ589878:IVJ589879 JFF589878:JFF589879 JPB589878:JPB589879 JYX589878:JYX589879 KIT589878:KIT589879 KSP589878:KSP589879 LCL589878:LCL589879 LMH589878:LMH589879 LWD589878:LWD589879 MFZ589878:MFZ589879 MPV589878:MPV589879 MZR589878:MZR589879 NJN589878:NJN589879 NTJ589878:NTJ589879 ODF589878:ODF589879 ONB589878:ONB589879 OWX589878:OWX589879 PGT589878:PGT589879 PQP589878:PQP589879 QAL589878:QAL589879 QKH589878:QKH589879 QUD589878:QUD589879 RDZ589878:RDZ589879 RNV589878:RNV589879 RXR589878:RXR589879 SHN589878:SHN589879 SRJ589878:SRJ589879 TBF589878:TBF589879 TLB589878:TLB589879 TUX589878:TUX589879 UET589878:UET589879 UOP589878:UOP589879 UYL589878:UYL589879 VIH589878:VIH589879 VSD589878:VSD589879 WBZ589878:WBZ589879 WLV589878:WLV589879 WVR589878:WVR589879 J655414:J655415 JF655414:JF655415 TB655414:TB655415 ACX655414:ACX655415 AMT655414:AMT655415 AWP655414:AWP655415 BGL655414:BGL655415 BQH655414:BQH655415 CAD655414:CAD655415 CJZ655414:CJZ655415 CTV655414:CTV655415 DDR655414:DDR655415 DNN655414:DNN655415 DXJ655414:DXJ655415 EHF655414:EHF655415 ERB655414:ERB655415 FAX655414:FAX655415 FKT655414:FKT655415 FUP655414:FUP655415 GEL655414:GEL655415 GOH655414:GOH655415 GYD655414:GYD655415 HHZ655414:HHZ655415 HRV655414:HRV655415 IBR655414:IBR655415 ILN655414:ILN655415 IVJ655414:IVJ655415 JFF655414:JFF655415 JPB655414:JPB655415 JYX655414:JYX655415 KIT655414:KIT655415 KSP655414:KSP655415 LCL655414:LCL655415 LMH655414:LMH655415 LWD655414:LWD655415 MFZ655414:MFZ655415 MPV655414:MPV655415 MZR655414:MZR655415 NJN655414:NJN655415 NTJ655414:NTJ655415 ODF655414:ODF655415 ONB655414:ONB655415 OWX655414:OWX655415 PGT655414:PGT655415 PQP655414:PQP655415 QAL655414:QAL655415 QKH655414:QKH655415 QUD655414:QUD655415 RDZ655414:RDZ655415 RNV655414:RNV655415 RXR655414:RXR655415 SHN655414:SHN655415 SRJ655414:SRJ655415 TBF655414:TBF655415 TLB655414:TLB655415 TUX655414:TUX655415 UET655414:UET655415 UOP655414:UOP655415 UYL655414:UYL655415 VIH655414:VIH655415 VSD655414:VSD655415 WBZ655414:WBZ655415 WLV655414:WLV655415 WVR655414:WVR655415 J720950:J720951 JF720950:JF720951 TB720950:TB720951 ACX720950:ACX720951 AMT720950:AMT720951 AWP720950:AWP720951 BGL720950:BGL720951 BQH720950:BQH720951 CAD720950:CAD720951 CJZ720950:CJZ720951 CTV720950:CTV720951 DDR720950:DDR720951 DNN720950:DNN720951 DXJ720950:DXJ720951 EHF720950:EHF720951 ERB720950:ERB720951 FAX720950:FAX720951 FKT720950:FKT720951 FUP720950:FUP720951 GEL720950:GEL720951 GOH720950:GOH720951 GYD720950:GYD720951 HHZ720950:HHZ720951 HRV720950:HRV720951 IBR720950:IBR720951 ILN720950:ILN720951 IVJ720950:IVJ720951 JFF720950:JFF720951 JPB720950:JPB720951 JYX720950:JYX720951 KIT720950:KIT720951 KSP720950:KSP720951 LCL720950:LCL720951 LMH720950:LMH720951 LWD720950:LWD720951 MFZ720950:MFZ720951 MPV720950:MPV720951 MZR720950:MZR720951 NJN720950:NJN720951 NTJ720950:NTJ720951 ODF720950:ODF720951 ONB720950:ONB720951 OWX720950:OWX720951 PGT720950:PGT720951 PQP720950:PQP720951 QAL720950:QAL720951 QKH720950:QKH720951 QUD720950:QUD720951 RDZ720950:RDZ720951 RNV720950:RNV720951 RXR720950:RXR720951 SHN720950:SHN720951 SRJ720950:SRJ720951 TBF720950:TBF720951 TLB720950:TLB720951 TUX720950:TUX720951 UET720950:UET720951 UOP720950:UOP720951 UYL720950:UYL720951 VIH720950:VIH720951 VSD720950:VSD720951 WBZ720950:WBZ720951 WLV720950:WLV720951 WVR720950:WVR720951 J786486:J786487 JF786486:JF786487 TB786486:TB786487 ACX786486:ACX786487 AMT786486:AMT786487 AWP786486:AWP786487 BGL786486:BGL786487 BQH786486:BQH786487 CAD786486:CAD786487 CJZ786486:CJZ786487 CTV786486:CTV786487 DDR786486:DDR786487 DNN786486:DNN786487 DXJ786486:DXJ786487 EHF786486:EHF786487 ERB786486:ERB786487 FAX786486:FAX786487 FKT786486:FKT786487 FUP786486:FUP786487 GEL786486:GEL786487 GOH786486:GOH786487 GYD786486:GYD786487 HHZ786486:HHZ786487 HRV786486:HRV786487 IBR786486:IBR786487 ILN786486:ILN786487 IVJ786486:IVJ786487 JFF786486:JFF786487 JPB786486:JPB786487 JYX786486:JYX786487 KIT786486:KIT786487 KSP786486:KSP786487 LCL786486:LCL786487 LMH786486:LMH786487 LWD786486:LWD786487 MFZ786486:MFZ786487 MPV786486:MPV786487 MZR786486:MZR786487 NJN786486:NJN786487 NTJ786486:NTJ786487 ODF786486:ODF786487 ONB786486:ONB786487 OWX786486:OWX786487 PGT786486:PGT786487 PQP786486:PQP786487 QAL786486:QAL786487 QKH786486:QKH786487 QUD786486:QUD786487 RDZ786486:RDZ786487 RNV786486:RNV786487 RXR786486:RXR786487 SHN786486:SHN786487 SRJ786486:SRJ786487 TBF786486:TBF786487 TLB786486:TLB786487 TUX786486:TUX786487 UET786486:UET786487 UOP786486:UOP786487 UYL786486:UYL786487 VIH786486:VIH786487 VSD786486:VSD786487 WBZ786486:WBZ786487 WLV786486:WLV786487 WVR786486:WVR786487 J852022:J852023 JF852022:JF852023 TB852022:TB852023 ACX852022:ACX852023 AMT852022:AMT852023 AWP852022:AWP852023 BGL852022:BGL852023 BQH852022:BQH852023 CAD852022:CAD852023 CJZ852022:CJZ852023 CTV852022:CTV852023 DDR852022:DDR852023 DNN852022:DNN852023 DXJ852022:DXJ852023 EHF852022:EHF852023 ERB852022:ERB852023 FAX852022:FAX852023 FKT852022:FKT852023 FUP852022:FUP852023 GEL852022:GEL852023 GOH852022:GOH852023 GYD852022:GYD852023 HHZ852022:HHZ852023 HRV852022:HRV852023 IBR852022:IBR852023 ILN852022:ILN852023 IVJ852022:IVJ852023 JFF852022:JFF852023 JPB852022:JPB852023 JYX852022:JYX852023 KIT852022:KIT852023 KSP852022:KSP852023 LCL852022:LCL852023 LMH852022:LMH852023 LWD852022:LWD852023 MFZ852022:MFZ852023 MPV852022:MPV852023 MZR852022:MZR852023 NJN852022:NJN852023 NTJ852022:NTJ852023 ODF852022:ODF852023 ONB852022:ONB852023 OWX852022:OWX852023 PGT852022:PGT852023 PQP852022:PQP852023 QAL852022:QAL852023 QKH852022:QKH852023 QUD852022:QUD852023 RDZ852022:RDZ852023 RNV852022:RNV852023 RXR852022:RXR852023 SHN852022:SHN852023 SRJ852022:SRJ852023 TBF852022:TBF852023 TLB852022:TLB852023 TUX852022:TUX852023 UET852022:UET852023 UOP852022:UOP852023 UYL852022:UYL852023 VIH852022:VIH852023 VSD852022:VSD852023 WBZ852022:WBZ852023 WLV852022:WLV852023 WVR852022:WVR852023 J917558:J917559 JF917558:JF917559 TB917558:TB917559 ACX917558:ACX917559 AMT917558:AMT917559 AWP917558:AWP917559 BGL917558:BGL917559 BQH917558:BQH917559 CAD917558:CAD917559 CJZ917558:CJZ917559 CTV917558:CTV917559 DDR917558:DDR917559 DNN917558:DNN917559 DXJ917558:DXJ917559 EHF917558:EHF917559 ERB917558:ERB917559 FAX917558:FAX917559 FKT917558:FKT917559 FUP917558:FUP917559 GEL917558:GEL917559 GOH917558:GOH917559 GYD917558:GYD917559 HHZ917558:HHZ917559 HRV917558:HRV917559 IBR917558:IBR917559 ILN917558:ILN917559 IVJ917558:IVJ917559 JFF917558:JFF917559 JPB917558:JPB917559 JYX917558:JYX917559 KIT917558:KIT917559 KSP917558:KSP917559 LCL917558:LCL917559 LMH917558:LMH917559 LWD917558:LWD917559 MFZ917558:MFZ917559 MPV917558:MPV917559 MZR917558:MZR917559 NJN917558:NJN917559 NTJ917558:NTJ917559 ODF917558:ODF917559 ONB917558:ONB917559 OWX917558:OWX917559 PGT917558:PGT917559 PQP917558:PQP917559 QAL917558:QAL917559 QKH917558:QKH917559 QUD917558:QUD917559 RDZ917558:RDZ917559 RNV917558:RNV917559 RXR917558:RXR917559 SHN917558:SHN917559 SRJ917558:SRJ917559 TBF917558:TBF917559 TLB917558:TLB917559 TUX917558:TUX917559 UET917558:UET917559 UOP917558:UOP917559 UYL917558:UYL917559 VIH917558:VIH917559 VSD917558:VSD917559 WBZ917558:WBZ917559 WLV917558:WLV917559 WVR917558:WVR917559 J983094:J983095 JF983094:JF983095 TB983094:TB983095 ACX983094:ACX983095 AMT983094:AMT983095 AWP983094:AWP983095 BGL983094:BGL983095 BQH983094:BQH983095 CAD983094:CAD983095 CJZ983094:CJZ983095 CTV983094:CTV983095 DDR983094:DDR983095 DNN983094:DNN983095 DXJ983094:DXJ983095 EHF983094:EHF983095 ERB983094:ERB983095 FAX983094:FAX983095 FKT983094:FKT983095 FUP983094:FUP983095 GEL983094:GEL983095 GOH983094:GOH983095 GYD983094:GYD983095 HHZ983094:HHZ983095 HRV983094:HRV983095 IBR983094:IBR983095 ILN983094:ILN983095 IVJ983094:IVJ983095 JFF983094:JFF983095 JPB983094:JPB983095 JYX983094:JYX983095 KIT983094:KIT983095 KSP983094:KSP983095 LCL983094:LCL983095 LMH983094:LMH983095 LWD983094:LWD983095 MFZ983094:MFZ983095 MPV983094:MPV983095 MZR983094:MZR983095 NJN983094:NJN983095 NTJ983094:NTJ983095 ODF983094:ODF983095 ONB983094:ONB983095 OWX983094:OWX983095 PGT983094:PGT983095 PQP983094:PQP983095 QAL983094:QAL983095 QKH983094:QKH983095 QUD983094:QUD983095 RDZ983094:RDZ983095 RNV983094:RNV983095 RXR983094:RXR983095 SHN983094:SHN983095 SRJ983094:SRJ983095 TBF983094:TBF983095 TLB983094:TLB983095 TUX983094:TUX983095 UET983094:UET983095 UOP983094:UOP983095 UYL983094:UYL983095 VIH983094:VIH983095 VSD983094:VSD983095 WBZ983094:WBZ983095 WLV983094:WLV983095 WVR983094:WVR983095"/>
    <dataValidation allowBlank="1" showInputMessage="1" showErrorMessage="1" promptTitle="Other Expense-Security" prompt="Enter the development's annual security expense, if applicable." sqref="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dataValidation allowBlank="1" showInputMessage="1" showErrorMessage="1" promptTitle="Other Expenses-Compliance" prompt="Enter the development's annual compliance fee expense." sqref="J52 JF52 TB52 ACX52 AMT52 AWP52 BGL52 BQH52 CAD52 CJZ52 CTV52 DDR52 DNN52 DXJ52 EHF52 ERB52 FAX52 FKT52 FUP52 GEL52 GOH52 GYD52 HHZ52 HRV52 IBR52 ILN52 IVJ52 JFF52 JPB52 JYX52 KIT52 KSP52 LCL52 LMH52 LWD52 MFZ52 MPV52 MZR52 NJN52 NTJ52 ODF52 ONB52 OWX52 PGT52 PQP52 QAL52 QKH52 QUD52 RDZ52 RNV52 RXR52 SHN52 SRJ52 TBF52 TLB52 TUX52 UET52 UOP52 UYL52 VIH52 VSD52 WBZ52 WLV52 WVR52 J65588 JF65588 TB65588 ACX65588 AMT65588 AWP65588 BGL65588 BQH65588 CAD65588 CJZ65588 CTV65588 DDR65588 DNN65588 DXJ65588 EHF65588 ERB65588 FAX65588 FKT65588 FUP65588 GEL65588 GOH65588 GYD65588 HHZ65588 HRV65588 IBR65588 ILN65588 IVJ65588 JFF65588 JPB65588 JYX65588 KIT65588 KSP65588 LCL65588 LMH65588 LWD65588 MFZ65588 MPV65588 MZR65588 NJN65588 NTJ65588 ODF65588 ONB65588 OWX65588 PGT65588 PQP65588 QAL65588 QKH65588 QUD65588 RDZ65588 RNV65588 RXR65588 SHN65588 SRJ65588 TBF65588 TLB65588 TUX65588 UET65588 UOP65588 UYL65588 VIH65588 VSD65588 WBZ65588 WLV65588 WVR65588 J131124 JF131124 TB131124 ACX131124 AMT131124 AWP131124 BGL131124 BQH131124 CAD131124 CJZ131124 CTV131124 DDR131124 DNN131124 DXJ131124 EHF131124 ERB131124 FAX131124 FKT131124 FUP131124 GEL131124 GOH131124 GYD131124 HHZ131124 HRV131124 IBR131124 ILN131124 IVJ131124 JFF131124 JPB131124 JYX131124 KIT131124 KSP131124 LCL131124 LMH131124 LWD131124 MFZ131124 MPV131124 MZR131124 NJN131124 NTJ131124 ODF131124 ONB131124 OWX131124 PGT131124 PQP131124 QAL131124 QKH131124 QUD131124 RDZ131124 RNV131124 RXR131124 SHN131124 SRJ131124 TBF131124 TLB131124 TUX131124 UET131124 UOP131124 UYL131124 VIH131124 VSD131124 WBZ131124 WLV131124 WVR131124 J196660 JF196660 TB196660 ACX196660 AMT196660 AWP196660 BGL196660 BQH196660 CAD196660 CJZ196660 CTV196660 DDR196660 DNN196660 DXJ196660 EHF196660 ERB196660 FAX196660 FKT196660 FUP196660 GEL196660 GOH196660 GYD196660 HHZ196660 HRV196660 IBR196660 ILN196660 IVJ196660 JFF196660 JPB196660 JYX196660 KIT196660 KSP196660 LCL196660 LMH196660 LWD196660 MFZ196660 MPV196660 MZR196660 NJN196660 NTJ196660 ODF196660 ONB196660 OWX196660 PGT196660 PQP196660 QAL196660 QKH196660 QUD196660 RDZ196660 RNV196660 RXR196660 SHN196660 SRJ196660 TBF196660 TLB196660 TUX196660 UET196660 UOP196660 UYL196660 VIH196660 VSD196660 WBZ196660 WLV196660 WVR196660 J262196 JF262196 TB262196 ACX262196 AMT262196 AWP262196 BGL262196 BQH262196 CAD262196 CJZ262196 CTV262196 DDR262196 DNN262196 DXJ262196 EHF262196 ERB262196 FAX262196 FKT262196 FUP262196 GEL262196 GOH262196 GYD262196 HHZ262196 HRV262196 IBR262196 ILN262196 IVJ262196 JFF262196 JPB262196 JYX262196 KIT262196 KSP262196 LCL262196 LMH262196 LWD262196 MFZ262196 MPV262196 MZR262196 NJN262196 NTJ262196 ODF262196 ONB262196 OWX262196 PGT262196 PQP262196 QAL262196 QKH262196 QUD262196 RDZ262196 RNV262196 RXR262196 SHN262196 SRJ262196 TBF262196 TLB262196 TUX262196 UET262196 UOP262196 UYL262196 VIH262196 VSD262196 WBZ262196 WLV262196 WVR262196 J327732 JF327732 TB327732 ACX327732 AMT327732 AWP327732 BGL327732 BQH327732 CAD327732 CJZ327732 CTV327732 DDR327732 DNN327732 DXJ327732 EHF327732 ERB327732 FAX327732 FKT327732 FUP327732 GEL327732 GOH327732 GYD327732 HHZ327732 HRV327732 IBR327732 ILN327732 IVJ327732 JFF327732 JPB327732 JYX327732 KIT327732 KSP327732 LCL327732 LMH327732 LWD327732 MFZ327732 MPV327732 MZR327732 NJN327732 NTJ327732 ODF327732 ONB327732 OWX327732 PGT327732 PQP327732 QAL327732 QKH327732 QUD327732 RDZ327732 RNV327732 RXR327732 SHN327732 SRJ327732 TBF327732 TLB327732 TUX327732 UET327732 UOP327732 UYL327732 VIH327732 VSD327732 WBZ327732 WLV327732 WVR327732 J393268 JF393268 TB393268 ACX393268 AMT393268 AWP393268 BGL393268 BQH393268 CAD393268 CJZ393268 CTV393268 DDR393268 DNN393268 DXJ393268 EHF393268 ERB393268 FAX393268 FKT393268 FUP393268 GEL393268 GOH393268 GYD393268 HHZ393268 HRV393268 IBR393268 ILN393268 IVJ393268 JFF393268 JPB393268 JYX393268 KIT393268 KSP393268 LCL393268 LMH393268 LWD393268 MFZ393268 MPV393268 MZR393268 NJN393268 NTJ393268 ODF393268 ONB393268 OWX393268 PGT393268 PQP393268 QAL393268 QKH393268 QUD393268 RDZ393268 RNV393268 RXR393268 SHN393268 SRJ393268 TBF393268 TLB393268 TUX393268 UET393268 UOP393268 UYL393268 VIH393268 VSD393268 WBZ393268 WLV393268 WVR393268 J458804 JF458804 TB458804 ACX458804 AMT458804 AWP458804 BGL458804 BQH458804 CAD458804 CJZ458804 CTV458804 DDR458804 DNN458804 DXJ458804 EHF458804 ERB458804 FAX458804 FKT458804 FUP458804 GEL458804 GOH458804 GYD458804 HHZ458804 HRV458804 IBR458804 ILN458804 IVJ458804 JFF458804 JPB458804 JYX458804 KIT458804 KSP458804 LCL458804 LMH458804 LWD458804 MFZ458804 MPV458804 MZR458804 NJN458804 NTJ458804 ODF458804 ONB458804 OWX458804 PGT458804 PQP458804 QAL458804 QKH458804 QUD458804 RDZ458804 RNV458804 RXR458804 SHN458804 SRJ458804 TBF458804 TLB458804 TUX458804 UET458804 UOP458804 UYL458804 VIH458804 VSD458804 WBZ458804 WLV458804 WVR458804 J524340 JF524340 TB524340 ACX524340 AMT524340 AWP524340 BGL524340 BQH524340 CAD524340 CJZ524340 CTV524340 DDR524340 DNN524340 DXJ524340 EHF524340 ERB524340 FAX524340 FKT524340 FUP524340 GEL524340 GOH524340 GYD524340 HHZ524340 HRV524340 IBR524340 ILN524340 IVJ524340 JFF524340 JPB524340 JYX524340 KIT524340 KSP524340 LCL524340 LMH524340 LWD524340 MFZ524340 MPV524340 MZR524340 NJN524340 NTJ524340 ODF524340 ONB524340 OWX524340 PGT524340 PQP524340 QAL524340 QKH524340 QUD524340 RDZ524340 RNV524340 RXR524340 SHN524340 SRJ524340 TBF524340 TLB524340 TUX524340 UET524340 UOP524340 UYL524340 VIH524340 VSD524340 WBZ524340 WLV524340 WVR524340 J589876 JF589876 TB589876 ACX589876 AMT589876 AWP589876 BGL589876 BQH589876 CAD589876 CJZ589876 CTV589876 DDR589876 DNN589876 DXJ589876 EHF589876 ERB589876 FAX589876 FKT589876 FUP589876 GEL589876 GOH589876 GYD589876 HHZ589876 HRV589876 IBR589876 ILN589876 IVJ589876 JFF589876 JPB589876 JYX589876 KIT589876 KSP589876 LCL589876 LMH589876 LWD589876 MFZ589876 MPV589876 MZR589876 NJN589876 NTJ589876 ODF589876 ONB589876 OWX589876 PGT589876 PQP589876 QAL589876 QKH589876 QUD589876 RDZ589876 RNV589876 RXR589876 SHN589876 SRJ589876 TBF589876 TLB589876 TUX589876 UET589876 UOP589876 UYL589876 VIH589876 VSD589876 WBZ589876 WLV589876 WVR589876 J655412 JF655412 TB655412 ACX655412 AMT655412 AWP655412 BGL655412 BQH655412 CAD655412 CJZ655412 CTV655412 DDR655412 DNN655412 DXJ655412 EHF655412 ERB655412 FAX655412 FKT655412 FUP655412 GEL655412 GOH655412 GYD655412 HHZ655412 HRV655412 IBR655412 ILN655412 IVJ655412 JFF655412 JPB655412 JYX655412 KIT655412 KSP655412 LCL655412 LMH655412 LWD655412 MFZ655412 MPV655412 MZR655412 NJN655412 NTJ655412 ODF655412 ONB655412 OWX655412 PGT655412 PQP655412 QAL655412 QKH655412 QUD655412 RDZ655412 RNV655412 RXR655412 SHN655412 SRJ655412 TBF655412 TLB655412 TUX655412 UET655412 UOP655412 UYL655412 VIH655412 VSD655412 WBZ655412 WLV655412 WVR655412 J720948 JF720948 TB720948 ACX720948 AMT720948 AWP720948 BGL720948 BQH720948 CAD720948 CJZ720948 CTV720948 DDR720948 DNN720948 DXJ720948 EHF720948 ERB720948 FAX720948 FKT720948 FUP720948 GEL720948 GOH720948 GYD720948 HHZ720948 HRV720948 IBR720948 ILN720948 IVJ720948 JFF720948 JPB720948 JYX720948 KIT720948 KSP720948 LCL720948 LMH720948 LWD720948 MFZ720948 MPV720948 MZR720948 NJN720948 NTJ720948 ODF720948 ONB720948 OWX720948 PGT720948 PQP720948 QAL720948 QKH720948 QUD720948 RDZ720948 RNV720948 RXR720948 SHN720948 SRJ720948 TBF720948 TLB720948 TUX720948 UET720948 UOP720948 UYL720948 VIH720948 VSD720948 WBZ720948 WLV720948 WVR720948 J786484 JF786484 TB786484 ACX786484 AMT786484 AWP786484 BGL786484 BQH786484 CAD786484 CJZ786484 CTV786484 DDR786484 DNN786484 DXJ786484 EHF786484 ERB786484 FAX786484 FKT786484 FUP786484 GEL786484 GOH786484 GYD786484 HHZ786484 HRV786484 IBR786484 ILN786484 IVJ786484 JFF786484 JPB786484 JYX786484 KIT786484 KSP786484 LCL786484 LMH786484 LWD786484 MFZ786484 MPV786484 MZR786484 NJN786484 NTJ786484 ODF786484 ONB786484 OWX786484 PGT786484 PQP786484 QAL786484 QKH786484 QUD786484 RDZ786484 RNV786484 RXR786484 SHN786484 SRJ786484 TBF786484 TLB786484 TUX786484 UET786484 UOP786484 UYL786484 VIH786484 VSD786484 WBZ786484 WLV786484 WVR786484 J852020 JF852020 TB852020 ACX852020 AMT852020 AWP852020 BGL852020 BQH852020 CAD852020 CJZ852020 CTV852020 DDR852020 DNN852020 DXJ852020 EHF852020 ERB852020 FAX852020 FKT852020 FUP852020 GEL852020 GOH852020 GYD852020 HHZ852020 HRV852020 IBR852020 ILN852020 IVJ852020 JFF852020 JPB852020 JYX852020 KIT852020 KSP852020 LCL852020 LMH852020 LWD852020 MFZ852020 MPV852020 MZR852020 NJN852020 NTJ852020 ODF852020 ONB852020 OWX852020 PGT852020 PQP852020 QAL852020 QKH852020 QUD852020 RDZ852020 RNV852020 RXR852020 SHN852020 SRJ852020 TBF852020 TLB852020 TUX852020 UET852020 UOP852020 UYL852020 VIH852020 VSD852020 WBZ852020 WLV852020 WVR852020 J917556 JF917556 TB917556 ACX917556 AMT917556 AWP917556 BGL917556 BQH917556 CAD917556 CJZ917556 CTV917556 DDR917556 DNN917556 DXJ917556 EHF917556 ERB917556 FAX917556 FKT917556 FUP917556 GEL917556 GOH917556 GYD917556 HHZ917556 HRV917556 IBR917556 ILN917556 IVJ917556 JFF917556 JPB917556 JYX917556 KIT917556 KSP917556 LCL917556 LMH917556 LWD917556 MFZ917556 MPV917556 MZR917556 NJN917556 NTJ917556 ODF917556 ONB917556 OWX917556 PGT917556 PQP917556 QAL917556 QKH917556 QUD917556 RDZ917556 RNV917556 RXR917556 SHN917556 SRJ917556 TBF917556 TLB917556 TUX917556 UET917556 UOP917556 UYL917556 VIH917556 VSD917556 WBZ917556 WLV917556 WVR917556 J983092 JF983092 TB983092 ACX983092 AMT983092 AWP983092 BGL983092 BQH983092 CAD983092 CJZ983092 CTV983092 DDR983092 DNN983092 DXJ983092 EHF983092 ERB983092 FAX983092 FKT983092 FUP983092 GEL983092 GOH983092 GYD983092 HHZ983092 HRV983092 IBR983092 ILN983092 IVJ983092 JFF983092 JPB983092 JYX983092 KIT983092 KSP983092 LCL983092 LMH983092 LWD983092 MFZ983092 MPV983092 MZR983092 NJN983092 NTJ983092 ODF983092 ONB983092 OWX983092 PGT983092 PQP983092 QAL983092 QKH983092 QUD983092 RDZ983092 RNV983092 RXR983092 SHN983092 SRJ983092 TBF983092 TLB983092 TUX983092 UET983092 UOP983092 UYL983092 VIH983092 VSD983092 WBZ983092 WLV983092 WVR983092"/>
    <dataValidation allowBlank="1" showInputMessage="1" showErrorMessage="1" promptTitle="Other Expenses-Services" prompt="Enter the amount of the development's annual supportive services expense." sqref="J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dataValidation allowBlank="1" showInputMessage="1" showErrorMessage="1" promptTitle="Other Expenses-Cable TV" prompt="Enter the amount of the development's annual cable TV expense, if applicable." sqref="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dataValidation allowBlank="1" showInputMessage="1" showErrorMessage="1" promptTitle="Reserve for Replacements" prompt="Enter the amount of the development's annual reserve for replacement expense." sqref="J4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WLV983088 WVR983088"/>
    <dataValidation allowBlank="1" showInputMessage="1" showErrorMessage="1" promptTitle="Property Taxes-Other" prompt="Describe any other property tax related expenses for the property not previously categorized." sqref="D45:G46 IZ45:JC46 SV45:SY46 ACR45:ACU46 AMN45:AMQ46 AWJ45:AWM46 BGF45:BGI46 BQB45:BQE46 BZX45:CAA46 CJT45:CJW46 CTP45:CTS46 DDL45:DDO46 DNH45:DNK46 DXD45:DXG46 EGZ45:EHC46 EQV45:EQY46 FAR45:FAU46 FKN45:FKQ46 FUJ45:FUM46 GEF45:GEI46 GOB45:GOE46 GXX45:GYA46 HHT45:HHW46 HRP45:HRS46 IBL45:IBO46 ILH45:ILK46 IVD45:IVG46 JEZ45:JFC46 JOV45:JOY46 JYR45:JYU46 KIN45:KIQ46 KSJ45:KSM46 LCF45:LCI46 LMB45:LME46 LVX45:LWA46 MFT45:MFW46 MPP45:MPS46 MZL45:MZO46 NJH45:NJK46 NTD45:NTG46 OCZ45:ODC46 OMV45:OMY46 OWR45:OWU46 PGN45:PGQ46 PQJ45:PQM46 QAF45:QAI46 QKB45:QKE46 QTX45:QUA46 RDT45:RDW46 RNP45:RNS46 RXL45:RXO46 SHH45:SHK46 SRD45:SRG46 TAZ45:TBC46 TKV45:TKY46 TUR45:TUU46 UEN45:UEQ46 UOJ45:UOM46 UYF45:UYI46 VIB45:VIE46 VRX45:VSA46 WBT45:WBW46 WLP45:WLS46 WVL45:WVO46 D65581:G65582 IZ65581:JC65582 SV65581:SY65582 ACR65581:ACU65582 AMN65581:AMQ65582 AWJ65581:AWM65582 BGF65581:BGI65582 BQB65581:BQE65582 BZX65581:CAA65582 CJT65581:CJW65582 CTP65581:CTS65582 DDL65581:DDO65582 DNH65581:DNK65582 DXD65581:DXG65582 EGZ65581:EHC65582 EQV65581:EQY65582 FAR65581:FAU65582 FKN65581:FKQ65582 FUJ65581:FUM65582 GEF65581:GEI65582 GOB65581:GOE65582 GXX65581:GYA65582 HHT65581:HHW65582 HRP65581:HRS65582 IBL65581:IBO65582 ILH65581:ILK65582 IVD65581:IVG65582 JEZ65581:JFC65582 JOV65581:JOY65582 JYR65581:JYU65582 KIN65581:KIQ65582 KSJ65581:KSM65582 LCF65581:LCI65582 LMB65581:LME65582 LVX65581:LWA65582 MFT65581:MFW65582 MPP65581:MPS65582 MZL65581:MZO65582 NJH65581:NJK65582 NTD65581:NTG65582 OCZ65581:ODC65582 OMV65581:OMY65582 OWR65581:OWU65582 PGN65581:PGQ65582 PQJ65581:PQM65582 QAF65581:QAI65582 QKB65581:QKE65582 QTX65581:QUA65582 RDT65581:RDW65582 RNP65581:RNS65582 RXL65581:RXO65582 SHH65581:SHK65582 SRD65581:SRG65582 TAZ65581:TBC65582 TKV65581:TKY65582 TUR65581:TUU65582 UEN65581:UEQ65582 UOJ65581:UOM65582 UYF65581:UYI65582 VIB65581:VIE65582 VRX65581:VSA65582 WBT65581:WBW65582 WLP65581:WLS65582 WVL65581:WVO65582 D131117:G131118 IZ131117:JC131118 SV131117:SY131118 ACR131117:ACU131118 AMN131117:AMQ131118 AWJ131117:AWM131118 BGF131117:BGI131118 BQB131117:BQE131118 BZX131117:CAA131118 CJT131117:CJW131118 CTP131117:CTS131118 DDL131117:DDO131118 DNH131117:DNK131118 DXD131117:DXG131118 EGZ131117:EHC131118 EQV131117:EQY131118 FAR131117:FAU131118 FKN131117:FKQ131118 FUJ131117:FUM131118 GEF131117:GEI131118 GOB131117:GOE131118 GXX131117:GYA131118 HHT131117:HHW131118 HRP131117:HRS131118 IBL131117:IBO131118 ILH131117:ILK131118 IVD131117:IVG131118 JEZ131117:JFC131118 JOV131117:JOY131118 JYR131117:JYU131118 KIN131117:KIQ131118 KSJ131117:KSM131118 LCF131117:LCI131118 LMB131117:LME131118 LVX131117:LWA131118 MFT131117:MFW131118 MPP131117:MPS131118 MZL131117:MZO131118 NJH131117:NJK131118 NTD131117:NTG131118 OCZ131117:ODC131118 OMV131117:OMY131118 OWR131117:OWU131118 PGN131117:PGQ131118 PQJ131117:PQM131118 QAF131117:QAI131118 QKB131117:QKE131118 QTX131117:QUA131118 RDT131117:RDW131118 RNP131117:RNS131118 RXL131117:RXO131118 SHH131117:SHK131118 SRD131117:SRG131118 TAZ131117:TBC131118 TKV131117:TKY131118 TUR131117:TUU131118 UEN131117:UEQ131118 UOJ131117:UOM131118 UYF131117:UYI131118 VIB131117:VIE131118 VRX131117:VSA131118 WBT131117:WBW131118 WLP131117:WLS131118 WVL131117:WVO131118 D196653:G196654 IZ196653:JC196654 SV196653:SY196654 ACR196653:ACU196654 AMN196653:AMQ196654 AWJ196653:AWM196654 BGF196653:BGI196654 BQB196653:BQE196654 BZX196653:CAA196654 CJT196653:CJW196654 CTP196653:CTS196654 DDL196653:DDO196654 DNH196653:DNK196654 DXD196653:DXG196654 EGZ196653:EHC196654 EQV196653:EQY196654 FAR196653:FAU196654 FKN196653:FKQ196654 FUJ196653:FUM196654 GEF196653:GEI196654 GOB196653:GOE196654 GXX196653:GYA196654 HHT196653:HHW196654 HRP196653:HRS196654 IBL196653:IBO196654 ILH196653:ILK196654 IVD196653:IVG196654 JEZ196653:JFC196654 JOV196653:JOY196654 JYR196653:JYU196654 KIN196653:KIQ196654 KSJ196653:KSM196654 LCF196653:LCI196654 LMB196653:LME196654 LVX196653:LWA196654 MFT196653:MFW196654 MPP196653:MPS196654 MZL196653:MZO196654 NJH196653:NJK196654 NTD196653:NTG196654 OCZ196653:ODC196654 OMV196653:OMY196654 OWR196653:OWU196654 PGN196653:PGQ196654 PQJ196653:PQM196654 QAF196653:QAI196654 QKB196653:QKE196654 QTX196653:QUA196654 RDT196653:RDW196654 RNP196653:RNS196654 RXL196653:RXO196654 SHH196653:SHK196654 SRD196653:SRG196654 TAZ196653:TBC196654 TKV196653:TKY196654 TUR196653:TUU196654 UEN196653:UEQ196654 UOJ196653:UOM196654 UYF196653:UYI196654 VIB196653:VIE196654 VRX196653:VSA196654 WBT196653:WBW196654 WLP196653:WLS196654 WVL196653:WVO196654 D262189:G262190 IZ262189:JC262190 SV262189:SY262190 ACR262189:ACU262190 AMN262189:AMQ262190 AWJ262189:AWM262190 BGF262189:BGI262190 BQB262189:BQE262190 BZX262189:CAA262190 CJT262189:CJW262190 CTP262189:CTS262190 DDL262189:DDO262190 DNH262189:DNK262190 DXD262189:DXG262190 EGZ262189:EHC262190 EQV262189:EQY262190 FAR262189:FAU262190 FKN262189:FKQ262190 FUJ262189:FUM262190 GEF262189:GEI262190 GOB262189:GOE262190 GXX262189:GYA262190 HHT262189:HHW262190 HRP262189:HRS262190 IBL262189:IBO262190 ILH262189:ILK262190 IVD262189:IVG262190 JEZ262189:JFC262190 JOV262189:JOY262190 JYR262189:JYU262190 KIN262189:KIQ262190 KSJ262189:KSM262190 LCF262189:LCI262190 LMB262189:LME262190 LVX262189:LWA262190 MFT262189:MFW262190 MPP262189:MPS262190 MZL262189:MZO262190 NJH262189:NJK262190 NTD262189:NTG262190 OCZ262189:ODC262190 OMV262189:OMY262190 OWR262189:OWU262190 PGN262189:PGQ262190 PQJ262189:PQM262190 QAF262189:QAI262190 QKB262189:QKE262190 QTX262189:QUA262190 RDT262189:RDW262190 RNP262189:RNS262190 RXL262189:RXO262190 SHH262189:SHK262190 SRD262189:SRG262190 TAZ262189:TBC262190 TKV262189:TKY262190 TUR262189:TUU262190 UEN262189:UEQ262190 UOJ262189:UOM262190 UYF262189:UYI262190 VIB262189:VIE262190 VRX262189:VSA262190 WBT262189:WBW262190 WLP262189:WLS262190 WVL262189:WVO262190 D327725:G327726 IZ327725:JC327726 SV327725:SY327726 ACR327725:ACU327726 AMN327725:AMQ327726 AWJ327725:AWM327726 BGF327725:BGI327726 BQB327725:BQE327726 BZX327725:CAA327726 CJT327725:CJW327726 CTP327725:CTS327726 DDL327725:DDO327726 DNH327725:DNK327726 DXD327725:DXG327726 EGZ327725:EHC327726 EQV327725:EQY327726 FAR327725:FAU327726 FKN327725:FKQ327726 FUJ327725:FUM327726 GEF327725:GEI327726 GOB327725:GOE327726 GXX327725:GYA327726 HHT327725:HHW327726 HRP327725:HRS327726 IBL327725:IBO327726 ILH327725:ILK327726 IVD327725:IVG327726 JEZ327725:JFC327726 JOV327725:JOY327726 JYR327725:JYU327726 KIN327725:KIQ327726 KSJ327725:KSM327726 LCF327725:LCI327726 LMB327725:LME327726 LVX327725:LWA327726 MFT327725:MFW327726 MPP327725:MPS327726 MZL327725:MZO327726 NJH327725:NJK327726 NTD327725:NTG327726 OCZ327725:ODC327726 OMV327725:OMY327726 OWR327725:OWU327726 PGN327725:PGQ327726 PQJ327725:PQM327726 QAF327725:QAI327726 QKB327725:QKE327726 QTX327725:QUA327726 RDT327725:RDW327726 RNP327725:RNS327726 RXL327725:RXO327726 SHH327725:SHK327726 SRD327725:SRG327726 TAZ327725:TBC327726 TKV327725:TKY327726 TUR327725:TUU327726 UEN327725:UEQ327726 UOJ327725:UOM327726 UYF327725:UYI327726 VIB327725:VIE327726 VRX327725:VSA327726 WBT327725:WBW327726 WLP327725:WLS327726 WVL327725:WVO327726 D393261:G393262 IZ393261:JC393262 SV393261:SY393262 ACR393261:ACU393262 AMN393261:AMQ393262 AWJ393261:AWM393262 BGF393261:BGI393262 BQB393261:BQE393262 BZX393261:CAA393262 CJT393261:CJW393262 CTP393261:CTS393262 DDL393261:DDO393262 DNH393261:DNK393262 DXD393261:DXG393262 EGZ393261:EHC393262 EQV393261:EQY393262 FAR393261:FAU393262 FKN393261:FKQ393262 FUJ393261:FUM393262 GEF393261:GEI393262 GOB393261:GOE393262 GXX393261:GYA393262 HHT393261:HHW393262 HRP393261:HRS393262 IBL393261:IBO393262 ILH393261:ILK393262 IVD393261:IVG393262 JEZ393261:JFC393262 JOV393261:JOY393262 JYR393261:JYU393262 KIN393261:KIQ393262 KSJ393261:KSM393262 LCF393261:LCI393262 LMB393261:LME393262 LVX393261:LWA393262 MFT393261:MFW393262 MPP393261:MPS393262 MZL393261:MZO393262 NJH393261:NJK393262 NTD393261:NTG393262 OCZ393261:ODC393262 OMV393261:OMY393262 OWR393261:OWU393262 PGN393261:PGQ393262 PQJ393261:PQM393262 QAF393261:QAI393262 QKB393261:QKE393262 QTX393261:QUA393262 RDT393261:RDW393262 RNP393261:RNS393262 RXL393261:RXO393262 SHH393261:SHK393262 SRD393261:SRG393262 TAZ393261:TBC393262 TKV393261:TKY393262 TUR393261:TUU393262 UEN393261:UEQ393262 UOJ393261:UOM393262 UYF393261:UYI393262 VIB393261:VIE393262 VRX393261:VSA393262 WBT393261:WBW393262 WLP393261:WLS393262 WVL393261:WVO393262 D458797:G458798 IZ458797:JC458798 SV458797:SY458798 ACR458797:ACU458798 AMN458797:AMQ458798 AWJ458797:AWM458798 BGF458797:BGI458798 BQB458797:BQE458798 BZX458797:CAA458798 CJT458797:CJW458798 CTP458797:CTS458798 DDL458797:DDO458798 DNH458797:DNK458798 DXD458797:DXG458798 EGZ458797:EHC458798 EQV458797:EQY458798 FAR458797:FAU458798 FKN458797:FKQ458798 FUJ458797:FUM458798 GEF458797:GEI458798 GOB458797:GOE458798 GXX458797:GYA458798 HHT458797:HHW458798 HRP458797:HRS458798 IBL458797:IBO458798 ILH458797:ILK458798 IVD458797:IVG458798 JEZ458797:JFC458798 JOV458797:JOY458798 JYR458797:JYU458798 KIN458797:KIQ458798 KSJ458797:KSM458798 LCF458797:LCI458798 LMB458797:LME458798 LVX458797:LWA458798 MFT458797:MFW458798 MPP458797:MPS458798 MZL458797:MZO458798 NJH458797:NJK458798 NTD458797:NTG458798 OCZ458797:ODC458798 OMV458797:OMY458798 OWR458797:OWU458798 PGN458797:PGQ458798 PQJ458797:PQM458798 QAF458797:QAI458798 QKB458797:QKE458798 QTX458797:QUA458798 RDT458797:RDW458798 RNP458797:RNS458798 RXL458797:RXO458798 SHH458797:SHK458798 SRD458797:SRG458798 TAZ458797:TBC458798 TKV458797:TKY458798 TUR458797:TUU458798 UEN458797:UEQ458798 UOJ458797:UOM458798 UYF458797:UYI458798 VIB458797:VIE458798 VRX458797:VSA458798 WBT458797:WBW458798 WLP458797:WLS458798 WVL458797:WVO458798 D524333:G524334 IZ524333:JC524334 SV524333:SY524334 ACR524333:ACU524334 AMN524333:AMQ524334 AWJ524333:AWM524334 BGF524333:BGI524334 BQB524333:BQE524334 BZX524333:CAA524334 CJT524333:CJW524334 CTP524333:CTS524334 DDL524333:DDO524334 DNH524333:DNK524334 DXD524333:DXG524334 EGZ524333:EHC524334 EQV524333:EQY524334 FAR524333:FAU524334 FKN524333:FKQ524334 FUJ524333:FUM524334 GEF524333:GEI524334 GOB524333:GOE524334 GXX524333:GYA524334 HHT524333:HHW524334 HRP524333:HRS524334 IBL524333:IBO524334 ILH524333:ILK524334 IVD524333:IVG524334 JEZ524333:JFC524334 JOV524333:JOY524334 JYR524333:JYU524334 KIN524333:KIQ524334 KSJ524333:KSM524334 LCF524333:LCI524334 LMB524333:LME524334 LVX524333:LWA524334 MFT524333:MFW524334 MPP524333:MPS524334 MZL524333:MZO524334 NJH524333:NJK524334 NTD524333:NTG524334 OCZ524333:ODC524334 OMV524333:OMY524334 OWR524333:OWU524334 PGN524333:PGQ524334 PQJ524333:PQM524334 QAF524333:QAI524334 QKB524333:QKE524334 QTX524333:QUA524334 RDT524333:RDW524334 RNP524333:RNS524334 RXL524333:RXO524334 SHH524333:SHK524334 SRD524333:SRG524334 TAZ524333:TBC524334 TKV524333:TKY524334 TUR524333:TUU524334 UEN524333:UEQ524334 UOJ524333:UOM524334 UYF524333:UYI524334 VIB524333:VIE524334 VRX524333:VSA524334 WBT524333:WBW524334 WLP524333:WLS524334 WVL524333:WVO524334 D589869:G589870 IZ589869:JC589870 SV589869:SY589870 ACR589869:ACU589870 AMN589869:AMQ589870 AWJ589869:AWM589870 BGF589869:BGI589870 BQB589869:BQE589870 BZX589869:CAA589870 CJT589869:CJW589870 CTP589869:CTS589870 DDL589869:DDO589870 DNH589869:DNK589870 DXD589869:DXG589870 EGZ589869:EHC589870 EQV589869:EQY589870 FAR589869:FAU589870 FKN589869:FKQ589870 FUJ589869:FUM589870 GEF589869:GEI589870 GOB589869:GOE589870 GXX589869:GYA589870 HHT589869:HHW589870 HRP589869:HRS589870 IBL589869:IBO589870 ILH589869:ILK589870 IVD589869:IVG589870 JEZ589869:JFC589870 JOV589869:JOY589870 JYR589869:JYU589870 KIN589869:KIQ589870 KSJ589869:KSM589870 LCF589869:LCI589870 LMB589869:LME589870 LVX589869:LWA589870 MFT589869:MFW589870 MPP589869:MPS589870 MZL589869:MZO589870 NJH589869:NJK589870 NTD589869:NTG589870 OCZ589869:ODC589870 OMV589869:OMY589870 OWR589869:OWU589870 PGN589869:PGQ589870 PQJ589869:PQM589870 QAF589869:QAI589870 QKB589869:QKE589870 QTX589869:QUA589870 RDT589869:RDW589870 RNP589869:RNS589870 RXL589869:RXO589870 SHH589869:SHK589870 SRD589869:SRG589870 TAZ589869:TBC589870 TKV589869:TKY589870 TUR589869:TUU589870 UEN589869:UEQ589870 UOJ589869:UOM589870 UYF589869:UYI589870 VIB589869:VIE589870 VRX589869:VSA589870 WBT589869:WBW589870 WLP589869:WLS589870 WVL589869:WVO589870 D655405:G655406 IZ655405:JC655406 SV655405:SY655406 ACR655405:ACU655406 AMN655405:AMQ655406 AWJ655405:AWM655406 BGF655405:BGI655406 BQB655405:BQE655406 BZX655405:CAA655406 CJT655405:CJW655406 CTP655405:CTS655406 DDL655405:DDO655406 DNH655405:DNK655406 DXD655405:DXG655406 EGZ655405:EHC655406 EQV655405:EQY655406 FAR655405:FAU655406 FKN655405:FKQ655406 FUJ655405:FUM655406 GEF655405:GEI655406 GOB655405:GOE655406 GXX655405:GYA655406 HHT655405:HHW655406 HRP655405:HRS655406 IBL655405:IBO655406 ILH655405:ILK655406 IVD655405:IVG655406 JEZ655405:JFC655406 JOV655405:JOY655406 JYR655405:JYU655406 KIN655405:KIQ655406 KSJ655405:KSM655406 LCF655405:LCI655406 LMB655405:LME655406 LVX655405:LWA655406 MFT655405:MFW655406 MPP655405:MPS655406 MZL655405:MZO655406 NJH655405:NJK655406 NTD655405:NTG655406 OCZ655405:ODC655406 OMV655405:OMY655406 OWR655405:OWU655406 PGN655405:PGQ655406 PQJ655405:PQM655406 QAF655405:QAI655406 QKB655405:QKE655406 QTX655405:QUA655406 RDT655405:RDW655406 RNP655405:RNS655406 RXL655405:RXO655406 SHH655405:SHK655406 SRD655405:SRG655406 TAZ655405:TBC655406 TKV655405:TKY655406 TUR655405:TUU655406 UEN655405:UEQ655406 UOJ655405:UOM655406 UYF655405:UYI655406 VIB655405:VIE655406 VRX655405:VSA655406 WBT655405:WBW655406 WLP655405:WLS655406 WVL655405:WVO655406 D720941:G720942 IZ720941:JC720942 SV720941:SY720942 ACR720941:ACU720942 AMN720941:AMQ720942 AWJ720941:AWM720942 BGF720941:BGI720942 BQB720941:BQE720942 BZX720941:CAA720942 CJT720941:CJW720942 CTP720941:CTS720942 DDL720941:DDO720942 DNH720941:DNK720942 DXD720941:DXG720942 EGZ720941:EHC720942 EQV720941:EQY720942 FAR720941:FAU720942 FKN720941:FKQ720942 FUJ720941:FUM720942 GEF720941:GEI720942 GOB720941:GOE720942 GXX720941:GYA720942 HHT720941:HHW720942 HRP720941:HRS720942 IBL720941:IBO720942 ILH720941:ILK720942 IVD720941:IVG720942 JEZ720941:JFC720942 JOV720941:JOY720942 JYR720941:JYU720942 KIN720941:KIQ720942 KSJ720941:KSM720942 LCF720941:LCI720942 LMB720941:LME720942 LVX720941:LWA720942 MFT720941:MFW720942 MPP720941:MPS720942 MZL720941:MZO720942 NJH720941:NJK720942 NTD720941:NTG720942 OCZ720941:ODC720942 OMV720941:OMY720942 OWR720941:OWU720942 PGN720941:PGQ720942 PQJ720941:PQM720942 QAF720941:QAI720942 QKB720941:QKE720942 QTX720941:QUA720942 RDT720941:RDW720942 RNP720941:RNS720942 RXL720941:RXO720942 SHH720941:SHK720942 SRD720941:SRG720942 TAZ720941:TBC720942 TKV720941:TKY720942 TUR720941:TUU720942 UEN720941:UEQ720942 UOJ720941:UOM720942 UYF720941:UYI720942 VIB720941:VIE720942 VRX720941:VSA720942 WBT720941:WBW720942 WLP720941:WLS720942 WVL720941:WVO720942 D786477:G786478 IZ786477:JC786478 SV786477:SY786478 ACR786477:ACU786478 AMN786477:AMQ786478 AWJ786477:AWM786478 BGF786477:BGI786478 BQB786477:BQE786478 BZX786477:CAA786478 CJT786477:CJW786478 CTP786477:CTS786478 DDL786477:DDO786478 DNH786477:DNK786478 DXD786477:DXG786478 EGZ786477:EHC786478 EQV786477:EQY786478 FAR786477:FAU786478 FKN786477:FKQ786478 FUJ786477:FUM786478 GEF786477:GEI786478 GOB786477:GOE786478 GXX786477:GYA786478 HHT786477:HHW786478 HRP786477:HRS786478 IBL786477:IBO786478 ILH786477:ILK786478 IVD786477:IVG786478 JEZ786477:JFC786478 JOV786477:JOY786478 JYR786477:JYU786478 KIN786477:KIQ786478 KSJ786477:KSM786478 LCF786477:LCI786478 LMB786477:LME786478 LVX786477:LWA786478 MFT786477:MFW786478 MPP786477:MPS786478 MZL786477:MZO786478 NJH786477:NJK786478 NTD786477:NTG786478 OCZ786477:ODC786478 OMV786477:OMY786478 OWR786477:OWU786478 PGN786477:PGQ786478 PQJ786477:PQM786478 QAF786477:QAI786478 QKB786477:QKE786478 QTX786477:QUA786478 RDT786477:RDW786478 RNP786477:RNS786478 RXL786477:RXO786478 SHH786477:SHK786478 SRD786477:SRG786478 TAZ786477:TBC786478 TKV786477:TKY786478 TUR786477:TUU786478 UEN786477:UEQ786478 UOJ786477:UOM786478 UYF786477:UYI786478 VIB786477:VIE786478 VRX786477:VSA786478 WBT786477:WBW786478 WLP786477:WLS786478 WVL786477:WVO786478 D852013:G852014 IZ852013:JC852014 SV852013:SY852014 ACR852013:ACU852014 AMN852013:AMQ852014 AWJ852013:AWM852014 BGF852013:BGI852014 BQB852013:BQE852014 BZX852013:CAA852014 CJT852013:CJW852014 CTP852013:CTS852014 DDL852013:DDO852014 DNH852013:DNK852014 DXD852013:DXG852014 EGZ852013:EHC852014 EQV852013:EQY852014 FAR852013:FAU852014 FKN852013:FKQ852014 FUJ852013:FUM852014 GEF852013:GEI852014 GOB852013:GOE852014 GXX852013:GYA852014 HHT852013:HHW852014 HRP852013:HRS852014 IBL852013:IBO852014 ILH852013:ILK852014 IVD852013:IVG852014 JEZ852013:JFC852014 JOV852013:JOY852014 JYR852013:JYU852014 KIN852013:KIQ852014 KSJ852013:KSM852014 LCF852013:LCI852014 LMB852013:LME852014 LVX852013:LWA852014 MFT852013:MFW852014 MPP852013:MPS852014 MZL852013:MZO852014 NJH852013:NJK852014 NTD852013:NTG852014 OCZ852013:ODC852014 OMV852013:OMY852014 OWR852013:OWU852014 PGN852013:PGQ852014 PQJ852013:PQM852014 QAF852013:QAI852014 QKB852013:QKE852014 QTX852013:QUA852014 RDT852013:RDW852014 RNP852013:RNS852014 RXL852013:RXO852014 SHH852013:SHK852014 SRD852013:SRG852014 TAZ852013:TBC852014 TKV852013:TKY852014 TUR852013:TUU852014 UEN852013:UEQ852014 UOJ852013:UOM852014 UYF852013:UYI852014 VIB852013:VIE852014 VRX852013:VSA852014 WBT852013:WBW852014 WLP852013:WLS852014 WVL852013:WVO852014 D917549:G917550 IZ917549:JC917550 SV917549:SY917550 ACR917549:ACU917550 AMN917549:AMQ917550 AWJ917549:AWM917550 BGF917549:BGI917550 BQB917549:BQE917550 BZX917549:CAA917550 CJT917549:CJW917550 CTP917549:CTS917550 DDL917549:DDO917550 DNH917549:DNK917550 DXD917549:DXG917550 EGZ917549:EHC917550 EQV917549:EQY917550 FAR917549:FAU917550 FKN917549:FKQ917550 FUJ917549:FUM917550 GEF917549:GEI917550 GOB917549:GOE917550 GXX917549:GYA917550 HHT917549:HHW917550 HRP917549:HRS917550 IBL917549:IBO917550 ILH917549:ILK917550 IVD917549:IVG917550 JEZ917549:JFC917550 JOV917549:JOY917550 JYR917549:JYU917550 KIN917549:KIQ917550 KSJ917549:KSM917550 LCF917549:LCI917550 LMB917549:LME917550 LVX917549:LWA917550 MFT917549:MFW917550 MPP917549:MPS917550 MZL917549:MZO917550 NJH917549:NJK917550 NTD917549:NTG917550 OCZ917549:ODC917550 OMV917549:OMY917550 OWR917549:OWU917550 PGN917549:PGQ917550 PQJ917549:PQM917550 QAF917549:QAI917550 QKB917549:QKE917550 QTX917549:QUA917550 RDT917549:RDW917550 RNP917549:RNS917550 RXL917549:RXO917550 SHH917549:SHK917550 SRD917549:SRG917550 TAZ917549:TBC917550 TKV917549:TKY917550 TUR917549:TUU917550 UEN917549:UEQ917550 UOJ917549:UOM917550 UYF917549:UYI917550 VIB917549:VIE917550 VRX917549:VSA917550 WBT917549:WBW917550 WLP917549:WLS917550 WVL917549:WVO917550 D983085:G983086 IZ983085:JC983086 SV983085:SY983086 ACR983085:ACU983086 AMN983085:AMQ983086 AWJ983085:AWM983086 BGF983085:BGI983086 BQB983085:BQE983086 BZX983085:CAA983086 CJT983085:CJW983086 CTP983085:CTS983086 DDL983085:DDO983086 DNH983085:DNK983086 DXD983085:DXG983086 EGZ983085:EHC983086 EQV983085:EQY983086 FAR983085:FAU983086 FKN983085:FKQ983086 FUJ983085:FUM983086 GEF983085:GEI983086 GOB983085:GOE983086 GXX983085:GYA983086 HHT983085:HHW983086 HRP983085:HRS983086 IBL983085:IBO983086 ILH983085:ILK983086 IVD983085:IVG983086 JEZ983085:JFC983086 JOV983085:JOY983086 JYR983085:JYU983086 KIN983085:KIQ983086 KSJ983085:KSM983086 LCF983085:LCI983086 LMB983085:LME983086 LVX983085:LWA983086 MFT983085:MFW983086 MPP983085:MPS983086 MZL983085:MZO983086 NJH983085:NJK983086 NTD983085:NTG983086 OCZ983085:ODC983086 OMV983085:OMY983086 OWR983085:OWU983086 PGN983085:PGQ983086 PQJ983085:PQM983086 QAF983085:QAI983086 QKB983085:QKE983086 QTX983085:QUA983086 RDT983085:RDW983086 RNP983085:RNS983086 RXL983085:RXO983086 SHH983085:SHK983086 SRD983085:SRG983086 TAZ983085:TBC983086 TKV983085:TKY983086 TUR983085:TUU983086 UEN983085:UEQ983086 UOJ983085:UOM983086 UYF983085:UYI983086 VIB983085:VIE983086 VRX983085:VSA983086 WBT983085:WBW983086 WLP983085:WLS983086 WVL983085:WVO983086"/>
    <dataValidation allowBlank="1" showInputMessage="1" showErrorMessage="1" promptTitle="Property Taxes-Other" prompt="Enter the development's annual expense for any other property tax related items not previously categorized._x000a_" sqref="J45:J46 JF45:JF46 TB45:TB46 ACX45:ACX46 AMT45:AMT46 AWP45:AWP46 BGL45:BGL46 BQH45:BQH46 CAD45:CAD46 CJZ45:CJZ46 CTV45:CTV46 DDR45:DDR46 DNN45:DNN46 DXJ45:DXJ46 EHF45:EHF46 ERB45:ERB46 FAX45:FAX46 FKT45:FKT46 FUP45:FUP46 GEL45:GEL46 GOH45:GOH46 GYD45:GYD46 HHZ45:HHZ46 HRV45:HRV46 IBR45:IBR46 ILN45:ILN46 IVJ45:IVJ46 JFF45:JFF46 JPB45:JPB46 JYX45:JYX46 KIT45:KIT46 KSP45:KSP46 LCL45:LCL46 LMH45:LMH46 LWD45:LWD46 MFZ45:MFZ46 MPV45:MPV46 MZR45:MZR46 NJN45:NJN46 NTJ45:NTJ46 ODF45:ODF46 ONB45:ONB46 OWX45:OWX46 PGT45:PGT46 PQP45:PQP46 QAL45:QAL46 QKH45:QKH46 QUD45:QUD46 RDZ45:RDZ46 RNV45:RNV46 RXR45:RXR46 SHN45:SHN46 SRJ45:SRJ46 TBF45:TBF46 TLB45:TLB46 TUX45:TUX46 UET45:UET46 UOP45:UOP46 UYL45:UYL46 VIH45:VIH46 VSD45:VSD46 WBZ45:WBZ46 WLV45:WLV46 WVR45:WVR46 J65581:J65582 JF65581:JF65582 TB65581:TB65582 ACX65581:ACX65582 AMT65581:AMT65582 AWP65581:AWP65582 BGL65581:BGL65582 BQH65581:BQH65582 CAD65581:CAD65582 CJZ65581:CJZ65582 CTV65581:CTV65582 DDR65581:DDR65582 DNN65581:DNN65582 DXJ65581:DXJ65582 EHF65581:EHF65582 ERB65581:ERB65582 FAX65581:FAX65582 FKT65581:FKT65582 FUP65581:FUP65582 GEL65581:GEL65582 GOH65581:GOH65582 GYD65581:GYD65582 HHZ65581:HHZ65582 HRV65581:HRV65582 IBR65581:IBR65582 ILN65581:ILN65582 IVJ65581:IVJ65582 JFF65581:JFF65582 JPB65581:JPB65582 JYX65581:JYX65582 KIT65581:KIT65582 KSP65581:KSP65582 LCL65581:LCL65582 LMH65581:LMH65582 LWD65581:LWD65582 MFZ65581:MFZ65582 MPV65581:MPV65582 MZR65581:MZR65582 NJN65581:NJN65582 NTJ65581:NTJ65582 ODF65581:ODF65582 ONB65581:ONB65582 OWX65581:OWX65582 PGT65581:PGT65582 PQP65581:PQP65582 QAL65581:QAL65582 QKH65581:QKH65582 QUD65581:QUD65582 RDZ65581:RDZ65582 RNV65581:RNV65582 RXR65581:RXR65582 SHN65581:SHN65582 SRJ65581:SRJ65582 TBF65581:TBF65582 TLB65581:TLB65582 TUX65581:TUX65582 UET65581:UET65582 UOP65581:UOP65582 UYL65581:UYL65582 VIH65581:VIH65582 VSD65581:VSD65582 WBZ65581:WBZ65582 WLV65581:WLV65582 WVR65581:WVR65582 J131117:J131118 JF131117:JF131118 TB131117:TB131118 ACX131117:ACX131118 AMT131117:AMT131118 AWP131117:AWP131118 BGL131117:BGL131118 BQH131117:BQH131118 CAD131117:CAD131118 CJZ131117:CJZ131118 CTV131117:CTV131118 DDR131117:DDR131118 DNN131117:DNN131118 DXJ131117:DXJ131118 EHF131117:EHF131118 ERB131117:ERB131118 FAX131117:FAX131118 FKT131117:FKT131118 FUP131117:FUP131118 GEL131117:GEL131118 GOH131117:GOH131118 GYD131117:GYD131118 HHZ131117:HHZ131118 HRV131117:HRV131118 IBR131117:IBR131118 ILN131117:ILN131118 IVJ131117:IVJ131118 JFF131117:JFF131118 JPB131117:JPB131118 JYX131117:JYX131118 KIT131117:KIT131118 KSP131117:KSP131118 LCL131117:LCL131118 LMH131117:LMH131118 LWD131117:LWD131118 MFZ131117:MFZ131118 MPV131117:MPV131118 MZR131117:MZR131118 NJN131117:NJN131118 NTJ131117:NTJ131118 ODF131117:ODF131118 ONB131117:ONB131118 OWX131117:OWX131118 PGT131117:PGT131118 PQP131117:PQP131118 QAL131117:QAL131118 QKH131117:QKH131118 QUD131117:QUD131118 RDZ131117:RDZ131118 RNV131117:RNV131118 RXR131117:RXR131118 SHN131117:SHN131118 SRJ131117:SRJ131118 TBF131117:TBF131118 TLB131117:TLB131118 TUX131117:TUX131118 UET131117:UET131118 UOP131117:UOP131118 UYL131117:UYL131118 VIH131117:VIH131118 VSD131117:VSD131118 WBZ131117:WBZ131118 WLV131117:WLV131118 WVR131117:WVR131118 J196653:J196654 JF196653:JF196654 TB196653:TB196654 ACX196653:ACX196654 AMT196653:AMT196654 AWP196653:AWP196654 BGL196653:BGL196654 BQH196653:BQH196654 CAD196653:CAD196654 CJZ196653:CJZ196654 CTV196653:CTV196654 DDR196653:DDR196654 DNN196653:DNN196654 DXJ196653:DXJ196654 EHF196653:EHF196654 ERB196653:ERB196654 FAX196653:FAX196654 FKT196653:FKT196654 FUP196653:FUP196654 GEL196653:GEL196654 GOH196653:GOH196654 GYD196653:GYD196654 HHZ196653:HHZ196654 HRV196653:HRV196654 IBR196653:IBR196654 ILN196653:ILN196654 IVJ196653:IVJ196654 JFF196653:JFF196654 JPB196653:JPB196654 JYX196653:JYX196654 KIT196653:KIT196654 KSP196653:KSP196654 LCL196653:LCL196654 LMH196653:LMH196654 LWD196653:LWD196654 MFZ196653:MFZ196654 MPV196653:MPV196654 MZR196653:MZR196654 NJN196653:NJN196654 NTJ196653:NTJ196654 ODF196653:ODF196654 ONB196653:ONB196654 OWX196653:OWX196654 PGT196653:PGT196654 PQP196653:PQP196654 QAL196653:QAL196654 QKH196653:QKH196654 QUD196653:QUD196654 RDZ196653:RDZ196654 RNV196653:RNV196654 RXR196653:RXR196654 SHN196653:SHN196654 SRJ196653:SRJ196654 TBF196653:TBF196654 TLB196653:TLB196654 TUX196653:TUX196654 UET196653:UET196654 UOP196653:UOP196654 UYL196653:UYL196654 VIH196653:VIH196654 VSD196653:VSD196654 WBZ196653:WBZ196654 WLV196653:WLV196654 WVR196653:WVR196654 J262189:J262190 JF262189:JF262190 TB262189:TB262190 ACX262189:ACX262190 AMT262189:AMT262190 AWP262189:AWP262190 BGL262189:BGL262190 BQH262189:BQH262190 CAD262189:CAD262190 CJZ262189:CJZ262190 CTV262189:CTV262190 DDR262189:DDR262190 DNN262189:DNN262190 DXJ262189:DXJ262190 EHF262189:EHF262190 ERB262189:ERB262190 FAX262189:FAX262190 FKT262189:FKT262190 FUP262189:FUP262190 GEL262189:GEL262190 GOH262189:GOH262190 GYD262189:GYD262190 HHZ262189:HHZ262190 HRV262189:HRV262190 IBR262189:IBR262190 ILN262189:ILN262190 IVJ262189:IVJ262190 JFF262189:JFF262190 JPB262189:JPB262190 JYX262189:JYX262190 KIT262189:KIT262190 KSP262189:KSP262190 LCL262189:LCL262190 LMH262189:LMH262190 LWD262189:LWD262190 MFZ262189:MFZ262190 MPV262189:MPV262190 MZR262189:MZR262190 NJN262189:NJN262190 NTJ262189:NTJ262190 ODF262189:ODF262190 ONB262189:ONB262190 OWX262189:OWX262190 PGT262189:PGT262190 PQP262189:PQP262190 QAL262189:QAL262190 QKH262189:QKH262190 QUD262189:QUD262190 RDZ262189:RDZ262190 RNV262189:RNV262190 RXR262189:RXR262190 SHN262189:SHN262190 SRJ262189:SRJ262190 TBF262189:TBF262190 TLB262189:TLB262190 TUX262189:TUX262190 UET262189:UET262190 UOP262189:UOP262190 UYL262189:UYL262190 VIH262189:VIH262190 VSD262189:VSD262190 WBZ262189:WBZ262190 WLV262189:WLV262190 WVR262189:WVR262190 J327725:J327726 JF327725:JF327726 TB327725:TB327726 ACX327725:ACX327726 AMT327725:AMT327726 AWP327725:AWP327726 BGL327725:BGL327726 BQH327725:BQH327726 CAD327725:CAD327726 CJZ327725:CJZ327726 CTV327725:CTV327726 DDR327725:DDR327726 DNN327725:DNN327726 DXJ327725:DXJ327726 EHF327725:EHF327726 ERB327725:ERB327726 FAX327725:FAX327726 FKT327725:FKT327726 FUP327725:FUP327726 GEL327725:GEL327726 GOH327725:GOH327726 GYD327725:GYD327726 HHZ327725:HHZ327726 HRV327725:HRV327726 IBR327725:IBR327726 ILN327725:ILN327726 IVJ327725:IVJ327726 JFF327725:JFF327726 JPB327725:JPB327726 JYX327725:JYX327726 KIT327725:KIT327726 KSP327725:KSP327726 LCL327725:LCL327726 LMH327725:LMH327726 LWD327725:LWD327726 MFZ327725:MFZ327726 MPV327725:MPV327726 MZR327725:MZR327726 NJN327725:NJN327726 NTJ327725:NTJ327726 ODF327725:ODF327726 ONB327725:ONB327726 OWX327725:OWX327726 PGT327725:PGT327726 PQP327725:PQP327726 QAL327725:QAL327726 QKH327725:QKH327726 QUD327725:QUD327726 RDZ327725:RDZ327726 RNV327725:RNV327726 RXR327725:RXR327726 SHN327725:SHN327726 SRJ327725:SRJ327726 TBF327725:TBF327726 TLB327725:TLB327726 TUX327725:TUX327726 UET327725:UET327726 UOP327725:UOP327726 UYL327725:UYL327726 VIH327725:VIH327726 VSD327725:VSD327726 WBZ327725:WBZ327726 WLV327725:WLV327726 WVR327725:WVR327726 J393261:J393262 JF393261:JF393262 TB393261:TB393262 ACX393261:ACX393262 AMT393261:AMT393262 AWP393261:AWP393262 BGL393261:BGL393262 BQH393261:BQH393262 CAD393261:CAD393262 CJZ393261:CJZ393262 CTV393261:CTV393262 DDR393261:DDR393262 DNN393261:DNN393262 DXJ393261:DXJ393262 EHF393261:EHF393262 ERB393261:ERB393262 FAX393261:FAX393262 FKT393261:FKT393262 FUP393261:FUP393262 GEL393261:GEL393262 GOH393261:GOH393262 GYD393261:GYD393262 HHZ393261:HHZ393262 HRV393261:HRV393262 IBR393261:IBR393262 ILN393261:ILN393262 IVJ393261:IVJ393262 JFF393261:JFF393262 JPB393261:JPB393262 JYX393261:JYX393262 KIT393261:KIT393262 KSP393261:KSP393262 LCL393261:LCL393262 LMH393261:LMH393262 LWD393261:LWD393262 MFZ393261:MFZ393262 MPV393261:MPV393262 MZR393261:MZR393262 NJN393261:NJN393262 NTJ393261:NTJ393262 ODF393261:ODF393262 ONB393261:ONB393262 OWX393261:OWX393262 PGT393261:PGT393262 PQP393261:PQP393262 QAL393261:QAL393262 QKH393261:QKH393262 QUD393261:QUD393262 RDZ393261:RDZ393262 RNV393261:RNV393262 RXR393261:RXR393262 SHN393261:SHN393262 SRJ393261:SRJ393262 TBF393261:TBF393262 TLB393261:TLB393262 TUX393261:TUX393262 UET393261:UET393262 UOP393261:UOP393262 UYL393261:UYL393262 VIH393261:VIH393262 VSD393261:VSD393262 WBZ393261:WBZ393262 WLV393261:WLV393262 WVR393261:WVR393262 J458797:J458798 JF458797:JF458798 TB458797:TB458798 ACX458797:ACX458798 AMT458797:AMT458798 AWP458797:AWP458798 BGL458797:BGL458798 BQH458797:BQH458798 CAD458797:CAD458798 CJZ458797:CJZ458798 CTV458797:CTV458798 DDR458797:DDR458798 DNN458797:DNN458798 DXJ458797:DXJ458798 EHF458797:EHF458798 ERB458797:ERB458798 FAX458797:FAX458798 FKT458797:FKT458798 FUP458797:FUP458798 GEL458797:GEL458798 GOH458797:GOH458798 GYD458797:GYD458798 HHZ458797:HHZ458798 HRV458797:HRV458798 IBR458797:IBR458798 ILN458797:ILN458798 IVJ458797:IVJ458798 JFF458797:JFF458798 JPB458797:JPB458798 JYX458797:JYX458798 KIT458797:KIT458798 KSP458797:KSP458798 LCL458797:LCL458798 LMH458797:LMH458798 LWD458797:LWD458798 MFZ458797:MFZ458798 MPV458797:MPV458798 MZR458797:MZR458798 NJN458797:NJN458798 NTJ458797:NTJ458798 ODF458797:ODF458798 ONB458797:ONB458798 OWX458797:OWX458798 PGT458797:PGT458798 PQP458797:PQP458798 QAL458797:QAL458798 QKH458797:QKH458798 QUD458797:QUD458798 RDZ458797:RDZ458798 RNV458797:RNV458798 RXR458797:RXR458798 SHN458797:SHN458798 SRJ458797:SRJ458798 TBF458797:TBF458798 TLB458797:TLB458798 TUX458797:TUX458798 UET458797:UET458798 UOP458797:UOP458798 UYL458797:UYL458798 VIH458797:VIH458798 VSD458797:VSD458798 WBZ458797:WBZ458798 WLV458797:WLV458798 WVR458797:WVR458798 J524333:J524334 JF524333:JF524334 TB524333:TB524334 ACX524333:ACX524334 AMT524333:AMT524334 AWP524333:AWP524334 BGL524333:BGL524334 BQH524333:BQH524334 CAD524333:CAD524334 CJZ524333:CJZ524334 CTV524333:CTV524334 DDR524333:DDR524334 DNN524333:DNN524334 DXJ524333:DXJ524334 EHF524333:EHF524334 ERB524333:ERB524334 FAX524333:FAX524334 FKT524333:FKT524334 FUP524333:FUP524334 GEL524333:GEL524334 GOH524333:GOH524334 GYD524333:GYD524334 HHZ524333:HHZ524334 HRV524333:HRV524334 IBR524333:IBR524334 ILN524333:ILN524334 IVJ524333:IVJ524334 JFF524333:JFF524334 JPB524333:JPB524334 JYX524333:JYX524334 KIT524333:KIT524334 KSP524333:KSP524334 LCL524333:LCL524334 LMH524333:LMH524334 LWD524333:LWD524334 MFZ524333:MFZ524334 MPV524333:MPV524334 MZR524333:MZR524334 NJN524333:NJN524334 NTJ524333:NTJ524334 ODF524333:ODF524334 ONB524333:ONB524334 OWX524333:OWX524334 PGT524333:PGT524334 PQP524333:PQP524334 QAL524333:QAL524334 QKH524333:QKH524334 QUD524333:QUD524334 RDZ524333:RDZ524334 RNV524333:RNV524334 RXR524333:RXR524334 SHN524333:SHN524334 SRJ524333:SRJ524334 TBF524333:TBF524334 TLB524333:TLB524334 TUX524333:TUX524334 UET524333:UET524334 UOP524333:UOP524334 UYL524333:UYL524334 VIH524333:VIH524334 VSD524333:VSD524334 WBZ524333:WBZ524334 WLV524333:WLV524334 WVR524333:WVR524334 J589869:J589870 JF589869:JF589870 TB589869:TB589870 ACX589869:ACX589870 AMT589869:AMT589870 AWP589869:AWP589870 BGL589869:BGL589870 BQH589869:BQH589870 CAD589869:CAD589870 CJZ589869:CJZ589870 CTV589869:CTV589870 DDR589869:DDR589870 DNN589869:DNN589870 DXJ589869:DXJ589870 EHF589869:EHF589870 ERB589869:ERB589870 FAX589869:FAX589870 FKT589869:FKT589870 FUP589869:FUP589870 GEL589869:GEL589870 GOH589869:GOH589870 GYD589869:GYD589870 HHZ589869:HHZ589870 HRV589869:HRV589870 IBR589869:IBR589870 ILN589869:ILN589870 IVJ589869:IVJ589870 JFF589869:JFF589870 JPB589869:JPB589870 JYX589869:JYX589870 KIT589869:KIT589870 KSP589869:KSP589870 LCL589869:LCL589870 LMH589869:LMH589870 LWD589869:LWD589870 MFZ589869:MFZ589870 MPV589869:MPV589870 MZR589869:MZR589870 NJN589869:NJN589870 NTJ589869:NTJ589870 ODF589869:ODF589870 ONB589869:ONB589870 OWX589869:OWX589870 PGT589869:PGT589870 PQP589869:PQP589870 QAL589869:QAL589870 QKH589869:QKH589870 QUD589869:QUD589870 RDZ589869:RDZ589870 RNV589869:RNV589870 RXR589869:RXR589870 SHN589869:SHN589870 SRJ589869:SRJ589870 TBF589869:TBF589870 TLB589869:TLB589870 TUX589869:TUX589870 UET589869:UET589870 UOP589869:UOP589870 UYL589869:UYL589870 VIH589869:VIH589870 VSD589869:VSD589870 WBZ589869:WBZ589870 WLV589869:WLV589870 WVR589869:WVR589870 J655405:J655406 JF655405:JF655406 TB655405:TB655406 ACX655405:ACX655406 AMT655405:AMT655406 AWP655405:AWP655406 BGL655405:BGL655406 BQH655405:BQH655406 CAD655405:CAD655406 CJZ655405:CJZ655406 CTV655405:CTV655406 DDR655405:DDR655406 DNN655405:DNN655406 DXJ655405:DXJ655406 EHF655405:EHF655406 ERB655405:ERB655406 FAX655405:FAX655406 FKT655405:FKT655406 FUP655405:FUP655406 GEL655405:GEL655406 GOH655405:GOH655406 GYD655405:GYD655406 HHZ655405:HHZ655406 HRV655405:HRV655406 IBR655405:IBR655406 ILN655405:ILN655406 IVJ655405:IVJ655406 JFF655405:JFF655406 JPB655405:JPB655406 JYX655405:JYX655406 KIT655405:KIT655406 KSP655405:KSP655406 LCL655405:LCL655406 LMH655405:LMH655406 LWD655405:LWD655406 MFZ655405:MFZ655406 MPV655405:MPV655406 MZR655405:MZR655406 NJN655405:NJN655406 NTJ655405:NTJ655406 ODF655405:ODF655406 ONB655405:ONB655406 OWX655405:OWX655406 PGT655405:PGT655406 PQP655405:PQP655406 QAL655405:QAL655406 QKH655405:QKH655406 QUD655405:QUD655406 RDZ655405:RDZ655406 RNV655405:RNV655406 RXR655405:RXR655406 SHN655405:SHN655406 SRJ655405:SRJ655406 TBF655405:TBF655406 TLB655405:TLB655406 TUX655405:TUX655406 UET655405:UET655406 UOP655405:UOP655406 UYL655405:UYL655406 VIH655405:VIH655406 VSD655405:VSD655406 WBZ655405:WBZ655406 WLV655405:WLV655406 WVR655405:WVR655406 J720941:J720942 JF720941:JF720942 TB720941:TB720942 ACX720941:ACX720942 AMT720941:AMT720942 AWP720941:AWP720942 BGL720941:BGL720942 BQH720941:BQH720942 CAD720941:CAD720942 CJZ720941:CJZ720942 CTV720941:CTV720942 DDR720941:DDR720942 DNN720941:DNN720942 DXJ720941:DXJ720942 EHF720941:EHF720942 ERB720941:ERB720942 FAX720941:FAX720942 FKT720941:FKT720942 FUP720941:FUP720942 GEL720941:GEL720942 GOH720941:GOH720942 GYD720941:GYD720942 HHZ720941:HHZ720942 HRV720941:HRV720942 IBR720941:IBR720942 ILN720941:ILN720942 IVJ720941:IVJ720942 JFF720941:JFF720942 JPB720941:JPB720942 JYX720941:JYX720942 KIT720941:KIT720942 KSP720941:KSP720942 LCL720941:LCL720942 LMH720941:LMH720942 LWD720941:LWD720942 MFZ720941:MFZ720942 MPV720941:MPV720942 MZR720941:MZR720942 NJN720941:NJN720942 NTJ720941:NTJ720942 ODF720941:ODF720942 ONB720941:ONB720942 OWX720941:OWX720942 PGT720941:PGT720942 PQP720941:PQP720942 QAL720941:QAL720942 QKH720941:QKH720942 QUD720941:QUD720942 RDZ720941:RDZ720942 RNV720941:RNV720942 RXR720941:RXR720942 SHN720941:SHN720942 SRJ720941:SRJ720942 TBF720941:TBF720942 TLB720941:TLB720942 TUX720941:TUX720942 UET720941:UET720942 UOP720941:UOP720942 UYL720941:UYL720942 VIH720941:VIH720942 VSD720941:VSD720942 WBZ720941:WBZ720942 WLV720941:WLV720942 WVR720941:WVR720942 J786477:J786478 JF786477:JF786478 TB786477:TB786478 ACX786477:ACX786478 AMT786477:AMT786478 AWP786477:AWP786478 BGL786477:BGL786478 BQH786477:BQH786478 CAD786477:CAD786478 CJZ786477:CJZ786478 CTV786477:CTV786478 DDR786477:DDR786478 DNN786477:DNN786478 DXJ786477:DXJ786478 EHF786477:EHF786478 ERB786477:ERB786478 FAX786477:FAX786478 FKT786477:FKT786478 FUP786477:FUP786478 GEL786477:GEL786478 GOH786477:GOH786478 GYD786477:GYD786478 HHZ786477:HHZ786478 HRV786477:HRV786478 IBR786477:IBR786478 ILN786477:ILN786478 IVJ786477:IVJ786478 JFF786477:JFF786478 JPB786477:JPB786478 JYX786477:JYX786478 KIT786477:KIT786478 KSP786477:KSP786478 LCL786477:LCL786478 LMH786477:LMH786478 LWD786477:LWD786478 MFZ786477:MFZ786478 MPV786477:MPV786478 MZR786477:MZR786478 NJN786477:NJN786478 NTJ786477:NTJ786478 ODF786477:ODF786478 ONB786477:ONB786478 OWX786477:OWX786478 PGT786477:PGT786478 PQP786477:PQP786478 QAL786477:QAL786478 QKH786477:QKH786478 QUD786477:QUD786478 RDZ786477:RDZ786478 RNV786477:RNV786478 RXR786477:RXR786478 SHN786477:SHN786478 SRJ786477:SRJ786478 TBF786477:TBF786478 TLB786477:TLB786478 TUX786477:TUX786478 UET786477:UET786478 UOP786477:UOP786478 UYL786477:UYL786478 VIH786477:VIH786478 VSD786477:VSD786478 WBZ786477:WBZ786478 WLV786477:WLV786478 WVR786477:WVR786478 J852013:J852014 JF852013:JF852014 TB852013:TB852014 ACX852013:ACX852014 AMT852013:AMT852014 AWP852013:AWP852014 BGL852013:BGL852014 BQH852013:BQH852014 CAD852013:CAD852014 CJZ852013:CJZ852014 CTV852013:CTV852014 DDR852013:DDR852014 DNN852013:DNN852014 DXJ852013:DXJ852014 EHF852013:EHF852014 ERB852013:ERB852014 FAX852013:FAX852014 FKT852013:FKT852014 FUP852013:FUP852014 GEL852013:GEL852014 GOH852013:GOH852014 GYD852013:GYD852014 HHZ852013:HHZ852014 HRV852013:HRV852014 IBR852013:IBR852014 ILN852013:ILN852014 IVJ852013:IVJ852014 JFF852013:JFF852014 JPB852013:JPB852014 JYX852013:JYX852014 KIT852013:KIT852014 KSP852013:KSP852014 LCL852013:LCL852014 LMH852013:LMH852014 LWD852013:LWD852014 MFZ852013:MFZ852014 MPV852013:MPV852014 MZR852013:MZR852014 NJN852013:NJN852014 NTJ852013:NTJ852014 ODF852013:ODF852014 ONB852013:ONB852014 OWX852013:OWX852014 PGT852013:PGT852014 PQP852013:PQP852014 QAL852013:QAL852014 QKH852013:QKH852014 QUD852013:QUD852014 RDZ852013:RDZ852014 RNV852013:RNV852014 RXR852013:RXR852014 SHN852013:SHN852014 SRJ852013:SRJ852014 TBF852013:TBF852014 TLB852013:TLB852014 TUX852013:TUX852014 UET852013:UET852014 UOP852013:UOP852014 UYL852013:UYL852014 VIH852013:VIH852014 VSD852013:VSD852014 WBZ852013:WBZ852014 WLV852013:WLV852014 WVR852013:WVR852014 J917549:J917550 JF917549:JF917550 TB917549:TB917550 ACX917549:ACX917550 AMT917549:AMT917550 AWP917549:AWP917550 BGL917549:BGL917550 BQH917549:BQH917550 CAD917549:CAD917550 CJZ917549:CJZ917550 CTV917549:CTV917550 DDR917549:DDR917550 DNN917549:DNN917550 DXJ917549:DXJ917550 EHF917549:EHF917550 ERB917549:ERB917550 FAX917549:FAX917550 FKT917549:FKT917550 FUP917549:FUP917550 GEL917549:GEL917550 GOH917549:GOH917550 GYD917549:GYD917550 HHZ917549:HHZ917550 HRV917549:HRV917550 IBR917549:IBR917550 ILN917549:ILN917550 IVJ917549:IVJ917550 JFF917549:JFF917550 JPB917549:JPB917550 JYX917549:JYX917550 KIT917549:KIT917550 KSP917549:KSP917550 LCL917549:LCL917550 LMH917549:LMH917550 LWD917549:LWD917550 MFZ917549:MFZ917550 MPV917549:MPV917550 MZR917549:MZR917550 NJN917549:NJN917550 NTJ917549:NTJ917550 ODF917549:ODF917550 ONB917549:ONB917550 OWX917549:OWX917550 PGT917549:PGT917550 PQP917549:PQP917550 QAL917549:QAL917550 QKH917549:QKH917550 QUD917549:QUD917550 RDZ917549:RDZ917550 RNV917549:RNV917550 RXR917549:RXR917550 SHN917549:SHN917550 SRJ917549:SRJ917550 TBF917549:TBF917550 TLB917549:TLB917550 TUX917549:TUX917550 UET917549:UET917550 UOP917549:UOP917550 UYL917549:UYL917550 VIH917549:VIH917550 VSD917549:VSD917550 WBZ917549:WBZ917550 WLV917549:WLV917550 WVR917549:WVR917550 J983085:J983086 JF983085:JF983086 TB983085:TB983086 ACX983085:ACX983086 AMT983085:AMT983086 AWP983085:AWP983086 BGL983085:BGL983086 BQH983085:BQH983086 CAD983085:CAD983086 CJZ983085:CJZ983086 CTV983085:CTV983086 DDR983085:DDR983086 DNN983085:DNN983086 DXJ983085:DXJ983086 EHF983085:EHF983086 ERB983085:ERB983086 FAX983085:FAX983086 FKT983085:FKT983086 FUP983085:FUP983086 GEL983085:GEL983086 GOH983085:GOH983086 GYD983085:GYD983086 HHZ983085:HHZ983086 HRV983085:HRV983086 IBR983085:IBR983086 ILN983085:ILN983086 IVJ983085:IVJ983086 JFF983085:JFF983086 JPB983085:JPB983086 JYX983085:JYX983086 KIT983085:KIT983086 KSP983085:KSP983086 LCL983085:LCL983086 LMH983085:LMH983086 LWD983085:LWD983086 MFZ983085:MFZ983086 MPV983085:MPV983086 MZR983085:MZR983086 NJN983085:NJN983086 NTJ983085:NTJ983086 ODF983085:ODF983086 ONB983085:ONB983086 OWX983085:OWX983086 PGT983085:PGT983086 PQP983085:PQP983086 QAL983085:QAL983086 QKH983085:QKH983086 QUD983085:QUD983086 RDZ983085:RDZ983086 RNV983085:RNV983086 RXR983085:RXR983086 SHN983085:SHN983086 SRJ983085:SRJ983086 TBF983085:TBF983086 TLB983085:TLB983086 TUX983085:TUX983086 UET983085:UET983086 UOP983085:UOP983086 UYL983085:UYL983086 VIH983085:VIH983086 VSD983085:VSD983086 WBZ983085:WBZ983086 WLV983085:WLV983086 WVR983085:WVR983086"/>
    <dataValidation allowBlank="1" showInputMessage="1" showErrorMessage="1" promptTitle="Property Taxes-PILOT" prompt="Enter the development's annual payment in lieu of taxes, if applicable." sqref="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dataValidation allowBlank="1" showInputMessage="1" showErrorMessage="1" promptTitle="Property Taxes" prompt="Enter the development's annual property tax expense." sqref="J43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dataValidation allowBlank="1" showInputMessage="1" showErrorMessage="1" promptTitle="Capitalization Rate Source" prompt="Identify the source of the published capitalization rate." sqref="G42:J42 JC42:JF42 SY42:TB42 ACU42:ACX42 AMQ42:AMT42 AWM42:AWP42 BGI42:BGL42 BQE42:BQH42 CAA42:CAD42 CJW42:CJZ42 CTS42:CTV42 DDO42:DDR42 DNK42:DNN42 DXG42:DXJ42 EHC42:EHF42 EQY42:ERB42 FAU42:FAX42 FKQ42:FKT42 FUM42:FUP42 GEI42:GEL42 GOE42:GOH42 GYA42:GYD42 HHW42:HHZ42 HRS42:HRV42 IBO42:IBR42 ILK42:ILN42 IVG42:IVJ42 JFC42:JFF42 JOY42:JPB42 JYU42:JYX42 KIQ42:KIT42 KSM42:KSP42 LCI42:LCL42 LME42:LMH42 LWA42:LWD42 MFW42:MFZ42 MPS42:MPV42 MZO42:MZR42 NJK42:NJN42 NTG42:NTJ42 ODC42:ODF42 OMY42:ONB42 OWU42:OWX42 PGQ42:PGT42 PQM42:PQP42 QAI42:QAL42 QKE42:QKH42 QUA42:QUD42 RDW42:RDZ42 RNS42:RNV42 RXO42:RXR42 SHK42:SHN42 SRG42:SRJ42 TBC42:TBF42 TKY42:TLB42 TUU42:TUX42 UEQ42:UET42 UOM42:UOP42 UYI42:UYL42 VIE42:VIH42 VSA42:VSD42 WBW42:WBZ42 WLS42:WLV42 WVO42:WVR42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dataValidation allowBlank="1" showInputMessage="1" showErrorMessage="1" promptTitle="Property Taxes" prompt="Enter the published capitalization rate." sqref="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dataValidation allowBlank="1" showInputMessage="1" showErrorMessage="1" promptTitle="Property Insurance" prompt="Enter the development's annual property insurance expense." sqref="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dataValidation allowBlank="1" showInputMessage="1" showErrorMessage="1" promptTitle="Utilities-Other" prompt="Describe any other utility expense items  not previously categorized." sqref="D37:G38 IZ37:JC38 SV37:SY38 ACR37:ACU38 AMN37:AMQ38 AWJ37:AWM38 BGF37:BGI38 BQB37:BQE38 BZX37:CAA38 CJT37:CJW38 CTP37:CTS38 DDL37:DDO38 DNH37:DNK38 DXD37:DXG38 EGZ37:EHC38 EQV37:EQY38 FAR37:FAU38 FKN37:FKQ38 FUJ37:FUM38 GEF37:GEI38 GOB37:GOE38 GXX37:GYA38 HHT37:HHW38 HRP37:HRS38 IBL37:IBO38 ILH37:ILK38 IVD37:IVG38 JEZ37:JFC38 JOV37:JOY38 JYR37:JYU38 KIN37:KIQ38 KSJ37:KSM38 LCF37:LCI38 LMB37:LME38 LVX37:LWA38 MFT37:MFW38 MPP37:MPS38 MZL37:MZO38 NJH37:NJK38 NTD37:NTG38 OCZ37:ODC38 OMV37:OMY38 OWR37:OWU38 PGN37:PGQ38 PQJ37:PQM38 QAF37:QAI38 QKB37:QKE38 QTX37:QUA38 RDT37:RDW38 RNP37:RNS38 RXL37:RXO38 SHH37:SHK38 SRD37:SRG38 TAZ37:TBC38 TKV37:TKY38 TUR37:TUU38 UEN37:UEQ38 UOJ37:UOM38 UYF37:UYI38 VIB37:VIE38 VRX37:VSA38 WBT37:WBW38 WLP37:WLS38 WVL37:WVO38 D65573:G65574 IZ65573:JC65574 SV65573:SY65574 ACR65573:ACU65574 AMN65573:AMQ65574 AWJ65573:AWM65574 BGF65573:BGI65574 BQB65573:BQE65574 BZX65573:CAA65574 CJT65573:CJW65574 CTP65573:CTS65574 DDL65573:DDO65574 DNH65573:DNK65574 DXD65573:DXG65574 EGZ65573:EHC65574 EQV65573:EQY65574 FAR65573:FAU65574 FKN65573:FKQ65574 FUJ65573:FUM65574 GEF65573:GEI65574 GOB65573:GOE65574 GXX65573:GYA65574 HHT65573:HHW65574 HRP65573:HRS65574 IBL65573:IBO65574 ILH65573:ILK65574 IVD65573:IVG65574 JEZ65573:JFC65574 JOV65573:JOY65574 JYR65573:JYU65574 KIN65573:KIQ65574 KSJ65573:KSM65574 LCF65573:LCI65574 LMB65573:LME65574 LVX65573:LWA65574 MFT65573:MFW65574 MPP65573:MPS65574 MZL65573:MZO65574 NJH65573:NJK65574 NTD65573:NTG65574 OCZ65573:ODC65574 OMV65573:OMY65574 OWR65573:OWU65574 PGN65573:PGQ65574 PQJ65573:PQM65574 QAF65573:QAI65574 QKB65573:QKE65574 QTX65573:QUA65574 RDT65573:RDW65574 RNP65573:RNS65574 RXL65573:RXO65574 SHH65573:SHK65574 SRD65573:SRG65574 TAZ65573:TBC65574 TKV65573:TKY65574 TUR65573:TUU65574 UEN65573:UEQ65574 UOJ65573:UOM65574 UYF65573:UYI65574 VIB65573:VIE65574 VRX65573:VSA65574 WBT65573:WBW65574 WLP65573:WLS65574 WVL65573:WVO65574 D131109:G131110 IZ131109:JC131110 SV131109:SY131110 ACR131109:ACU131110 AMN131109:AMQ131110 AWJ131109:AWM131110 BGF131109:BGI131110 BQB131109:BQE131110 BZX131109:CAA131110 CJT131109:CJW131110 CTP131109:CTS131110 DDL131109:DDO131110 DNH131109:DNK131110 DXD131109:DXG131110 EGZ131109:EHC131110 EQV131109:EQY131110 FAR131109:FAU131110 FKN131109:FKQ131110 FUJ131109:FUM131110 GEF131109:GEI131110 GOB131109:GOE131110 GXX131109:GYA131110 HHT131109:HHW131110 HRP131109:HRS131110 IBL131109:IBO131110 ILH131109:ILK131110 IVD131109:IVG131110 JEZ131109:JFC131110 JOV131109:JOY131110 JYR131109:JYU131110 KIN131109:KIQ131110 KSJ131109:KSM131110 LCF131109:LCI131110 LMB131109:LME131110 LVX131109:LWA131110 MFT131109:MFW131110 MPP131109:MPS131110 MZL131109:MZO131110 NJH131109:NJK131110 NTD131109:NTG131110 OCZ131109:ODC131110 OMV131109:OMY131110 OWR131109:OWU131110 PGN131109:PGQ131110 PQJ131109:PQM131110 QAF131109:QAI131110 QKB131109:QKE131110 QTX131109:QUA131110 RDT131109:RDW131110 RNP131109:RNS131110 RXL131109:RXO131110 SHH131109:SHK131110 SRD131109:SRG131110 TAZ131109:TBC131110 TKV131109:TKY131110 TUR131109:TUU131110 UEN131109:UEQ131110 UOJ131109:UOM131110 UYF131109:UYI131110 VIB131109:VIE131110 VRX131109:VSA131110 WBT131109:WBW131110 WLP131109:WLS131110 WVL131109:WVO131110 D196645:G196646 IZ196645:JC196646 SV196645:SY196646 ACR196645:ACU196646 AMN196645:AMQ196646 AWJ196645:AWM196646 BGF196645:BGI196646 BQB196645:BQE196646 BZX196645:CAA196646 CJT196645:CJW196646 CTP196645:CTS196646 DDL196645:DDO196646 DNH196645:DNK196646 DXD196645:DXG196646 EGZ196645:EHC196646 EQV196645:EQY196646 FAR196645:FAU196646 FKN196645:FKQ196646 FUJ196645:FUM196646 GEF196645:GEI196646 GOB196645:GOE196646 GXX196645:GYA196646 HHT196645:HHW196646 HRP196645:HRS196646 IBL196645:IBO196646 ILH196645:ILK196646 IVD196645:IVG196646 JEZ196645:JFC196646 JOV196645:JOY196646 JYR196645:JYU196646 KIN196645:KIQ196646 KSJ196645:KSM196646 LCF196645:LCI196646 LMB196645:LME196646 LVX196645:LWA196646 MFT196645:MFW196646 MPP196645:MPS196646 MZL196645:MZO196646 NJH196645:NJK196646 NTD196645:NTG196646 OCZ196645:ODC196646 OMV196645:OMY196646 OWR196645:OWU196646 PGN196645:PGQ196646 PQJ196645:PQM196646 QAF196645:QAI196646 QKB196645:QKE196646 QTX196645:QUA196646 RDT196645:RDW196646 RNP196645:RNS196646 RXL196645:RXO196646 SHH196645:SHK196646 SRD196645:SRG196646 TAZ196645:TBC196646 TKV196645:TKY196646 TUR196645:TUU196646 UEN196645:UEQ196646 UOJ196645:UOM196646 UYF196645:UYI196646 VIB196645:VIE196646 VRX196645:VSA196646 WBT196645:WBW196646 WLP196645:WLS196646 WVL196645:WVO196646 D262181:G262182 IZ262181:JC262182 SV262181:SY262182 ACR262181:ACU262182 AMN262181:AMQ262182 AWJ262181:AWM262182 BGF262181:BGI262182 BQB262181:BQE262182 BZX262181:CAA262182 CJT262181:CJW262182 CTP262181:CTS262182 DDL262181:DDO262182 DNH262181:DNK262182 DXD262181:DXG262182 EGZ262181:EHC262182 EQV262181:EQY262182 FAR262181:FAU262182 FKN262181:FKQ262182 FUJ262181:FUM262182 GEF262181:GEI262182 GOB262181:GOE262182 GXX262181:GYA262182 HHT262181:HHW262182 HRP262181:HRS262182 IBL262181:IBO262182 ILH262181:ILK262182 IVD262181:IVG262182 JEZ262181:JFC262182 JOV262181:JOY262182 JYR262181:JYU262182 KIN262181:KIQ262182 KSJ262181:KSM262182 LCF262181:LCI262182 LMB262181:LME262182 LVX262181:LWA262182 MFT262181:MFW262182 MPP262181:MPS262182 MZL262181:MZO262182 NJH262181:NJK262182 NTD262181:NTG262182 OCZ262181:ODC262182 OMV262181:OMY262182 OWR262181:OWU262182 PGN262181:PGQ262182 PQJ262181:PQM262182 QAF262181:QAI262182 QKB262181:QKE262182 QTX262181:QUA262182 RDT262181:RDW262182 RNP262181:RNS262182 RXL262181:RXO262182 SHH262181:SHK262182 SRD262181:SRG262182 TAZ262181:TBC262182 TKV262181:TKY262182 TUR262181:TUU262182 UEN262181:UEQ262182 UOJ262181:UOM262182 UYF262181:UYI262182 VIB262181:VIE262182 VRX262181:VSA262182 WBT262181:WBW262182 WLP262181:WLS262182 WVL262181:WVO262182 D327717:G327718 IZ327717:JC327718 SV327717:SY327718 ACR327717:ACU327718 AMN327717:AMQ327718 AWJ327717:AWM327718 BGF327717:BGI327718 BQB327717:BQE327718 BZX327717:CAA327718 CJT327717:CJW327718 CTP327717:CTS327718 DDL327717:DDO327718 DNH327717:DNK327718 DXD327717:DXG327718 EGZ327717:EHC327718 EQV327717:EQY327718 FAR327717:FAU327718 FKN327717:FKQ327718 FUJ327717:FUM327718 GEF327717:GEI327718 GOB327717:GOE327718 GXX327717:GYA327718 HHT327717:HHW327718 HRP327717:HRS327718 IBL327717:IBO327718 ILH327717:ILK327718 IVD327717:IVG327718 JEZ327717:JFC327718 JOV327717:JOY327718 JYR327717:JYU327718 KIN327717:KIQ327718 KSJ327717:KSM327718 LCF327717:LCI327718 LMB327717:LME327718 LVX327717:LWA327718 MFT327717:MFW327718 MPP327717:MPS327718 MZL327717:MZO327718 NJH327717:NJK327718 NTD327717:NTG327718 OCZ327717:ODC327718 OMV327717:OMY327718 OWR327717:OWU327718 PGN327717:PGQ327718 PQJ327717:PQM327718 QAF327717:QAI327718 QKB327717:QKE327718 QTX327717:QUA327718 RDT327717:RDW327718 RNP327717:RNS327718 RXL327717:RXO327718 SHH327717:SHK327718 SRD327717:SRG327718 TAZ327717:TBC327718 TKV327717:TKY327718 TUR327717:TUU327718 UEN327717:UEQ327718 UOJ327717:UOM327718 UYF327717:UYI327718 VIB327717:VIE327718 VRX327717:VSA327718 WBT327717:WBW327718 WLP327717:WLS327718 WVL327717:WVO327718 D393253:G393254 IZ393253:JC393254 SV393253:SY393254 ACR393253:ACU393254 AMN393253:AMQ393254 AWJ393253:AWM393254 BGF393253:BGI393254 BQB393253:BQE393254 BZX393253:CAA393254 CJT393253:CJW393254 CTP393253:CTS393254 DDL393253:DDO393254 DNH393253:DNK393254 DXD393253:DXG393254 EGZ393253:EHC393254 EQV393253:EQY393254 FAR393253:FAU393254 FKN393253:FKQ393254 FUJ393253:FUM393254 GEF393253:GEI393254 GOB393253:GOE393254 GXX393253:GYA393254 HHT393253:HHW393254 HRP393253:HRS393254 IBL393253:IBO393254 ILH393253:ILK393254 IVD393253:IVG393254 JEZ393253:JFC393254 JOV393253:JOY393254 JYR393253:JYU393254 KIN393253:KIQ393254 KSJ393253:KSM393254 LCF393253:LCI393254 LMB393253:LME393254 LVX393253:LWA393254 MFT393253:MFW393254 MPP393253:MPS393254 MZL393253:MZO393254 NJH393253:NJK393254 NTD393253:NTG393254 OCZ393253:ODC393254 OMV393253:OMY393254 OWR393253:OWU393254 PGN393253:PGQ393254 PQJ393253:PQM393254 QAF393253:QAI393254 QKB393253:QKE393254 QTX393253:QUA393254 RDT393253:RDW393254 RNP393253:RNS393254 RXL393253:RXO393254 SHH393253:SHK393254 SRD393253:SRG393254 TAZ393253:TBC393254 TKV393253:TKY393254 TUR393253:TUU393254 UEN393253:UEQ393254 UOJ393253:UOM393254 UYF393253:UYI393254 VIB393253:VIE393254 VRX393253:VSA393254 WBT393253:WBW393254 WLP393253:WLS393254 WVL393253:WVO393254 D458789:G458790 IZ458789:JC458790 SV458789:SY458790 ACR458789:ACU458790 AMN458789:AMQ458790 AWJ458789:AWM458790 BGF458789:BGI458790 BQB458789:BQE458790 BZX458789:CAA458790 CJT458789:CJW458790 CTP458789:CTS458790 DDL458789:DDO458790 DNH458789:DNK458790 DXD458789:DXG458790 EGZ458789:EHC458790 EQV458789:EQY458790 FAR458789:FAU458790 FKN458789:FKQ458790 FUJ458789:FUM458790 GEF458789:GEI458790 GOB458789:GOE458790 GXX458789:GYA458790 HHT458789:HHW458790 HRP458789:HRS458790 IBL458789:IBO458790 ILH458789:ILK458790 IVD458789:IVG458790 JEZ458789:JFC458790 JOV458789:JOY458790 JYR458789:JYU458790 KIN458789:KIQ458790 KSJ458789:KSM458790 LCF458789:LCI458790 LMB458789:LME458790 LVX458789:LWA458790 MFT458789:MFW458790 MPP458789:MPS458790 MZL458789:MZO458790 NJH458789:NJK458790 NTD458789:NTG458790 OCZ458789:ODC458790 OMV458789:OMY458790 OWR458789:OWU458790 PGN458789:PGQ458790 PQJ458789:PQM458790 QAF458789:QAI458790 QKB458789:QKE458790 QTX458789:QUA458790 RDT458789:RDW458790 RNP458789:RNS458790 RXL458789:RXO458790 SHH458789:SHK458790 SRD458789:SRG458790 TAZ458789:TBC458790 TKV458789:TKY458790 TUR458789:TUU458790 UEN458789:UEQ458790 UOJ458789:UOM458790 UYF458789:UYI458790 VIB458789:VIE458790 VRX458789:VSA458790 WBT458789:WBW458790 WLP458789:WLS458790 WVL458789:WVO458790 D524325:G524326 IZ524325:JC524326 SV524325:SY524326 ACR524325:ACU524326 AMN524325:AMQ524326 AWJ524325:AWM524326 BGF524325:BGI524326 BQB524325:BQE524326 BZX524325:CAA524326 CJT524325:CJW524326 CTP524325:CTS524326 DDL524325:DDO524326 DNH524325:DNK524326 DXD524325:DXG524326 EGZ524325:EHC524326 EQV524325:EQY524326 FAR524325:FAU524326 FKN524325:FKQ524326 FUJ524325:FUM524326 GEF524325:GEI524326 GOB524325:GOE524326 GXX524325:GYA524326 HHT524325:HHW524326 HRP524325:HRS524326 IBL524325:IBO524326 ILH524325:ILK524326 IVD524325:IVG524326 JEZ524325:JFC524326 JOV524325:JOY524326 JYR524325:JYU524326 KIN524325:KIQ524326 KSJ524325:KSM524326 LCF524325:LCI524326 LMB524325:LME524326 LVX524325:LWA524326 MFT524325:MFW524326 MPP524325:MPS524326 MZL524325:MZO524326 NJH524325:NJK524326 NTD524325:NTG524326 OCZ524325:ODC524326 OMV524325:OMY524326 OWR524325:OWU524326 PGN524325:PGQ524326 PQJ524325:PQM524326 QAF524325:QAI524326 QKB524325:QKE524326 QTX524325:QUA524326 RDT524325:RDW524326 RNP524325:RNS524326 RXL524325:RXO524326 SHH524325:SHK524326 SRD524325:SRG524326 TAZ524325:TBC524326 TKV524325:TKY524326 TUR524325:TUU524326 UEN524325:UEQ524326 UOJ524325:UOM524326 UYF524325:UYI524326 VIB524325:VIE524326 VRX524325:VSA524326 WBT524325:WBW524326 WLP524325:WLS524326 WVL524325:WVO524326 D589861:G589862 IZ589861:JC589862 SV589861:SY589862 ACR589861:ACU589862 AMN589861:AMQ589862 AWJ589861:AWM589862 BGF589861:BGI589862 BQB589861:BQE589862 BZX589861:CAA589862 CJT589861:CJW589862 CTP589861:CTS589862 DDL589861:DDO589862 DNH589861:DNK589862 DXD589861:DXG589862 EGZ589861:EHC589862 EQV589861:EQY589862 FAR589861:FAU589862 FKN589861:FKQ589862 FUJ589861:FUM589862 GEF589861:GEI589862 GOB589861:GOE589862 GXX589861:GYA589862 HHT589861:HHW589862 HRP589861:HRS589862 IBL589861:IBO589862 ILH589861:ILK589862 IVD589861:IVG589862 JEZ589861:JFC589862 JOV589861:JOY589862 JYR589861:JYU589862 KIN589861:KIQ589862 KSJ589861:KSM589862 LCF589861:LCI589862 LMB589861:LME589862 LVX589861:LWA589862 MFT589861:MFW589862 MPP589861:MPS589862 MZL589861:MZO589862 NJH589861:NJK589862 NTD589861:NTG589862 OCZ589861:ODC589862 OMV589861:OMY589862 OWR589861:OWU589862 PGN589861:PGQ589862 PQJ589861:PQM589862 QAF589861:QAI589862 QKB589861:QKE589862 QTX589861:QUA589862 RDT589861:RDW589862 RNP589861:RNS589862 RXL589861:RXO589862 SHH589861:SHK589862 SRD589861:SRG589862 TAZ589861:TBC589862 TKV589861:TKY589862 TUR589861:TUU589862 UEN589861:UEQ589862 UOJ589861:UOM589862 UYF589861:UYI589862 VIB589861:VIE589862 VRX589861:VSA589862 WBT589861:WBW589862 WLP589861:WLS589862 WVL589861:WVO589862 D655397:G655398 IZ655397:JC655398 SV655397:SY655398 ACR655397:ACU655398 AMN655397:AMQ655398 AWJ655397:AWM655398 BGF655397:BGI655398 BQB655397:BQE655398 BZX655397:CAA655398 CJT655397:CJW655398 CTP655397:CTS655398 DDL655397:DDO655398 DNH655397:DNK655398 DXD655397:DXG655398 EGZ655397:EHC655398 EQV655397:EQY655398 FAR655397:FAU655398 FKN655397:FKQ655398 FUJ655397:FUM655398 GEF655397:GEI655398 GOB655397:GOE655398 GXX655397:GYA655398 HHT655397:HHW655398 HRP655397:HRS655398 IBL655397:IBO655398 ILH655397:ILK655398 IVD655397:IVG655398 JEZ655397:JFC655398 JOV655397:JOY655398 JYR655397:JYU655398 KIN655397:KIQ655398 KSJ655397:KSM655398 LCF655397:LCI655398 LMB655397:LME655398 LVX655397:LWA655398 MFT655397:MFW655398 MPP655397:MPS655398 MZL655397:MZO655398 NJH655397:NJK655398 NTD655397:NTG655398 OCZ655397:ODC655398 OMV655397:OMY655398 OWR655397:OWU655398 PGN655397:PGQ655398 PQJ655397:PQM655398 QAF655397:QAI655398 QKB655397:QKE655398 QTX655397:QUA655398 RDT655397:RDW655398 RNP655397:RNS655398 RXL655397:RXO655398 SHH655397:SHK655398 SRD655397:SRG655398 TAZ655397:TBC655398 TKV655397:TKY655398 TUR655397:TUU655398 UEN655397:UEQ655398 UOJ655397:UOM655398 UYF655397:UYI655398 VIB655397:VIE655398 VRX655397:VSA655398 WBT655397:WBW655398 WLP655397:WLS655398 WVL655397:WVO655398 D720933:G720934 IZ720933:JC720934 SV720933:SY720934 ACR720933:ACU720934 AMN720933:AMQ720934 AWJ720933:AWM720934 BGF720933:BGI720934 BQB720933:BQE720934 BZX720933:CAA720934 CJT720933:CJW720934 CTP720933:CTS720934 DDL720933:DDO720934 DNH720933:DNK720934 DXD720933:DXG720934 EGZ720933:EHC720934 EQV720933:EQY720934 FAR720933:FAU720934 FKN720933:FKQ720934 FUJ720933:FUM720934 GEF720933:GEI720934 GOB720933:GOE720934 GXX720933:GYA720934 HHT720933:HHW720934 HRP720933:HRS720934 IBL720933:IBO720934 ILH720933:ILK720934 IVD720933:IVG720934 JEZ720933:JFC720934 JOV720933:JOY720934 JYR720933:JYU720934 KIN720933:KIQ720934 KSJ720933:KSM720934 LCF720933:LCI720934 LMB720933:LME720934 LVX720933:LWA720934 MFT720933:MFW720934 MPP720933:MPS720934 MZL720933:MZO720934 NJH720933:NJK720934 NTD720933:NTG720934 OCZ720933:ODC720934 OMV720933:OMY720934 OWR720933:OWU720934 PGN720933:PGQ720934 PQJ720933:PQM720934 QAF720933:QAI720934 QKB720933:QKE720934 QTX720933:QUA720934 RDT720933:RDW720934 RNP720933:RNS720934 RXL720933:RXO720934 SHH720933:SHK720934 SRD720933:SRG720934 TAZ720933:TBC720934 TKV720933:TKY720934 TUR720933:TUU720934 UEN720933:UEQ720934 UOJ720933:UOM720934 UYF720933:UYI720934 VIB720933:VIE720934 VRX720933:VSA720934 WBT720933:WBW720934 WLP720933:WLS720934 WVL720933:WVO720934 D786469:G786470 IZ786469:JC786470 SV786469:SY786470 ACR786469:ACU786470 AMN786469:AMQ786470 AWJ786469:AWM786470 BGF786469:BGI786470 BQB786469:BQE786470 BZX786469:CAA786470 CJT786469:CJW786470 CTP786469:CTS786470 DDL786469:DDO786470 DNH786469:DNK786470 DXD786469:DXG786470 EGZ786469:EHC786470 EQV786469:EQY786470 FAR786469:FAU786470 FKN786469:FKQ786470 FUJ786469:FUM786470 GEF786469:GEI786470 GOB786469:GOE786470 GXX786469:GYA786470 HHT786469:HHW786470 HRP786469:HRS786470 IBL786469:IBO786470 ILH786469:ILK786470 IVD786469:IVG786470 JEZ786469:JFC786470 JOV786469:JOY786470 JYR786469:JYU786470 KIN786469:KIQ786470 KSJ786469:KSM786470 LCF786469:LCI786470 LMB786469:LME786470 LVX786469:LWA786470 MFT786469:MFW786470 MPP786469:MPS786470 MZL786469:MZO786470 NJH786469:NJK786470 NTD786469:NTG786470 OCZ786469:ODC786470 OMV786469:OMY786470 OWR786469:OWU786470 PGN786469:PGQ786470 PQJ786469:PQM786470 QAF786469:QAI786470 QKB786469:QKE786470 QTX786469:QUA786470 RDT786469:RDW786470 RNP786469:RNS786470 RXL786469:RXO786470 SHH786469:SHK786470 SRD786469:SRG786470 TAZ786469:TBC786470 TKV786469:TKY786470 TUR786469:TUU786470 UEN786469:UEQ786470 UOJ786469:UOM786470 UYF786469:UYI786470 VIB786469:VIE786470 VRX786469:VSA786470 WBT786469:WBW786470 WLP786469:WLS786470 WVL786469:WVO786470 D852005:G852006 IZ852005:JC852006 SV852005:SY852006 ACR852005:ACU852006 AMN852005:AMQ852006 AWJ852005:AWM852006 BGF852005:BGI852006 BQB852005:BQE852006 BZX852005:CAA852006 CJT852005:CJW852006 CTP852005:CTS852006 DDL852005:DDO852006 DNH852005:DNK852006 DXD852005:DXG852006 EGZ852005:EHC852006 EQV852005:EQY852006 FAR852005:FAU852006 FKN852005:FKQ852006 FUJ852005:FUM852006 GEF852005:GEI852006 GOB852005:GOE852006 GXX852005:GYA852006 HHT852005:HHW852006 HRP852005:HRS852006 IBL852005:IBO852006 ILH852005:ILK852006 IVD852005:IVG852006 JEZ852005:JFC852006 JOV852005:JOY852006 JYR852005:JYU852006 KIN852005:KIQ852006 KSJ852005:KSM852006 LCF852005:LCI852006 LMB852005:LME852006 LVX852005:LWA852006 MFT852005:MFW852006 MPP852005:MPS852006 MZL852005:MZO852006 NJH852005:NJK852006 NTD852005:NTG852006 OCZ852005:ODC852006 OMV852005:OMY852006 OWR852005:OWU852006 PGN852005:PGQ852006 PQJ852005:PQM852006 QAF852005:QAI852006 QKB852005:QKE852006 QTX852005:QUA852006 RDT852005:RDW852006 RNP852005:RNS852006 RXL852005:RXO852006 SHH852005:SHK852006 SRD852005:SRG852006 TAZ852005:TBC852006 TKV852005:TKY852006 TUR852005:TUU852006 UEN852005:UEQ852006 UOJ852005:UOM852006 UYF852005:UYI852006 VIB852005:VIE852006 VRX852005:VSA852006 WBT852005:WBW852006 WLP852005:WLS852006 WVL852005:WVO852006 D917541:G917542 IZ917541:JC917542 SV917541:SY917542 ACR917541:ACU917542 AMN917541:AMQ917542 AWJ917541:AWM917542 BGF917541:BGI917542 BQB917541:BQE917542 BZX917541:CAA917542 CJT917541:CJW917542 CTP917541:CTS917542 DDL917541:DDO917542 DNH917541:DNK917542 DXD917541:DXG917542 EGZ917541:EHC917542 EQV917541:EQY917542 FAR917541:FAU917542 FKN917541:FKQ917542 FUJ917541:FUM917542 GEF917541:GEI917542 GOB917541:GOE917542 GXX917541:GYA917542 HHT917541:HHW917542 HRP917541:HRS917542 IBL917541:IBO917542 ILH917541:ILK917542 IVD917541:IVG917542 JEZ917541:JFC917542 JOV917541:JOY917542 JYR917541:JYU917542 KIN917541:KIQ917542 KSJ917541:KSM917542 LCF917541:LCI917542 LMB917541:LME917542 LVX917541:LWA917542 MFT917541:MFW917542 MPP917541:MPS917542 MZL917541:MZO917542 NJH917541:NJK917542 NTD917541:NTG917542 OCZ917541:ODC917542 OMV917541:OMY917542 OWR917541:OWU917542 PGN917541:PGQ917542 PQJ917541:PQM917542 QAF917541:QAI917542 QKB917541:QKE917542 QTX917541:QUA917542 RDT917541:RDW917542 RNP917541:RNS917542 RXL917541:RXO917542 SHH917541:SHK917542 SRD917541:SRG917542 TAZ917541:TBC917542 TKV917541:TKY917542 TUR917541:TUU917542 UEN917541:UEQ917542 UOJ917541:UOM917542 UYF917541:UYI917542 VIB917541:VIE917542 VRX917541:VSA917542 WBT917541:WBW917542 WLP917541:WLS917542 WVL917541:WVO917542 D983077:G983078 IZ983077:JC983078 SV983077:SY983078 ACR983077:ACU983078 AMN983077:AMQ983078 AWJ983077:AWM983078 BGF983077:BGI983078 BQB983077:BQE983078 BZX983077:CAA983078 CJT983077:CJW983078 CTP983077:CTS983078 DDL983077:DDO983078 DNH983077:DNK983078 DXD983077:DXG983078 EGZ983077:EHC983078 EQV983077:EQY983078 FAR983077:FAU983078 FKN983077:FKQ983078 FUJ983077:FUM983078 GEF983077:GEI983078 GOB983077:GOE983078 GXX983077:GYA983078 HHT983077:HHW983078 HRP983077:HRS983078 IBL983077:IBO983078 ILH983077:ILK983078 IVD983077:IVG983078 JEZ983077:JFC983078 JOV983077:JOY983078 JYR983077:JYU983078 KIN983077:KIQ983078 KSJ983077:KSM983078 LCF983077:LCI983078 LMB983077:LME983078 LVX983077:LWA983078 MFT983077:MFW983078 MPP983077:MPS983078 MZL983077:MZO983078 NJH983077:NJK983078 NTD983077:NTG983078 OCZ983077:ODC983078 OMV983077:OMY983078 OWR983077:OWU983078 PGN983077:PGQ983078 PQJ983077:PQM983078 QAF983077:QAI983078 QKB983077:QKE983078 QTX983077:QUA983078 RDT983077:RDW983078 RNP983077:RNS983078 RXL983077:RXO983078 SHH983077:SHK983078 SRD983077:SRG983078 TAZ983077:TBC983078 TKV983077:TKY983078 TUR983077:TUU983078 UEN983077:UEQ983078 UOJ983077:UOM983078 UYF983077:UYI983078 VIB983077:VIE983078 VRX983077:VSA983078 WBT983077:WBW983078 WLP983077:WLS983078 WVL983077:WVO983078"/>
    <dataValidation allowBlank="1" showInputMessage="1" showErrorMessage="1" promptTitle="Utilities-Other" prompt="Enter the amount of the development's annual expense for any other utilities  not previously categorized." sqref="J37:J38 JF37:JF38 TB37:TB38 ACX37:ACX38 AMT37:AMT38 AWP37:AWP38 BGL37:BGL38 BQH37:BQH38 CAD37:CAD38 CJZ37:CJZ38 CTV37:CTV38 DDR37:DDR38 DNN37:DNN38 DXJ37:DXJ38 EHF37:EHF38 ERB37:ERB38 FAX37:FAX38 FKT37:FKT38 FUP37:FUP38 GEL37:GEL38 GOH37:GOH38 GYD37:GYD38 HHZ37:HHZ38 HRV37:HRV38 IBR37:IBR38 ILN37:ILN38 IVJ37:IVJ38 JFF37:JFF38 JPB37:JPB38 JYX37:JYX38 KIT37:KIT38 KSP37:KSP38 LCL37:LCL38 LMH37:LMH38 LWD37:LWD38 MFZ37:MFZ38 MPV37:MPV38 MZR37:MZR38 NJN37:NJN38 NTJ37:NTJ38 ODF37:ODF38 ONB37:ONB38 OWX37:OWX38 PGT37:PGT38 PQP37:PQP38 QAL37:QAL38 QKH37:QKH38 QUD37:QUD38 RDZ37:RDZ38 RNV37:RNV38 RXR37:RXR38 SHN37:SHN38 SRJ37:SRJ38 TBF37:TBF38 TLB37:TLB38 TUX37:TUX38 UET37:UET38 UOP37:UOP38 UYL37:UYL38 VIH37:VIH38 VSD37:VSD38 WBZ37:WBZ38 WLV37:WLV38 WVR37:WVR38 J65573:J65574 JF65573:JF65574 TB65573:TB65574 ACX65573:ACX65574 AMT65573:AMT65574 AWP65573:AWP65574 BGL65573:BGL65574 BQH65573:BQH65574 CAD65573:CAD65574 CJZ65573:CJZ65574 CTV65573:CTV65574 DDR65573:DDR65574 DNN65573:DNN65574 DXJ65573:DXJ65574 EHF65573:EHF65574 ERB65573:ERB65574 FAX65573:FAX65574 FKT65573:FKT65574 FUP65573:FUP65574 GEL65573:GEL65574 GOH65573:GOH65574 GYD65573:GYD65574 HHZ65573:HHZ65574 HRV65573:HRV65574 IBR65573:IBR65574 ILN65573:ILN65574 IVJ65573:IVJ65574 JFF65573:JFF65574 JPB65573:JPB65574 JYX65573:JYX65574 KIT65573:KIT65574 KSP65573:KSP65574 LCL65573:LCL65574 LMH65573:LMH65574 LWD65573:LWD65574 MFZ65573:MFZ65574 MPV65573:MPV65574 MZR65573:MZR65574 NJN65573:NJN65574 NTJ65573:NTJ65574 ODF65573:ODF65574 ONB65573:ONB65574 OWX65573:OWX65574 PGT65573:PGT65574 PQP65573:PQP65574 QAL65573:QAL65574 QKH65573:QKH65574 QUD65573:QUD65574 RDZ65573:RDZ65574 RNV65573:RNV65574 RXR65573:RXR65574 SHN65573:SHN65574 SRJ65573:SRJ65574 TBF65573:TBF65574 TLB65573:TLB65574 TUX65573:TUX65574 UET65573:UET65574 UOP65573:UOP65574 UYL65573:UYL65574 VIH65573:VIH65574 VSD65573:VSD65574 WBZ65573:WBZ65574 WLV65573:WLV65574 WVR65573:WVR65574 J131109:J131110 JF131109:JF131110 TB131109:TB131110 ACX131109:ACX131110 AMT131109:AMT131110 AWP131109:AWP131110 BGL131109:BGL131110 BQH131109:BQH131110 CAD131109:CAD131110 CJZ131109:CJZ131110 CTV131109:CTV131110 DDR131109:DDR131110 DNN131109:DNN131110 DXJ131109:DXJ131110 EHF131109:EHF131110 ERB131109:ERB131110 FAX131109:FAX131110 FKT131109:FKT131110 FUP131109:FUP131110 GEL131109:GEL131110 GOH131109:GOH131110 GYD131109:GYD131110 HHZ131109:HHZ131110 HRV131109:HRV131110 IBR131109:IBR131110 ILN131109:ILN131110 IVJ131109:IVJ131110 JFF131109:JFF131110 JPB131109:JPB131110 JYX131109:JYX131110 KIT131109:KIT131110 KSP131109:KSP131110 LCL131109:LCL131110 LMH131109:LMH131110 LWD131109:LWD131110 MFZ131109:MFZ131110 MPV131109:MPV131110 MZR131109:MZR131110 NJN131109:NJN131110 NTJ131109:NTJ131110 ODF131109:ODF131110 ONB131109:ONB131110 OWX131109:OWX131110 PGT131109:PGT131110 PQP131109:PQP131110 QAL131109:QAL131110 QKH131109:QKH131110 QUD131109:QUD131110 RDZ131109:RDZ131110 RNV131109:RNV131110 RXR131109:RXR131110 SHN131109:SHN131110 SRJ131109:SRJ131110 TBF131109:TBF131110 TLB131109:TLB131110 TUX131109:TUX131110 UET131109:UET131110 UOP131109:UOP131110 UYL131109:UYL131110 VIH131109:VIH131110 VSD131109:VSD131110 WBZ131109:WBZ131110 WLV131109:WLV131110 WVR131109:WVR131110 J196645:J196646 JF196645:JF196646 TB196645:TB196646 ACX196645:ACX196646 AMT196645:AMT196646 AWP196645:AWP196646 BGL196645:BGL196646 BQH196645:BQH196646 CAD196645:CAD196646 CJZ196645:CJZ196646 CTV196645:CTV196646 DDR196645:DDR196646 DNN196645:DNN196646 DXJ196645:DXJ196646 EHF196645:EHF196646 ERB196645:ERB196646 FAX196645:FAX196646 FKT196645:FKT196646 FUP196645:FUP196646 GEL196645:GEL196646 GOH196645:GOH196646 GYD196645:GYD196646 HHZ196645:HHZ196646 HRV196645:HRV196646 IBR196645:IBR196646 ILN196645:ILN196646 IVJ196645:IVJ196646 JFF196645:JFF196646 JPB196645:JPB196646 JYX196645:JYX196646 KIT196645:KIT196646 KSP196645:KSP196646 LCL196645:LCL196646 LMH196645:LMH196646 LWD196645:LWD196646 MFZ196645:MFZ196646 MPV196645:MPV196646 MZR196645:MZR196646 NJN196645:NJN196646 NTJ196645:NTJ196646 ODF196645:ODF196646 ONB196645:ONB196646 OWX196645:OWX196646 PGT196645:PGT196646 PQP196645:PQP196646 QAL196645:QAL196646 QKH196645:QKH196646 QUD196645:QUD196646 RDZ196645:RDZ196646 RNV196645:RNV196646 RXR196645:RXR196646 SHN196645:SHN196646 SRJ196645:SRJ196646 TBF196645:TBF196646 TLB196645:TLB196646 TUX196645:TUX196646 UET196645:UET196646 UOP196645:UOP196646 UYL196645:UYL196646 VIH196645:VIH196646 VSD196645:VSD196646 WBZ196645:WBZ196646 WLV196645:WLV196646 WVR196645:WVR196646 J262181:J262182 JF262181:JF262182 TB262181:TB262182 ACX262181:ACX262182 AMT262181:AMT262182 AWP262181:AWP262182 BGL262181:BGL262182 BQH262181:BQH262182 CAD262181:CAD262182 CJZ262181:CJZ262182 CTV262181:CTV262182 DDR262181:DDR262182 DNN262181:DNN262182 DXJ262181:DXJ262182 EHF262181:EHF262182 ERB262181:ERB262182 FAX262181:FAX262182 FKT262181:FKT262182 FUP262181:FUP262182 GEL262181:GEL262182 GOH262181:GOH262182 GYD262181:GYD262182 HHZ262181:HHZ262182 HRV262181:HRV262182 IBR262181:IBR262182 ILN262181:ILN262182 IVJ262181:IVJ262182 JFF262181:JFF262182 JPB262181:JPB262182 JYX262181:JYX262182 KIT262181:KIT262182 KSP262181:KSP262182 LCL262181:LCL262182 LMH262181:LMH262182 LWD262181:LWD262182 MFZ262181:MFZ262182 MPV262181:MPV262182 MZR262181:MZR262182 NJN262181:NJN262182 NTJ262181:NTJ262182 ODF262181:ODF262182 ONB262181:ONB262182 OWX262181:OWX262182 PGT262181:PGT262182 PQP262181:PQP262182 QAL262181:QAL262182 QKH262181:QKH262182 QUD262181:QUD262182 RDZ262181:RDZ262182 RNV262181:RNV262182 RXR262181:RXR262182 SHN262181:SHN262182 SRJ262181:SRJ262182 TBF262181:TBF262182 TLB262181:TLB262182 TUX262181:TUX262182 UET262181:UET262182 UOP262181:UOP262182 UYL262181:UYL262182 VIH262181:VIH262182 VSD262181:VSD262182 WBZ262181:WBZ262182 WLV262181:WLV262182 WVR262181:WVR262182 J327717:J327718 JF327717:JF327718 TB327717:TB327718 ACX327717:ACX327718 AMT327717:AMT327718 AWP327717:AWP327718 BGL327717:BGL327718 BQH327717:BQH327718 CAD327717:CAD327718 CJZ327717:CJZ327718 CTV327717:CTV327718 DDR327717:DDR327718 DNN327717:DNN327718 DXJ327717:DXJ327718 EHF327717:EHF327718 ERB327717:ERB327718 FAX327717:FAX327718 FKT327717:FKT327718 FUP327717:FUP327718 GEL327717:GEL327718 GOH327717:GOH327718 GYD327717:GYD327718 HHZ327717:HHZ327718 HRV327717:HRV327718 IBR327717:IBR327718 ILN327717:ILN327718 IVJ327717:IVJ327718 JFF327717:JFF327718 JPB327717:JPB327718 JYX327717:JYX327718 KIT327717:KIT327718 KSP327717:KSP327718 LCL327717:LCL327718 LMH327717:LMH327718 LWD327717:LWD327718 MFZ327717:MFZ327718 MPV327717:MPV327718 MZR327717:MZR327718 NJN327717:NJN327718 NTJ327717:NTJ327718 ODF327717:ODF327718 ONB327717:ONB327718 OWX327717:OWX327718 PGT327717:PGT327718 PQP327717:PQP327718 QAL327717:QAL327718 QKH327717:QKH327718 QUD327717:QUD327718 RDZ327717:RDZ327718 RNV327717:RNV327718 RXR327717:RXR327718 SHN327717:SHN327718 SRJ327717:SRJ327718 TBF327717:TBF327718 TLB327717:TLB327718 TUX327717:TUX327718 UET327717:UET327718 UOP327717:UOP327718 UYL327717:UYL327718 VIH327717:VIH327718 VSD327717:VSD327718 WBZ327717:WBZ327718 WLV327717:WLV327718 WVR327717:WVR327718 J393253:J393254 JF393253:JF393254 TB393253:TB393254 ACX393253:ACX393254 AMT393253:AMT393254 AWP393253:AWP393254 BGL393253:BGL393254 BQH393253:BQH393254 CAD393253:CAD393254 CJZ393253:CJZ393254 CTV393253:CTV393254 DDR393253:DDR393254 DNN393253:DNN393254 DXJ393253:DXJ393254 EHF393253:EHF393254 ERB393253:ERB393254 FAX393253:FAX393254 FKT393253:FKT393254 FUP393253:FUP393254 GEL393253:GEL393254 GOH393253:GOH393254 GYD393253:GYD393254 HHZ393253:HHZ393254 HRV393253:HRV393254 IBR393253:IBR393254 ILN393253:ILN393254 IVJ393253:IVJ393254 JFF393253:JFF393254 JPB393253:JPB393254 JYX393253:JYX393254 KIT393253:KIT393254 KSP393253:KSP393254 LCL393253:LCL393254 LMH393253:LMH393254 LWD393253:LWD393254 MFZ393253:MFZ393254 MPV393253:MPV393254 MZR393253:MZR393254 NJN393253:NJN393254 NTJ393253:NTJ393254 ODF393253:ODF393254 ONB393253:ONB393254 OWX393253:OWX393254 PGT393253:PGT393254 PQP393253:PQP393254 QAL393253:QAL393254 QKH393253:QKH393254 QUD393253:QUD393254 RDZ393253:RDZ393254 RNV393253:RNV393254 RXR393253:RXR393254 SHN393253:SHN393254 SRJ393253:SRJ393254 TBF393253:TBF393254 TLB393253:TLB393254 TUX393253:TUX393254 UET393253:UET393254 UOP393253:UOP393254 UYL393253:UYL393254 VIH393253:VIH393254 VSD393253:VSD393254 WBZ393253:WBZ393254 WLV393253:WLV393254 WVR393253:WVR393254 J458789:J458790 JF458789:JF458790 TB458789:TB458790 ACX458789:ACX458790 AMT458789:AMT458790 AWP458789:AWP458790 BGL458789:BGL458790 BQH458789:BQH458790 CAD458789:CAD458790 CJZ458789:CJZ458790 CTV458789:CTV458790 DDR458789:DDR458790 DNN458789:DNN458790 DXJ458789:DXJ458790 EHF458789:EHF458790 ERB458789:ERB458790 FAX458789:FAX458790 FKT458789:FKT458790 FUP458789:FUP458790 GEL458789:GEL458790 GOH458789:GOH458790 GYD458789:GYD458790 HHZ458789:HHZ458790 HRV458789:HRV458790 IBR458789:IBR458790 ILN458789:ILN458790 IVJ458789:IVJ458790 JFF458789:JFF458790 JPB458789:JPB458790 JYX458789:JYX458790 KIT458789:KIT458790 KSP458789:KSP458790 LCL458789:LCL458790 LMH458789:LMH458790 LWD458789:LWD458790 MFZ458789:MFZ458790 MPV458789:MPV458790 MZR458789:MZR458790 NJN458789:NJN458790 NTJ458789:NTJ458790 ODF458789:ODF458790 ONB458789:ONB458790 OWX458789:OWX458790 PGT458789:PGT458790 PQP458789:PQP458790 QAL458789:QAL458790 QKH458789:QKH458790 QUD458789:QUD458790 RDZ458789:RDZ458790 RNV458789:RNV458790 RXR458789:RXR458790 SHN458789:SHN458790 SRJ458789:SRJ458790 TBF458789:TBF458790 TLB458789:TLB458790 TUX458789:TUX458790 UET458789:UET458790 UOP458789:UOP458790 UYL458789:UYL458790 VIH458789:VIH458790 VSD458789:VSD458790 WBZ458789:WBZ458790 WLV458789:WLV458790 WVR458789:WVR458790 J524325:J524326 JF524325:JF524326 TB524325:TB524326 ACX524325:ACX524326 AMT524325:AMT524326 AWP524325:AWP524326 BGL524325:BGL524326 BQH524325:BQH524326 CAD524325:CAD524326 CJZ524325:CJZ524326 CTV524325:CTV524326 DDR524325:DDR524326 DNN524325:DNN524326 DXJ524325:DXJ524326 EHF524325:EHF524326 ERB524325:ERB524326 FAX524325:FAX524326 FKT524325:FKT524326 FUP524325:FUP524326 GEL524325:GEL524326 GOH524325:GOH524326 GYD524325:GYD524326 HHZ524325:HHZ524326 HRV524325:HRV524326 IBR524325:IBR524326 ILN524325:ILN524326 IVJ524325:IVJ524326 JFF524325:JFF524326 JPB524325:JPB524326 JYX524325:JYX524326 KIT524325:KIT524326 KSP524325:KSP524326 LCL524325:LCL524326 LMH524325:LMH524326 LWD524325:LWD524326 MFZ524325:MFZ524326 MPV524325:MPV524326 MZR524325:MZR524326 NJN524325:NJN524326 NTJ524325:NTJ524326 ODF524325:ODF524326 ONB524325:ONB524326 OWX524325:OWX524326 PGT524325:PGT524326 PQP524325:PQP524326 QAL524325:QAL524326 QKH524325:QKH524326 QUD524325:QUD524326 RDZ524325:RDZ524326 RNV524325:RNV524326 RXR524325:RXR524326 SHN524325:SHN524326 SRJ524325:SRJ524326 TBF524325:TBF524326 TLB524325:TLB524326 TUX524325:TUX524326 UET524325:UET524326 UOP524325:UOP524326 UYL524325:UYL524326 VIH524325:VIH524326 VSD524325:VSD524326 WBZ524325:WBZ524326 WLV524325:WLV524326 WVR524325:WVR524326 J589861:J589862 JF589861:JF589862 TB589861:TB589862 ACX589861:ACX589862 AMT589861:AMT589862 AWP589861:AWP589862 BGL589861:BGL589862 BQH589861:BQH589862 CAD589861:CAD589862 CJZ589861:CJZ589862 CTV589861:CTV589862 DDR589861:DDR589862 DNN589861:DNN589862 DXJ589861:DXJ589862 EHF589861:EHF589862 ERB589861:ERB589862 FAX589861:FAX589862 FKT589861:FKT589862 FUP589861:FUP589862 GEL589861:GEL589862 GOH589861:GOH589862 GYD589861:GYD589862 HHZ589861:HHZ589862 HRV589861:HRV589862 IBR589861:IBR589862 ILN589861:ILN589862 IVJ589861:IVJ589862 JFF589861:JFF589862 JPB589861:JPB589862 JYX589861:JYX589862 KIT589861:KIT589862 KSP589861:KSP589862 LCL589861:LCL589862 LMH589861:LMH589862 LWD589861:LWD589862 MFZ589861:MFZ589862 MPV589861:MPV589862 MZR589861:MZR589862 NJN589861:NJN589862 NTJ589861:NTJ589862 ODF589861:ODF589862 ONB589861:ONB589862 OWX589861:OWX589862 PGT589861:PGT589862 PQP589861:PQP589862 QAL589861:QAL589862 QKH589861:QKH589862 QUD589861:QUD589862 RDZ589861:RDZ589862 RNV589861:RNV589862 RXR589861:RXR589862 SHN589861:SHN589862 SRJ589861:SRJ589862 TBF589861:TBF589862 TLB589861:TLB589862 TUX589861:TUX589862 UET589861:UET589862 UOP589861:UOP589862 UYL589861:UYL589862 VIH589861:VIH589862 VSD589861:VSD589862 WBZ589861:WBZ589862 WLV589861:WLV589862 WVR589861:WVR589862 J655397:J655398 JF655397:JF655398 TB655397:TB655398 ACX655397:ACX655398 AMT655397:AMT655398 AWP655397:AWP655398 BGL655397:BGL655398 BQH655397:BQH655398 CAD655397:CAD655398 CJZ655397:CJZ655398 CTV655397:CTV655398 DDR655397:DDR655398 DNN655397:DNN655398 DXJ655397:DXJ655398 EHF655397:EHF655398 ERB655397:ERB655398 FAX655397:FAX655398 FKT655397:FKT655398 FUP655397:FUP655398 GEL655397:GEL655398 GOH655397:GOH655398 GYD655397:GYD655398 HHZ655397:HHZ655398 HRV655397:HRV655398 IBR655397:IBR655398 ILN655397:ILN655398 IVJ655397:IVJ655398 JFF655397:JFF655398 JPB655397:JPB655398 JYX655397:JYX655398 KIT655397:KIT655398 KSP655397:KSP655398 LCL655397:LCL655398 LMH655397:LMH655398 LWD655397:LWD655398 MFZ655397:MFZ655398 MPV655397:MPV655398 MZR655397:MZR655398 NJN655397:NJN655398 NTJ655397:NTJ655398 ODF655397:ODF655398 ONB655397:ONB655398 OWX655397:OWX655398 PGT655397:PGT655398 PQP655397:PQP655398 QAL655397:QAL655398 QKH655397:QKH655398 QUD655397:QUD655398 RDZ655397:RDZ655398 RNV655397:RNV655398 RXR655397:RXR655398 SHN655397:SHN655398 SRJ655397:SRJ655398 TBF655397:TBF655398 TLB655397:TLB655398 TUX655397:TUX655398 UET655397:UET655398 UOP655397:UOP655398 UYL655397:UYL655398 VIH655397:VIH655398 VSD655397:VSD655398 WBZ655397:WBZ655398 WLV655397:WLV655398 WVR655397:WVR655398 J720933:J720934 JF720933:JF720934 TB720933:TB720934 ACX720933:ACX720934 AMT720933:AMT720934 AWP720933:AWP720934 BGL720933:BGL720934 BQH720933:BQH720934 CAD720933:CAD720934 CJZ720933:CJZ720934 CTV720933:CTV720934 DDR720933:DDR720934 DNN720933:DNN720934 DXJ720933:DXJ720934 EHF720933:EHF720934 ERB720933:ERB720934 FAX720933:FAX720934 FKT720933:FKT720934 FUP720933:FUP720934 GEL720933:GEL720934 GOH720933:GOH720934 GYD720933:GYD720934 HHZ720933:HHZ720934 HRV720933:HRV720934 IBR720933:IBR720934 ILN720933:ILN720934 IVJ720933:IVJ720934 JFF720933:JFF720934 JPB720933:JPB720934 JYX720933:JYX720934 KIT720933:KIT720934 KSP720933:KSP720934 LCL720933:LCL720934 LMH720933:LMH720934 LWD720933:LWD720934 MFZ720933:MFZ720934 MPV720933:MPV720934 MZR720933:MZR720934 NJN720933:NJN720934 NTJ720933:NTJ720934 ODF720933:ODF720934 ONB720933:ONB720934 OWX720933:OWX720934 PGT720933:PGT720934 PQP720933:PQP720934 QAL720933:QAL720934 QKH720933:QKH720934 QUD720933:QUD720934 RDZ720933:RDZ720934 RNV720933:RNV720934 RXR720933:RXR720934 SHN720933:SHN720934 SRJ720933:SRJ720934 TBF720933:TBF720934 TLB720933:TLB720934 TUX720933:TUX720934 UET720933:UET720934 UOP720933:UOP720934 UYL720933:UYL720934 VIH720933:VIH720934 VSD720933:VSD720934 WBZ720933:WBZ720934 WLV720933:WLV720934 WVR720933:WVR720934 J786469:J786470 JF786469:JF786470 TB786469:TB786470 ACX786469:ACX786470 AMT786469:AMT786470 AWP786469:AWP786470 BGL786469:BGL786470 BQH786469:BQH786470 CAD786469:CAD786470 CJZ786469:CJZ786470 CTV786469:CTV786470 DDR786469:DDR786470 DNN786469:DNN786470 DXJ786469:DXJ786470 EHF786469:EHF786470 ERB786469:ERB786470 FAX786469:FAX786470 FKT786469:FKT786470 FUP786469:FUP786470 GEL786469:GEL786470 GOH786469:GOH786470 GYD786469:GYD786470 HHZ786469:HHZ786470 HRV786469:HRV786470 IBR786469:IBR786470 ILN786469:ILN786470 IVJ786469:IVJ786470 JFF786469:JFF786470 JPB786469:JPB786470 JYX786469:JYX786470 KIT786469:KIT786470 KSP786469:KSP786470 LCL786469:LCL786470 LMH786469:LMH786470 LWD786469:LWD786470 MFZ786469:MFZ786470 MPV786469:MPV786470 MZR786469:MZR786470 NJN786469:NJN786470 NTJ786469:NTJ786470 ODF786469:ODF786470 ONB786469:ONB786470 OWX786469:OWX786470 PGT786469:PGT786470 PQP786469:PQP786470 QAL786469:QAL786470 QKH786469:QKH786470 QUD786469:QUD786470 RDZ786469:RDZ786470 RNV786469:RNV786470 RXR786469:RXR786470 SHN786469:SHN786470 SRJ786469:SRJ786470 TBF786469:TBF786470 TLB786469:TLB786470 TUX786469:TUX786470 UET786469:UET786470 UOP786469:UOP786470 UYL786469:UYL786470 VIH786469:VIH786470 VSD786469:VSD786470 WBZ786469:WBZ786470 WLV786469:WLV786470 WVR786469:WVR786470 J852005:J852006 JF852005:JF852006 TB852005:TB852006 ACX852005:ACX852006 AMT852005:AMT852006 AWP852005:AWP852006 BGL852005:BGL852006 BQH852005:BQH852006 CAD852005:CAD852006 CJZ852005:CJZ852006 CTV852005:CTV852006 DDR852005:DDR852006 DNN852005:DNN852006 DXJ852005:DXJ852006 EHF852005:EHF852006 ERB852005:ERB852006 FAX852005:FAX852006 FKT852005:FKT852006 FUP852005:FUP852006 GEL852005:GEL852006 GOH852005:GOH852006 GYD852005:GYD852006 HHZ852005:HHZ852006 HRV852005:HRV852006 IBR852005:IBR852006 ILN852005:ILN852006 IVJ852005:IVJ852006 JFF852005:JFF852006 JPB852005:JPB852006 JYX852005:JYX852006 KIT852005:KIT852006 KSP852005:KSP852006 LCL852005:LCL852006 LMH852005:LMH852006 LWD852005:LWD852006 MFZ852005:MFZ852006 MPV852005:MPV852006 MZR852005:MZR852006 NJN852005:NJN852006 NTJ852005:NTJ852006 ODF852005:ODF852006 ONB852005:ONB852006 OWX852005:OWX852006 PGT852005:PGT852006 PQP852005:PQP852006 QAL852005:QAL852006 QKH852005:QKH852006 QUD852005:QUD852006 RDZ852005:RDZ852006 RNV852005:RNV852006 RXR852005:RXR852006 SHN852005:SHN852006 SRJ852005:SRJ852006 TBF852005:TBF852006 TLB852005:TLB852006 TUX852005:TUX852006 UET852005:UET852006 UOP852005:UOP852006 UYL852005:UYL852006 VIH852005:VIH852006 VSD852005:VSD852006 WBZ852005:WBZ852006 WLV852005:WLV852006 WVR852005:WVR852006 J917541:J917542 JF917541:JF917542 TB917541:TB917542 ACX917541:ACX917542 AMT917541:AMT917542 AWP917541:AWP917542 BGL917541:BGL917542 BQH917541:BQH917542 CAD917541:CAD917542 CJZ917541:CJZ917542 CTV917541:CTV917542 DDR917541:DDR917542 DNN917541:DNN917542 DXJ917541:DXJ917542 EHF917541:EHF917542 ERB917541:ERB917542 FAX917541:FAX917542 FKT917541:FKT917542 FUP917541:FUP917542 GEL917541:GEL917542 GOH917541:GOH917542 GYD917541:GYD917542 HHZ917541:HHZ917542 HRV917541:HRV917542 IBR917541:IBR917542 ILN917541:ILN917542 IVJ917541:IVJ917542 JFF917541:JFF917542 JPB917541:JPB917542 JYX917541:JYX917542 KIT917541:KIT917542 KSP917541:KSP917542 LCL917541:LCL917542 LMH917541:LMH917542 LWD917541:LWD917542 MFZ917541:MFZ917542 MPV917541:MPV917542 MZR917541:MZR917542 NJN917541:NJN917542 NTJ917541:NTJ917542 ODF917541:ODF917542 ONB917541:ONB917542 OWX917541:OWX917542 PGT917541:PGT917542 PQP917541:PQP917542 QAL917541:QAL917542 QKH917541:QKH917542 QUD917541:QUD917542 RDZ917541:RDZ917542 RNV917541:RNV917542 RXR917541:RXR917542 SHN917541:SHN917542 SRJ917541:SRJ917542 TBF917541:TBF917542 TLB917541:TLB917542 TUX917541:TUX917542 UET917541:UET917542 UOP917541:UOP917542 UYL917541:UYL917542 VIH917541:VIH917542 VSD917541:VSD917542 WBZ917541:WBZ917542 WLV917541:WLV917542 WVR917541:WVR917542 J983077:J983078 JF983077:JF983078 TB983077:TB983078 ACX983077:ACX983078 AMT983077:AMT983078 AWP983077:AWP983078 BGL983077:BGL983078 BQH983077:BQH983078 CAD983077:CAD983078 CJZ983077:CJZ983078 CTV983077:CTV983078 DDR983077:DDR983078 DNN983077:DNN983078 DXJ983077:DXJ983078 EHF983077:EHF983078 ERB983077:ERB983078 FAX983077:FAX983078 FKT983077:FKT983078 FUP983077:FUP983078 GEL983077:GEL983078 GOH983077:GOH983078 GYD983077:GYD983078 HHZ983077:HHZ983078 HRV983077:HRV983078 IBR983077:IBR983078 ILN983077:ILN983078 IVJ983077:IVJ983078 JFF983077:JFF983078 JPB983077:JPB983078 JYX983077:JYX983078 KIT983077:KIT983078 KSP983077:KSP983078 LCL983077:LCL983078 LMH983077:LMH983078 LWD983077:LWD983078 MFZ983077:MFZ983078 MPV983077:MPV983078 MZR983077:MZR983078 NJN983077:NJN983078 NTJ983077:NTJ983078 ODF983077:ODF983078 ONB983077:ONB983078 OWX983077:OWX983078 PGT983077:PGT983078 PQP983077:PQP983078 QAL983077:QAL983078 QKH983077:QKH983078 QUD983077:QUD983078 RDZ983077:RDZ983078 RNV983077:RNV983078 RXR983077:RXR983078 SHN983077:SHN983078 SRJ983077:SRJ983078 TBF983077:TBF983078 TLB983077:TLB983078 TUX983077:TUX983078 UET983077:UET983078 UOP983077:UOP983078 UYL983077:UYL983078 VIH983077:VIH983078 VSD983077:VSD983078 WBZ983077:WBZ983078 WLV983077:WLV983078 WVR983077:WVR983078"/>
    <dataValidation allowBlank="1" showInputMessage="1" showErrorMessage="1" promptTitle="Utilities- Water &amp; Sewer" prompt="Enter the development's annual water and sewer expense." sqref="J36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dataValidation allowBlank="1" showInputMessage="1" showErrorMessage="1" promptTitle="Utilities-Trash" prompt="Enter the development's annual trash expense." sqref="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dataValidation allowBlank="1" showInputMessage="1" showErrorMessage="1" promptTitle="Utilities-Natural Gas" prompt="Enter the development's annual natural gas expense." sqref="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dataValidation allowBlank="1" showInputMessage="1" showErrorMessage="1" promptTitle="Utilities-Electric" prompt="Enter the development's annual electric expense." sqref="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dataValidation allowBlank="1" showInputMessage="1" showErrorMessage="1" promptTitle="R&amp;M-Other" prompt="Describe any other other repairs and maintenance expense items not previously categorized." sqref="D29:G30 IZ29:JC30 SV29:SY30 ACR29:ACU30 AMN29:AMQ30 AWJ29:AWM30 BGF29:BGI30 BQB29:BQE30 BZX29:CAA30 CJT29:CJW30 CTP29:CTS30 DDL29:DDO30 DNH29:DNK30 DXD29:DXG30 EGZ29:EHC30 EQV29:EQY30 FAR29:FAU30 FKN29:FKQ30 FUJ29:FUM30 GEF29:GEI30 GOB29:GOE30 GXX29:GYA30 HHT29:HHW30 HRP29:HRS30 IBL29:IBO30 ILH29:ILK30 IVD29:IVG30 JEZ29:JFC30 JOV29:JOY30 JYR29:JYU30 KIN29:KIQ30 KSJ29:KSM30 LCF29:LCI30 LMB29:LME30 LVX29:LWA30 MFT29:MFW30 MPP29:MPS30 MZL29:MZO30 NJH29:NJK30 NTD29:NTG30 OCZ29:ODC30 OMV29:OMY30 OWR29:OWU30 PGN29:PGQ30 PQJ29:PQM30 QAF29:QAI30 QKB29:QKE30 QTX29:QUA30 RDT29:RDW30 RNP29:RNS30 RXL29:RXO30 SHH29:SHK30 SRD29:SRG30 TAZ29:TBC30 TKV29:TKY30 TUR29:TUU30 UEN29:UEQ30 UOJ29:UOM30 UYF29:UYI30 VIB29:VIE30 VRX29:VSA30 WBT29:WBW30 WLP29:WLS30 WVL29:WVO30 D65565:G65566 IZ65565:JC65566 SV65565:SY65566 ACR65565:ACU65566 AMN65565:AMQ65566 AWJ65565:AWM65566 BGF65565:BGI65566 BQB65565:BQE65566 BZX65565:CAA65566 CJT65565:CJW65566 CTP65565:CTS65566 DDL65565:DDO65566 DNH65565:DNK65566 DXD65565:DXG65566 EGZ65565:EHC65566 EQV65565:EQY65566 FAR65565:FAU65566 FKN65565:FKQ65566 FUJ65565:FUM65566 GEF65565:GEI65566 GOB65565:GOE65566 GXX65565:GYA65566 HHT65565:HHW65566 HRP65565:HRS65566 IBL65565:IBO65566 ILH65565:ILK65566 IVD65565:IVG65566 JEZ65565:JFC65566 JOV65565:JOY65566 JYR65565:JYU65566 KIN65565:KIQ65566 KSJ65565:KSM65566 LCF65565:LCI65566 LMB65565:LME65566 LVX65565:LWA65566 MFT65565:MFW65566 MPP65565:MPS65566 MZL65565:MZO65566 NJH65565:NJK65566 NTD65565:NTG65566 OCZ65565:ODC65566 OMV65565:OMY65566 OWR65565:OWU65566 PGN65565:PGQ65566 PQJ65565:PQM65566 QAF65565:QAI65566 QKB65565:QKE65566 QTX65565:QUA65566 RDT65565:RDW65566 RNP65565:RNS65566 RXL65565:RXO65566 SHH65565:SHK65566 SRD65565:SRG65566 TAZ65565:TBC65566 TKV65565:TKY65566 TUR65565:TUU65566 UEN65565:UEQ65566 UOJ65565:UOM65566 UYF65565:UYI65566 VIB65565:VIE65566 VRX65565:VSA65566 WBT65565:WBW65566 WLP65565:WLS65566 WVL65565:WVO65566 D131101:G131102 IZ131101:JC131102 SV131101:SY131102 ACR131101:ACU131102 AMN131101:AMQ131102 AWJ131101:AWM131102 BGF131101:BGI131102 BQB131101:BQE131102 BZX131101:CAA131102 CJT131101:CJW131102 CTP131101:CTS131102 DDL131101:DDO131102 DNH131101:DNK131102 DXD131101:DXG131102 EGZ131101:EHC131102 EQV131101:EQY131102 FAR131101:FAU131102 FKN131101:FKQ131102 FUJ131101:FUM131102 GEF131101:GEI131102 GOB131101:GOE131102 GXX131101:GYA131102 HHT131101:HHW131102 HRP131101:HRS131102 IBL131101:IBO131102 ILH131101:ILK131102 IVD131101:IVG131102 JEZ131101:JFC131102 JOV131101:JOY131102 JYR131101:JYU131102 KIN131101:KIQ131102 KSJ131101:KSM131102 LCF131101:LCI131102 LMB131101:LME131102 LVX131101:LWA131102 MFT131101:MFW131102 MPP131101:MPS131102 MZL131101:MZO131102 NJH131101:NJK131102 NTD131101:NTG131102 OCZ131101:ODC131102 OMV131101:OMY131102 OWR131101:OWU131102 PGN131101:PGQ131102 PQJ131101:PQM131102 QAF131101:QAI131102 QKB131101:QKE131102 QTX131101:QUA131102 RDT131101:RDW131102 RNP131101:RNS131102 RXL131101:RXO131102 SHH131101:SHK131102 SRD131101:SRG131102 TAZ131101:TBC131102 TKV131101:TKY131102 TUR131101:TUU131102 UEN131101:UEQ131102 UOJ131101:UOM131102 UYF131101:UYI131102 VIB131101:VIE131102 VRX131101:VSA131102 WBT131101:WBW131102 WLP131101:WLS131102 WVL131101:WVO131102 D196637:G196638 IZ196637:JC196638 SV196637:SY196638 ACR196637:ACU196638 AMN196637:AMQ196638 AWJ196637:AWM196638 BGF196637:BGI196638 BQB196637:BQE196638 BZX196637:CAA196638 CJT196637:CJW196638 CTP196637:CTS196638 DDL196637:DDO196638 DNH196637:DNK196638 DXD196637:DXG196638 EGZ196637:EHC196638 EQV196637:EQY196638 FAR196637:FAU196638 FKN196637:FKQ196638 FUJ196637:FUM196638 GEF196637:GEI196638 GOB196637:GOE196638 GXX196637:GYA196638 HHT196637:HHW196638 HRP196637:HRS196638 IBL196637:IBO196638 ILH196637:ILK196638 IVD196637:IVG196638 JEZ196637:JFC196638 JOV196637:JOY196638 JYR196637:JYU196638 KIN196637:KIQ196638 KSJ196637:KSM196638 LCF196637:LCI196638 LMB196637:LME196638 LVX196637:LWA196638 MFT196637:MFW196638 MPP196637:MPS196638 MZL196637:MZO196638 NJH196637:NJK196638 NTD196637:NTG196638 OCZ196637:ODC196638 OMV196637:OMY196638 OWR196637:OWU196638 PGN196637:PGQ196638 PQJ196637:PQM196638 QAF196637:QAI196638 QKB196637:QKE196638 QTX196637:QUA196638 RDT196637:RDW196638 RNP196637:RNS196638 RXL196637:RXO196638 SHH196637:SHK196638 SRD196637:SRG196638 TAZ196637:TBC196638 TKV196637:TKY196638 TUR196637:TUU196638 UEN196637:UEQ196638 UOJ196637:UOM196638 UYF196637:UYI196638 VIB196637:VIE196638 VRX196637:VSA196638 WBT196637:WBW196638 WLP196637:WLS196638 WVL196637:WVO196638 D262173:G262174 IZ262173:JC262174 SV262173:SY262174 ACR262173:ACU262174 AMN262173:AMQ262174 AWJ262173:AWM262174 BGF262173:BGI262174 BQB262173:BQE262174 BZX262173:CAA262174 CJT262173:CJW262174 CTP262173:CTS262174 DDL262173:DDO262174 DNH262173:DNK262174 DXD262173:DXG262174 EGZ262173:EHC262174 EQV262173:EQY262174 FAR262173:FAU262174 FKN262173:FKQ262174 FUJ262173:FUM262174 GEF262173:GEI262174 GOB262173:GOE262174 GXX262173:GYA262174 HHT262173:HHW262174 HRP262173:HRS262174 IBL262173:IBO262174 ILH262173:ILK262174 IVD262173:IVG262174 JEZ262173:JFC262174 JOV262173:JOY262174 JYR262173:JYU262174 KIN262173:KIQ262174 KSJ262173:KSM262174 LCF262173:LCI262174 LMB262173:LME262174 LVX262173:LWA262174 MFT262173:MFW262174 MPP262173:MPS262174 MZL262173:MZO262174 NJH262173:NJK262174 NTD262173:NTG262174 OCZ262173:ODC262174 OMV262173:OMY262174 OWR262173:OWU262174 PGN262173:PGQ262174 PQJ262173:PQM262174 QAF262173:QAI262174 QKB262173:QKE262174 QTX262173:QUA262174 RDT262173:RDW262174 RNP262173:RNS262174 RXL262173:RXO262174 SHH262173:SHK262174 SRD262173:SRG262174 TAZ262173:TBC262174 TKV262173:TKY262174 TUR262173:TUU262174 UEN262173:UEQ262174 UOJ262173:UOM262174 UYF262173:UYI262174 VIB262173:VIE262174 VRX262173:VSA262174 WBT262173:WBW262174 WLP262173:WLS262174 WVL262173:WVO262174 D327709:G327710 IZ327709:JC327710 SV327709:SY327710 ACR327709:ACU327710 AMN327709:AMQ327710 AWJ327709:AWM327710 BGF327709:BGI327710 BQB327709:BQE327710 BZX327709:CAA327710 CJT327709:CJW327710 CTP327709:CTS327710 DDL327709:DDO327710 DNH327709:DNK327710 DXD327709:DXG327710 EGZ327709:EHC327710 EQV327709:EQY327710 FAR327709:FAU327710 FKN327709:FKQ327710 FUJ327709:FUM327710 GEF327709:GEI327710 GOB327709:GOE327710 GXX327709:GYA327710 HHT327709:HHW327710 HRP327709:HRS327710 IBL327709:IBO327710 ILH327709:ILK327710 IVD327709:IVG327710 JEZ327709:JFC327710 JOV327709:JOY327710 JYR327709:JYU327710 KIN327709:KIQ327710 KSJ327709:KSM327710 LCF327709:LCI327710 LMB327709:LME327710 LVX327709:LWA327710 MFT327709:MFW327710 MPP327709:MPS327710 MZL327709:MZO327710 NJH327709:NJK327710 NTD327709:NTG327710 OCZ327709:ODC327710 OMV327709:OMY327710 OWR327709:OWU327710 PGN327709:PGQ327710 PQJ327709:PQM327710 QAF327709:QAI327710 QKB327709:QKE327710 QTX327709:QUA327710 RDT327709:RDW327710 RNP327709:RNS327710 RXL327709:RXO327710 SHH327709:SHK327710 SRD327709:SRG327710 TAZ327709:TBC327710 TKV327709:TKY327710 TUR327709:TUU327710 UEN327709:UEQ327710 UOJ327709:UOM327710 UYF327709:UYI327710 VIB327709:VIE327710 VRX327709:VSA327710 WBT327709:WBW327710 WLP327709:WLS327710 WVL327709:WVO327710 D393245:G393246 IZ393245:JC393246 SV393245:SY393246 ACR393245:ACU393246 AMN393245:AMQ393246 AWJ393245:AWM393246 BGF393245:BGI393246 BQB393245:BQE393246 BZX393245:CAA393246 CJT393245:CJW393246 CTP393245:CTS393246 DDL393245:DDO393246 DNH393245:DNK393246 DXD393245:DXG393246 EGZ393245:EHC393246 EQV393245:EQY393246 FAR393245:FAU393246 FKN393245:FKQ393246 FUJ393245:FUM393246 GEF393245:GEI393246 GOB393245:GOE393246 GXX393245:GYA393246 HHT393245:HHW393246 HRP393245:HRS393246 IBL393245:IBO393246 ILH393245:ILK393246 IVD393245:IVG393246 JEZ393245:JFC393246 JOV393245:JOY393246 JYR393245:JYU393246 KIN393245:KIQ393246 KSJ393245:KSM393246 LCF393245:LCI393246 LMB393245:LME393246 LVX393245:LWA393246 MFT393245:MFW393246 MPP393245:MPS393246 MZL393245:MZO393246 NJH393245:NJK393246 NTD393245:NTG393246 OCZ393245:ODC393246 OMV393245:OMY393246 OWR393245:OWU393246 PGN393245:PGQ393246 PQJ393245:PQM393246 QAF393245:QAI393246 QKB393245:QKE393246 QTX393245:QUA393246 RDT393245:RDW393246 RNP393245:RNS393246 RXL393245:RXO393246 SHH393245:SHK393246 SRD393245:SRG393246 TAZ393245:TBC393246 TKV393245:TKY393246 TUR393245:TUU393246 UEN393245:UEQ393246 UOJ393245:UOM393246 UYF393245:UYI393246 VIB393245:VIE393246 VRX393245:VSA393246 WBT393245:WBW393246 WLP393245:WLS393246 WVL393245:WVO393246 D458781:G458782 IZ458781:JC458782 SV458781:SY458782 ACR458781:ACU458782 AMN458781:AMQ458782 AWJ458781:AWM458782 BGF458781:BGI458782 BQB458781:BQE458782 BZX458781:CAA458782 CJT458781:CJW458782 CTP458781:CTS458782 DDL458781:DDO458782 DNH458781:DNK458782 DXD458781:DXG458782 EGZ458781:EHC458782 EQV458781:EQY458782 FAR458781:FAU458782 FKN458781:FKQ458782 FUJ458781:FUM458782 GEF458781:GEI458782 GOB458781:GOE458782 GXX458781:GYA458782 HHT458781:HHW458782 HRP458781:HRS458782 IBL458781:IBO458782 ILH458781:ILK458782 IVD458781:IVG458782 JEZ458781:JFC458782 JOV458781:JOY458782 JYR458781:JYU458782 KIN458781:KIQ458782 KSJ458781:KSM458782 LCF458781:LCI458782 LMB458781:LME458782 LVX458781:LWA458782 MFT458781:MFW458782 MPP458781:MPS458782 MZL458781:MZO458782 NJH458781:NJK458782 NTD458781:NTG458782 OCZ458781:ODC458782 OMV458781:OMY458782 OWR458781:OWU458782 PGN458781:PGQ458782 PQJ458781:PQM458782 QAF458781:QAI458782 QKB458781:QKE458782 QTX458781:QUA458782 RDT458781:RDW458782 RNP458781:RNS458782 RXL458781:RXO458782 SHH458781:SHK458782 SRD458781:SRG458782 TAZ458781:TBC458782 TKV458781:TKY458782 TUR458781:TUU458782 UEN458781:UEQ458782 UOJ458781:UOM458782 UYF458781:UYI458782 VIB458781:VIE458782 VRX458781:VSA458782 WBT458781:WBW458782 WLP458781:WLS458782 WVL458781:WVO458782 D524317:G524318 IZ524317:JC524318 SV524317:SY524318 ACR524317:ACU524318 AMN524317:AMQ524318 AWJ524317:AWM524318 BGF524317:BGI524318 BQB524317:BQE524318 BZX524317:CAA524318 CJT524317:CJW524318 CTP524317:CTS524318 DDL524317:DDO524318 DNH524317:DNK524318 DXD524317:DXG524318 EGZ524317:EHC524318 EQV524317:EQY524318 FAR524317:FAU524318 FKN524317:FKQ524318 FUJ524317:FUM524318 GEF524317:GEI524318 GOB524317:GOE524318 GXX524317:GYA524318 HHT524317:HHW524318 HRP524317:HRS524318 IBL524317:IBO524318 ILH524317:ILK524318 IVD524317:IVG524318 JEZ524317:JFC524318 JOV524317:JOY524318 JYR524317:JYU524318 KIN524317:KIQ524318 KSJ524317:KSM524318 LCF524317:LCI524318 LMB524317:LME524318 LVX524317:LWA524318 MFT524317:MFW524318 MPP524317:MPS524318 MZL524317:MZO524318 NJH524317:NJK524318 NTD524317:NTG524318 OCZ524317:ODC524318 OMV524317:OMY524318 OWR524317:OWU524318 PGN524317:PGQ524318 PQJ524317:PQM524318 QAF524317:QAI524318 QKB524317:QKE524318 QTX524317:QUA524318 RDT524317:RDW524318 RNP524317:RNS524318 RXL524317:RXO524318 SHH524317:SHK524318 SRD524317:SRG524318 TAZ524317:TBC524318 TKV524317:TKY524318 TUR524317:TUU524318 UEN524317:UEQ524318 UOJ524317:UOM524318 UYF524317:UYI524318 VIB524317:VIE524318 VRX524317:VSA524318 WBT524317:WBW524318 WLP524317:WLS524318 WVL524317:WVO524318 D589853:G589854 IZ589853:JC589854 SV589853:SY589854 ACR589853:ACU589854 AMN589853:AMQ589854 AWJ589853:AWM589854 BGF589853:BGI589854 BQB589853:BQE589854 BZX589853:CAA589854 CJT589853:CJW589854 CTP589853:CTS589854 DDL589853:DDO589854 DNH589853:DNK589854 DXD589853:DXG589854 EGZ589853:EHC589854 EQV589853:EQY589854 FAR589853:FAU589854 FKN589853:FKQ589854 FUJ589853:FUM589854 GEF589853:GEI589854 GOB589853:GOE589854 GXX589853:GYA589854 HHT589853:HHW589854 HRP589853:HRS589854 IBL589853:IBO589854 ILH589853:ILK589854 IVD589853:IVG589854 JEZ589853:JFC589854 JOV589853:JOY589854 JYR589853:JYU589854 KIN589853:KIQ589854 KSJ589853:KSM589854 LCF589853:LCI589854 LMB589853:LME589854 LVX589853:LWA589854 MFT589853:MFW589854 MPP589853:MPS589854 MZL589853:MZO589854 NJH589853:NJK589854 NTD589853:NTG589854 OCZ589853:ODC589854 OMV589853:OMY589854 OWR589853:OWU589854 PGN589853:PGQ589854 PQJ589853:PQM589854 QAF589853:QAI589854 QKB589853:QKE589854 QTX589853:QUA589854 RDT589853:RDW589854 RNP589853:RNS589854 RXL589853:RXO589854 SHH589853:SHK589854 SRD589853:SRG589854 TAZ589853:TBC589854 TKV589853:TKY589854 TUR589853:TUU589854 UEN589853:UEQ589854 UOJ589853:UOM589854 UYF589853:UYI589854 VIB589853:VIE589854 VRX589853:VSA589854 WBT589853:WBW589854 WLP589853:WLS589854 WVL589853:WVO589854 D655389:G655390 IZ655389:JC655390 SV655389:SY655390 ACR655389:ACU655390 AMN655389:AMQ655390 AWJ655389:AWM655390 BGF655389:BGI655390 BQB655389:BQE655390 BZX655389:CAA655390 CJT655389:CJW655390 CTP655389:CTS655390 DDL655389:DDO655390 DNH655389:DNK655390 DXD655389:DXG655390 EGZ655389:EHC655390 EQV655389:EQY655390 FAR655389:FAU655390 FKN655389:FKQ655390 FUJ655389:FUM655390 GEF655389:GEI655390 GOB655389:GOE655390 GXX655389:GYA655390 HHT655389:HHW655390 HRP655389:HRS655390 IBL655389:IBO655390 ILH655389:ILK655390 IVD655389:IVG655390 JEZ655389:JFC655390 JOV655389:JOY655390 JYR655389:JYU655390 KIN655389:KIQ655390 KSJ655389:KSM655390 LCF655389:LCI655390 LMB655389:LME655390 LVX655389:LWA655390 MFT655389:MFW655390 MPP655389:MPS655390 MZL655389:MZO655390 NJH655389:NJK655390 NTD655389:NTG655390 OCZ655389:ODC655390 OMV655389:OMY655390 OWR655389:OWU655390 PGN655389:PGQ655390 PQJ655389:PQM655390 QAF655389:QAI655390 QKB655389:QKE655390 QTX655389:QUA655390 RDT655389:RDW655390 RNP655389:RNS655390 RXL655389:RXO655390 SHH655389:SHK655390 SRD655389:SRG655390 TAZ655389:TBC655390 TKV655389:TKY655390 TUR655389:TUU655390 UEN655389:UEQ655390 UOJ655389:UOM655390 UYF655389:UYI655390 VIB655389:VIE655390 VRX655389:VSA655390 WBT655389:WBW655390 WLP655389:WLS655390 WVL655389:WVO655390 D720925:G720926 IZ720925:JC720926 SV720925:SY720926 ACR720925:ACU720926 AMN720925:AMQ720926 AWJ720925:AWM720926 BGF720925:BGI720926 BQB720925:BQE720926 BZX720925:CAA720926 CJT720925:CJW720926 CTP720925:CTS720926 DDL720925:DDO720926 DNH720925:DNK720926 DXD720925:DXG720926 EGZ720925:EHC720926 EQV720925:EQY720926 FAR720925:FAU720926 FKN720925:FKQ720926 FUJ720925:FUM720926 GEF720925:GEI720926 GOB720925:GOE720926 GXX720925:GYA720926 HHT720925:HHW720926 HRP720925:HRS720926 IBL720925:IBO720926 ILH720925:ILK720926 IVD720925:IVG720926 JEZ720925:JFC720926 JOV720925:JOY720926 JYR720925:JYU720926 KIN720925:KIQ720926 KSJ720925:KSM720926 LCF720925:LCI720926 LMB720925:LME720926 LVX720925:LWA720926 MFT720925:MFW720926 MPP720925:MPS720926 MZL720925:MZO720926 NJH720925:NJK720926 NTD720925:NTG720926 OCZ720925:ODC720926 OMV720925:OMY720926 OWR720925:OWU720926 PGN720925:PGQ720926 PQJ720925:PQM720926 QAF720925:QAI720926 QKB720925:QKE720926 QTX720925:QUA720926 RDT720925:RDW720926 RNP720925:RNS720926 RXL720925:RXO720926 SHH720925:SHK720926 SRD720925:SRG720926 TAZ720925:TBC720926 TKV720925:TKY720926 TUR720925:TUU720926 UEN720925:UEQ720926 UOJ720925:UOM720926 UYF720925:UYI720926 VIB720925:VIE720926 VRX720925:VSA720926 WBT720925:WBW720926 WLP720925:WLS720926 WVL720925:WVO720926 D786461:G786462 IZ786461:JC786462 SV786461:SY786462 ACR786461:ACU786462 AMN786461:AMQ786462 AWJ786461:AWM786462 BGF786461:BGI786462 BQB786461:BQE786462 BZX786461:CAA786462 CJT786461:CJW786462 CTP786461:CTS786462 DDL786461:DDO786462 DNH786461:DNK786462 DXD786461:DXG786462 EGZ786461:EHC786462 EQV786461:EQY786462 FAR786461:FAU786462 FKN786461:FKQ786462 FUJ786461:FUM786462 GEF786461:GEI786462 GOB786461:GOE786462 GXX786461:GYA786462 HHT786461:HHW786462 HRP786461:HRS786462 IBL786461:IBO786462 ILH786461:ILK786462 IVD786461:IVG786462 JEZ786461:JFC786462 JOV786461:JOY786462 JYR786461:JYU786462 KIN786461:KIQ786462 KSJ786461:KSM786462 LCF786461:LCI786462 LMB786461:LME786462 LVX786461:LWA786462 MFT786461:MFW786462 MPP786461:MPS786462 MZL786461:MZO786462 NJH786461:NJK786462 NTD786461:NTG786462 OCZ786461:ODC786462 OMV786461:OMY786462 OWR786461:OWU786462 PGN786461:PGQ786462 PQJ786461:PQM786462 QAF786461:QAI786462 QKB786461:QKE786462 QTX786461:QUA786462 RDT786461:RDW786462 RNP786461:RNS786462 RXL786461:RXO786462 SHH786461:SHK786462 SRD786461:SRG786462 TAZ786461:TBC786462 TKV786461:TKY786462 TUR786461:TUU786462 UEN786461:UEQ786462 UOJ786461:UOM786462 UYF786461:UYI786462 VIB786461:VIE786462 VRX786461:VSA786462 WBT786461:WBW786462 WLP786461:WLS786462 WVL786461:WVO786462 D851997:G851998 IZ851997:JC851998 SV851997:SY851998 ACR851997:ACU851998 AMN851997:AMQ851998 AWJ851997:AWM851998 BGF851997:BGI851998 BQB851997:BQE851998 BZX851997:CAA851998 CJT851997:CJW851998 CTP851997:CTS851998 DDL851997:DDO851998 DNH851997:DNK851998 DXD851997:DXG851998 EGZ851997:EHC851998 EQV851997:EQY851998 FAR851997:FAU851998 FKN851997:FKQ851998 FUJ851997:FUM851998 GEF851997:GEI851998 GOB851997:GOE851998 GXX851997:GYA851998 HHT851997:HHW851998 HRP851997:HRS851998 IBL851997:IBO851998 ILH851997:ILK851998 IVD851997:IVG851998 JEZ851997:JFC851998 JOV851997:JOY851998 JYR851997:JYU851998 KIN851997:KIQ851998 KSJ851997:KSM851998 LCF851997:LCI851998 LMB851997:LME851998 LVX851997:LWA851998 MFT851997:MFW851998 MPP851997:MPS851998 MZL851997:MZO851998 NJH851997:NJK851998 NTD851997:NTG851998 OCZ851997:ODC851998 OMV851997:OMY851998 OWR851997:OWU851998 PGN851997:PGQ851998 PQJ851997:PQM851998 QAF851997:QAI851998 QKB851997:QKE851998 QTX851997:QUA851998 RDT851997:RDW851998 RNP851997:RNS851998 RXL851997:RXO851998 SHH851997:SHK851998 SRD851997:SRG851998 TAZ851997:TBC851998 TKV851997:TKY851998 TUR851997:TUU851998 UEN851997:UEQ851998 UOJ851997:UOM851998 UYF851997:UYI851998 VIB851997:VIE851998 VRX851997:VSA851998 WBT851997:WBW851998 WLP851997:WLS851998 WVL851997:WVO851998 D917533:G917534 IZ917533:JC917534 SV917533:SY917534 ACR917533:ACU917534 AMN917533:AMQ917534 AWJ917533:AWM917534 BGF917533:BGI917534 BQB917533:BQE917534 BZX917533:CAA917534 CJT917533:CJW917534 CTP917533:CTS917534 DDL917533:DDO917534 DNH917533:DNK917534 DXD917533:DXG917534 EGZ917533:EHC917534 EQV917533:EQY917534 FAR917533:FAU917534 FKN917533:FKQ917534 FUJ917533:FUM917534 GEF917533:GEI917534 GOB917533:GOE917534 GXX917533:GYA917534 HHT917533:HHW917534 HRP917533:HRS917534 IBL917533:IBO917534 ILH917533:ILK917534 IVD917533:IVG917534 JEZ917533:JFC917534 JOV917533:JOY917534 JYR917533:JYU917534 KIN917533:KIQ917534 KSJ917533:KSM917534 LCF917533:LCI917534 LMB917533:LME917534 LVX917533:LWA917534 MFT917533:MFW917534 MPP917533:MPS917534 MZL917533:MZO917534 NJH917533:NJK917534 NTD917533:NTG917534 OCZ917533:ODC917534 OMV917533:OMY917534 OWR917533:OWU917534 PGN917533:PGQ917534 PQJ917533:PQM917534 QAF917533:QAI917534 QKB917533:QKE917534 QTX917533:QUA917534 RDT917533:RDW917534 RNP917533:RNS917534 RXL917533:RXO917534 SHH917533:SHK917534 SRD917533:SRG917534 TAZ917533:TBC917534 TKV917533:TKY917534 TUR917533:TUU917534 UEN917533:UEQ917534 UOJ917533:UOM917534 UYF917533:UYI917534 VIB917533:VIE917534 VRX917533:VSA917534 WBT917533:WBW917534 WLP917533:WLS917534 WVL917533:WVO917534 D983069:G983070 IZ983069:JC983070 SV983069:SY983070 ACR983069:ACU983070 AMN983069:AMQ983070 AWJ983069:AWM983070 BGF983069:BGI983070 BQB983069:BQE983070 BZX983069:CAA983070 CJT983069:CJW983070 CTP983069:CTS983070 DDL983069:DDO983070 DNH983069:DNK983070 DXD983069:DXG983070 EGZ983069:EHC983070 EQV983069:EQY983070 FAR983069:FAU983070 FKN983069:FKQ983070 FUJ983069:FUM983070 GEF983069:GEI983070 GOB983069:GOE983070 GXX983069:GYA983070 HHT983069:HHW983070 HRP983069:HRS983070 IBL983069:IBO983070 ILH983069:ILK983070 IVD983069:IVG983070 JEZ983069:JFC983070 JOV983069:JOY983070 JYR983069:JYU983070 KIN983069:KIQ983070 KSJ983069:KSM983070 LCF983069:LCI983070 LMB983069:LME983070 LVX983069:LWA983070 MFT983069:MFW983070 MPP983069:MPS983070 MZL983069:MZO983070 NJH983069:NJK983070 NTD983069:NTG983070 OCZ983069:ODC983070 OMV983069:OMY983070 OWR983069:OWU983070 PGN983069:PGQ983070 PQJ983069:PQM983070 QAF983069:QAI983070 QKB983069:QKE983070 QTX983069:QUA983070 RDT983069:RDW983070 RNP983069:RNS983070 RXL983069:RXO983070 SHH983069:SHK983070 SRD983069:SRG983070 TAZ983069:TBC983070 TKV983069:TKY983070 TUR983069:TUU983070 UEN983069:UEQ983070 UOJ983069:UOM983070 UYF983069:UYI983070 VIB983069:VIE983070 VRX983069:VSA983070 WBT983069:WBW983070 WLP983069:WLS983070 WVL983069:WVO983070"/>
    <dataValidation allowBlank="1" showInputMessage="1" showErrorMessage="1" promptTitle="R&amp;M-Other" prompt="Enter the development's annual expense for any other repairs and maintenance items not previously categorized." sqref="J29:J30 JF29:JF30 TB29:TB30 ACX29:ACX30 AMT29:AMT30 AWP29:AWP30 BGL29:BGL30 BQH29:BQH30 CAD29:CAD30 CJZ29:CJZ30 CTV29:CTV30 DDR29:DDR30 DNN29:DNN30 DXJ29:DXJ30 EHF29:EHF30 ERB29:ERB30 FAX29:FAX30 FKT29:FKT30 FUP29:FUP30 GEL29:GEL30 GOH29:GOH30 GYD29:GYD30 HHZ29:HHZ30 HRV29:HRV30 IBR29:IBR30 ILN29:ILN30 IVJ29:IVJ30 JFF29:JFF30 JPB29:JPB30 JYX29:JYX30 KIT29:KIT30 KSP29:KSP30 LCL29:LCL30 LMH29:LMH30 LWD29:LWD30 MFZ29:MFZ30 MPV29:MPV30 MZR29:MZR30 NJN29:NJN30 NTJ29:NTJ30 ODF29:ODF30 ONB29:ONB30 OWX29:OWX30 PGT29:PGT30 PQP29:PQP30 QAL29:QAL30 QKH29:QKH30 QUD29:QUD30 RDZ29:RDZ30 RNV29:RNV30 RXR29:RXR30 SHN29:SHN30 SRJ29:SRJ30 TBF29:TBF30 TLB29:TLB30 TUX29:TUX30 UET29:UET30 UOP29:UOP30 UYL29:UYL30 VIH29:VIH30 VSD29:VSD30 WBZ29:WBZ30 WLV29:WLV30 WVR29:WVR30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dataValidation allowBlank="1" showInputMessage="1" showErrorMessage="1" promptTitle="R&amp;M-Pool" prompt="Enter the development's annual pool expense." sqref="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dataValidation allowBlank="1" showInputMessage="1" showErrorMessage="1" promptTitle="R&amp;M-Repairs" prompt="Enter the development's annual repairs expense." 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dataValidation allowBlank="1" showInputMessage="1" showErrorMessage="1" promptTitle="R&amp;M- Make Ready" prompt="Enter the development's annual make ready expense."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dataValidation allowBlank="1" showInputMessage="1" showErrorMessage="1" promptTitle="R&amp;M-Grounds" prompt="Enter the development's annual grounds expense."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howInputMessage="1" showErrorMessage="1" promptTitle="R&amp;M-Exterminating" prompt="Enter the development's annual exterminating expense." sqref="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dataValidation allowBlank="1" showInputMessage="1" showErrorMessage="1" promptTitle="Repairs &amp; Maintenance-Elevator" prompt="Enter the development's annual elevator expense."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dataValidation allowBlank="1" showInputMessage="1" showErrorMessage="1" promptTitle="Payroll-Other" prompt="Describe any other payroll related expenses for the development not previously categorized." sqref="D19:G20 IZ19:JC20 SV19:SY20 ACR19:ACU20 AMN19:AMQ20 AWJ19:AWM20 BGF19:BGI20 BQB19:BQE20 BZX19:CAA20 CJT19:CJW20 CTP19:CTS20 DDL19:DDO20 DNH19:DNK20 DXD19:DXG20 EGZ19:EHC20 EQV19:EQY20 FAR19:FAU20 FKN19:FKQ20 FUJ19:FUM20 GEF19:GEI20 GOB19:GOE20 GXX19:GYA20 HHT19:HHW20 HRP19:HRS20 IBL19:IBO20 ILH19:ILK20 IVD19:IVG20 JEZ19:JFC20 JOV19:JOY20 JYR19:JYU20 KIN19:KIQ20 KSJ19:KSM20 LCF19:LCI20 LMB19:LME20 LVX19:LWA20 MFT19:MFW20 MPP19:MPS20 MZL19:MZO20 NJH19:NJK20 NTD19:NTG20 OCZ19:ODC20 OMV19:OMY20 OWR19:OWU20 PGN19:PGQ20 PQJ19:PQM20 QAF19:QAI20 QKB19:QKE20 QTX19:QUA20 RDT19:RDW20 RNP19:RNS20 RXL19:RXO20 SHH19:SHK20 SRD19:SRG20 TAZ19:TBC20 TKV19:TKY20 TUR19:TUU20 UEN19:UEQ20 UOJ19:UOM20 UYF19:UYI20 VIB19:VIE20 VRX19:VSA20 WBT19:WBW20 WLP19:WLS20 WVL19:WVO20 D65555:G65556 IZ65555:JC65556 SV65555:SY65556 ACR65555:ACU65556 AMN65555:AMQ65556 AWJ65555:AWM65556 BGF65555:BGI65556 BQB65555:BQE65556 BZX65555:CAA65556 CJT65555:CJW65556 CTP65555:CTS65556 DDL65555:DDO65556 DNH65555:DNK65556 DXD65555:DXG65556 EGZ65555:EHC65556 EQV65555:EQY65556 FAR65555:FAU65556 FKN65555:FKQ65556 FUJ65555:FUM65556 GEF65555:GEI65556 GOB65555:GOE65556 GXX65555:GYA65556 HHT65555:HHW65556 HRP65555:HRS65556 IBL65555:IBO65556 ILH65555:ILK65556 IVD65555:IVG65556 JEZ65555:JFC65556 JOV65555:JOY65556 JYR65555:JYU65556 KIN65555:KIQ65556 KSJ65555:KSM65556 LCF65555:LCI65556 LMB65555:LME65556 LVX65555:LWA65556 MFT65555:MFW65556 MPP65555:MPS65556 MZL65555:MZO65556 NJH65555:NJK65556 NTD65555:NTG65556 OCZ65555:ODC65556 OMV65555:OMY65556 OWR65555:OWU65556 PGN65555:PGQ65556 PQJ65555:PQM65556 QAF65555:QAI65556 QKB65555:QKE65556 QTX65555:QUA65556 RDT65555:RDW65556 RNP65555:RNS65556 RXL65555:RXO65556 SHH65555:SHK65556 SRD65555:SRG65556 TAZ65555:TBC65556 TKV65555:TKY65556 TUR65555:TUU65556 UEN65555:UEQ65556 UOJ65555:UOM65556 UYF65555:UYI65556 VIB65555:VIE65556 VRX65555:VSA65556 WBT65555:WBW65556 WLP65555:WLS65556 WVL65555:WVO65556 D131091:G131092 IZ131091:JC131092 SV131091:SY131092 ACR131091:ACU131092 AMN131091:AMQ131092 AWJ131091:AWM131092 BGF131091:BGI131092 BQB131091:BQE131092 BZX131091:CAA131092 CJT131091:CJW131092 CTP131091:CTS131092 DDL131091:DDO131092 DNH131091:DNK131092 DXD131091:DXG131092 EGZ131091:EHC131092 EQV131091:EQY131092 FAR131091:FAU131092 FKN131091:FKQ131092 FUJ131091:FUM131092 GEF131091:GEI131092 GOB131091:GOE131092 GXX131091:GYA131092 HHT131091:HHW131092 HRP131091:HRS131092 IBL131091:IBO131092 ILH131091:ILK131092 IVD131091:IVG131092 JEZ131091:JFC131092 JOV131091:JOY131092 JYR131091:JYU131092 KIN131091:KIQ131092 KSJ131091:KSM131092 LCF131091:LCI131092 LMB131091:LME131092 LVX131091:LWA131092 MFT131091:MFW131092 MPP131091:MPS131092 MZL131091:MZO131092 NJH131091:NJK131092 NTD131091:NTG131092 OCZ131091:ODC131092 OMV131091:OMY131092 OWR131091:OWU131092 PGN131091:PGQ131092 PQJ131091:PQM131092 QAF131091:QAI131092 QKB131091:QKE131092 QTX131091:QUA131092 RDT131091:RDW131092 RNP131091:RNS131092 RXL131091:RXO131092 SHH131091:SHK131092 SRD131091:SRG131092 TAZ131091:TBC131092 TKV131091:TKY131092 TUR131091:TUU131092 UEN131091:UEQ131092 UOJ131091:UOM131092 UYF131091:UYI131092 VIB131091:VIE131092 VRX131091:VSA131092 WBT131091:WBW131092 WLP131091:WLS131092 WVL131091:WVO131092 D196627:G196628 IZ196627:JC196628 SV196627:SY196628 ACR196627:ACU196628 AMN196627:AMQ196628 AWJ196627:AWM196628 BGF196627:BGI196628 BQB196627:BQE196628 BZX196627:CAA196628 CJT196627:CJW196628 CTP196627:CTS196628 DDL196627:DDO196628 DNH196627:DNK196628 DXD196627:DXG196628 EGZ196627:EHC196628 EQV196627:EQY196628 FAR196627:FAU196628 FKN196627:FKQ196628 FUJ196627:FUM196628 GEF196627:GEI196628 GOB196627:GOE196628 GXX196627:GYA196628 HHT196627:HHW196628 HRP196627:HRS196628 IBL196627:IBO196628 ILH196627:ILK196628 IVD196627:IVG196628 JEZ196627:JFC196628 JOV196627:JOY196628 JYR196627:JYU196628 KIN196627:KIQ196628 KSJ196627:KSM196628 LCF196627:LCI196628 LMB196627:LME196628 LVX196627:LWA196628 MFT196627:MFW196628 MPP196627:MPS196628 MZL196627:MZO196628 NJH196627:NJK196628 NTD196627:NTG196628 OCZ196627:ODC196628 OMV196627:OMY196628 OWR196627:OWU196628 PGN196627:PGQ196628 PQJ196627:PQM196628 QAF196627:QAI196628 QKB196627:QKE196628 QTX196627:QUA196628 RDT196627:RDW196628 RNP196627:RNS196628 RXL196627:RXO196628 SHH196627:SHK196628 SRD196627:SRG196628 TAZ196627:TBC196628 TKV196627:TKY196628 TUR196627:TUU196628 UEN196627:UEQ196628 UOJ196627:UOM196628 UYF196627:UYI196628 VIB196627:VIE196628 VRX196627:VSA196628 WBT196627:WBW196628 WLP196627:WLS196628 WVL196627:WVO196628 D262163:G262164 IZ262163:JC262164 SV262163:SY262164 ACR262163:ACU262164 AMN262163:AMQ262164 AWJ262163:AWM262164 BGF262163:BGI262164 BQB262163:BQE262164 BZX262163:CAA262164 CJT262163:CJW262164 CTP262163:CTS262164 DDL262163:DDO262164 DNH262163:DNK262164 DXD262163:DXG262164 EGZ262163:EHC262164 EQV262163:EQY262164 FAR262163:FAU262164 FKN262163:FKQ262164 FUJ262163:FUM262164 GEF262163:GEI262164 GOB262163:GOE262164 GXX262163:GYA262164 HHT262163:HHW262164 HRP262163:HRS262164 IBL262163:IBO262164 ILH262163:ILK262164 IVD262163:IVG262164 JEZ262163:JFC262164 JOV262163:JOY262164 JYR262163:JYU262164 KIN262163:KIQ262164 KSJ262163:KSM262164 LCF262163:LCI262164 LMB262163:LME262164 LVX262163:LWA262164 MFT262163:MFW262164 MPP262163:MPS262164 MZL262163:MZO262164 NJH262163:NJK262164 NTD262163:NTG262164 OCZ262163:ODC262164 OMV262163:OMY262164 OWR262163:OWU262164 PGN262163:PGQ262164 PQJ262163:PQM262164 QAF262163:QAI262164 QKB262163:QKE262164 QTX262163:QUA262164 RDT262163:RDW262164 RNP262163:RNS262164 RXL262163:RXO262164 SHH262163:SHK262164 SRD262163:SRG262164 TAZ262163:TBC262164 TKV262163:TKY262164 TUR262163:TUU262164 UEN262163:UEQ262164 UOJ262163:UOM262164 UYF262163:UYI262164 VIB262163:VIE262164 VRX262163:VSA262164 WBT262163:WBW262164 WLP262163:WLS262164 WVL262163:WVO262164 D327699:G327700 IZ327699:JC327700 SV327699:SY327700 ACR327699:ACU327700 AMN327699:AMQ327700 AWJ327699:AWM327700 BGF327699:BGI327700 BQB327699:BQE327700 BZX327699:CAA327700 CJT327699:CJW327700 CTP327699:CTS327700 DDL327699:DDO327700 DNH327699:DNK327700 DXD327699:DXG327700 EGZ327699:EHC327700 EQV327699:EQY327700 FAR327699:FAU327700 FKN327699:FKQ327700 FUJ327699:FUM327700 GEF327699:GEI327700 GOB327699:GOE327700 GXX327699:GYA327700 HHT327699:HHW327700 HRP327699:HRS327700 IBL327699:IBO327700 ILH327699:ILK327700 IVD327699:IVG327700 JEZ327699:JFC327700 JOV327699:JOY327700 JYR327699:JYU327700 KIN327699:KIQ327700 KSJ327699:KSM327700 LCF327699:LCI327700 LMB327699:LME327700 LVX327699:LWA327700 MFT327699:MFW327700 MPP327699:MPS327700 MZL327699:MZO327700 NJH327699:NJK327700 NTD327699:NTG327700 OCZ327699:ODC327700 OMV327699:OMY327700 OWR327699:OWU327700 PGN327699:PGQ327700 PQJ327699:PQM327700 QAF327699:QAI327700 QKB327699:QKE327700 QTX327699:QUA327700 RDT327699:RDW327700 RNP327699:RNS327700 RXL327699:RXO327700 SHH327699:SHK327700 SRD327699:SRG327700 TAZ327699:TBC327700 TKV327699:TKY327700 TUR327699:TUU327700 UEN327699:UEQ327700 UOJ327699:UOM327700 UYF327699:UYI327700 VIB327699:VIE327700 VRX327699:VSA327700 WBT327699:WBW327700 WLP327699:WLS327700 WVL327699:WVO327700 D393235:G393236 IZ393235:JC393236 SV393235:SY393236 ACR393235:ACU393236 AMN393235:AMQ393236 AWJ393235:AWM393236 BGF393235:BGI393236 BQB393235:BQE393236 BZX393235:CAA393236 CJT393235:CJW393236 CTP393235:CTS393236 DDL393235:DDO393236 DNH393235:DNK393236 DXD393235:DXG393236 EGZ393235:EHC393236 EQV393235:EQY393236 FAR393235:FAU393236 FKN393235:FKQ393236 FUJ393235:FUM393236 GEF393235:GEI393236 GOB393235:GOE393236 GXX393235:GYA393236 HHT393235:HHW393236 HRP393235:HRS393236 IBL393235:IBO393236 ILH393235:ILK393236 IVD393235:IVG393236 JEZ393235:JFC393236 JOV393235:JOY393236 JYR393235:JYU393236 KIN393235:KIQ393236 KSJ393235:KSM393236 LCF393235:LCI393236 LMB393235:LME393236 LVX393235:LWA393236 MFT393235:MFW393236 MPP393235:MPS393236 MZL393235:MZO393236 NJH393235:NJK393236 NTD393235:NTG393236 OCZ393235:ODC393236 OMV393235:OMY393236 OWR393235:OWU393236 PGN393235:PGQ393236 PQJ393235:PQM393236 QAF393235:QAI393236 QKB393235:QKE393236 QTX393235:QUA393236 RDT393235:RDW393236 RNP393235:RNS393236 RXL393235:RXO393236 SHH393235:SHK393236 SRD393235:SRG393236 TAZ393235:TBC393236 TKV393235:TKY393236 TUR393235:TUU393236 UEN393235:UEQ393236 UOJ393235:UOM393236 UYF393235:UYI393236 VIB393235:VIE393236 VRX393235:VSA393236 WBT393235:WBW393236 WLP393235:WLS393236 WVL393235:WVO393236 D458771:G458772 IZ458771:JC458772 SV458771:SY458772 ACR458771:ACU458772 AMN458771:AMQ458772 AWJ458771:AWM458772 BGF458771:BGI458772 BQB458771:BQE458772 BZX458771:CAA458772 CJT458771:CJW458772 CTP458771:CTS458772 DDL458771:DDO458772 DNH458771:DNK458772 DXD458771:DXG458772 EGZ458771:EHC458772 EQV458771:EQY458772 FAR458771:FAU458772 FKN458771:FKQ458772 FUJ458771:FUM458772 GEF458771:GEI458772 GOB458771:GOE458772 GXX458771:GYA458772 HHT458771:HHW458772 HRP458771:HRS458772 IBL458771:IBO458772 ILH458771:ILK458772 IVD458771:IVG458772 JEZ458771:JFC458772 JOV458771:JOY458772 JYR458771:JYU458772 KIN458771:KIQ458772 KSJ458771:KSM458772 LCF458771:LCI458772 LMB458771:LME458772 LVX458771:LWA458772 MFT458771:MFW458772 MPP458771:MPS458772 MZL458771:MZO458772 NJH458771:NJK458772 NTD458771:NTG458772 OCZ458771:ODC458772 OMV458771:OMY458772 OWR458771:OWU458772 PGN458771:PGQ458772 PQJ458771:PQM458772 QAF458771:QAI458772 QKB458771:QKE458772 QTX458771:QUA458772 RDT458771:RDW458772 RNP458771:RNS458772 RXL458771:RXO458772 SHH458771:SHK458772 SRD458771:SRG458772 TAZ458771:TBC458772 TKV458771:TKY458772 TUR458771:TUU458772 UEN458771:UEQ458772 UOJ458771:UOM458772 UYF458771:UYI458772 VIB458771:VIE458772 VRX458771:VSA458772 WBT458771:WBW458772 WLP458771:WLS458772 WVL458771:WVO458772 D524307:G524308 IZ524307:JC524308 SV524307:SY524308 ACR524307:ACU524308 AMN524307:AMQ524308 AWJ524307:AWM524308 BGF524307:BGI524308 BQB524307:BQE524308 BZX524307:CAA524308 CJT524307:CJW524308 CTP524307:CTS524308 DDL524307:DDO524308 DNH524307:DNK524308 DXD524307:DXG524308 EGZ524307:EHC524308 EQV524307:EQY524308 FAR524307:FAU524308 FKN524307:FKQ524308 FUJ524307:FUM524308 GEF524307:GEI524308 GOB524307:GOE524308 GXX524307:GYA524308 HHT524307:HHW524308 HRP524307:HRS524308 IBL524307:IBO524308 ILH524307:ILK524308 IVD524307:IVG524308 JEZ524307:JFC524308 JOV524307:JOY524308 JYR524307:JYU524308 KIN524307:KIQ524308 KSJ524307:KSM524308 LCF524307:LCI524308 LMB524307:LME524308 LVX524307:LWA524308 MFT524307:MFW524308 MPP524307:MPS524308 MZL524307:MZO524308 NJH524307:NJK524308 NTD524307:NTG524308 OCZ524307:ODC524308 OMV524307:OMY524308 OWR524307:OWU524308 PGN524307:PGQ524308 PQJ524307:PQM524308 QAF524307:QAI524308 QKB524307:QKE524308 QTX524307:QUA524308 RDT524307:RDW524308 RNP524307:RNS524308 RXL524307:RXO524308 SHH524307:SHK524308 SRD524307:SRG524308 TAZ524307:TBC524308 TKV524307:TKY524308 TUR524307:TUU524308 UEN524307:UEQ524308 UOJ524307:UOM524308 UYF524307:UYI524308 VIB524307:VIE524308 VRX524307:VSA524308 WBT524307:WBW524308 WLP524307:WLS524308 WVL524307:WVO524308 D589843:G589844 IZ589843:JC589844 SV589843:SY589844 ACR589843:ACU589844 AMN589843:AMQ589844 AWJ589843:AWM589844 BGF589843:BGI589844 BQB589843:BQE589844 BZX589843:CAA589844 CJT589843:CJW589844 CTP589843:CTS589844 DDL589843:DDO589844 DNH589843:DNK589844 DXD589843:DXG589844 EGZ589843:EHC589844 EQV589843:EQY589844 FAR589843:FAU589844 FKN589843:FKQ589844 FUJ589843:FUM589844 GEF589843:GEI589844 GOB589843:GOE589844 GXX589843:GYA589844 HHT589843:HHW589844 HRP589843:HRS589844 IBL589843:IBO589844 ILH589843:ILK589844 IVD589843:IVG589844 JEZ589843:JFC589844 JOV589843:JOY589844 JYR589843:JYU589844 KIN589843:KIQ589844 KSJ589843:KSM589844 LCF589843:LCI589844 LMB589843:LME589844 LVX589843:LWA589844 MFT589843:MFW589844 MPP589843:MPS589844 MZL589843:MZO589844 NJH589843:NJK589844 NTD589843:NTG589844 OCZ589843:ODC589844 OMV589843:OMY589844 OWR589843:OWU589844 PGN589843:PGQ589844 PQJ589843:PQM589844 QAF589843:QAI589844 QKB589843:QKE589844 QTX589843:QUA589844 RDT589843:RDW589844 RNP589843:RNS589844 RXL589843:RXO589844 SHH589843:SHK589844 SRD589843:SRG589844 TAZ589843:TBC589844 TKV589843:TKY589844 TUR589843:TUU589844 UEN589843:UEQ589844 UOJ589843:UOM589844 UYF589843:UYI589844 VIB589843:VIE589844 VRX589843:VSA589844 WBT589843:WBW589844 WLP589843:WLS589844 WVL589843:WVO589844 D655379:G655380 IZ655379:JC655380 SV655379:SY655380 ACR655379:ACU655380 AMN655379:AMQ655380 AWJ655379:AWM655380 BGF655379:BGI655380 BQB655379:BQE655380 BZX655379:CAA655380 CJT655379:CJW655380 CTP655379:CTS655380 DDL655379:DDO655380 DNH655379:DNK655380 DXD655379:DXG655380 EGZ655379:EHC655380 EQV655379:EQY655380 FAR655379:FAU655380 FKN655379:FKQ655380 FUJ655379:FUM655380 GEF655379:GEI655380 GOB655379:GOE655380 GXX655379:GYA655380 HHT655379:HHW655380 HRP655379:HRS655380 IBL655379:IBO655380 ILH655379:ILK655380 IVD655379:IVG655380 JEZ655379:JFC655380 JOV655379:JOY655380 JYR655379:JYU655380 KIN655379:KIQ655380 KSJ655379:KSM655380 LCF655379:LCI655380 LMB655379:LME655380 LVX655379:LWA655380 MFT655379:MFW655380 MPP655379:MPS655380 MZL655379:MZO655380 NJH655379:NJK655380 NTD655379:NTG655380 OCZ655379:ODC655380 OMV655379:OMY655380 OWR655379:OWU655380 PGN655379:PGQ655380 PQJ655379:PQM655380 QAF655379:QAI655380 QKB655379:QKE655380 QTX655379:QUA655380 RDT655379:RDW655380 RNP655379:RNS655380 RXL655379:RXO655380 SHH655379:SHK655380 SRD655379:SRG655380 TAZ655379:TBC655380 TKV655379:TKY655380 TUR655379:TUU655380 UEN655379:UEQ655380 UOJ655379:UOM655380 UYF655379:UYI655380 VIB655379:VIE655380 VRX655379:VSA655380 WBT655379:WBW655380 WLP655379:WLS655380 WVL655379:WVO655380 D720915:G720916 IZ720915:JC720916 SV720915:SY720916 ACR720915:ACU720916 AMN720915:AMQ720916 AWJ720915:AWM720916 BGF720915:BGI720916 BQB720915:BQE720916 BZX720915:CAA720916 CJT720915:CJW720916 CTP720915:CTS720916 DDL720915:DDO720916 DNH720915:DNK720916 DXD720915:DXG720916 EGZ720915:EHC720916 EQV720915:EQY720916 FAR720915:FAU720916 FKN720915:FKQ720916 FUJ720915:FUM720916 GEF720915:GEI720916 GOB720915:GOE720916 GXX720915:GYA720916 HHT720915:HHW720916 HRP720915:HRS720916 IBL720915:IBO720916 ILH720915:ILK720916 IVD720915:IVG720916 JEZ720915:JFC720916 JOV720915:JOY720916 JYR720915:JYU720916 KIN720915:KIQ720916 KSJ720915:KSM720916 LCF720915:LCI720916 LMB720915:LME720916 LVX720915:LWA720916 MFT720915:MFW720916 MPP720915:MPS720916 MZL720915:MZO720916 NJH720915:NJK720916 NTD720915:NTG720916 OCZ720915:ODC720916 OMV720915:OMY720916 OWR720915:OWU720916 PGN720915:PGQ720916 PQJ720915:PQM720916 QAF720915:QAI720916 QKB720915:QKE720916 QTX720915:QUA720916 RDT720915:RDW720916 RNP720915:RNS720916 RXL720915:RXO720916 SHH720915:SHK720916 SRD720915:SRG720916 TAZ720915:TBC720916 TKV720915:TKY720916 TUR720915:TUU720916 UEN720915:UEQ720916 UOJ720915:UOM720916 UYF720915:UYI720916 VIB720915:VIE720916 VRX720915:VSA720916 WBT720915:WBW720916 WLP720915:WLS720916 WVL720915:WVO720916 D786451:G786452 IZ786451:JC786452 SV786451:SY786452 ACR786451:ACU786452 AMN786451:AMQ786452 AWJ786451:AWM786452 BGF786451:BGI786452 BQB786451:BQE786452 BZX786451:CAA786452 CJT786451:CJW786452 CTP786451:CTS786452 DDL786451:DDO786452 DNH786451:DNK786452 DXD786451:DXG786452 EGZ786451:EHC786452 EQV786451:EQY786452 FAR786451:FAU786452 FKN786451:FKQ786452 FUJ786451:FUM786452 GEF786451:GEI786452 GOB786451:GOE786452 GXX786451:GYA786452 HHT786451:HHW786452 HRP786451:HRS786452 IBL786451:IBO786452 ILH786451:ILK786452 IVD786451:IVG786452 JEZ786451:JFC786452 JOV786451:JOY786452 JYR786451:JYU786452 KIN786451:KIQ786452 KSJ786451:KSM786452 LCF786451:LCI786452 LMB786451:LME786452 LVX786451:LWA786452 MFT786451:MFW786452 MPP786451:MPS786452 MZL786451:MZO786452 NJH786451:NJK786452 NTD786451:NTG786452 OCZ786451:ODC786452 OMV786451:OMY786452 OWR786451:OWU786452 PGN786451:PGQ786452 PQJ786451:PQM786452 QAF786451:QAI786452 QKB786451:QKE786452 QTX786451:QUA786452 RDT786451:RDW786452 RNP786451:RNS786452 RXL786451:RXO786452 SHH786451:SHK786452 SRD786451:SRG786452 TAZ786451:TBC786452 TKV786451:TKY786452 TUR786451:TUU786452 UEN786451:UEQ786452 UOJ786451:UOM786452 UYF786451:UYI786452 VIB786451:VIE786452 VRX786451:VSA786452 WBT786451:WBW786452 WLP786451:WLS786452 WVL786451:WVO786452 D851987:G851988 IZ851987:JC851988 SV851987:SY851988 ACR851987:ACU851988 AMN851987:AMQ851988 AWJ851987:AWM851988 BGF851987:BGI851988 BQB851987:BQE851988 BZX851987:CAA851988 CJT851987:CJW851988 CTP851987:CTS851988 DDL851987:DDO851988 DNH851987:DNK851988 DXD851987:DXG851988 EGZ851987:EHC851988 EQV851987:EQY851988 FAR851987:FAU851988 FKN851987:FKQ851988 FUJ851987:FUM851988 GEF851987:GEI851988 GOB851987:GOE851988 GXX851987:GYA851988 HHT851987:HHW851988 HRP851987:HRS851988 IBL851987:IBO851988 ILH851987:ILK851988 IVD851987:IVG851988 JEZ851987:JFC851988 JOV851987:JOY851988 JYR851987:JYU851988 KIN851987:KIQ851988 KSJ851987:KSM851988 LCF851987:LCI851988 LMB851987:LME851988 LVX851987:LWA851988 MFT851987:MFW851988 MPP851987:MPS851988 MZL851987:MZO851988 NJH851987:NJK851988 NTD851987:NTG851988 OCZ851987:ODC851988 OMV851987:OMY851988 OWR851987:OWU851988 PGN851987:PGQ851988 PQJ851987:PQM851988 QAF851987:QAI851988 QKB851987:QKE851988 QTX851987:QUA851988 RDT851987:RDW851988 RNP851987:RNS851988 RXL851987:RXO851988 SHH851987:SHK851988 SRD851987:SRG851988 TAZ851987:TBC851988 TKV851987:TKY851988 TUR851987:TUU851988 UEN851987:UEQ851988 UOJ851987:UOM851988 UYF851987:UYI851988 VIB851987:VIE851988 VRX851987:VSA851988 WBT851987:WBW851988 WLP851987:WLS851988 WVL851987:WVO851988 D917523:G917524 IZ917523:JC917524 SV917523:SY917524 ACR917523:ACU917524 AMN917523:AMQ917524 AWJ917523:AWM917524 BGF917523:BGI917524 BQB917523:BQE917524 BZX917523:CAA917524 CJT917523:CJW917524 CTP917523:CTS917524 DDL917523:DDO917524 DNH917523:DNK917524 DXD917523:DXG917524 EGZ917523:EHC917524 EQV917523:EQY917524 FAR917523:FAU917524 FKN917523:FKQ917524 FUJ917523:FUM917524 GEF917523:GEI917524 GOB917523:GOE917524 GXX917523:GYA917524 HHT917523:HHW917524 HRP917523:HRS917524 IBL917523:IBO917524 ILH917523:ILK917524 IVD917523:IVG917524 JEZ917523:JFC917524 JOV917523:JOY917524 JYR917523:JYU917524 KIN917523:KIQ917524 KSJ917523:KSM917524 LCF917523:LCI917524 LMB917523:LME917524 LVX917523:LWA917524 MFT917523:MFW917524 MPP917523:MPS917524 MZL917523:MZO917524 NJH917523:NJK917524 NTD917523:NTG917524 OCZ917523:ODC917524 OMV917523:OMY917524 OWR917523:OWU917524 PGN917523:PGQ917524 PQJ917523:PQM917524 QAF917523:QAI917524 QKB917523:QKE917524 QTX917523:QUA917524 RDT917523:RDW917524 RNP917523:RNS917524 RXL917523:RXO917524 SHH917523:SHK917524 SRD917523:SRG917524 TAZ917523:TBC917524 TKV917523:TKY917524 TUR917523:TUU917524 UEN917523:UEQ917524 UOJ917523:UOM917524 UYF917523:UYI917524 VIB917523:VIE917524 VRX917523:VSA917524 WBT917523:WBW917524 WLP917523:WLS917524 WVL917523:WVO917524 D983059:G983060 IZ983059:JC983060 SV983059:SY983060 ACR983059:ACU983060 AMN983059:AMQ983060 AWJ983059:AWM983060 BGF983059:BGI983060 BQB983059:BQE983060 BZX983059:CAA983060 CJT983059:CJW983060 CTP983059:CTS983060 DDL983059:DDO983060 DNH983059:DNK983060 DXD983059:DXG983060 EGZ983059:EHC983060 EQV983059:EQY983060 FAR983059:FAU983060 FKN983059:FKQ983060 FUJ983059:FUM983060 GEF983059:GEI983060 GOB983059:GOE983060 GXX983059:GYA983060 HHT983059:HHW983060 HRP983059:HRS983060 IBL983059:IBO983060 ILH983059:ILK983060 IVD983059:IVG983060 JEZ983059:JFC983060 JOV983059:JOY983060 JYR983059:JYU983060 KIN983059:KIQ983060 KSJ983059:KSM983060 LCF983059:LCI983060 LMB983059:LME983060 LVX983059:LWA983060 MFT983059:MFW983060 MPP983059:MPS983060 MZL983059:MZO983060 NJH983059:NJK983060 NTD983059:NTG983060 OCZ983059:ODC983060 OMV983059:OMY983060 OWR983059:OWU983060 PGN983059:PGQ983060 PQJ983059:PQM983060 QAF983059:QAI983060 QKB983059:QKE983060 QTX983059:QUA983060 RDT983059:RDW983060 RNP983059:RNS983060 RXL983059:RXO983060 SHH983059:SHK983060 SRD983059:SRG983060 TAZ983059:TBC983060 TKV983059:TKY983060 TUR983059:TUU983060 UEN983059:UEQ983060 UOJ983059:UOM983060 UYF983059:UYI983060 VIB983059:VIE983060 VRX983059:VSA983060 WBT983059:WBW983060 WLP983059:WLS983060 WVL983059:WVO983060"/>
    <dataValidation allowBlank="1" showInputMessage="1" showErrorMessage="1" promptTitle="Payroll- Other" prompt="Enter the development's annual expense for any other payroll related expense." sqref="J19:J20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dataValidation allowBlank="1" showInputMessage="1" showErrorMessage="1" promptTitle="Payroll-Maintenance" prompt="Enter the development's annual maintenance payroll expense."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dataValidation allowBlank="1" showInputMessage="1" showErrorMessage="1" promptTitle="Payroll- Management" prompt="Enter the development's annual management payroll expense." sqref="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dataValidation allowBlank="1" showInputMessage="1" showErrorMessage="1" promptTitle="Management Fee" prompt="Enter the development's annual management fee expense." sqref="L15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dataValidation allowBlank="1" showInputMessage="1" showErrorMessage="1" promptTitle="G&amp;A-Describe Other" prompt="Describe any other general and administrative expenses not previously categorized." sqref="D12:G13 IZ12:JC13 SV12:SY13 ACR12:ACU13 AMN12:AMQ13 AWJ12:AWM13 BGF12:BGI13 BQB12:BQE13 BZX12:CAA13 CJT12:CJW13 CTP12:CTS13 DDL12:DDO13 DNH12:DNK13 DXD12:DXG13 EGZ12:EHC13 EQV12:EQY13 FAR12:FAU13 FKN12:FKQ13 FUJ12:FUM13 GEF12:GEI13 GOB12:GOE13 GXX12:GYA13 HHT12:HHW13 HRP12:HRS13 IBL12:IBO13 ILH12:ILK13 IVD12:IVG13 JEZ12:JFC13 JOV12:JOY13 JYR12:JYU13 KIN12:KIQ13 KSJ12:KSM13 LCF12:LCI13 LMB12:LME13 LVX12:LWA13 MFT12:MFW13 MPP12:MPS13 MZL12:MZO13 NJH12:NJK13 NTD12:NTG13 OCZ12:ODC13 OMV12:OMY13 OWR12:OWU13 PGN12:PGQ13 PQJ12:PQM13 QAF12:QAI13 QKB12:QKE13 QTX12:QUA13 RDT12:RDW13 RNP12:RNS13 RXL12:RXO13 SHH12:SHK13 SRD12:SRG13 TAZ12:TBC13 TKV12:TKY13 TUR12:TUU13 UEN12:UEQ13 UOJ12:UOM13 UYF12:UYI13 VIB12:VIE13 VRX12:VSA13 WBT12:WBW13 WLP12:WLS13 WVL12:WVO13 D65548:G65549 IZ65548:JC65549 SV65548:SY65549 ACR65548:ACU65549 AMN65548:AMQ65549 AWJ65548:AWM65549 BGF65548:BGI65549 BQB65548:BQE65549 BZX65548:CAA65549 CJT65548:CJW65549 CTP65548:CTS65549 DDL65548:DDO65549 DNH65548:DNK65549 DXD65548:DXG65549 EGZ65548:EHC65549 EQV65548:EQY65549 FAR65548:FAU65549 FKN65548:FKQ65549 FUJ65548:FUM65549 GEF65548:GEI65549 GOB65548:GOE65549 GXX65548:GYA65549 HHT65548:HHW65549 HRP65548:HRS65549 IBL65548:IBO65549 ILH65548:ILK65549 IVD65548:IVG65549 JEZ65548:JFC65549 JOV65548:JOY65549 JYR65548:JYU65549 KIN65548:KIQ65549 KSJ65548:KSM65549 LCF65548:LCI65549 LMB65548:LME65549 LVX65548:LWA65549 MFT65548:MFW65549 MPP65548:MPS65549 MZL65548:MZO65549 NJH65548:NJK65549 NTD65548:NTG65549 OCZ65548:ODC65549 OMV65548:OMY65549 OWR65548:OWU65549 PGN65548:PGQ65549 PQJ65548:PQM65549 QAF65548:QAI65549 QKB65548:QKE65549 QTX65548:QUA65549 RDT65548:RDW65549 RNP65548:RNS65549 RXL65548:RXO65549 SHH65548:SHK65549 SRD65548:SRG65549 TAZ65548:TBC65549 TKV65548:TKY65549 TUR65548:TUU65549 UEN65548:UEQ65549 UOJ65548:UOM65549 UYF65548:UYI65549 VIB65548:VIE65549 VRX65548:VSA65549 WBT65548:WBW65549 WLP65548:WLS65549 WVL65548:WVO65549 D131084:G131085 IZ131084:JC131085 SV131084:SY131085 ACR131084:ACU131085 AMN131084:AMQ131085 AWJ131084:AWM131085 BGF131084:BGI131085 BQB131084:BQE131085 BZX131084:CAA131085 CJT131084:CJW131085 CTP131084:CTS131085 DDL131084:DDO131085 DNH131084:DNK131085 DXD131084:DXG131085 EGZ131084:EHC131085 EQV131084:EQY131085 FAR131084:FAU131085 FKN131084:FKQ131085 FUJ131084:FUM131085 GEF131084:GEI131085 GOB131084:GOE131085 GXX131084:GYA131085 HHT131084:HHW131085 HRP131084:HRS131085 IBL131084:IBO131085 ILH131084:ILK131085 IVD131084:IVG131085 JEZ131084:JFC131085 JOV131084:JOY131085 JYR131084:JYU131085 KIN131084:KIQ131085 KSJ131084:KSM131085 LCF131084:LCI131085 LMB131084:LME131085 LVX131084:LWA131085 MFT131084:MFW131085 MPP131084:MPS131085 MZL131084:MZO131085 NJH131084:NJK131085 NTD131084:NTG131085 OCZ131084:ODC131085 OMV131084:OMY131085 OWR131084:OWU131085 PGN131084:PGQ131085 PQJ131084:PQM131085 QAF131084:QAI131085 QKB131084:QKE131085 QTX131084:QUA131085 RDT131084:RDW131085 RNP131084:RNS131085 RXL131084:RXO131085 SHH131084:SHK131085 SRD131084:SRG131085 TAZ131084:TBC131085 TKV131084:TKY131085 TUR131084:TUU131085 UEN131084:UEQ131085 UOJ131084:UOM131085 UYF131084:UYI131085 VIB131084:VIE131085 VRX131084:VSA131085 WBT131084:WBW131085 WLP131084:WLS131085 WVL131084:WVO131085 D196620:G196621 IZ196620:JC196621 SV196620:SY196621 ACR196620:ACU196621 AMN196620:AMQ196621 AWJ196620:AWM196621 BGF196620:BGI196621 BQB196620:BQE196621 BZX196620:CAA196621 CJT196620:CJW196621 CTP196620:CTS196621 DDL196620:DDO196621 DNH196620:DNK196621 DXD196620:DXG196621 EGZ196620:EHC196621 EQV196620:EQY196621 FAR196620:FAU196621 FKN196620:FKQ196621 FUJ196620:FUM196621 GEF196620:GEI196621 GOB196620:GOE196621 GXX196620:GYA196621 HHT196620:HHW196621 HRP196620:HRS196621 IBL196620:IBO196621 ILH196620:ILK196621 IVD196620:IVG196621 JEZ196620:JFC196621 JOV196620:JOY196621 JYR196620:JYU196621 KIN196620:KIQ196621 KSJ196620:KSM196621 LCF196620:LCI196621 LMB196620:LME196621 LVX196620:LWA196621 MFT196620:MFW196621 MPP196620:MPS196621 MZL196620:MZO196621 NJH196620:NJK196621 NTD196620:NTG196621 OCZ196620:ODC196621 OMV196620:OMY196621 OWR196620:OWU196621 PGN196620:PGQ196621 PQJ196620:PQM196621 QAF196620:QAI196621 QKB196620:QKE196621 QTX196620:QUA196621 RDT196620:RDW196621 RNP196620:RNS196621 RXL196620:RXO196621 SHH196620:SHK196621 SRD196620:SRG196621 TAZ196620:TBC196621 TKV196620:TKY196621 TUR196620:TUU196621 UEN196620:UEQ196621 UOJ196620:UOM196621 UYF196620:UYI196621 VIB196620:VIE196621 VRX196620:VSA196621 WBT196620:WBW196621 WLP196620:WLS196621 WVL196620:WVO196621 D262156:G262157 IZ262156:JC262157 SV262156:SY262157 ACR262156:ACU262157 AMN262156:AMQ262157 AWJ262156:AWM262157 BGF262156:BGI262157 BQB262156:BQE262157 BZX262156:CAA262157 CJT262156:CJW262157 CTP262156:CTS262157 DDL262156:DDO262157 DNH262156:DNK262157 DXD262156:DXG262157 EGZ262156:EHC262157 EQV262156:EQY262157 FAR262156:FAU262157 FKN262156:FKQ262157 FUJ262156:FUM262157 GEF262156:GEI262157 GOB262156:GOE262157 GXX262156:GYA262157 HHT262156:HHW262157 HRP262156:HRS262157 IBL262156:IBO262157 ILH262156:ILK262157 IVD262156:IVG262157 JEZ262156:JFC262157 JOV262156:JOY262157 JYR262156:JYU262157 KIN262156:KIQ262157 KSJ262156:KSM262157 LCF262156:LCI262157 LMB262156:LME262157 LVX262156:LWA262157 MFT262156:MFW262157 MPP262156:MPS262157 MZL262156:MZO262157 NJH262156:NJK262157 NTD262156:NTG262157 OCZ262156:ODC262157 OMV262156:OMY262157 OWR262156:OWU262157 PGN262156:PGQ262157 PQJ262156:PQM262157 QAF262156:QAI262157 QKB262156:QKE262157 QTX262156:QUA262157 RDT262156:RDW262157 RNP262156:RNS262157 RXL262156:RXO262157 SHH262156:SHK262157 SRD262156:SRG262157 TAZ262156:TBC262157 TKV262156:TKY262157 TUR262156:TUU262157 UEN262156:UEQ262157 UOJ262156:UOM262157 UYF262156:UYI262157 VIB262156:VIE262157 VRX262156:VSA262157 WBT262156:WBW262157 WLP262156:WLS262157 WVL262156:WVO262157 D327692:G327693 IZ327692:JC327693 SV327692:SY327693 ACR327692:ACU327693 AMN327692:AMQ327693 AWJ327692:AWM327693 BGF327692:BGI327693 BQB327692:BQE327693 BZX327692:CAA327693 CJT327692:CJW327693 CTP327692:CTS327693 DDL327692:DDO327693 DNH327692:DNK327693 DXD327692:DXG327693 EGZ327692:EHC327693 EQV327692:EQY327693 FAR327692:FAU327693 FKN327692:FKQ327693 FUJ327692:FUM327693 GEF327692:GEI327693 GOB327692:GOE327693 GXX327692:GYA327693 HHT327692:HHW327693 HRP327692:HRS327693 IBL327692:IBO327693 ILH327692:ILK327693 IVD327692:IVG327693 JEZ327692:JFC327693 JOV327692:JOY327693 JYR327692:JYU327693 KIN327692:KIQ327693 KSJ327692:KSM327693 LCF327692:LCI327693 LMB327692:LME327693 LVX327692:LWA327693 MFT327692:MFW327693 MPP327692:MPS327693 MZL327692:MZO327693 NJH327692:NJK327693 NTD327692:NTG327693 OCZ327692:ODC327693 OMV327692:OMY327693 OWR327692:OWU327693 PGN327692:PGQ327693 PQJ327692:PQM327693 QAF327692:QAI327693 QKB327692:QKE327693 QTX327692:QUA327693 RDT327692:RDW327693 RNP327692:RNS327693 RXL327692:RXO327693 SHH327692:SHK327693 SRD327692:SRG327693 TAZ327692:TBC327693 TKV327692:TKY327693 TUR327692:TUU327693 UEN327692:UEQ327693 UOJ327692:UOM327693 UYF327692:UYI327693 VIB327692:VIE327693 VRX327692:VSA327693 WBT327692:WBW327693 WLP327692:WLS327693 WVL327692:WVO327693 D393228:G393229 IZ393228:JC393229 SV393228:SY393229 ACR393228:ACU393229 AMN393228:AMQ393229 AWJ393228:AWM393229 BGF393228:BGI393229 BQB393228:BQE393229 BZX393228:CAA393229 CJT393228:CJW393229 CTP393228:CTS393229 DDL393228:DDO393229 DNH393228:DNK393229 DXD393228:DXG393229 EGZ393228:EHC393229 EQV393228:EQY393229 FAR393228:FAU393229 FKN393228:FKQ393229 FUJ393228:FUM393229 GEF393228:GEI393229 GOB393228:GOE393229 GXX393228:GYA393229 HHT393228:HHW393229 HRP393228:HRS393229 IBL393228:IBO393229 ILH393228:ILK393229 IVD393228:IVG393229 JEZ393228:JFC393229 JOV393228:JOY393229 JYR393228:JYU393229 KIN393228:KIQ393229 KSJ393228:KSM393229 LCF393228:LCI393229 LMB393228:LME393229 LVX393228:LWA393229 MFT393228:MFW393229 MPP393228:MPS393229 MZL393228:MZO393229 NJH393228:NJK393229 NTD393228:NTG393229 OCZ393228:ODC393229 OMV393228:OMY393229 OWR393228:OWU393229 PGN393228:PGQ393229 PQJ393228:PQM393229 QAF393228:QAI393229 QKB393228:QKE393229 QTX393228:QUA393229 RDT393228:RDW393229 RNP393228:RNS393229 RXL393228:RXO393229 SHH393228:SHK393229 SRD393228:SRG393229 TAZ393228:TBC393229 TKV393228:TKY393229 TUR393228:TUU393229 UEN393228:UEQ393229 UOJ393228:UOM393229 UYF393228:UYI393229 VIB393228:VIE393229 VRX393228:VSA393229 WBT393228:WBW393229 WLP393228:WLS393229 WVL393228:WVO393229 D458764:G458765 IZ458764:JC458765 SV458764:SY458765 ACR458764:ACU458765 AMN458764:AMQ458765 AWJ458764:AWM458765 BGF458764:BGI458765 BQB458764:BQE458765 BZX458764:CAA458765 CJT458764:CJW458765 CTP458764:CTS458765 DDL458764:DDO458765 DNH458764:DNK458765 DXD458764:DXG458765 EGZ458764:EHC458765 EQV458764:EQY458765 FAR458764:FAU458765 FKN458764:FKQ458765 FUJ458764:FUM458765 GEF458764:GEI458765 GOB458764:GOE458765 GXX458764:GYA458765 HHT458764:HHW458765 HRP458764:HRS458765 IBL458764:IBO458765 ILH458764:ILK458765 IVD458764:IVG458765 JEZ458764:JFC458765 JOV458764:JOY458765 JYR458764:JYU458765 KIN458764:KIQ458765 KSJ458764:KSM458765 LCF458764:LCI458765 LMB458764:LME458765 LVX458764:LWA458765 MFT458764:MFW458765 MPP458764:MPS458765 MZL458764:MZO458765 NJH458764:NJK458765 NTD458764:NTG458765 OCZ458764:ODC458765 OMV458764:OMY458765 OWR458764:OWU458765 PGN458764:PGQ458765 PQJ458764:PQM458765 QAF458764:QAI458765 QKB458764:QKE458765 QTX458764:QUA458765 RDT458764:RDW458765 RNP458764:RNS458765 RXL458764:RXO458765 SHH458764:SHK458765 SRD458764:SRG458765 TAZ458764:TBC458765 TKV458764:TKY458765 TUR458764:TUU458765 UEN458764:UEQ458765 UOJ458764:UOM458765 UYF458764:UYI458765 VIB458764:VIE458765 VRX458764:VSA458765 WBT458764:WBW458765 WLP458764:WLS458765 WVL458764:WVO458765 D524300:G524301 IZ524300:JC524301 SV524300:SY524301 ACR524300:ACU524301 AMN524300:AMQ524301 AWJ524300:AWM524301 BGF524300:BGI524301 BQB524300:BQE524301 BZX524300:CAA524301 CJT524300:CJW524301 CTP524300:CTS524301 DDL524300:DDO524301 DNH524300:DNK524301 DXD524300:DXG524301 EGZ524300:EHC524301 EQV524300:EQY524301 FAR524300:FAU524301 FKN524300:FKQ524301 FUJ524300:FUM524301 GEF524300:GEI524301 GOB524300:GOE524301 GXX524300:GYA524301 HHT524300:HHW524301 HRP524300:HRS524301 IBL524300:IBO524301 ILH524300:ILK524301 IVD524300:IVG524301 JEZ524300:JFC524301 JOV524300:JOY524301 JYR524300:JYU524301 KIN524300:KIQ524301 KSJ524300:KSM524301 LCF524300:LCI524301 LMB524300:LME524301 LVX524300:LWA524301 MFT524300:MFW524301 MPP524300:MPS524301 MZL524300:MZO524301 NJH524300:NJK524301 NTD524300:NTG524301 OCZ524300:ODC524301 OMV524300:OMY524301 OWR524300:OWU524301 PGN524300:PGQ524301 PQJ524300:PQM524301 QAF524300:QAI524301 QKB524300:QKE524301 QTX524300:QUA524301 RDT524300:RDW524301 RNP524300:RNS524301 RXL524300:RXO524301 SHH524300:SHK524301 SRD524300:SRG524301 TAZ524300:TBC524301 TKV524300:TKY524301 TUR524300:TUU524301 UEN524300:UEQ524301 UOJ524300:UOM524301 UYF524300:UYI524301 VIB524300:VIE524301 VRX524300:VSA524301 WBT524300:WBW524301 WLP524300:WLS524301 WVL524300:WVO524301 D589836:G589837 IZ589836:JC589837 SV589836:SY589837 ACR589836:ACU589837 AMN589836:AMQ589837 AWJ589836:AWM589837 BGF589836:BGI589837 BQB589836:BQE589837 BZX589836:CAA589837 CJT589836:CJW589837 CTP589836:CTS589837 DDL589836:DDO589837 DNH589836:DNK589837 DXD589836:DXG589837 EGZ589836:EHC589837 EQV589836:EQY589837 FAR589836:FAU589837 FKN589836:FKQ589837 FUJ589836:FUM589837 GEF589836:GEI589837 GOB589836:GOE589837 GXX589836:GYA589837 HHT589836:HHW589837 HRP589836:HRS589837 IBL589836:IBO589837 ILH589836:ILK589837 IVD589836:IVG589837 JEZ589836:JFC589837 JOV589836:JOY589837 JYR589836:JYU589837 KIN589836:KIQ589837 KSJ589836:KSM589837 LCF589836:LCI589837 LMB589836:LME589837 LVX589836:LWA589837 MFT589836:MFW589837 MPP589836:MPS589837 MZL589836:MZO589837 NJH589836:NJK589837 NTD589836:NTG589837 OCZ589836:ODC589837 OMV589836:OMY589837 OWR589836:OWU589837 PGN589836:PGQ589837 PQJ589836:PQM589837 QAF589836:QAI589837 QKB589836:QKE589837 QTX589836:QUA589837 RDT589836:RDW589837 RNP589836:RNS589837 RXL589836:RXO589837 SHH589836:SHK589837 SRD589836:SRG589837 TAZ589836:TBC589837 TKV589836:TKY589837 TUR589836:TUU589837 UEN589836:UEQ589837 UOJ589836:UOM589837 UYF589836:UYI589837 VIB589836:VIE589837 VRX589836:VSA589837 WBT589836:WBW589837 WLP589836:WLS589837 WVL589836:WVO589837 D655372:G655373 IZ655372:JC655373 SV655372:SY655373 ACR655372:ACU655373 AMN655372:AMQ655373 AWJ655372:AWM655373 BGF655372:BGI655373 BQB655372:BQE655373 BZX655372:CAA655373 CJT655372:CJW655373 CTP655372:CTS655373 DDL655372:DDO655373 DNH655372:DNK655373 DXD655372:DXG655373 EGZ655372:EHC655373 EQV655372:EQY655373 FAR655372:FAU655373 FKN655372:FKQ655373 FUJ655372:FUM655373 GEF655372:GEI655373 GOB655372:GOE655373 GXX655372:GYA655373 HHT655372:HHW655373 HRP655372:HRS655373 IBL655372:IBO655373 ILH655372:ILK655373 IVD655372:IVG655373 JEZ655372:JFC655373 JOV655372:JOY655373 JYR655372:JYU655373 KIN655372:KIQ655373 KSJ655372:KSM655373 LCF655372:LCI655373 LMB655372:LME655373 LVX655372:LWA655373 MFT655372:MFW655373 MPP655372:MPS655373 MZL655372:MZO655373 NJH655372:NJK655373 NTD655372:NTG655373 OCZ655372:ODC655373 OMV655372:OMY655373 OWR655372:OWU655373 PGN655372:PGQ655373 PQJ655372:PQM655373 QAF655372:QAI655373 QKB655372:QKE655373 QTX655372:QUA655373 RDT655372:RDW655373 RNP655372:RNS655373 RXL655372:RXO655373 SHH655372:SHK655373 SRD655372:SRG655373 TAZ655372:TBC655373 TKV655372:TKY655373 TUR655372:TUU655373 UEN655372:UEQ655373 UOJ655372:UOM655373 UYF655372:UYI655373 VIB655372:VIE655373 VRX655372:VSA655373 WBT655372:WBW655373 WLP655372:WLS655373 WVL655372:WVO655373 D720908:G720909 IZ720908:JC720909 SV720908:SY720909 ACR720908:ACU720909 AMN720908:AMQ720909 AWJ720908:AWM720909 BGF720908:BGI720909 BQB720908:BQE720909 BZX720908:CAA720909 CJT720908:CJW720909 CTP720908:CTS720909 DDL720908:DDO720909 DNH720908:DNK720909 DXD720908:DXG720909 EGZ720908:EHC720909 EQV720908:EQY720909 FAR720908:FAU720909 FKN720908:FKQ720909 FUJ720908:FUM720909 GEF720908:GEI720909 GOB720908:GOE720909 GXX720908:GYA720909 HHT720908:HHW720909 HRP720908:HRS720909 IBL720908:IBO720909 ILH720908:ILK720909 IVD720908:IVG720909 JEZ720908:JFC720909 JOV720908:JOY720909 JYR720908:JYU720909 KIN720908:KIQ720909 KSJ720908:KSM720909 LCF720908:LCI720909 LMB720908:LME720909 LVX720908:LWA720909 MFT720908:MFW720909 MPP720908:MPS720909 MZL720908:MZO720909 NJH720908:NJK720909 NTD720908:NTG720909 OCZ720908:ODC720909 OMV720908:OMY720909 OWR720908:OWU720909 PGN720908:PGQ720909 PQJ720908:PQM720909 QAF720908:QAI720909 QKB720908:QKE720909 QTX720908:QUA720909 RDT720908:RDW720909 RNP720908:RNS720909 RXL720908:RXO720909 SHH720908:SHK720909 SRD720908:SRG720909 TAZ720908:TBC720909 TKV720908:TKY720909 TUR720908:TUU720909 UEN720908:UEQ720909 UOJ720908:UOM720909 UYF720908:UYI720909 VIB720908:VIE720909 VRX720908:VSA720909 WBT720908:WBW720909 WLP720908:WLS720909 WVL720908:WVO720909 D786444:G786445 IZ786444:JC786445 SV786444:SY786445 ACR786444:ACU786445 AMN786444:AMQ786445 AWJ786444:AWM786445 BGF786444:BGI786445 BQB786444:BQE786445 BZX786444:CAA786445 CJT786444:CJW786445 CTP786444:CTS786445 DDL786444:DDO786445 DNH786444:DNK786445 DXD786444:DXG786445 EGZ786444:EHC786445 EQV786444:EQY786445 FAR786444:FAU786445 FKN786444:FKQ786445 FUJ786444:FUM786445 GEF786444:GEI786445 GOB786444:GOE786445 GXX786444:GYA786445 HHT786444:HHW786445 HRP786444:HRS786445 IBL786444:IBO786445 ILH786444:ILK786445 IVD786444:IVG786445 JEZ786444:JFC786445 JOV786444:JOY786445 JYR786444:JYU786445 KIN786444:KIQ786445 KSJ786444:KSM786445 LCF786444:LCI786445 LMB786444:LME786445 LVX786444:LWA786445 MFT786444:MFW786445 MPP786444:MPS786445 MZL786444:MZO786445 NJH786444:NJK786445 NTD786444:NTG786445 OCZ786444:ODC786445 OMV786444:OMY786445 OWR786444:OWU786445 PGN786444:PGQ786445 PQJ786444:PQM786445 QAF786444:QAI786445 QKB786444:QKE786445 QTX786444:QUA786445 RDT786444:RDW786445 RNP786444:RNS786445 RXL786444:RXO786445 SHH786444:SHK786445 SRD786444:SRG786445 TAZ786444:TBC786445 TKV786444:TKY786445 TUR786444:TUU786445 UEN786444:UEQ786445 UOJ786444:UOM786445 UYF786444:UYI786445 VIB786444:VIE786445 VRX786444:VSA786445 WBT786444:WBW786445 WLP786444:WLS786445 WVL786444:WVO786445 D851980:G851981 IZ851980:JC851981 SV851980:SY851981 ACR851980:ACU851981 AMN851980:AMQ851981 AWJ851980:AWM851981 BGF851980:BGI851981 BQB851980:BQE851981 BZX851980:CAA851981 CJT851980:CJW851981 CTP851980:CTS851981 DDL851980:DDO851981 DNH851980:DNK851981 DXD851980:DXG851981 EGZ851980:EHC851981 EQV851980:EQY851981 FAR851980:FAU851981 FKN851980:FKQ851981 FUJ851980:FUM851981 GEF851980:GEI851981 GOB851980:GOE851981 GXX851980:GYA851981 HHT851980:HHW851981 HRP851980:HRS851981 IBL851980:IBO851981 ILH851980:ILK851981 IVD851980:IVG851981 JEZ851980:JFC851981 JOV851980:JOY851981 JYR851980:JYU851981 KIN851980:KIQ851981 KSJ851980:KSM851981 LCF851980:LCI851981 LMB851980:LME851981 LVX851980:LWA851981 MFT851980:MFW851981 MPP851980:MPS851981 MZL851980:MZO851981 NJH851980:NJK851981 NTD851980:NTG851981 OCZ851980:ODC851981 OMV851980:OMY851981 OWR851980:OWU851981 PGN851980:PGQ851981 PQJ851980:PQM851981 QAF851980:QAI851981 QKB851980:QKE851981 QTX851980:QUA851981 RDT851980:RDW851981 RNP851980:RNS851981 RXL851980:RXO851981 SHH851980:SHK851981 SRD851980:SRG851981 TAZ851980:TBC851981 TKV851980:TKY851981 TUR851980:TUU851981 UEN851980:UEQ851981 UOJ851980:UOM851981 UYF851980:UYI851981 VIB851980:VIE851981 VRX851980:VSA851981 WBT851980:WBW851981 WLP851980:WLS851981 WVL851980:WVO851981 D917516:G917517 IZ917516:JC917517 SV917516:SY917517 ACR917516:ACU917517 AMN917516:AMQ917517 AWJ917516:AWM917517 BGF917516:BGI917517 BQB917516:BQE917517 BZX917516:CAA917517 CJT917516:CJW917517 CTP917516:CTS917517 DDL917516:DDO917517 DNH917516:DNK917517 DXD917516:DXG917517 EGZ917516:EHC917517 EQV917516:EQY917517 FAR917516:FAU917517 FKN917516:FKQ917517 FUJ917516:FUM917517 GEF917516:GEI917517 GOB917516:GOE917517 GXX917516:GYA917517 HHT917516:HHW917517 HRP917516:HRS917517 IBL917516:IBO917517 ILH917516:ILK917517 IVD917516:IVG917517 JEZ917516:JFC917517 JOV917516:JOY917517 JYR917516:JYU917517 KIN917516:KIQ917517 KSJ917516:KSM917517 LCF917516:LCI917517 LMB917516:LME917517 LVX917516:LWA917517 MFT917516:MFW917517 MPP917516:MPS917517 MZL917516:MZO917517 NJH917516:NJK917517 NTD917516:NTG917517 OCZ917516:ODC917517 OMV917516:OMY917517 OWR917516:OWU917517 PGN917516:PGQ917517 PQJ917516:PQM917517 QAF917516:QAI917517 QKB917516:QKE917517 QTX917516:QUA917517 RDT917516:RDW917517 RNP917516:RNS917517 RXL917516:RXO917517 SHH917516:SHK917517 SRD917516:SRG917517 TAZ917516:TBC917517 TKV917516:TKY917517 TUR917516:TUU917517 UEN917516:UEQ917517 UOJ917516:UOM917517 UYF917516:UYI917517 VIB917516:VIE917517 VRX917516:VSA917517 WBT917516:WBW917517 WLP917516:WLS917517 WVL917516:WVO917517 D983052:G983053 IZ983052:JC983053 SV983052:SY983053 ACR983052:ACU983053 AMN983052:AMQ983053 AWJ983052:AWM983053 BGF983052:BGI983053 BQB983052:BQE983053 BZX983052:CAA983053 CJT983052:CJW983053 CTP983052:CTS983053 DDL983052:DDO983053 DNH983052:DNK983053 DXD983052:DXG983053 EGZ983052:EHC983053 EQV983052:EQY983053 FAR983052:FAU983053 FKN983052:FKQ983053 FUJ983052:FUM983053 GEF983052:GEI983053 GOB983052:GOE983053 GXX983052:GYA983053 HHT983052:HHW983053 HRP983052:HRS983053 IBL983052:IBO983053 ILH983052:ILK983053 IVD983052:IVG983053 JEZ983052:JFC983053 JOV983052:JOY983053 JYR983052:JYU983053 KIN983052:KIQ983053 KSJ983052:KSM983053 LCF983052:LCI983053 LMB983052:LME983053 LVX983052:LWA983053 MFT983052:MFW983053 MPP983052:MPS983053 MZL983052:MZO983053 NJH983052:NJK983053 NTD983052:NTG983053 OCZ983052:ODC983053 OMV983052:OMY983053 OWR983052:OWU983053 PGN983052:PGQ983053 PQJ983052:PQM983053 QAF983052:QAI983053 QKB983052:QKE983053 QTX983052:QUA983053 RDT983052:RDW983053 RNP983052:RNS983053 RXL983052:RXO983053 SHH983052:SHK983053 SRD983052:SRG983053 TAZ983052:TBC983053 TKV983052:TKY983053 TUR983052:TUU983053 UEN983052:UEQ983053 UOJ983052:UOM983053 UYF983052:UYI983053 VIB983052:VIE983053 VRX983052:VSA983053 WBT983052:WBW983053 WLP983052:WLS983053 WVL983052:WVO983053"/>
    <dataValidation allowBlank="1" showInputMessage="1" showErrorMessage="1" promptTitle="G&amp;A-Other" prompt="Enter the development's annual expense for any other general and administrative expenses not previously categorized."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5548:J65549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84:J131085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20:J196621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56:J262157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92:J327693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28:J393229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64:J458765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300:J524301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36:J589837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72:J655373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908:J720909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44:J786445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80:J851981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16:J917517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52:J983053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dataValidation allowBlank="1" showInputMessage="1" showErrorMessage="1" promptTitle="G&amp;A-Telephone" prompt="Enter the development's annual telephone expense."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ataValidation allowBlank="1" showInputMessage="1" showErrorMessage="1" promptTitle="G&amp;A-Postage and Supplies" prompt="Enter the development's annual postage and office supply expense." 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dataValidation allowBlank="1" showInputMessage="1" showErrorMessage="1" promptTitle="G&amp;A-Leased Equipment" prompt="Enter the development's annual leased equipment expense."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dataValidation allowBlank="1" showInputMessage="1" showErrorMessage="1" promptTitle="G&amp;A- Legal Fees" prompt="Enter the development's annual legal fee expense."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dataValidation allowBlank="1" showInputMessage="1" showErrorMessage="1" promptTitle="G&amp;A-Advertising" prompt="Enter the development's annual advertising expense." sqref="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dataValidation allowBlank="1" showInputMessage="1" showErrorMessage="1" promptTitle="G&amp;A-Accounting" prompt="Enter the development's annual accounting expense." sqref="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dataValidation allowBlank="1" showInputMessage="1" showErrorMessage="1" promptTitle="Annual Debt Service Description" prompt="Describe the source any annual debt service is due to for property." sqref="A61:D64 IW61:IZ64 SS61:SV64 ACO61:ACR64 AMK61:AMN64 AWG61:AWJ64 BGC61:BGF64 BPY61:BQB64 BZU61:BZX64 CJQ61:CJT64 CTM61:CTP64 DDI61:DDL64 DNE61:DNH64 DXA61:DXD64 EGW61:EGZ64 EQS61:EQV64 FAO61:FAR64 FKK61:FKN64 FUG61:FUJ64 GEC61:GEF64 GNY61:GOB64 GXU61:GXX64 HHQ61:HHT64 HRM61:HRP64 IBI61:IBL64 ILE61:ILH64 IVA61:IVD64 JEW61:JEZ64 JOS61:JOV64 JYO61:JYR64 KIK61:KIN64 KSG61:KSJ64 LCC61:LCF64 LLY61:LMB64 LVU61:LVX64 MFQ61:MFT64 MPM61:MPP64 MZI61:MZL64 NJE61:NJH64 NTA61:NTD64 OCW61:OCZ64 OMS61:OMV64 OWO61:OWR64 PGK61:PGN64 PQG61:PQJ64 QAC61:QAF64 QJY61:QKB64 QTU61:QTX64 RDQ61:RDT64 RNM61:RNP64 RXI61:RXL64 SHE61:SHH64 SRA61:SRD64 TAW61:TAZ64 TKS61:TKV64 TUO61:TUR64 UEK61:UEN64 UOG61:UOJ64 UYC61:UYF64 VHY61:VIB64 VRU61:VRX64 WBQ61:WBT64 WLM61:WLP64 WVI61:WVL64 A65597:D65600 IW65597:IZ65600 SS65597:SV65600 ACO65597:ACR65600 AMK65597:AMN65600 AWG65597:AWJ65600 BGC65597:BGF65600 BPY65597:BQB65600 BZU65597:BZX65600 CJQ65597:CJT65600 CTM65597:CTP65600 DDI65597:DDL65600 DNE65597:DNH65600 DXA65597:DXD65600 EGW65597:EGZ65600 EQS65597:EQV65600 FAO65597:FAR65600 FKK65597:FKN65600 FUG65597:FUJ65600 GEC65597:GEF65600 GNY65597:GOB65600 GXU65597:GXX65600 HHQ65597:HHT65600 HRM65597:HRP65600 IBI65597:IBL65600 ILE65597:ILH65600 IVA65597:IVD65600 JEW65597:JEZ65600 JOS65597:JOV65600 JYO65597:JYR65600 KIK65597:KIN65600 KSG65597:KSJ65600 LCC65597:LCF65600 LLY65597:LMB65600 LVU65597:LVX65600 MFQ65597:MFT65600 MPM65597:MPP65600 MZI65597:MZL65600 NJE65597:NJH65600 NTA65597:NTD65600 OCW65597:OCZ65600 OMS65597:OMV65600 OWO65597:OWR65600 PGK65597:PGN65600 PQG65597:PQJ65600 QAC65597:QAF65600 QJY65597:QKB65600 QTU65597:QTX65600 RDQ65597:RDT65600 RNM65597:RNP65600 RXI65597:RXL65600 SHE65597:SHH65600 SRA65597:SRD65600 TAW65597:TAZ65600 TKS65597:TKV65600 TUO65597:TUR65600 UEK65597:UEN65600 UOG65597:UOJ65600 UYC65597:UYF65600 VHY65597:VIB65600 VRU65597:VRX65600 WBQ65597:WBT65600 WLM65597:WLP65600 WVI65597:WVL65600 A131133:D131136 IW131133:IZ131136 SS131133:SV131136 ACO131133:ACR131136 AMK131133:AMN131136 AWG131133:AWJ131136 BGC131133:BGF131136 BPY131133:BQB131136 BZU131133:BZX131136 CJQ131133:CJT131136 CTM131133:CTP131136 DDI131133:DDL131136 DNE131133:DNH131136 DXA131133:DXD131136 EGW131133:EGZ131136 EQS131133:EQV131136 FAO131133:FAR131136 FKK131133:FKN131136 FUG131133:FUJ131136 GEC131133:GEF131136 GNY131133:GOB131136 GXU131133:GXX131136 HHQ131133:HHT131136 HRM131133:HRP131136 IBI131133:IBL131136 ILE131133:ILH131136 IVA131133:IVD131136 JEW131133:JEZ131136 JOS131133:JOV131136 JYO131133:JYR131136 KIK131133:KIN131136 KSG131133:KSJ131136 LCC131133:LCF131136 LLY131133:LMB131136 LVU131133:LVX131136 MFQ131133:MFT131136 MPM131133:MPP131136 MZI131133:MZL131136 NJE131133:NJH131136 NTA131133:NTD131136 OCW131133:OCZ131136 OMS131133:OMV131136 OWO131133:OWR131136 PGK131133:PGN131136 PQG131133:PQJ131136 QAC131133:QAF131136 QJY131133:QKB131136 QTU131133:QTX131136 RDQ131133:RDT131136 RNM131133:RNP131136 RXI131133:RXL131136 SHE131133:SHH131136 SRA131133:SRD131136 TAW131133:TAZ131136 TKS131133:TKV131136 TUO131133:TUR131136 UEK131133:UEN131136 UOG131133:UOJ131136 UYC131133:UYF131136 VHY131133:VIB131136 VRU131133:VRX131136 WBQ131133:WBT131136 WLM131133:WLP131136 WVI131133:WVL131136 A196669:D196672 IW196669:IZ196672 SS196669:SV196672 ACO196669:ACR196672 AMK196669:AMN196672 AWG196669:AWJ196672 BGC196669:BGF196672 BPY196669:BQB196672 BZU196669:BZX196672 CJQ196669:CJT196672 CTM196669:CTP196672 DDI196669:DDL196672 DNE196669:DNH196672 DXA196669:DXD196672 EGW196669:EGZ196672 EQS196669:EQV196672 FAO196669:FAR196672 FKK196669:FKN196672 FUG196669:FUJ196672 GEC196669:GEF196672 GNY196669:GOB196672 GXU196669:GXX196672 HHQ196669:HHT196672 HRM196669:HRP196672 IBI196669:IBL196672 ILE196669:ILH196672 IVA196669:IVD196672 JEW196669:JEZ196672 JOS196669:JOV196672 JYO196669:JYR196672 KIK196669:KIN196672 KSG196669:KSJ196672 LCC196669:LCF196672 LLY196669:LMB196672 LVU196669:LVX196672 MFQ196669:MFT196672 MPM196669:MPP196672 MZI196669:MZL196672 NJE196669:NJH196672 NTA196669:NTD196672 OCW196669:OCZ196672 OMS196669:OMV196672 OWO196669:OWR196672 PGK196669:PGN196672 PQG196669:PQJ196672 QAC196669:QAF196672 QJY196669:QKB196672 QTU196669:QTX196672 RDQ196669:RDT196672 RNM196669:RNP196672 RXI196669:RXL196672 SHE196669:SHH196672 SRA196669:SRD196672 TAW196669:TAZ196672 TKS196669:TKV196672 TUO196669:TUR196672 UEK196669:UEN196672 UOG196669:UOJ196672 UYC196669:UYF196672 VHY196669:VIB196672 VRU196669:VRX196672 WBQ196669:WBT196672 WLM196669:WLP196672 WVI196669:WVL196672 A262205:D262208 IW262205:IZ262208 SS262205:SV262208 ACO262205:ACR262208 AMK262205:AMN262208 AWG262205:AWJ262208 BGC262205:BGF262208 BPY262205:BQB262208 BZU262205:BZX262208 CJQ262205:CJT262208 CTM262205:CTP262208 DDI262205:DDL262208 DNE262205:DNH262208 DXA262205:DXD262208 EGW262205:EGZ262208 EQS262205:EQV262208 FAO262205:FAR262208 FKK262205:FKN262208 FUG262205:FUJ262208 GEC262205:GEF262208 GNY262205:GOB262208 GXU262205:GXX262208 HHQ262205:HHT262208 HRM262205:HRP262208 IBI262205:IBL262208 ILE262205:ILH262208 IVA262205:IVD262208 JEW262205:JEZ262208 JOS262205:JOV262208 JYO262205:JYR262208 KIK262205:KIN262208 KSG262205:KSJ262208 LCC262205:LCF262208 LLY262205:LMB262208 LVU262205:LVX262208 MFQ262205:MFT262208 MPM262205:MPP262208 MZI262205:MZL262208 NJE262205:NJH262208 NTA262205:NTD262208 OCW262205:OCZ262208 OMS262205:OMV262208 OWO262205:OWR262208 PGK262205:PGN262208 PQG262205:PQJ262208 QAC262205:QAF262208 QJY262205:QKB262208 QTU262205:QTX262208 RDQ262205:RDT262208 RNM262205:RNP262208 RXI262205:RXL262208 SHE262205:SHH262208 SRA262205:SRD262208 TAW262205:TAZ262208 TKS262205:TKV262208 TUO262205:TUR262208 UEK262205:UEN262208 UOG262205:UOJ262208 UYC262205:UYF262208 VHY262205:VIB262208 VRU262205:VRX262208 WBQ262205:WBT262208 WLM262205:WLP262208 WVI262205:WVL262208 A327741:D327744 IW327741:IZ327744 SS327741:SV327744 ACO327741:ACR327744 AMK327741:AMN327744 AWG327741:AWJ327744 BGC327741:BGF327744 BPY327741:BQB327744 BZU327741:BZX327744 CJQ327741:CJT327744 CTM327741:CTP327744 DDI327741:DDL327744 DNE327741:DNH327744 DXA327741:DXD327744 EGW327741:EGZ327744 EQS327741:EQV327744 FAO327741:FAR327744 FKK327741:FKN327744 FUG327741:FUJ327744 GEC327741:GEF327744 GNY327741:GOB327744 GXU327741:GXX327744 HHQ327741:HHT327744 HRM327741:HRP327744 IBI327741:IBL327744 ILE327741:ILH327744 IVA327741:IVD327744 JEW327741:JEZ327744 JOS327741:JOV327744 JYO327741:JYR327744 KIK327741:KIN327744 KSG327741:KSJ327744 LCC327741:LCF327744 LLY327741:LMB327744 LVU327741:LVX327744 MFQ327741:MFT327744 MPM327741:MPP327744 MZI327741:MZL327744 NJE327741:NJH327744 NTA327741:NTD327744 OCW327741:OCZ327744 OMS327741:OMV327744 OWO327741:OWR327744 PGK327741:PGN327744 PQG327741:PQJ327744 QAC327741:QAF327744 QJY327741:QKB327744 QTU327741:QTX327744 RDQ327741:RDT327744 RNM327741:RNP327744 RXI327741:RXL327744 SHE327741:SHH327744 SRA327741:SRD327744 TAW327741:TAZ327744 TKS327741:TKV327744 TUO327741:TUR327744 UEK327741:UEN327744 UOG327741:UOJ327744 UYC327741:UYF327744 VHY327741:VIB327744 VRU327741:VRX327744 WBQ327741:WBT327744 WLM327741:WLP327744 WVI327741:WVL327744 A393277:D393280 IW393277:IZ393280 SS393277:SV393280 ACO393277:ACR393280 AMK393277:AMN393280 AWG393277:AWJ393280 BGC393277:BGF393280 BPY393277:BQB393280 BZU393277:BZX393280 CJQ393277:CJT393280 CTM393277:CTP393280 DDI393277:DDL393280 DNE393277:DNH393280 DXA393277:DXD393280 EGW393277:EGZ393280 EQS393277:EQV393280 FAO393277:FAR393280 FKK393277:FKN393280 FUG393277:FUJ393280 GEC393277:GEF393280 GNY393277:GOB393280 GXU393277:GXX393280 HHQ393277:HHT393280 HRM393277:HRP393280 IBI393277:IBL393280 ILE393277:ILH393280 IVA393277:IVD393280 JEW393277:JEZ393280 JOS393277:JOV393280 JYO393277:JYR393280 KIK393277:KIN393280 KSG393277:KSJ393280 LCC393277:LCF393280 LLY393277:LMB393280 LVU393277:LVX393280 MFQ393277:MFT393280 MPM393277:MPP393280 MZI393277:MZL393280 NJE393277:NJH393280 NTA393277:NTD393280 OCW393277:OCZ393280 OMS393277:OMV393280 OWO393277:OWR393280 PGK393277:PGN393280 PQG393277:PQJ393280 QAC393277:QAF393280 QJY393277:QKB393280 QTU393277:QTX393280 RDQ393277:RDT393280 RNM393277:RNP393280 RXI393277:RXL393280 SHE393277:SHH393280 SRA393277:SRD393280 TAW393277:TAZ393280 TKS393277:TKV393280 TUO393277:TUR393280 UEK393277:UEN393280 UOG393277:UOJ393280 UYC393277:UYF393280 VHY393277:VIB393280 VRU393277:VRX393280 WBQ393277:WBT393280 WLM393277:WLP393280 WVI393277:WVL393280 A458813:D458816 IW458813:IZ458816 SS458813:SV458816 ACO458813:ACR458816 AMK458813:AMN458816 AWG458813:AWJ458816 BGC458813:BGF458816 BPY458813:BQB458816 BZU458813:BZX458816 CJQ458813:CJT458816 CTM458813:CTP458816 DDI458813:DDL458816 DNE458813:DNH458816 DXA458813:DXD458816 EGW458813:EGZ458816 EQS458813:EQV458816 FAO458813:FAR458816 FKK458813:FKN458816 FUG458813:FUJ458816 GEC458813:GEF458816 GNY458813:GOB458816 GXU458813:GXX458816 HHQ458813:HHT458816 HRM458813:HRP458816 IBI458813:IBL458816 ILE458813:ILH458816 IVA458813:IVD458816 JEW458813:JEZ458816 JOS458813:JOV458816 JYO458813:JYR458816 KIK458813:KIN458816 KSG458813:KSJ458816 LCC458813:LCF458816 LLY458813:LMB458816 LVU458813:LVX458816 MFQ458813:MFT458816 MPM458813:MPP458816 MZI458813:MZL458816 NJE458813:NJH458816 NTA458813:NTD458816 OCW458813:OCZ458816 OMS458813:OMV458816 OWO458813:OWR458816 PGK458813:PGN458816 PQG458813:PQJ458816 QAC458813:QAF458816 QJY458813:QKB458816 QTU458813:QTX458816 RDQ458813:RDT458816 RNM458813:RNP458816 RXI458813:RXL458816 SHE458813:SHH458816 SRA458813:SRD458816 TAW458813:TAZ458816 TKS458813:TKV458816 TUO458813:TUR458816 UEK458813:UEN458816 UOG458813:UOJ458816 UYC458813:UYF458816 VHY458813:VIB458816 VRU458813:VRX458816 WBQ458813:WBT458816 WLM458813:WLP458816 WVI458813:WVL458816 A524349:D524352 IW524349:IZ524352 SS524349:SV524352 ACO524349:ACR524352 AMK524349:AMN524352 AWG524349:AWJ524352 BGC524349:BGF524352 BPY524349:BQB524352 BZU524349:BZX524352 CJQ524349:CJT524352 CTM524349:CTP524352 DDI524349:DDL524352 DNE524349:DNH524352 DXA524349:DXD524352 EGW524349:EGZ524352 EQS524349:EQV524352 FAO524349:FAR524352 FKK524349:FKN524352 FUG524349:FUJ524352 GEC524349:GEF524352 GNY524349:GOB524352 GXU524349:GXX524352 HHQ524349:HHT524352 HRM524349:HRP524352 IBI524349:IBL524352 ILE524349:ILH524352 IVA524349:IVD524352 JEW524349:JEZ524352 JOS524349:JOV524352 JYO524349:JYR524352 KIK524349:KIN524352 KSG524349:KSJ524352 LCC524349:LCF524352 LLY524349:LMB524352 LVU524349:LVX524352 MFQ524349:MFT524352 MPM524349:MPP524352 MZI524349:MZL524352 NJE524349:NJH524352 NTA524349:NTD524352 OCW524349:OCZ524352 OMS524349:OMV524352 OWO524349:OWR524352 PGK524349:PGN524352 PQG524349:PQJ524352 QAC524349:QAF524352 QJY524349:QKB524352 QTU524349:QTX524352 RDQ524349:RDT524352 RNM524349:RNP524352 RXI524349:RXL524352 SHE524349:SHH524352 SRA524349:SRD524352 TAW524349:TAZ524352 TKS524349:TKV524352 TUO524349:TUR524352 UEK524349:UEN524352 UOG524349:UOJ524352 UYC524349:UYF524352 VHY524349:VIB524352 VRU524349:VRX524352 WBQ524349:WBT524352 WLM524349:WLP524352 WVI524349:WVL524352 A589885:D589888 IW589885:IZ589888 SS589885:SV589888 ACO589885:ACR589888 AMK589885:AMN589888 AWG589885:AWJ589888 BGC589885:BGF589888 BPY589885:BQB589888 BZU589885:BZX589888 CJQ589885:CJT589888 CTM589885:CTP589888 DDI589885:DDL589888 DNE589885:DNH589888 DXA589885:DXD589888 EGW589885:EGZ589888 EQS589885:EQV589888 FAO589885:FAR589888 FKK589885:FKN589888 FUG589885:FUJ589888 GEC589885:GEF589888 GNY589885:GOB589888 GXU589885:GXX589888 HHQ589885:HHT589888 HRM589885:HRP589888 IBI589885:IBL589888 ILE589885:ILH589888 IVA589885:IVD589888 JEW589885:JEZ589888 JOS589885:JOV589888 JYO589885:JYR589888 KIK589885:KIN589888 KSG589885:KSJ589888 LCC589885:LCF589888 LLY589885:LMB589888 LVU589885:LVX589888 MFQ589885:MFT589888 MPM589885:MPP589888 MZI589885:MZL589888 NJE589885:NJH589888 NTA589885:NTD589888 OCW589885:OCZ589888 OMS589885:OMV589888 OWO589885:OWR589888 PGK589885:PGN589888 PQG589885:PQJ589888 QAC589885:QAF589888 QJY589885:QKB589888 QTU589885:QTX589888 RDQ589885:RDT589888 RNM589885:RNP589888 RXI589885:RXL589888 SHE589885:SHH589888 SRA589885:SRD589888 TAW589885:TAZ589888 TKS589885:TKV589888 TUO589885:TUR589888 UEK589885:UEN589888 UOG589885:UOJ589888 UYC589885:UYF589888 VHY589885:VIB589888 VRU589885:VRX589888 WBQ589885:WBT589888 WLM589885:WLP589888 WVI589885:WVL589888 A655421:D655424 IW655421:IZ655424 SS655421:SV655424 ACO655421:ACR655424 AMK655421:AMN655424 AWG655421:AWJ655424 BGC655421:BGF655424 BPY655421:BQB655424 BZU655421:BZX655424 CJQ655421:CJT655424 CTM655421:CTP655424 DDI655421:DDL655424 DNE655421:DNH655424 DXA655421:DXD655424 EGW655421:EGZ655424 EQS655421:EQV655424 FAO655421:FAR655424 FKK655421:FKN655424 FUG655421:FUJ655424 GEC655421:GEF655424 GNY655421:GOB655424 GXU655421:GXX655424 HHQ655421:HHT655424 HRM655421:HRP655424 IBI655421:IBL655424 ILE655421:ILH655424 IVA655421:IVD655424 JEW655421:JEZ655424 JOS655421:JOV655424 JYO655421:JYR655424 KIK655421:KIN655424 KSG655421:KSJ655424 LCC655421:LCF655424 LLY655421:LMB655424 LVU655421:LVX655424 MFQ655421:MFT655424 MPM655421:MPP655424 MZI655421:MZL655424 NJE655421:NJH655424 NTA655421:NTD655424 OCW655421:OCZ655424 OMS655421:OMV655424 OWO655421:OWR655424 PGK655421:PGN655424 PQG655421:PQJ655424 QAC655421:QAF655424 QJY655421:QKB655424 QTU655421:QTX655424 RDQ655421:RDT655424 RNM655421:RNP655424 RXI655421:RXL655424 SHE655421:SHH655424 SRA655421:SRD655424 TAW655421:TAZ655424 TKS655421:TKV655424 TUO655421:TUR655424 UEK655421:UEN655424 UOG655421:UOJ655424 UYC655421:UYF655424 VHY655421:VIB655424 VRU655421:VRX655424 WBQ655421:WBT655424 WLM655421:WLP655424 WVI655421:WVL655424 A720957:D720960 IW720957:IZ720960 SS720957:SV720960 ACO720957:ACR720960 AMK720957:AMN720960 AWG720957:AWJ720960 BGC720957:BGF720960 BPY720957:BQB720960 BZU720957:BZX720960 CJQ720957:CJT720960 CTM720957:CTP720960 DDI720957:DDL720960 DNE720957:DNH720960 DXA720957:DXD720960 EGW720957:EGZ720960 EQS720957:EQV720960 FAO720957:FAR720960 FKK720957:FKN720960 FUG720957:FUJ720960 GEC720957:GEF720960 GNY720957:GOB720960 GXU720957:GXX720960 HHQ720957:HHT720960 HRM720957:HRP720960 IBI720957:IBL720960 ILE720957:ILH720960 IVA720957:IVD720960 JEW720957:JEZ720960 JOS720957:JOV720960 JYO720957:JYR720960 KIK720957:KIN720960 KSG720957:KSJ720960 LCC720957:LCF720960 LLY720957:LMB720960 LVU720957:LVX720960 MFQ720957:MFT720960 MPM720957:MPP720960 MZI720957:MZL720960 NJE720957:NJH720960 NTA720957:NTD720960 OCW720957:OCZ720960 OMS720957:OMV720960 OWO720957:OWR720960 PGK720957:PGN720960 PQG720957:PQJ720960 QAC720957:QAF720960 QJY720957:QKB720960 QTU720957:QTX720960 RDQ720957:RDT720960 RNM720957:RNP720960 RXI720957:RXL720960 SHE720957:SHH720960 SRA720957:SRD720960 TAW720957:TAZ720960 TKS720957:TKV720960 TUO720957:TUR720960 UEK720957:UEN720960 UOG720957:UOJ720960 UYC720957:UYF720960 VHY720957:VIB720960 VRU720957:VRX720960 WBQ720957:WBT720960 WLM720957:WLP720960 WVI720957:WVL720960 A786493:D786496 IW786493:IZ786496 SS786493:SV786496 ACO786493:ACR786496 AMK786493:AMN786496 AWG786493:AWJ786496 BGC786493:BGF786496 BPY786493:BQB786496 BZU786493:BZX786496 CJQ786493:CJT786496 CTM786493:CTP786496 DDI786493:DDL786496 DNE786493:DNH786496 DXA786493:DXD786496 EGW786493:EGZ786496 EQS786493:EQV786496 FAO786493:FAR786496 FKK786493:FKN786496 FUG786493:FUJ786496 GEC786493:GEF786496 GNY786493:GOB786496 GXU786493:GXX786496 HHQ786493:HHT786496 HRM786493:HRP786496 IBI786493:IBL786496 ILE786493:ILH786496 IVA786493:IVD786496 JEW786493:JEZ786496 JOS786493:JOV786496 JYO786493:JYR786496 KIK786493:KIN786496 KSG786493:KSJ786496 LCC786493:LCF786496 LLY786493:LMB786496 LVU786493:LVX786496 MFQ786493:MFT786496 MPM786493:MPP786496 MZI786493:MZL786496 NJE786493:NJH786496 NTA786493:NTD786496 OCW786493:OCZ786496 OMS786493:OMV786496 OWO786493:OWR786496 PGK786493:PGN786496 PQG786493:PQJ786496 QAC786493:QAF786496 QJY786493:QKB786496 QTU786493:QTX786496 RDQ786493:RDT786496 RNM786493:RNP786496 RXI786493:RXL786496 SHE786493:SHH786496 SRA786493:SRD786496 TAW786493:TAZ786496 TKS786493:TKV786496 TUO786493:TUR786496 UEK786493:UEN786496 UOG786493:UOJ786496 UYC786493:UYF786496 VHY786493:VIB786496 VRU786493:VRX786496 WBQ786493:WBT786496 WLM786493:WLP786496 WVI786493:WVL786496 A852029:D852032 IW852029:IZ852032 SS852029:SV852032 ACO852029:ACR852032 AMK852029:AMN852032 AWG852029:AWJ852032 BGC852029:BGF852032 BPY852029:BQB852032 BZU852029:BZX852032 CJQ852029:CJT852032 CTM852029:CTP852032 DDI852029:DDL852032 DNE852029:DNH852032 DXA852029:DXD852032 EGW852029:EGZ852032 EQS852029:EQV852032 FAO852029:FAR852032 FKK852029:FKN852032 FUG852029:FUJ852032 GEC852029:GEF852032 GNY852029:GOB852032 GXU852029:GXX852032 HHQ852029:HHT852032 HRM852029:HRP852032 IBI852029:IBL852032 ILE852029:ILH852032 IVA852029:IVD852032 JEW852029:JEZ852032 JOS852029:JOV852032 JYO852029:JYR852032 KIK852029:KIN852032 KSG852029:KSJ852032 LCC852029:LCF852032 LLY852029:LMB852032 LVU852029:LVX852032 MFQ852029:MFT852032 MPM852029:MPP852032 MZI852029:MZL852032 NJE852029:NJH852032 NTA852029:NTD852032 OCW852029:OCZ852032 OMS852029:OMV852032 OWO852029:OWR852032 PGK852029:PGN852032 PQG852029:PQJ852032 QAC852029:QAF852032 QJY852029:QKB852032 QTU852029:QTX852032 RDQ852029:RDT852032 RNM852029:RNP852032 RXI852029:RXL852032 SHE852029:SHH852032 SRA852029:SRD852032 TAW852029:TAZ852032 TKS852029:TKV852032 TUO852029:TUR852032 UEK852029:UEN852032 UOG852029:UOJ852032 UYC852029:UYF852032 VHY852029:VIB852032 VRU852029:VRX852032 WBQ852029:WBT852032 WLM852029:WLP852032 WVI852029:WVL852032 A917565:D917568 IW917565:IZ917568 SS917565:SV917568 ACO917565:ACR917568 AMK917565:AMN917568 AWG917565:AWJ917568 BGC917565:BGF917568 BPY917565:BQB917568 BZU917565:BZX917568 CJQ917565:CJT917568 CTM917565:CTP917568 DDI917565:DDL917568 DNE917565:DNH917568 DXA917565:DXD917568 EGW917565:EGZ917568 EQS917565:EQV917568 FAO917565:FAR917568 FKK917565:FKN917568 FUG917565:FUJ917568 GEC917565:GEF917568 GNY917565:GOB917568 GXU917565:GXX917568 HHQ917565:HHT917568 HRM917565:HRP917568 IBI917565:IBL917568 ILE917565:ILH917568 IVA917565:IVD917568 JEW917565:JEZ917568 JOS917565:JOV917568 JYO917565:JYR917568 KIK917565:KIN917568 KSG917565:KSJ917568 LCC917565:LCF917568 LLY917565:LMB917568 LVU917565:LVX917568 MFQ917565:MFT917568 MPM917565:MPP917568 MZI917565:MZL917568 NJE917565:NJH917568 NTA917565:NTD917568 OCW917565:OCZ917568 OMS917565:OMV917568 OWO917565:OWR917568 PGK917565:PGN917568 PQG917565:PQJ917568 QAC917565:QAF917568 QJY917565:QKB917568 QTU917565:QTX917568 RDQ917565:RDT917568 RNM917565:RNP917568 RXI917565:RXL917568 SHE917565:SHH917568 SRA917565:SRD917568 TAW917565:TAZ917568 TKS917565:TKV917568 TUO917565:TUR917568 UEK917565:UEN917568 UOG917565:UOJ917568 UYC917565:UYF917568 VHY917565:VIB917568 VRU917565:VRX917568 WBQ917565:WBT917568 WLM917565:WLP917568 WVI917565:WVL917568 A983101:D983104 IW983101:IZ983104 SS983101:SV983104 ACO983101:ACR983104 AMK983101:AMN983104 AWG983101:AWJ983104 BGC983101:BGF983104 BPY983101:BQB983104 BZU983101:BZX983104 CJQ983101:CJT983104 CTM983101:CTP983104 DDI983101:DDL983104 DNE983101:DNH983104 DXA983101:DXD983104 EGW983101:EGZ983104 EQS983101:EQV983104 FAO983101:FAR983104 FKK983101:FKN983104 FUG983101:FUJ983104 GEC983101:GEF983104 GNY983101:GOB983104 GXU983101:GXX983104 HHQ983101:HHT983104 HRM983101:HRP983104 IBI983101:IBL983104 ILE983101:ILH983104 IVA983101:IVD983104 JEW983101:JEZ983104 JOS983101:JOV983104 JYO983101:JYR983104 KIK983101:KIN983104 KSG983101:KSJ983104 LCC983101:LCF983104 LLY983101:LMB983104 LVU983101:LVX983104 MFQ983101:MFT983104 MPM983101:MPP983104 MZI983101:MZL983104 NJE983101:NJH983104 NTA983101:NTD983104 OCW983101:OCZ983104 OMS983101:OMV983104 OWO983101:OWR983104 PGK983101:PGN983104 PQG983101:PQJ983104 QAC983101:QAF983104 QJY983101:QKB983104 QTU983101:QTX983104 RDQ983101:RDT983104 RNM983101:RNP983104 RXI983101:RXL983104 SHE983101:SHH983104 SRA983101:SRD983104 TAW983101:TAZ983104 TKS983101:TKV983104 TUO983101:TUR983104 UEK983101:UEN983104 UOG983101:UOJ983104 UYC983101:UYF983104 VHY983101:VIB983104 VRU983101:VRX983104 WBQ983101:WBT983104 WLM983101:WLP983104 WVI983101:WVL983104"/>
  </dataValidations>
  <printOptions horizontalCentered="1"/>
  <pageMargins left="0.7" right="0.7" top="0.5" bottom="0.5" header="0.3" footer="0.3"/>
  <pageSetup scale="88" orientation="portrait" r:id="rId1"/>
  <headerFooter>
    <oddFooter>&amp;R&amp;8July 2024</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E36"/>
  <sheetViews>
    <sheetView showGridLines="0" zoomScaleNormal="100" workbookViewId="0">
      <selection activeCell="B7" sqref="B7"/>
    </sheetView>
  </sheetViews>
  <sheetFormatPr defaultRowHeight="12.75" x14ac:dyDescent="0.2"/>
  <cols>
    <col min="1" max="1" width="29.28515625" style="530" customWidth="1"/>
    <col min="2" max="2" width="11" style="439" customWidth="1"/>
    <col min="3" max="3" width="11.5703125" style="439" customWidth="1"/>
    <col min="4" max="4" width="12.28515625" style="439" customWidth="1"/>
    <col min="5" max="5" width="11.42578125" style="439" customWidth="1"/>
    <col min="6" max="9" width="11.7109375" style="439" customWidth="1"/>
    <col min="10" max="12" width="11.7109375" style="275" customWidth="1"/>
    <col min="13" max="256" width="9.140625" style="275"/>
    <col min="257" max="257" width="29.28515625" style="275" customWidth="1"/>
    <col min="258" max="258" width="11" style="275" customWidth="1"/>
    <col min="259" max="259" width="11.5703125" style="275" customWidth="1"/>
    <col min="260" max="260" width="12.28515625" style="275" customWidth="1"/>
    <col min="261" max="261" width="11.42578125" style="275" customWidth="1"/>
    <col min="262" max="268" width="11.7109375" style="275" customWidth="1"/>
    <col min="269" max="512" width="9.140625" style="275"/>
    <col min="513" max="513" width="29.28515625" style="275" customWidth="1"/>
    <col min="514" max="514" width="11" style="275" customWidth="1"/>
    <col min="515" max="515" width="11.5703125" style="275" customWidth="1"/>
    <col min="516" max="516" width="12.28515625" style="275" customWidth="1"/>
    <col min="517" max="517" width="11.42578125" style="275" customWidth="1"/>
    <col min="518" max="524" width="11.7109375" style="275" customWidth="1"/>
    <col min="525" max="768" width="9.140625" style="275"/>
    <col min="769" max="769" width="29.28515625" style="275" customWidth="1"/>
    <col min="770" max="770" width="11" style="275" customWidth="1"/>
    <col min="771" max="771" width="11.5703125" style="275" customWidth="1"/>
    <col min="772" max="772" width="12.28515625" style="275" customWidth="1"/>
    <col min="773" max="773" width="11.42578125" style="275" customWidth="1"/>
    <col min="774" max="780" width="11.7109375" style="275" customWidth="1"/>
    <col min="781" max="1024" width="9.140625" style="275"/>
    <col min="1025" max="1025" width="29.28515625" style="275" customWidth="1"/>
    <col min="1026" max="1026" width="11" style="275" customWidth="1"/>
    <col min="1027" max="1027" width="11.5703125" style="275" customWidth="1"/>
    <col min="1028" max="1028" width="12.28515625" style="275" customWidth="1"/>
    <col min="1029" max="1029" width="11.42578125" style="275" customWidth="1"/>
    <col min="1030" max="1036" width="11.7109375" style="275" customWidth="1"/>
    <col min="1037" max="1280" width="9.140625" style="275"/>
    <col min="1281" max="1281" width="29.28515625" style="275" customWidth="1"/>
    <col min="1282" max="1282" width="11" style="275" customWidth="1"/>
    <col min="1283" max="1283" width="11.5703125" style="275" customWidth="1"/>
    <col min="1284" max="1284" width="12.28515625" style="275" customWidth="1"/>
    <col min="1285" max="1285" width="11.42578125" style="275" customWidth="1"/>
    <col min="1286" max="1292" width="11.7109375" style="275" customWidth="1"/>
    <col min="1293" max="1536" width="9.140625" style="275"/>
    <col min="1537" max="1537" width="29.28515625" style="275" customWidth="1"/>
    <col min="1538" max="1538" width="11" style="275" customWidth="1"/>
    <col min="1539" max="1539" width="11.5703125" style="275" customWidth="1"/>
    <col min="1540" max="1540" width="12.28515625" style="275" customWidth="1"/>
    <col min="1541" max="1541" width="11.42578125" style="275" customWidth="1"/>
    <col min="1542" max="1548" width="11.7109375" style="275" customWidth="1"/>
    <col min="1549" max="1792" width="9.140625" style="275"/>
    <col min="1793" max="1793" width="29.28515625" style="275" customWidth="1"/>
    <col min="1794" max="1794" width="11" style="275" customWidth="1"/>
    <col min="1795" max="1795" width="11.5703125" style="275" customWidth="1"/>
    <col min="1796" max="1796" width="12.28515625" style="275" customWidth="1"/>
    <col min="1797" max="1797" width="11.42578125" style="275" customWidth="1"/>
    <col min="1798" max="1804" width="11.7109375" style="275" customWidth="1"/>
    <col min="1805" max="2048" width="9.140625" style="275"/>
    <col min="2049" max="2049" width="29.28515625" style="275" customWidth="1"/>
    <col min="2050" max="2050" width="11" style="275" customWidth="1"/>
    <col min="2051" max="2051" width="11.5703125" style="275" customWidth="1"/>
    <col min="2052" max="2052" width="12.28515625" style="275" customWidth="1"/>
    <col min="2053" max="2053" width="11.42578125" style="275" customWidth="1"/>
    <col min="2054" max="2060" width="11.7109375" style="275" customWidth="1"/>
    <col min="2061" max="2304" width="9.140625" style="275"/>
    <col min="2305" max="2305" width="29.28515625" style="275" customWidth="1"/>
    <col min="2306" max="2306" width="11" style="275" customWidth="1"/>
    <col min="2307" max="2307" width="11.5703125" style="275" customWidth="1"/>
    <col min="2308" max="2308" width="12.28515625" style="275" customWidth="1"/>
    <col min="2309" max="2309" width="11.42578125" style="275" customWidth="1"/>
    <col min="2310" max="2316" width="11.7109375" style="275" customWidth="1"/>
    <col min="2317" max="2560" width="9.140625" style="275"/>
    <col min="2561" max="2561" width="29.28515625" style="275" customWidth="1"/>
    <col min="2562" max="2562" width="11" style="275" customWidth="1"/>
    <col min="2563" max="2563" width="11.5703125" style="275" customWidth="1"/>
    <col min="2564" max="2564" width="12.28515625" style="275" customWidth="1"/>
    <col min="2565" max="2565" width="11.42578125" style="275" customWidth="1"/>
    <col min="2566" max="2572" width="11.7109375" style="275" customWidth="1"/>
    <col min="2573" max="2816" width="9.140625" style="275"/>
    <col min="2817" max="2817" width="29.28515625" style="275" customWidth="1"/>
    <col min="2818" max="2818" width="11" style="275" customWidth="1"/>
    <col min="2819" max="2819" width="11.5703125" style="275" customWidth="1"/>
    <col min="2820" max="2820" width="12.28515625" style="275" customWidth="1"/>
    <col min="2821" max="2821" width="11.42578125" style="275" customWidth="1"/>
    <col min="2822" max="2828" width="11.7109375" style="275" customWidth="1"/>
    <col min="2829" max="3072" width="9.140625" style="275"/>
    <col min="3073" max="3073" width="29.28515625" style="275" customWidth="1"/>
    <col min="3074" max="3074" width="11" style="275" customWidth="1"/>
    <col min="3075" max="3075" width="11.5703125" style="275" customWidth="1"/>
    <col min="3076" max="3076" width="12.28515625" style="275" customWidth="1"/>
    <col min="3077" max="3077" width="11.42578125" style="275" customWidth="1"/>
    <col min="3078" max="3084" width="11.7109375" style="275" customWidth="1"/>
    <col min="3085" max="3328" width="9.140625" style="275"/>
    <col min="3329" max="3329" width="29.28515625" style="275" customWidth="1"/>
    <col min="3330" max="3330" width="11" style="275" customWidth="1"/>
    <col min="3331" max="3331" width="11.5703125" style="275" customWidth="1"/>
    <col min="3332" max="3332" width="12.28515625" style="275" customWidth="1"/>
    <col min="3333" max="3333" width="11.42578125" style="275" customWidth="1"/>
    <col min="3334" max="3340" width="11.7109375" style="275" customWidth="1"/>
    <col min="3341" max="3584" width="9.140625" style="275"/>
    <col min="3585" max="3585" width="29.28515625" style="275" customWidth="1"/>
    <col min="3586" max="3586" width="11" style="275" customWidth="1"/>
    <col min="3587" max="3587" width="11.5703125" style="275" customWidth="1"/>
    <col min="3588" max="3588" width="12.28515625" style="275" customWidth="1"/>
    <col min="3589" max="3589" width="11.42578125" style="275" customWidth="1"/>
    <col min="3590" max="3596" width="11.7109375" style="275" customWidth="1"/>
    <col min="3597" max="3840" width="9.140625" style="275"/>
    <col min="3841" max="3841" width="29.28515625" style="275" customWidth="1"/>
    <col min="3842" max="3842" width="11" style="275" customWidth="1"/>
    <col min="3843" max="3843" width="11.5703125" style="275" customWidth="1"/>
    <col min="3844" max="3844" width="12.28515625" style="275" customWidth="1"/>
    <col min="3845" max="3845" width="11.42578125" style="275" customWidth="1"/>
    <col min="3846" max="3852" width="11.7109375" style="275" customWidth="1"/>
    <col min="3853" max="4096" width="9.140625" style="275"/>
    <col min="4097" max="4097" width="29.28515625" style="275" customWidth="1"/>
    <col min="4098" max="4098" width="11" style="275" customWidth="1"/>
    <col min="4099" max="4099" width="11.5703125" style="275" customWidth="1"/>
    <col min="4100" max="4100" width="12.28515625" style="275" customWidth="1"/>
    <col min="4101" max="4101" width="11.42578125" style="275" customWidth="1"/>
    <col min="4102" max="4108" width="11.7109375" style="275" customWidth="1"/>
    <col min="4109" max="4352" width="9.140625" style="275"/>
    <col min="4353" max="4353" width="29.28515625" style="275" customWidth="1"/>
    <col min="4354" max="4354" width="11" style="275" customWidth="1"/>
    <col min="4355" max="4355" width="11.5703125" style="275" customWidth="1"/>
    <col min="4356" max="4356" width="12.28515625" style="275" customWidth="1"/>
    <col min="4357" max="4357" width="11.42578125" style="275" customWidth="1"/>
    <col min="4358" max="4364" width="11.7109375" style="275" customWidth="1"/>
    <col min="4365" max="4608" width="9.140625" style="275"/>
    <col min="4609" max="4609" width="29.28515625" style="275" customWidth="1"/>
    <col min="4610" max="4610" width="11" style="275" customWidth="1"/>
    <col min="4611" max="4611" width="11.5703125" style="275" customWidth="1"/>
    <col min="4612" max="4612" width="12.28515625" style="275" customWidth="1"/>
    <col min="4613" max="4613" width="11.42578125" style="275" customWidth="1"/>
    <col min="4614" max="4620" width="11.7109375" style="275" customWidth="1"/>
    <col min="4621" max="4864" width="9.140625" style="275"/>
    <col min="4865" max="4865" width="29.28515625" style="275" customWidth="1"/>
    <col min="4866" max="4866" width="11" style="275" customWidth="1"/>
    <col min="4867" max="4867" width="11.5703125" style="275" customWidth="1"/>
    <col min="4868" max="4868" width="12.28515625" style="275" customWidth="1"/>
    <col min="4869" max="4869" width="11.42578125" style="275" customWidth="1"/>
    <col min="4870" max="4876" width="11.7109375" style="275" customWidth="1"/>
    <col min="4877" max="5120" width="9.140625" style="275"/>
    <col min="5121" max="5121" width="29.28515625" style="275" customWidth="1"/>
    <col min="5122" max="5122" width="11" style="275" customWidth="1"/>
    <col min="5123" max="5123" width="11.5703125" style="275" customWidth="1"/>
    <col min="5124" max="5124" width="12.28515625" style="275" customWidth="1"/>
    <col min="5125" max="5125" width="11.42578125" style="275" customWidth="1"/>
    <col min="5126" max="5132" width="11.7109375" style="275" customWidth="1"/>
    <col min="5133" max="5376" width="9.140625" style="275"/>
    <col min="5377" max="5377" width="29.28515625" style="275" customWidth="1"/>
    <col min="5378" max="5378" width="11" style="275" customWidth="1"/>
    <col min="5379" max="5379" width="11.5703125" style="275" customWidth="1"/>
    <col min="5380" max="5380" width="12.28515625" style="275" customWidth="1"/>
    <col min="5381" max="5381" width="11.42578125" style="275" customWidth="1"/>
    <col min="5382" max="5388" width="11.7109375" style="275" customWidth="1"/>
    <col min="5389" max="5632" width="9.140625" style="275"/>
    <col min="5633" max="5633" width="29.28515625" style="275" customWidth="1"/>
    <col min="5634" max="5634" width="11" style="275" customWidth="1"/>
    <col min="5635" max="5635" width="11.5703125" style="275" customWidth="1"/>
    <col min="5636" max="5636" width="12.28515625" style="275" customWidth="1"/>
    <col min="5637" max="5637" width="11.42578125" style="275" customWidth="1"/>
    <col min="5638" max="5644" width="11.7109375" style="275" customWidth="1"/>
    <col min="5645" max="5888" width="9.140625" style="275"/>
    <col min="5889" max="5889" width="29.28515625" style="275" customWidth="1"/>
    <col min="5890" max="5890" width="11" style="275" customWidth="1"/>
    <col min="5891" max="5891" width="11.5703125" style="275" customWidth="1"/>
    <col min="5892" max="5892" width="12.28515625" style="275" customWidth="1"/>
    <col min="5893" max="5893" width="11.42578125" style="275" customWidth="1"/>
    <col min="5894" max="5900" width="11.7109375" style="275" customWidth="1"/>
    <col min="5901" max="6144" width="9.140625" style="275"/>
    <col min="6145" max="6145" width="29.28515625" style="275" customWidth="1"/>
    <col min="6146" max="6146" width="11" style="275" customWidth="1"/>
    <col min="6147" max="6147" width="11.5703125" style="275" customWidth="1"/>
    <col min="6148" max="6148" width="12.28515625" style="275" customWidth="1"/>
    <col min="6149" max="6149" width="11.42578125" style="275" customWidth="1"/>
    <col min="6150" max="6156" width="11.7109375" style="275" customWidth="1"/>
    <col min="6157" max="6400" width="9.140625" style="275"/>
    <col min="6401" max="6401" width="29.28515625" style="275" customWidth="1"/>
    <col min="6402" max="6402" width="11" style="275" customWidth="1"/>
    <col min="6403" max="6403" width="11.5703125" style="275" customWidth="1"/>
    <col min="6404" max="6404" width="12.28515625" style="275" customWidth="1"/>
    <col min="6405" max="6405" width="11.42578125" style="275" customWidth="1"/>
    <col min="6406" max="6412" width="11.7109375" style="275" customWidth="1"/>
    <col min="6413" max="6656" width="9.140625" style="275"/>
    <col min="6657" max="6657" width="29.28515625" style="275" customWidth="1"/>
    <col min="6658" max="6658" width="11" style="275" customWidth="1"/>
    <col min="6659" max="6659" width="11.5703125" style="275" customWidth="1"/>
    <col min="6660" max="6660" width="12.28515625" style="275" customWidth="1"/>
    <col min="6661" max="6661" width="11.42578125" style="275" customWidth="1"/>
    <col min="6662" max="6668" width="11.7109375" style="275" customWidth="1"/>
    <col min="6669" max="6912" width="9.140625" style="275"/>
    <col min="6913" max="6913" width="29.28515625" style="275" customWidth="1"/>
    <col min="6914" max="6914" width="11" style="275" customWidth="1"/>
    <col min="6915" max="6915" width="11.5703125" style="275" customWidth="1"/>
    <col min="6916" max="6916" width="12.28515625" style="275" customWidth="1"/>
    <col min="6917" max="6917" width="11.42578125" style="275" customWidth="1"/>
    <col min="6918" max="6924" width="11.7109375" style="275" customWidth="1"/>
    <col min="6925" max="7168" width="9.140625" style="275"/>
    <col min="7169" max="7169" width="29.28515625" style="275" customWidth="1"/>
    <col min="7170" max="7170" width="11" style="275" customWidth="1"/>
    <col min="7171" max="7171" width="11.5703125" style="275" customWidth="1"/>
    <col min="7172" max="7172" width="12.28515625" style="275" customWidth="1"/>
    <col min="7173" max="7173" width="11.42578125" style="275" customWidth="1"/>
    <col min="7174" max="7180" width="11.7109375" style="275" customWidth="1"/>
    <col min="7181" max="7424" width="9.140625" style="275"/>
    <col min="7425" max="7425" width="29.28515625" style="275" customWidth="1"/>
    <col min="7426" max="7426" width="11" style="275" customWidth="1"/>
    <col min="7427" max="7427" width="11.5703125" style="275" customWidth="1"/>
    <col min="7428" max="7428" width="12.28515625" style="275" customWidth="1"/>
    <col min="7429" max="7429" width="11.42578125" style="275" customWidth="1"/>
    <col min="7430" max="7436" width="11.7109375" style="275" customWidth="1"/>
    <col min="7437" max="7680" width="9.140625" style="275"/>
    <col min="7681" max="7681" width="29.28515625" style="275" customWidth="1"/>
    <col min="7682" max="7682" width="11" style="275" customWidth="1"/>
    <col min="7683" max="7683" width="11.5703125" style="275" customWidth="1"/>
    <col min="7684" max="7684" width="12.28515625" style="275" customWidth="1"/>
    <col min="7685" max="7685" width="11.42578125" style="275" customWidth="1"/>
    <col min="7686" max="7692" width="11.7109375" style="275" customWidth="1"/>
    <col min="7693" max="7936" width="9.140625" style="275"/>
    <col min="7937" max="7937" width="29.28515625" style="275" customWidth="1"/>
    <col min="7938" max="7938" width="11" style="275" customWidth="1"/>
    <col min="7939" max="7939" width="11.5703125" style="275" customWidth="1"/>
    <col min="7940" max="7940" width="12.28515625" style="275" customWidth="1"/>
    <col min="7941" max="7941" width="11.42578125" style="275" customWidth="1"/>
    <col min="7942" max="7948" width="11.7109375" style="275" customWidth="1"/>
    <col min="7949" max="8192" width="9.140625" style="275"/>
    <col min="8193" max="8193" width="29.28515625" style="275" customWidth="1"/>
    <col min="8194" max="8194" width="11" style="275" customWidth="1"/>
    <col min="8195" max="8195" width="11.5703125" style="275" customWidth="1"/>
    <col min="8196" max="8196" width="12.28515625" style="275" customWidth="1"/>
    <col min="8197" max="8197" width="11.42578125" style="275" customWidth="1"/>
    <col min="8198" max="8204" width="11.7109375" style="275" customWidth="1"/>
    <col min="8205" max="8448" width="9.140625" style="275"/>
    <col min="8449" max="8449" width="29.28515625" style="275" customWidth="1"/>
    <col min="8450" max="8450" width="11" style="275" customWidth="1"/>
    <col min="8451" max="8451" width="11.5703125" style="275" customWidth="1"/>
    <col min="8452" max="8452" width="12.28515625" style="275" customWidth="1"/>
    <col min="8453" max="8453" width="11.42578125" style="275" customWidth="1"/>
    <col min="8454" max="8460" width="11.7109375" style="275" customWidth="1"/>
    <col min="8461" max="8704" width="9.140625" style="275"/>
    <col min="8705" max="8705" width="29.28515625" style="275" customWidth="1"/>
    <col min="8706" max="8706" width="11" style="275" customWidth="1"/>
    <col min="8707" max="8707" width="11.5703125" style="275" customWidth="1"/>
    <col min="8708" max="8708" width="12.28515625" style="275" customWidth="1"/>
    <col min="8709" max="8709" width="11.42578125" style="275" customWidth="1"/>
    <col min="8710" max="8716" width="11.7109375" style="275" customWidth="1"/>
    <col min="8717" max="8960" width="9.140625" style="275"/>
    <col min="8961" max="8961" width="29.28515625" style="275" customWidth="1"/>
    <col min="8962" max="8962" width="11" style="275" customWidth="1"/>
    <col min="8963" max="8963" width="11.5703125" style="275" customWidth="1"/>
    <col min="8964" max="8964" width="12.28515625" style="275" customWidth="1"/>
    <col min="8965" max="8965" width="11.42578125" style="275" customWidth="1"/>
    <col min="8966" max="8972" width="11.7109375" style="275" customWidth="1"/>
    <col min="8973" max="9216" width="9.140625" style="275"/>
    <col min="9217" max="9217" width="29.28515625" style="275" customWidth="1"/>
    <col min="9218" max="9218" width="11" style="275" customWidth="1"/>
    <col min="9219" max="9219" width="11.5703125" style="275" customWidth="1"/>
    <col min="9220" max="9220" width="12.28515625" style="275" customWidth="1"/>
    <col min="9221" max="9221" width="11.42578125" style="275" customWidth="1"/>
    <col min="9222" max="9228" width="11.7109375" style="275" customWidth="1"/>
    <col min="9229" max="9472" width="9.140625" style="275"/>
    <col min="9473" max="9473" width="29.28515625" style="275" customWidth="1"/>
    <col min="9474" max="9474" width="11" style="275" customWidth="1"/>
    <col min="9475" max="9475" width="11.5703125" style="275" customWidth="1"/>
    <col min="9476" max="9476" width="12.28515625" style="275" customWidth="1"/>
    <col min="9477" max="9477" width="11.42578125" style="275" customWidth="1"/>
    <col min="9478" max="9484" width="11.7109375" style="275" customWidth="1"/>
    <col min="9485" max="9728" width="9.140625" style="275"/>
    <col min="9729" max="9729" width="29.28515625" style="275" customWidth="1"/>
    <col min="9730" max="9730" width="11" style="275" customWidth="1"/>
    <col min="9731" max="9731" width="11.5703125" style="275" customWidth="1"/>
    <col min="9732" max="9732" width="12.28515625" style="275" customWidth="1"/>
    <col min="9733" max="9733" width="11.42578125" style="275" customWidth="1"/>
    <col min="9734" max="9740" width="11.7109375" style="275" customWidth="1"/>
    <col min="9741" max="9984" width="9.140625" style="275"/>
    <col min="9985" max="9985" width="29.28515625" style="275" customWidth="1"/>
    <col min="9986" max="9986" width="11" style="275" customWidth="1"/>
    <col min="9987" max="9987" width="11.5703125" style="275" customWidth="1"/>
    <col min="9988" max="9988" width="12.28515625" style="275" customWidth="1"/>
    <col min="9989" max="9989" width="11.42578125" style="275" customWidth="1"/>
    <col min="9990" max="9996" width="11.7109375" style="275" customWidth="1"/>
    <col min="9997" max="10240" width="9.140625" style="275"/>
    <col min="10241" max="10241" width="29.28515625" style="275" customWidth="1"/>
    <col min="10242" max="10242" width="11" style="275" customWidth="1"/>
    <col min="10243" max="10243" width="11.5703125" style="275" customWidth="1"/>
    <col min="10244" max="10244" width="12.28515625" style="275" customWidth="1"/>
    <col min="10245" max="10245" width="11.42578125" style="275" customWidth="1"/>
    <col min="10246" max="10252" width="11.7109375" style="275" customWidth="1"/>
    <col min="10253" max="10496" width="9.140625" style="275"/>
    <col min="10497" max="10497" width="29.28515625" style="275" customWidth="1"/>
    <col min="10498" max="10498" width="11" style="275" customWidth="1"/>
    <col min="10499" max="10499" width="11.5703125" style="275" customWidth="1"/>
    <col min="10500" max="10500" width="12.28515625" style="275" customWidth="1"/>
    <col min="10501" max="10501" width="11.42578125" style="275" customWidth="1"/>
    <col min="10502" max="10508" width="11.7109375" style="275" customWidth="1"/>
    <col min="10509" max="10752" width="9.140625" style="275"/>
    <col min="10753" max="10753" width="29.28515625" style="275" customWidth="1"/>
    <col min="10754" max="10754" width="11" style="275" customWidth="1"/>
    <col min="10755" max="10755" width="11.5703125" style="275" customWidth="1"/>
    <col min="10756" max="10756" width="12.28515625" style="275" customWidth="1"/>
    <col min="10757" max="10757" width="11.42578125" style="275" customWidth="1"/>
    <col min="10758" max="10764" width="11.7109375" style="275" customWidth="1"/>
    <col min="10765" max="11008" width="9.140625" style="275"/>
    <col min="11009" max="11009" width="29.28515625" style="275" customWidth="1"/>
    <col min="11010" max="11010" width="11" style="275" customWidth="1"/>
    <col min="11011" max="11011" width="11.5703125" style="275" customWidth="1"/>
    <col min="11012" max="11012" width="12.28515625" style="275" customWidth="1"/>
    <col min="11013" max="11013" width="11.42578125" style="275" customWidth="1"/>
    <col min="11014" max="11020" width="11.7109375" style="275" customWidth="1"/>
    <col min="11021" max="11264" width="9.140625" style="275"/>
    <col min="11265" max="11265" width="29.28515625" style="275" customWidth="1"/>
    <col min="11266" max="11266" width="11" style="275" customWidth="1"/>
    <col min="11267" max="11267" width="11.5703125" style="275" customWidth="1"/>
    <col min="11268" max="11268" width="12.28515625" style="275" customWidth="1"/>
    <col min="11269" max="11269" width="11.42578125" style="275" customWidth="1"/>
    <col min="11270" max="11276" width="11.7109375" style="275" customWidth="1"/>
    <col min="11277" max="11520" width="9.140625" style="275"/>
    <col min="11521" max="11521" width="29.28515625" style="275" customWidth="1"/>
    <col min="11522" max="11522" width="11" style="275" customWidth="1"/>
    <col min="11523" max="11523" width="11.5703125" style="275" customWidth="1"/>
    <col min="11524" max="11524" width="12.28515625" style="275" customWidth="1"/>
    <col min="11525" max="11525" width="11.42578125" style="275" customWidth="1"/>
    <col min="11526" max="11532" width="11.7109375" style="275" customWidth="1"/>
    <col min="11533" max="11776" width="9.140625" style="275"/>
    <col min="11777" max="11777" width="29.28515625" style="275" customWidth="1"/>
    <col min="11778" max="11778" width="11" style="275" customWidth="1"/>
    <col min="11779" max="11779" width="11.5703125" style="275" customWidth="1"/>
    <col min="11780" max="11780" width="12.28515625" style="275" customWidth="1"/>
    <col min="11781" max="11781" width="11.42578125" style="275" customWidth="1"/>
    <col min="11782" max="11788" width="11.7109375" style="275" customWidth="1"/>
    <col min="11789" max="12032" width="9.140625" style="275"/>
    <col min="12033" max="12033" width="29.28515625" style="275" customWidth="1"/>
    <col min="12034" max="12034" width="11" style="275" customWidth="1"/>
    <col min="12035" max="12035" width="11.5703125" style="275" customWidth="1"/>
    <col min="12036" max="12036" width="12.28515625" style="275" customWidth="1"/>
    <col min="12037" max="12037" width="11.42578125" style="275" customWidth="1"/>
    <col min="12038" max="12044" width="11.7109375" style="275" customWidth="1"/>
    <col min="12045" max="12288" width="9.140625" style="275"/>
    <col min="12289" max="12289" width="29.28515625" style="275" customWidth="1"/>
    <col min="12290" max="12290" width="11" style="275" customWidth="1"/>
    <col min="12291" max="12291" width="11.5703125" style="275" customWidth="1"/>
    <col min="12292" max="12292" width="12.28515625" style="275" customWidth="1"/>
    <col min="12293" max="12293" width="11.42578125" style="275" customWidth="1"/>
    <col min="12294" max="12300" width="11.7109375" style="275" customWidth="1"/>
    <col min="12301" max="12544" width="9.140625" style="275"/>
    <col min="12545" max="12545" width="29.28515625" style="275" customWidth="1"/>
    <col min="12546" max="12546" width="11" style="275" customWidth="1"/>
    <col min="12547" max="12547" width="11.5703125" style="275" customWidth="1"/>
    <col min="12548" max="12548" width="12.28515625" style="275" customWidth="1"/>
    <col min="12549" max="12549" width="11.42578125" style="275" customWidth="1"/>
    <col min="12550" max="12556" width="11.7109375" style="275" customWidth="1"/>
    <col min="12557" max="12800" width="9.140625" style="275"/>
    <col min="12801" max="12801" width="29.28515625" style="275" customWidth="1"/>
    <col min="12802" max="12802" width="11" style="275" customWidth="1"/>
    <col min="12803" max="12803" width="11.5703125" style="275" customWidth="1"/>
    <col min="12804" max="12804" width="12.28515625" style="275" customWidth="1"/>
    <col min="12805" max="12805" width="11.42578125" style="275" customWidth="1"/>
    <col min="12806" max="12812" width="11.7109375" style="275" customWidth="1"/>
    <col min="12813" max="13056" width="9.140625" style="275"/>
    <col min="13057" max="13057" width="29.28515625" style="275" customWidth="1"/>
    <col min="13058" max="13058" width="11" style="275" customWidth="1"/>
    <col min="13059" max="13059" width="11.5703125" style="275" customWidth="1"/>
    <col min="13060" max="13060" width="12.28515625" style="275" customWidth="1"/>
    <col min="13061" max="13061" width="11.42578125" style="275" customWidth="1"/>
    <col min="13062" max="13068" width="11.7109375" style="275" customWidth="1"/>
    <col min="13069" max="13312" width="9.140625" style="275"/>
    <col min="13313" max="13313" width="29.28515625" style="275" customWidth="1"/>
    <col min="13314" max="13314" width="11" style="275" customWidth="1"/>
    <col min="13315" max="13315" width="11.5703125" style="275" customWidth="1"/>
    <col min="13316" max="13316" width="12.28515625" style="275" customWidth="1"/>
    <col min="13317" max="13317" width="11.42578125" style="275" customWidth="1"/>
    <col min="13318" max="13324" width="11.7109375" style="275" customWidth="1"/>
    <col min="13325" max="13568" width="9.140625" style="275"/>
    <col min="13569" max="13569" width="29.28515625" style="275" customWidth="1"/>
    <col min="13570" max="13570" width="11" style="275" customWidth="1"/>
    <col min="13571" max="13571" width="11.5703125" style="275" customWidth="1"/>
    <col min="13572" max="13572" width="12.28515625" style="275" customWidth="1"/>
    <col min="13573" max="13573" width="11.42578125" style="275" customWidth="1"/>
    <col min="13574" max="13580" width="11.7109375" style="275" customWidth="1"/>
    <col min="13581" max="13824" width="9.140625" style="275"/>
    <col min="13825" max="13825" width="29.28515625" style="275" customWidth="1"/>
    <col min="13826" max="13826" width="11" style="275" customWidth="1"/>
    <col min="13827" max="13827" width="11.5703125" style="275" customWidth="1"/>
    <col min="13828" max="13828" width="12.28515625" style="275" customWidth="1"/>
    <col min="13829" max="13829" width="11.42578125" style="275" customWidth="1"/>
    <col min="13830" max="13836" width="11.7109375" style="275" customWidth="1"/>
    <col min="13837" max="14080" width="9.140625" style="275"/>
    <col min="14081" max="14081" width="29.28515625" style="275" customWidth="1"/>
    <col min="14082" max="14082" width="11" style="275" customWidth="1"/>
    <col min="14083" max="14083" width="11.5703125" style="275" customWidth="1"/>
    <col min="14084" max="14084" width="12.28515625" style="275" customWidth="1"/>
    <col min="14085" max="14085" width="11.42578125" style="275" customWidth="1"/>
    <col min="14086" max="14092" width="11.7109375" style="275" customWidth="1"/>
    <col min="14093" max="14336" width="9.140625" style="275"/>
    <col min="14337" max="14337" width="29.28515625" style="275" customWidth="1"/>
    <col min="14338" max="14338" width="11" style="275" customWidth="1"/>
    <col min="14339" max="14339" width="11.5703125" style="275" customWidth="1"/>
    <col min="14340" max="14340" width="12.28515625" style="275" customWidth="1"/>
    <col min="14341" max="14341" width="11.42578125" style="275" customWidth="1"/>
    <col min="14342" max="14348" width="11.7109375" style="275" customWidth="1"/>
    <col min="14349" max="14592" width="9.140625" style="275"/>
    <col min="14593" max="14593" width="29.28515625" style="275" customWidth="1"/>
    <col min="14594" max="14594" width="11" style="275" customWidth="1"/>
    <col min="14595" max="14595" width="11.5703125" style="275" customWidth="1"/>
    <col min="14596" max="14596" width="12.28515625" style="275" customWidth="1"/>
    <col min="14597" max="14597" width="11.42578125" style="275" customWidth="1"/>
    <col min="14598" max="14604" width="11.7109375" style="275" customWidth="1"/>
    <col min="14605" max="14848" width="9.140625" style="275"/>
    <col min="14849" max="14849" width="29.28515625" style="275" customWidth="1"/>
    <col min="14850" max="14850" width="11" style="275" customWidth="1"/>
    <col min="14851" max="14851" width="11.5703125" style="275" customWidth="1"/>
    <col min="14852" max="14852" width="12.28515625" style="275" customWidth="1"/>
    <col min="14853" max="14853" width="11.42578125" style="275" customWidth="1"/>
    <col min="14854" max="14860" width="11.7109375" style="275" customWidth="1"/>
    <col min="14861" max="15104" width="9.140625" style="275"/>
    <col min="15105" max="15105" width="29.28515625" style="275" customWidth="1"/>
    <col min="15106" max="15106" width="11" style="275" customWidth="1"/>
    <col min="15107" max="15107" width="11.5703125" style="275" customWidth="1"/>
    <col min="15108" max="15108" width="12.28515625" style="275" customWidth="1"/>
    <col min="15109" max="15109" width="11.42578125" style="275" customWidth="1"/>
    <col min="15110" max="15116" width="11.7109375" style="275" customWidth="1"/>
    <col min="15117" max="15360" width="9.140625" style="275"/>
    <col min="15361" max="15361" width="29.28515625" style="275" customWidth="1"/>
    <col min="15362" max="15362" width="11" style="275" customWidth="1"/>
    <col min="15363" max="15363" width="11.5703125" style="275" customWidth="1"/>
    <col min="15364" max="15364" width="12.28515625" style="275" customWidth="1"/>
    <col min="15365" max="15365" width="11.42578125" style="275" customWidth="1"/>
    <col min="15366" max="15372" width="11.7109375" style="275" customWidth="1"/>
    <col min="15373" max="15616" width="9.140625" style="275"/>
    <col min="15617" max="15617" width="29.28515625" style="275" customWidth="1"/>
    <col min="15618" max="15618" width="11" style="275" customWidth="1"/>
    <col min="15619" max="15619" width="11.5703125" style="275" customWidth="1"/>
    <col min="15620" max="15620" width="12.28515625" style="275" customWidth="1"/>
    <col min="15621" max="15621" width="11.42578125" style="275" customWidth="1"/>
    <col min="15622" max="15628" width="11.7109375" style="275" customWidth="1"/>
    <col min="15629" max="15872" width="9.140625" style="275"/>
    <col min="15873" max="15873" width="29.28515625" style="275" customWidth="1"/>
    <col min="15874" max="15874" width="11" style="275" customWidth="1"/>
    <col min="15875" max="15875" width="11.5703125" style="275" customWidth="1"/>
    <col min="15876" max="15876" width="12.28515625" style="275" customWidth="1"/>
    <col min="15877" max="15877" width="11.42578125" style="275" customWidth="1"/>
    <col min="15878" max="15884" width="11.7109375" style="275" customWidth="1"/>
    <col min="15885" max="16128" width="9.140625" style="275"/>
    <col min="16129" max="16129" width="29.28515625" style="275" customWidth="1"/>
    <col min="16130" max="16130" width="11" style="275" customWidth="1"/>
    <col min="16131" max="16131" width="11.5703125" style="275" customWidth="1"/>
    <col min="16132" max="16132" width="12.28515625" style="275" customWidth="1"/>
    <col min="16133" max="16133" width="11.42578125" style="275" customWidth="1"/>
    <col min="16134" max="16140" width="11.7109375" style="275" customWidth="1"/>
    <col min="16141" max="16384" width="9.140625" style="275"/>
  </cols>
  <sheetData>
    <row r="1" spans="1:12" ht="16.5" customHeight="1" thickBot="1" x14ac:dyDescent="0.3">
      <c r="A1" s="1006" t="s">
        <v>470</v>
      </c>
      <c r="B1" s="1007"/>
      <c r="C1" s="1007"/>
      <c r="D1" s="1007"/>
      <c r="E1" s="1007"/>
      <c r="F1" s="1007"/>
      <c r="G1" s="1007"/>
      <c r="H1" s="1007"/>
      <c r="I1" s="1007"/>
      <c r="J1" s="1007"/>
      <c r="K1" s="1007"/>
      <c r="L1" s="1008"/>
    </row>
    <row r="2" spans="1:12" ht="46.15" customHeight="1" x14ac:dyDescent="0.25">
      <c r="A2" s="1009" t="s">
        <v>432</v>
      </c>
      <c r="B2" s="1009"/>
      <c r="C2" s="1009"/>
      <c r="D2" s="1009"/>
      <c r="E2" s="1009"/>
      <c r="F2" s="1009"/>
      <c r="G2" s="1009"/>
      <c r="H2" s="1009"/>
      <c r="I2" s="1009"/>
      <c r="J2" s="1009"/>
      <c r="K2" s="1009"/>
      <c r="L2" s="1009"/>
    </row>
    <row r="3" spans="1:12" x14ac:dyDescent="0.2">
      <c r="A3" s="426"/>
      <c r="B3" s="426"/>
      <c r="C3" s="426"/>
      <c r="D3" s="426"/>
      <c r="E3" s="426"/>
      <c r="F3" s="426"/>
      <c r="G3" s="426"/>
      <c r="H3" s="426"/>
      <c r="I3" s="426"/>
      <c r="J3" s="426"/>
      <c r="K3" s="426"/>
    </row>
    <row r="4" spans="1:12" ht="15.75" x14ac:dyDescent="0.25">
      <c r="A4" s="285" t="s">
        <v>256</v>
      </c>
      <c r="B4" s="1010" t="str">
        <f>IF('E.1. Rent Schedule'!C3="","",'E.1. Rent Schedule'!C3)</f>
        <v/>
      </c>
      <c r="C4" s="1010"/>
      <c r="D4" s="1010"/>
      <c r="E4" s="1010"/>
      <c r="G4" s="518" t="s">
        <v>257</v>
      </c>
      <c r="H4" s="1011" t="str">
        <f>IF('E.1. Rent Schedule'!K3="","",'E.1. Rent Schedule'!K3)</f>
        <v/>
      </c>
      <c r="I4" s="1011"/>
      <c r="J4" s="519"/>
      <c r="K4" s="519"/>
    </row>
    <row r="5" spans="1:12" ht="13.5" thickBot="1" x14ac:dyDescent="0.25">
      <c r="A5" s="286"/>
      <c r="B5" s="287"/>
      <c r="C5" s="287"/>
      <c r="D5" s="287"/>
      <c r="E5" s="288"/>
      <c r="F5" s="288"/>
      <c r="G5" s="288"/>
      <c r="H5" s="288"/>
      <c r="I5" s="288"/>
      <c r="J5" s="288"/>
      <c r="K5" s="288"/>
      <c r="L5" s="288"/>
    </row>
    <row r="6" spans="1:12" s="439" customFormat="1" ht="38.25" customHeight="1" thickBot="1" x14ac:dyDescent="0.25">
      <c r="A6" s="520" t="s">
        <v>433</v>
      </c>
      <c r="B6" s="521" t="s">
        <v>434</v>
      </c>
      <c r="C6" s="522" t="s">
        <v>435</v>
      </c>
      <c r="D6" s="522" t="s">
        <v>436</v>
      </c>
      <c r="E6" s="522" t="s">
        <v>437</v>
      </c>
      <c r="F6" s="522" t="s">
        <v>438</v>
      </c>
      <c r="G6" s="522" t="s">
        <v>439</v>
      </c>
      <c r="H6" s="522" t="s">
        <v>440</v>
      </c>
      <c r="I6" s="522" t="s">
        <v>441</v>
      </c>
      <c r="J6" s="522" t="s">
        <v>442</v>
      </c>
      <c r="K6" s="522" t="s">
        <v>443</v>
      </c>
      <c r="L6" s="657" t="s">
        <v>444</v>
      </c>
    </row>
    <row r="7" spans="1:12" s="439" customFormat="1" ht="15.75" customHeight="1" x14ac:dyDescent="0.2">
      <c r="A7" s="659" t="s">
        <v>445</v>
      </c>
      <c r="B7" s="671"/>
      <c r="C7" s="523">
        <f>'E.1. Rent Schedule'!N56*12</f>
        <v>0</v>
      </c>
      <c r="D7" s="523">
        <f t="shared" ref="D7:F8" si="0">C7*1.02</f>
        <v>0</v>
      </c>
      <c r="E7" s="523">
        <f t="shared" si="0"/>
        <v>0</v>
      </c>
      <c r="F7" s="523">
        <f t="shared" si="0"/>
        <v>0</v>
      </c>
      <c r="G7" s="523">
        <f>F7*1.02</f>
        <v>0</v>
      </c>
      <c r="H7" s="523">
        <f t="shared" ref="H7:L8" si="1">G7*1.02^5</f>
        <v>0</v>
      </c>
      <c r="I7" s="523">
        <f t="shared" si="1"/>
        <v>0</v>
      </c>
      <c r="J7" s="523">
        <f t="shared" si="1"/>
        <v>0</v>
      </c>
      <c r="K7" s="523">
        <f t="shared" si="1"/>
        <v>0</v>
      </c>
      <c r="L7" s="680">
        <f t="shared" si="1"/>
        <v>0</v>
      </c>
    </row>
    <row r="8" spans="1:12" s="439" customFormat="1" x14ac:dyDescent="0.2">
      <c r="A8" s="660" t="s">
        <v>446</v>
      </c>
      <c r="B8" s="672"/>
      <c r="C8" s="524">
        <f>'E.1. Rent Schedule'!N60*12</f>
        <v>0</v>
      </c>
      <c r="D8" s="524">
        <f t="shared" si="0"/>
        <v>0</v>
      </c>
      <c r="E8" s="524">
        <f t="shared" si="0"/>
        <v>0</v>
      </c>
      <c r="F8" s="524">
        <f t="shared" si="0"/>
        <v>0</v>
      </c>
      <c r="G8" s="524">
        <f>F8*1.02</f>
        <v>0</v>
      </c>
      <c r="H8" s="524">
        <f t="shared" si="1"/>
        <v>0</v>
      </c>
      <c r="I8" s="524">
        <f t="shared" si="1"/>
        <v>0</v>
      </c>
      <c r="J8" s="524">
        <f t="shared" si="1"/>
        <v>0</v>
      </c>
      <c r="K8" s="524">
        <f t="shared" si="1"/>
        <v>0</v>
      </c>
      <c r="L8" s="681">
        <f t="shared" si="1"/>
        <v>0</v>
      </c>
    </row>
    <row r="9" spans="1:12" s="439" customFormat="1" x14ac:dyDescent="0.2">
      <c r="A9" s="661" t="s">
        <v>447</v>
      </c>
      <c r="B9" s="673">
        <f t="shared" ref="B9:I9" si="2">B7+B8</f>
        <v>0</v>
      </c>
      <c r="C9" s="523">
        <f t="shared" si="2"/>
        <v>0</v>
      </c>
      <c r="D9" s="523">
        <f t="shared" si="2"/>
        <v>0</v>
      </c>
      <c r="E9" s="523">
        <f t="shared" si="2"/>
        <v>0</v>
      </c>
      <c r="F9" s="523">
        <f t="shared" si="2"/>
        <v>0</v>
      </c>
      <c r="G9" s="523">
        <f t="shared" si="2"/>
        <v>0</v>
      </c>
      <c r="H9" s="523">
        <f>H7+H8</f>
        <v>0</v>
      </c>
      <c r="I9" s="523">
        <f t="shared" si="2"/>
        <v>0</v>
      </c>
      <c r="J9" s="523">
        <f>J7+J8</f>
        <v>0</v>
      </c>
      <c r="K9" s="523">
        <f>K7+K8</f>
        <v>0</v>
      </c>
      <c r="L9" s="682">
        <f>L7+L8</f>
        <v>0</v>
      </c>
    </row>
    <row r="10" spans="1:12" s="439" customFormat="1" ht="15" customHeight="1" x14ac:dyDescent="0.2">
      <c r="A10" s="662" t="s">
        <v>448</v>
      </c>
      <c r="B10" s="672"/>
      <c r="C10" s="524">
        <f>'E.1. Rent Schedule'!N62*12</f>
        <v>0</v>
      </c>
      <c r="D10" s="524">
        <f>D9*'E.1. Rent Schedule'!$M$62</f>
        <v>0</v>
      </c>
      <c r="E10" s="524">
        <f>E9*'E.1. Rent Schedule'!$M$62</f>
        <v>0</v>
      </c>
      <c r="F10" s="524">
        <f>F9*'E.1. Rent Schedule'!$M$62</f>
        <v>0</v>
      </c>
      <c r="G10" s="524">
        <f>G9*'E.1. Rent Schedule'!$M$62</f>
        <v>0</v>
      </c>
      <c r="H10" s="524">
        <f>H9*'E.1. Rent Schedule'!$M$62</f>
        <v>0</v>
      </c>
      <c r="I10" s="524">
        <f>I9*'E.1. Rent Schedule'!$M$62</f>
        <v>0</v>
      </c>
      <c r="J10" s="524">
        <f>J9*'E.1. Rent Schedule'!$M$62</f>
        <v>0</v>
      </c>
      <c r="K10" s="524">
        <f>K9*'E.1. Rent Schedule'!$M$62</f>
        <v>0</v>
      </c>
      <c r="L10" s="683">
        <f>L9*'E.1. Rent Schedule'!$M$62</f>
        <v>0</v>
      </c>
    </row>
    <row r="11" spans="1:12" s="439" customFormat="1" x14ac:dyDescent="0.2">
      <c r="A11" s="663" t="s">
        <v>449</v>
      </c>
      <c r="B11" s="672"/>
      <c r="C11" s="524">
        <f>'E.1. Rent Schedule'!N63*12</f>
        <v>0</v>
      </c>
      <c r="D11" s="559"/>
      <c r="E11" s="559"/>
      <c r="F11" s="559"/>
      <c r="G11" s="559"/>
      <c r="H11" s="559"/>
      <c r="I11" s="559"/>
      <c r="J11" s="559"/>
      <c r="K11" s="559"/>
      <c r="L11" s="684"/>
    </row>
    <row r="12" spans="1:12" s="439" customFormat="1" x14ac:dyDescent="0.2">
      <c r="A12" s="664" t="s">
        <v>450</v>
      </c>
      <c r="B12" s="674">
        <f>B9+B10</f>
        <v>0</v>
      </c>
      <c r="C12" s="525">
        <f t="shared" ref="C12:I12" si="3">C9-C10-C11</f>
        <v>0</v>
      </c>
      <c r="D12" s="525">
        <f t="shared" si="3"/>
        <v>0</v>
      </c>
      <c r="E12" s="525">
        <f t="shared" si="3"/>
        <v>0</v>
      </c>
      <c r="F12" s="525">
        <f t="shared" si="3"/>
        <v>0</v>
      </c>
      <c r="G12" s="525">
        <f t="shared" si="3"/>
        <v>0</v>
      </c>
      <c r="H12" s="525">
        <f>H9-H10-H11</f>
        <v>0</v>
      </c>
      <c r="I12" s="525">
        <f t="shared" si="3"/>
        <v>0</v>
      </c>
      <c r="J12" s="525">
        <f>J9-J10-J11</f>
        <v>0</v>
      </c>
      <c r="K12" s="525">
        <f>K9-K10-K11</f>
        <v>0</v>
      </c>
      <c r="L12" s="685">
        <f>L9-L10-L11</f>
        <v>0</v>
      </c>
    </row>
    <row r="13" spans="1:12" s="439" customFormat="1" x14ac:dyDescent="0.2">
      <c r="A13" s="526" t="s">
        <v>451</v>
      </c>
      <c r="B13" s="675"/>
      <c r="C13" s="527"/>
      <c r="D13" s="527"/>
      <c r="E13" s="527"/>
      <c r="F13" s="527"/>
      <c r="G13" s="527"/>
      <c r="H13" s="527"/>
      <c r="I13" s="527"/>
      <c r="J13" s="527"/>
      <c r="K13" s="527"/>
      <c r="L13" s="686"/>
    </row>
    <row r="14" spans="1:12" s="439" customFormat="1" x14ac:dyDescent="0.2">
      <c r="A14" s="661" t="s">
        <v>379</v>
      </c>
      <c r="B14" s="676"/>
      <c r="C14" s="523">
        <f>'E.3. Annual Operating Expenses'!L14</f>
        <v>0</v>
      </c>
      <c r="D14" s="523">
        <f>C14*1.03</f>
        <v>0</v>
      </c>
      <c r="E14" s="523">
        <f>D14*1.03</f>
        <v>0</v>
      </c>
      <c r="F14" s="523">
        <f>E14*1.03</f>
        <v>0</v>
      </c>
      <c r="G14" s="523">
        <f>F14*1.03</f>
        <v>0</v>
      </c>
      <c r="H14" s="523">
        <f t="shared" ref="H14:L23" si="4">G14*1.03^5</f>
        <v>0</v>
      </c>
      <c r="I14" s="523">
        <f t="shared" si="4"/>
        <v>0</v>
      </c>
      <c r="J14" s="523">
        <f t="shared" si="4"/>
        <v>0</v>
      </c>
      <c r="K14" s="523">
        <f t="shared" si="4"/>
        <v>0</v>
      </c>
      <c r="L14" s="687">
        <f t="shared" si="4"/>
        <v>0</v>
      </c>
    </row>
    <row r="15" spans="1:12" s="439" customFormat="1" x14ac:dyDescent="0.2">
      <c r="A15" s="661" t="s">
        <v>452</v>
      </c>
      <c r="B15" s="677"/>
      <c r="C15" s="528">
        <f>'E.3. Annual Operating Expenses'!L15</f>
        <v>0</v>
      </c>
      <c r="D15" s="528">
        <f t="shared" ref="D15:G23" si="5">C15*1.03</f>
        <v>0</v>
      </c>
      <c r="E15" s="528">
        <f t="shared" si="5"/>
        <v>0</v>
      </c>
      <c r="F15" s="528">
        <f t="shared" si="5"/>
        <v>0</v>
      </c>
      <c r="G15" s="528">
        <f t="shared" si="5"/>
        <v>0</v>
      </c>
      <c r="H15" s="528">
        <f t="shared" si="4"/>
        <v>0</v>
      </c>
      <c r="I15" s="528">
        <f t="shared" si="4"/>
        <v>0</v>
      </c>
      <c r="J15" s="528">
        <f t="shared" si="4"/>
        <v>0</v>
      </c>
      <c r="K15" s="528">
        <f t="shared" si="4"/>
        <v>0</v>
      </c>
      <c r="L15" s="688">
        <f t="shared" si="4"/>
        <v>0</v>
      </c>
    </row>
    <row r="16" spans="1:12" s="439" customFormat="1" x14ac:dyDescent="0.2">
      <c r="A16" s="661" t="s">
        <v>389</v>
      </c>
      <c r="B16" s="677"/>
      <c r="C16" s="528">
        <f>'E.3. Annual Operating Expenses'!L21</f>
        <v>0</v>
      </c>
      <c r="D16" s="528">
        <f t="shared" si="5"/>
        <v>0</v>
      </c>
      <c r="E16" s="528">
        <f t="shared" si="5"/>
        <v>0</v>
      </c>
      <c r="F16" s="528">
        <f t="shared" si="5"/>
        <v>0</v>
      </c>
      <c r="G16" s="528">
        <f t="shared" si="5"/>
        <v>0</v>
      </c>
      <c r="H16" s="528">
        <f t="shared" si="4"/>
        <v>0</v>
      </c>
      <c r="I16" s="528">
        <f t="shared" si="4"/>
        <v>0</v>
      </c>
      <c r="J16" s="528">
        <f t="shared" si="4"/>
        <v>0</v>
      </c>
      <c r="K16" s="528">
        <f t="shared" si="4"/>
        <v>0</v>
      </c>
      <c r="L16" s="688">
        <f t="shared" si="4"/>
        <v>0</v>
      </c>
    </row>
    <row r="17" spans="1:31" s="439" customFormat="1" x14ac:dyDescent="0.2">
      <c r="A17" s="661" t="s">
        <v>394</v>
      </c>
      <c r="B17" s="677"/>
      <c r="C17" s="528">
        <f>'E.3. Annual Operating Expenses'!L31</f>
        <v>0</v>
      </c>
      <c r="D17" s="528">
        <f t="shared" si="5"/>
        <v>0</v>
      </c>
      <c r="E17" s="528">
        <f t="shared" si="5"/>
        <v>0</v>
      </c>
      <c r="F17" s="528">
        <f t="shared" si="5"/>
        <v>0</v>
      </c>
      <c r="G17" s="528">
        <f t="shared" si="5"/>
        <v>0</v>
      </c>
      <c r="H17" s="528">
        <f t="shared" si="4"/>
        <v>0</v>
      </c>
      <c r="I17" s="528">
        <f t="shared" si="4"/>
        <v>0</v>
      </c>
      <c r="J17" s="528">
        <f t="shared" si="4"/>
        <v>0</v>
      </c>
      <c r="K17" s="528">
        <f t="shared" si="4"/>
        <v>0</v>
      </c>
      <c r="L17" s="689">
        <f t="shared" si="4"/>
        <v>0</v>
      </c>
    </row>
    <row r="18" spans="1:31" s="439" customFormat="1" x14ac:dyDescent="0.2">
      <c r="A18" s="661" t="s">
        <v>453</v>
      </c>
      <c r="B18" s="677"/>
      <c r="C18" s="528">
        <f>'E.3. Annual Operating Expenses'!J33+'E.3. Annual Operating Expenses'!J34+'E.3. Annual Operating Expenses'!J38</f>
        <v>0</v>
      </c>
      <c r="D18" s="528">
        <f t="shared" si="5"/>
        <v>0</v>
      </c>
      <c r="E18" s="528">
        <f t="shared" si="5"/>
        <v>0</v>
      </c>
      <c r="F18" s="528">
        <f t="shared" si="5"/>
        <v>0</v>
      </c>
      <c r="G18" s="528">
        <f t="shared" si="5"/>
        <v>0</v>
      </c>
      <c r="H18" s="528">
        <f t="shared" si="4"/>
        <v>0</v>
      </c>
      <c r="I18" s="528">
        <f t="shared" si="4"/>
        <v>0</v>
      </c>
      <c r="J18" s="528">
        <f t="shared" si="4"/>
        <v>0</v>
      </c>
      <c r="K18" s="528">
        <f t="shared" si="4"/>
        <v>0</v>
      </c>
      <c r="L18" s="688">
        <f t="shared" si="4"/>
        <v>0</v>
      </c>
    </row>
    <row r="19" spans="1:31" s="439" customFormat="1" x14ac:dyDescent="0.2">
      <c r="A19" s="661" t="s">
        <v>454</v>
      </c>
      <c r="B19" s="677"/>
      <c r="C19" s="528">
        <f>'E.3. Annual Operating Expenses'!J35+'E.3. Annual Operating Expenses'!J36</f>
        <v>0</v>
      </c>
      <c r="D19" s="528">
        <f t="shared" si="5"/>
        <v>0</v>
      </c>
      <c r="E19" s="528">
        <f t="shared" si="5"/>
        <v>0</v>
      </c>
      <c r="F19" s="528">
        <f t="shared" si="5"/>
        <v>0</v>
      </c>
      <c r="G19" s="528">
        <f t="shared" si="5"/>
        <v>0</v>
      </c>
      <c r="H19" s="528">
        <f t="shared" si="4"/>
        <v>0</v>
      </c>
      <c r="I19" s="528">
        <f t="shared" si="4"/>
        <v>0</v>
      </c>
      <c r="J19" s="528">
        <f t="shared" si="4"/>
        <v>0</v>
      </c>
      <c r="K19" s="528">
        <f t="shared" si="4"/>
        <v>0</v>
      </c>
      <c r="L19" s="688">
        <f t="shared" si="4"/>
        <v>0</v>
      </c>
    </row>
    <row r="20" spans="1:31" s="439" customFormat="1" x14ac:dyDescent="0.2">
      <c r="A20" s="661" t="s">
        <v>455</v>
      </c>
      <c r="B20" s="677"/>
      <c r="C20" s="528">
        <f>'E.3. Annual Operating Expenses'!L40</f>
        <v>0</v>
      </c>
      <c r="D20" s="528">
        <f t="shared" si="5"/>
        <v>0</v>
      </c>
      <c r="E20" s="528">
        <f t="shared" si="5"/>
        <v>0</v>
      </c>
      <c r="F20" s="528">
        <f t="shared" si="5"/>
        <v>0</v>
      </c>
      <c r="G20" s="528">
        <f t="shared" si="5"/>
        <v>0</v>
      </c>
      <c r="H20" s="528">
        <f t="shared" si="4"/>
        <v>0</v>
      </c>
      <c r="I20" s="528">
        <f t="shared" si="4"/>
        <v>0</v>
      </c>
      <c r="J20" s="528">
        <f t="shared" si="4"/>
        <v>0</v>
      </c>
      <c r="K20" s="528">
        <f t="shared" si="4"/>
        <v>0</v>
      </c>
      <c r="L20" s="688">
        <f t="shared" si="4"/>
        <v>0</v>
      </c>
    </row>
    <row r="21" spans="1:31" s="439" customFormat="1" x14ac:dyDescent="0.2">
      <c r="A21" s="661" t="s">
        <v>456</v>
      </c>
      <c r="B21" s="677"/>
      <c r="C21" s="528">
        <f>'E.3. Annual Operating Expenses'!L47</f>
        <v>0</v>
      </c>
      <c r="D21" s="528">
        <f t="shared" si="5"/>
        <v>0</v>
      </c>
      <c r="E21" s="528">
        <f t="shared" si="5"/>
        <v>0</v>
      </c>
      <c r="F21" s="528">
        <f t="shared" si="5"/>
        <v>0</v>
      </c>
      <c r="G21" s="528">
        <f t="shared" si="5"/>
        <v>0</v>
      </c>
      <c r="H21" s="528">
        <f t="shared" si="4"/>
        <v>0</v>
      </c>
      <c r="I21" s="528">
        <f t="shared" si="4"/>
        <v>0</v>
      </c>
      <c r="J21" s="528">
        <f t="shared" si="4"/>
        <v>0</v>
      </c>
      <c r="K21" s="528">
        <f t="shared" si="4"/>
        <v>0</v>
      </c>
      <c r="L21" s="689">
        <f t="shared" si="4"/>
        <v>0</v>
      </c>
    </row>
    <row r="22" spans="1:31" s="439" customFormat="1" x14ac:dyDescent="0.2">
      <c r="A22" s="661" t="s">
        <v>457</v>
      </c>
      <c r="B22" s="677"/>
      <c r="C22" s="528">
        <f>'E.3. Annual Operating Expenses'!L48</f>
        <v>0</v>
      </c>
      <c r="D22" s="528">
        <f t="shared" si="5"/>
        <v>0</v>
      </c>
      <c r="E22" s="528">
        <f t="shared" si="5"/>
        <v>0</v>
      </c>
      <c r="F22" s="528">
        <f t="shared" si="5"/>
        <v>0</v>
      </c>
      <c r="G22" s="528">
        <f t="shared" si="5"/>
        <v>0</v>
      </c>
      <c r="H22" s="528">
        <f t="shared" si="4"/>
        <v>0</v>
      </c>
      <c r="I22" s="528">
        <f t="shared" si="4"/>
        <v>0</v>
      </c>
      <c r="J22" s="528">
        <f t="shared" si="4"/>
        <v>0</v>
      </c>
      <c r="K22" s="528">
        <f t="shared" si="4"/>
        <v>0</v>
      </c>
      <c r="L22" s="688">
        <f t="shared" si="4"/>
        <v>0</v>
      </c>
    </row>
    <row r="23" spans="1:31" s="439" customFormat="1" x14ac:dyDescent="0.2">
      <c r="A23" s="663" t="s">
        <v>458</v>
      </c>
      <c r="B23" s="672"/>
      <c r="C23" s="524">
        <f>'E.3. Annual Operating Expenses'!L56</f>
        <v>0</v>
      </c>
      <c r="D23" s="524">
        <f t="shared" si="5"/>
        <v>0</v>
      </c>
      <c r="E23" s="524">
        <f t="shared" si="5"/>
        <v>0</v>
      </c>
      <c r="F23" s="524">
        <f t="shared" si="5"/>
        <v>0</v>
      </c>
      <c r="G23" s="524">
        <f t="shared" si="5"/>
        <v>0</v>
      </c>
      <c r="H23" s="524">
        <f t="shared" si="4"/>
        <v>0</v>
      </c>
      <c r="I23" s="524">
        <f t="shared" si="4"/>
        <v>0</v>
      </c>
      <c r="J23" s="524">
        <f t="shared" si="4"/>
        <v>0</v>
      </c>
      <c r="K23" s="524">
        <f t="shared" si="4"/>
        <v>0</v>
      </c>
      <c r="L23" s="683">
        <f t="shared" si="4"/>
        <v>0</v>
      </c>
    </row>
    <row r="24" spans="1:31" s="439" customFormat="1" x14ac:dyDescent="0.2">
      <c r="A24" s="664" t="s">
        <v>424</v>
      </c>
      <c r="B24" s="674">
        <f t="shared" ref="B24:I24" si="6">SUM(B14:B23)</f>
        <v>0</v>
      </c>
      <c r="C24" s="525">
        <f t="shared" si="6"/>
        <v>0</v>
      </c>
      <c r="D24" s="525">
        <f t="shared" si="6"/>
        <v>0</v>
      </c>
      <c r="E24" s="525">
        <f t="shared" si="6"/>
        <v>0</v>
      </c>
      <c r="F24" s="525">
        <f t="shared" si="6"/>
        <v>0</v>
      </c>
      <c r="G24" s="525">
        <f t="shared" si="6"/>
        <v>0</v>
      </c>
      <c r="H24" s="525">
        <f>SUM(H14:H23)</f>
        <v>0</v>
      </c>
      <c r="I24" s="525">
        <f t="shared" si="6"/>
        <v>0</v>
      </c>
      <c r="J24" s="525">
        <f>SUM(J14:J23)</f>
        <v>0</v>
      </c>
      <c r="K24" s="525">
        <f>SUM(K14:K23)</f>
        <v>0</v>
      </c>
      <c r="L24" s="685">
        <f>SUM(L14:L23)</f>
        <v>0</v>
      </c>
    </row>
    <row r="25" spans="1:31" s="439" customFormat="1" x14ac:dyDescent="0.2">
      <c r="A25" s="664" t="s">
        <v>459</v>
      </c>
      <c r="B25" s="674">
        <f t="shared" ref="B25:I25" si="7">B12-B24</f>
        <v>0</v>
      </c>
      <c r="C25" s="525">
        <f>C12-C24</f>
        <v>0</v>
      </c>
      <c r="D25" s="525">
        <f>D12-D24</f>
        <v>0</v>
      </c>
      <c r="E25" s="525">
        <f t="shared" si="7"/>
        <v>0</v>
      </c>
      <c r="F25" s="525">
        <f t="shared" si="7"/>
        <v>0</v>
      </c>
      <c r="G25" s="525">
        <f t="shared" si="7"/>
        <v>0</v>
      </c>
      <c r="H25" s="525">
        <f t="shared" si="7"/>
        <v>0</v>
      </c>
      <c r="I25" s="525">
        <f t="shared" si="7"/>
        <v>0</v>
      </c>
      <c r="J25" s="525">
        <f>J12-J24</f>
        <v>0</v>
      </c>
      <c r="K25" s="525">
        <f>K12-K24</f>
        <v>0</v>
      </c>
      <c r="L25" s="685">
        <f>L12-L24</f>
        <v>0</v>
      </c>
    </row>
    <row r="26" spans="1:31" s="439" customFormat="1" x14ac:dyDescent="0.2">
      <c r="A26" s="526" t="s">
        <v>460</v>
      </c>
      <c r="B26" s="675"/>
      <c r="C26" s="527"/>
      <c r="D26" s="527"/>
      <c r="E26" s="527"/>
      <c r="F26" s="527"/>
      <c r="G26" s="527"/>
      <c r="H26" s="527"/>
      <c r="I26" s="527"/>
      <c r="J26" s="527"/>
      <c r="K26" s="527"/>
      <c r="L26" s="686"/>
    </row>
    <row r="27" spans="1:31" s="439" customFormat="1" x14ac:dyDescent="0.2">
      <c r="A27" s="665" t="s">
        <v>461</v>
      </c>
      <c r="B27" s="676"/>
      <c r="C27" s="560"/>
      <c r="D27" s="560"/>
      <c r="E27" s="560"/>
      <c r="F27" s="560"/>
      <c r="G27" s="560"/>
      <c r="H27" s="560"/>
      <c r="I27" s="560"/>
      <c r="J27" s="560"/>
      <c r="K27" s="560"/>
      <c r="L27" s="690"/>
    </row>
    <row r="28" spans="1:31" s="439" customFormat="1" ht="22.5" x14ac:dyDescent="0.2">
      <c r="A28" s="666" t="s">
        <v>462</v>
      </c>
      <c r="B28" s="676"/>
      <c r="C28" s="560"/>
      <c r="D28" s="560"/>
      <c r="E28" s="560"/>
      <c r="F28" s="560"/>
      <c r="G28" s="560"/>
      <c r="H28" s="560"/>
      <c r="I28" s="560"/>
      <c r="J28" s="560"/>
      <c r="K28" s="560"/>
      <c r="L28" s="691"/>
    </row>
    <row r="29" spans="1:31" s="439" customFormat="1" x14ac:dyDescent="0.2">
      <c r="A29" s="666" t="s">
        <v>463</v>
      </c>
      <c r="B29" s="676"/>
      <c r="C29" s="560"/>
      <c r="D29" s="560"/>
      <c r="E29" s="560"/>
      <c r="F29" s="560"/>
      <c r="G29" s="560"/>
      <c r="H29" s="560"/>
      <c r="I29" s="560"/>
      <c r="J29" s="560"/>
      <c r="K29" s="560"/>
      <c r="L29" s="691"/>
    </row>
    <row r="30" spans="1:31" s="439" customFormat="1" x14ac:dyDescent="0.2">
      <c r="A30" s="663" t="s">
        <v>464</v>
      </c>
      <c r="B30" s="676"/>
      <c r="C30" s="560"/>
      <c r="D30" s="560"/>
      <c r="E30" s="560"/>
      <c r="F30" s="560"/>
      <c r="G30" s="560"/>
      <c r="H30" s="560"/>
      <c r="I30" s="560"/>
      <c r="J30" s="560"/>
      <c r="K30" s="560"/>
      <c r="L30" s="691"/>
    </row>
    <row r="31" spans="1:31" s="439" customFormat="1" x14ac:dyDescent="0.2">
      <c r="A31" s="663" t="s">
        <v>464</v>
      </c>
      <c r="B31" s="676"/>
      <c r="C31" s="560"/>
      <c r="D31" s="560"/>
      <c r="E31" s="560"/>
      <c r="F31" s="560"/>
      <c r="G31" s="560"/>
      <c r="H31" s="560"/>
      <c r="I31" s="560"/>
      <c r="J31" s="560"/>
      <c r="K31" s="560"/>
      <c r="L31" s="691"/>
    </row>
    <row r="32" spans="1:31" s="439" customFormat="1" x14ac:dyDescent="0.2">
      <c r="A32" s="667" t="s">
        <v>465</v>
      </c>
      <c r="B32" s="674">
        <f t="shared" ref="B32:I32" si="8">B25-SUM(B27:B31)</f>
        <v>0</v>
      </c>
      <c r="C32" s="525">
        <f>C25-SUM(C27:C31)</f>
        <v>0</v>
      </c>
      <c r="D32" s="525">
        <f>D25-SUM(D27:D31)</f>
        <v>0</v>
      </c>
      <c r="E32" s="525">
        <f t="shared" si="8"/>
        <v>0</v>
      </c>
      <c r="F32" s="525">
        <f t="shared" si="8"/>
        <v>0</v>
      </c>
      <c r="G32" s="525">
        <f t="shared" si="8"/>
        <v>0</v>
      </c>
      <c r="H32" s="525">
        <f t="shared" si="8"/>
        <v>0</v>
      </c>
      <c r="I32" s="525">
        <f t="shared" si="8"/>
        <v>0</v>
      </c>
      <c r="J32" s="525">
        <f>J25-SUM(J27:J31)</f>
        <v>0</v>
      </c>
      <c r="K32" s="525">
        <f>K25-SUM(K27:K31)</f>
        <v>0</v>
      </c>
      <c r="L32" s="692">
        <f>L25-SUM(L27:L31)</f>
        <v>0</v>
      </c>
      <c r="M32" s="438"/>
      <c r="N32" s="438"/>
      <c r="O32" s="438"/>
      <c r="P32" s="438"/>
      <c r="Q32" s="438"/>
      <c r="R32" s="438"/>
      <c r="S32" s="438"/>
      <c r="T32" s="438"/>
      <c r="U32" s="438"/>
      <c r="V32" s="438"/>
      <c r="W32" s="438"/>
      <c r="X32" s="438"/>
      <c r="Y32" s="438"/>
      <c r="Z32" s="438"/>
      <c r="AA32" s="438"/>
      <c r="AB32" s="438"/>
      <c r="AC32" s="438"/>
      <c r="AD32" s="438"/>
      <c r="AE32" s="438"/>
    </row>
    <row r="33" spans="1:31" s="439" customFormat="1" ht="13.5" thickBot="1" x14ac:dyDescent="0.25">
      <c r="A33" s="668" t="s">
        <v>466</v>
      </c>
      <c r="B33" s="678" t="e">
        <f>B25/SUM(B27:B31)</f>
        <v>#DIV/0!</v>
      </c>
      <c r="C33" s="529" t="e">
        <f t="shared" ref="C33:I33" si="9">C25/SUM(C27:C31)</f>
        <v>#DIV/0!</v>
      </c>
      <c r="D33" s="529" t="e">
        <f t="shared" si="9"/>
        <v>#DIV/0!</v>
      </c>
      <c r="E33" s="529" t="e">
        <f t="shared" si="9"/>
        <v>#DIV/0!</v>
      </c>
      <c r="F33" s="529" t="e">
        <f t="shared" si="9"/>
        <v>#DIV/0!</v>
      </c>
      <c r="G33" s="529" t="e">
        <f t="shared" si="9"/>
        <v>#DIV/0!</v>
      </c>
      <c r="H33" s="529" t="e">
        <f t="shared" si="9"/>
        <v>#DIV/0!</v>
      </c>
      <c r="I33" s="529" t="e">
        <f t="shared" si="9"/>
        <v>#DIV/0!</v>
      </c>
      <c r="J33" s="529" t="e">
        <f>J25/SUM(J27:J31)</f>
        <v>#DIV/0!</v>
      </c>
      <c r="K33" s="529" t="e">
        <f>K25/SUM(K27:K31)</f>
        <v>#DIV/0!</v>
      </c>
      <c r="L33" s="693" t="e">
        <f>L25/SUM(L27:L31)</f>
        <v>#DIV/0!</v>
      </c>
      <c r="M33" s="438"/>
      <c r="N33" s="438"/>
      <c r="O33" s="438"/>
      <c r="P33" s="438"/>
      <c r="Q33" s="438"/>
      <c r="R33" s="438"/>
      <c r="S33" s="438"/>
      <c r="T33" s="438"/>
      <c r="U33" s="438"/>
      <c r="V33" s="438"/>
      <c r="W33" s="438"/>
      <c r="X33" s="438"/>
      <c r="Y33" s="438"/>
      <c r="Z33" s="438"/>
      <c r="AA33" s="438"/>
      <c r="AB33" s="438"/>
      <c r="AC33" s="438"/>
      <c r="AD33" s="438"/>
      <c r="AE33" s="438"/>
    </row>
    <row r="34" spans="1:31" s="439" customFormat="1" x14ac:dyDescent="0.2">
      <c r="A34" s="669" t="s">
        <v>371</v>
      </c>
      <c r="B34" s="676"/>
      <c r="C34" s="560"/>
      <c r="D34" s="560"/>
      <c r="E34" s="560"/>
      <c r="F34" s="560"/>
      <c r="G34" s="560"/>
      <c r="H34" s="560"/>
      <c r="I34" s="560"/>
      <c r="J34" s="560"/>
      <c r="K34" s="560"/>
      <c r="L34" s="690"/>
    </row>
    <row r="35" spans="1:31" s="439" customFormat="1" ht="13.5" thickBot="1" x14ac:dyDescent="0.25">
      <c r="A35" s="670" t="s">
        <v>371</v>
      </c>
      <c r="B35" s="679"/>
      <c r="C35" s="658"/>
      <c r="D35" s="658"/>
      <c r="E35" s="658"/>
      <c r="F35" s="658"/>
      <c r="G35" s="658"/>
      <c r="H35" s="658"/>
      <c r="I35" s="658"/>
      <c r="J35" s="658"/>
      <c r="K35" s="658"/>
      <c r="L35" s="694"/>
    </row>
    <row r="36" spans="1:31" x14ac:dyDescent="0.2">
      <c r="B36" s="531"/>
    </row>
  </sheetData>
  <sheetProtection password="8403" sheet="1" formatCells="0" formatColumns="0" formatRows="0"/>
  <mergeCells count="4">
    <mergeCell ref="A1:L1"/>
    <mergeCell ref="A2:L2"/>
    <mergeCell ref="B4:E4"/>
    <mergeCell ref="H4:I4"/>
  </mergeCells>
  <dataValidations count="18">
    <dataValidation allowBlank="1" showInputMessage="1" showErrorMessage="1" promptTitle="Other Deed Annual Pmt" prompt="Enter the amount of debt service for any other deed of trust loan." sqref="B30:L31 IX30:JH31 ST30:TD31 ACP30:ACZ31 AML30:AMV31 AWH30:AWR31 BGD30:BGN31 BPZ30:BQJ31 BZV30:CAF31 CJR30:CKB31 CTN30:CTX31 DDJ30:DDT31 DNF30:DNP31 DXB30:DXL31 EGX30:EHH31 EQT30:ERD31 FAP30:FAZ31 FKL30:FKV31 FUH30:FUR31 GED30:GEN31 GNZ30:GOJ31 GXV30:GYF31 HHR30:HIB31 HRN30:HRX31 IBJ30:IBT31 ILF30:ILP31 IVB30:IVL31 JEX30:JFH31 JOT30:JPD31 JYP30:JYZ31 KIL30:KIV31 KSH30:KSR31 LCD30:LCN31 LLZ30:LMJ31 LVV30:LWF31 MFR30:MGB31 MPN30:MPX31 MZJ30:MZT31 NJF30:NJP31 NTB30:NTL31 OCX30:ODH31 OMT30:OND31 OWP30:OWZ31 PGL30:PGV31 PQH30:PQR31 QAD30:QAN31 QJZ30:QKJ31 QTV30:QUF31 RDR30:REB31 RNN30:RNX31 RXJ30:RXT31 SHF30:SHP31 SRB30:SRL31 TAX30:TBH31 TKT30:TLD31 TUP30:TUZ31 UEL30:UEV31 UOH30:UOR31 UYD30:UYN31 VHZ30:VIJ31 VRV30:VSF31 WBR30:WCB31 WLN30:WLX31 WVJ30:WVT31 B65566:L65567 IX65566:JH65567 ST65566:TD65567 ACP65566:ACZ65567 AML65566:AMV65567 AWH65566:AWR65567 BGD65566:BGN65567 BPZ65566:BQJ65567 BZV65566:CAF65567 CJR65566:CKB65567 CTN65566:CTX65567 DDJ65566:DDT65567 DNF65566:DNP65567 DXB65566:DXL65567 EGX65566:EHH65567 EQT65566:ERD65567 FAP65566:FAZ65567 FKL65566:FKV65567 FUH65566:FUR65567 GED65566:GEN65567 GNZ65566:GOJ65567 GXV65566:GYF65567 HHR65566:HIB65567 HRN65566:HRX65567 IBJ65566:IBT65567 ILF65566:ILP65567 IVB65566:IVL65567 JEX65566:JFH65567 JOT65566:JPD65567 JYP65566:JYZ65567 KIL65566:KIV65567 KSH65566:KSR65567 LCD65566:LCN65567 LLZ65566:LMJ65567 LVV65566:LWF65567 MFR65566:MGB65567 MPN65566:MPX65567 MZJ65566:MZT65567 NJF65566:NJP65567 NTB65566:NTL65567 OCX65566:ODH65567 OMT65566:OND65567 OWP65566:OWZ65567 PGL65566:PGV65567 PQH65566:PQR65567 QAD65566:QAN65567 QJZ65566:QKJ65567 QTV65566:QUF65567 RDR65566:REB65567 RNN65566:RNX65567 RXJ65566:RXT65567 SHF65566:SHP65567 SRB65566:SRL65567 TAX65566:TBH65567 TKT65566:TLD65567 TUP65566:TUZ65567 UEL65566:UEV65567 UOH65566:UOR65567 UYD65566:UYN65567 VHZ65566:VIJ65567 VRV65566:VSF65567 WBR65566:WCB65567 WLN65566:WLX65567 WVJ65566:WVT65567 B131102:L131103 IX131102:JH131103 ST131102:TD131103 ACP131102:ACZ131103 AML131102:AMV131103 AWH131102:AWR131103 BGD131102:BGN131103 BPZ131102:BQJ131103 BZV131102:CAF131103 CJR131102:CKB131103 CTN131102:CTX131103 DDJ131102:DDT131103 DNF131102:DNP131103 DXB131102:DXL131103 EGX131102:EHH131103 EQT131102:ERD131103 FAP131102:FAZ131103 FKL131102:FKV131103 FUH131102:FUR131103 GED131102:GEN131103 GNZ131102:GOJ131103 GXV131102:GYF131103 HHR131102:HIB131103 HRN131102:HRX131103 IBJ131102:IBT131103 ILF131102:ILP131103 IVB131102:IVL131103 JEX131102:JFH131103 JOT131102:JPD131103 JYP131102:JYZ131103 KIL131102:KIV131103 KSH131102:KSR131103 LCD131102:LCN131103 LLZ131102:LMJ131103 LVV131102:LWF131103 MFR131102:MGB131103 MPN131102:MPX131103 MZJ131102:MZT131103 NJF131102:NJP131103 NTB131102:NTL131103 OCX131102:ODH131103 OMT131102:OND131103 OWP131102:OWZ131103 PGL131102:PGV131103 PQH131102:PQR131103 QAD131102:QAN131103 QJZ131102:QKJ131103 QTV131102:QUF131103 RDR131102:REB131103 RNN131102:RNX131103 RXJ131102:RXT131103 SHF131102:SHP131103 SRB131102:SRL131103 TAX131102:TBH131103 TKT131102:TLD131103 TUP131102:TUZ131103 UEL131102:UEV131103 UOH131102:UOR131103 UYD131102:UYN131103 VHZ131102:VIJ131103 VRV131102:VSF131103 WBR131102:WCB131103 WLN131102:WLX131103 WVJ131102:WVT131103 B196638:L196639 IX196638:JH196639 ST196638:TD196639 ACP196638:ACZ196639 AML196638:AMV196639 AWH196638:AWR196639 BGD196638:BGN196639 BPZ196638:BQJ196639 BZV196638:CAF196639 CJR196638:CKB196639 CTN196638:CTX196639 DDJ196638:DDT196639 DNF196638:DNP196639 DXB196638:DXL196639 EGX196638:EHH196639 EQT196638:ERD196639 FAP196638:FAZ196639 FKL196638:FKV196639 FUH196638:FUR196639 GED196638:GEN196639 GNZ196638:GOJ196639 GXV196638:GYF196639 HHR196638:HIB196639 HRN196638:HRX196639 IBJ196638:IBT196639 ILF196638:ILP196639 IVB196638:IVL196639 JEX196638:JFH196639 JOT196638:JPD196639 JYP196638:JYZ196639 KIL196638:KIV196639 KSH196638:KSR196639 LCD196638:LCN196639 LLZ196638:LMJ196639 LVV196638:LWF196639 MFR196638:MGB196639 MPN196638:MPX196639 MZJ196638:MZT196639 NJF196638:NJP196639 NTB196638:NTL196639 OCX196638:ODH196639 OMT196638:OND196639 OWP196638:OWZ196639 PGL196638:PGV196639 PQH196638:PQR196639 QAD196638:QAN196639 QJZ196638:QKJ196639 QTV196638:QUF196639 RDR196638:REB196639 RNN196638:RNX196639 RXJ196638:RXT196639 SHF196638:SHP196639 SRB196638:SRL196639 TAX196638:TBH196639 TKT196638:TLD196639 TUP196638:TUZ196639 UEL196638:UEV196639 UOH196638:UOR196639 UYD196638:UYN196639 VHZ196638:VIJ196639 VRV196638:VSF196639 WBR196638:WCB196639 WLN196638:WLX196639 WVJ196638:WVT196639 B262174:L262175 IX262174:JH262175 ST262174:TD262175 ACP262174:ACZ262175 AML262174:AMV262175 AWH262174:AWR262175 BGD262174:BGN262175 BPZ262174:BQJ262175 BZV262174:CAF262175 CJR262174:CKB262175 CTN262174:CTX262175 DDJ262174:DDT262175 DNF262174:DNP262175 DXB262174:DXL262175 EGX262174:EHH262175 EQT262174:ERD262175 FAP262174:FAZ262175 FKL262174:FKV262175 FUH262174:FUR262175 GED262174:GEN262175 GNZ262174:GOJ262175 GXV262174:GYF262175 HHR262174:HIB262175 HRN262174:HRX262175 IBJ262174:IBT262175 ILF262174:ILP262175 IVB262174:IVL262175 JEX262174:JFH262175 JOT262174:JPD262175 JYP262174:JYZ262175 KIL262174:KIV262175 KSH262174:KSR262175 LCD262174:LCN262175 LLZ262174:LMJ262175 LVV262174:LWF262175 MFR262174:MGB262175 MPN262174:MPX262175 MZJ262174:MZT262175 NJF262174:NJP262175 NTB262174:NTL262175 OCX262174:ODH262175 OMT262174:OND262175 OWP262174:OWZ262175 PGL262174:PGV262175 PQH262174:PQR262175 QAD262174:QAN262175 QJZ262174:QKJ262175 QTV262174:QUF262175 RDR262174:REB262175 RNN262174:RNX262175 RXJ262174:RXT262175 SHF262174:SHP262175 SRB262174:SRL262175 TAX262174:TBH262175 TKT262174:TLD262175 TUP262174:TUZ262175 UEL262174:UEV262175 UOH262174:UOR262175 UYD262174:UYN262175 VHZ262174:VIJ262175 VRV262174:VSF262175 WBR262174:WCB262175 WLN262174:WLX262175 WVJ262174:WVT262175 B327710:L327711 IX327710:JH327711 ST327710:TD327711 ACP327710:ACZ327711 AML327710:AMV327711 AWH327710:AWR327711 BGD327710:BGN327711 BPZ327710:BQJ327711 BZV327710:CAF327711 CJR327710:CKB327711 CTN327710:CTX327711 DDJ327710:DDT327711 DNF327710:DNP327711 DXB327710:DXL327711 EGX327710:EHH327711 EQT327710:ERD327711 FAP327710:FAZ327711 FKL327710:FKV327711 FUH327710:FUR327711 GED327710:GEN327711 GNZ327710:GOJ327711 GXV327710:GYF327711 HHR327710:HIB327711 HRN327710:HRX327711 IBJ327710:IBT327711 ILF327710:ILP327711 IVB327710:IVL327711 JEX327710:JFH327711 JOT327710:JPD327711 JYP327710:JYZ327711 KIL327710:KIV327711 KSH327710:KSR327711 LCD327710:LCN327711 LLZ327710:LMJ327711 LVV327710:LWF327711 MFR327710:MGB327711 MPN327710:MPX327711 MZJ327710:MZT327711 NJF327710:NJP327711 NTB327710:NTL327711 OCX327710:ODH327711 OMT327710:OND327711 OWP327710:OWZ327711 PGL327710:PGV327711 PQH327710:PQR327711 QAD327710:QAN327711 QJZ327710:QKJ327711 QTV327710:QUF327711 RDR327710:REB327711 RNN327710:RNX327711 RXJ327710:RXT327711 SHF327710:SHP327711 SRB327710:SRL327711 TAX327710:TBH327711 TKT327710:TLD327711 TUP327710:TUZ327711 UEL327710:UEV327711 UOH327710:UOR327711 UYD327710:UYN327711 VHZ327710:VIJ327711 VRV327710:VSF327711 WBR327710:WCB327711 WLN327710:WLX327711 WVJ327710:WVT327711 B393246:L393247 IX393246:JH393247 ST393246:TD393247 ACP393246:ACZ393247 AML393246:AMV393247 AWH393246:AWR393247 BGD393246:BGN393247 BPZ393246:BQJ393247 BZV393246:CAF393247 CJR393246:CKB393247 CTN393246:CTX393247 DDJ393246:DDT393247 DNF393246:DNP393247 DXB393246:DXL393247 EGX393246:EHH393247 EQT393246:ERD393247 FAP393246:FAZ393247 FKL393246:FKV393247 FUH393246:FUR393247 GED393246:GEN393247 GNZ393246:GOJ393247 GXV393246:GYF393247 HHR393246:HIB393247 HRN393246:HRX393247 IBJ393246:IBT393247 ILF393246:ILP393247 IVB393246:IVL393247 JEX393246:JFH393247 JOT393246:JPD393247 JYP393246:JYZ393247 KIL393246:KIV393247 KSH393246:KSR393247 LCD393246:LCN393247 LLZ393246:LMJ393247 LVV393246:LWF393247 MFR393246:MGB393247 MPN393246:MPX393247 MZJ393246:MZT393247 NJF393246:NJP393247 NTB393246:NTL393247 OCX393246:ODH393247 OMT393246:OND393247 OWP393246:OWZ393247 PGL393246:PGV393247 PQH393246:PQR393247 QAD393246:QAN393247 QJZ393246:QKJ393247 QTV393246:QUF393247 RDR393246:REB393247 RNN393246:RNX393247 RXJ393246:RXT393247 SHF393246:SHP393247 SRB393246:SRL393247 TAX393246:TBH393247 TKT393246:TLD393247 TUP393246:TUZ393247 UEL393246:UEV393247 UOH393246:UOR393247 UYD393246:UYN393247 VHZ393246:VIJ393247 VRV393246:VSF393247 WBR393246:WCB393247 WLN393246:WLX393247 WVJ393246:WVT393247 B458782:L458783 IX458782:JH458783 ST458782:TD458783 ACP458782:ACZ458783 AML458782:AMV458783 AWH458782:AWR458783 BGD458782:BGN458783 BPZ458782:BQJ458783 BZV458782:CAF458783 CJR458782:CKB458783 CTN458782:CTX458783 DDJ458782:DDT458783 DNF458782:DNP458783 DXB458782:DXL458783 EGX458782:EHH458783 EQT458782:ERD458783 FAP458782:FAZ458783 FKL458782:FKV458783 FUH458782:FUR458783 GED458782:GEN458783 GNZ458782:GOJ458783 GXV458782:GYF458783 HHR458782:HIB458783 HRN458782:HRX458783 IBJ458782:IBT458783 ILF458782:ILP458783 IVB458782:IVL458783 JEX458782:JFH458783 JOT458782:JPD458783 JYP458782:JYZ458783 KIL458782:KIV458783 KSH458782:KSR458783 LCD458782:LCN458783 LLZ458782:LMJ458783 LVV458782:LWF458783 MFR458782:MGB458783 MPN458782:MPX458783 MZJ458782:MZT458783 NJF458782:NJP458783 NTB458782:NTL458783 OCX458782:ODH458783 OMT458782:OND458783 OWP458782:OWZ458783 PGL458782:PGV458783 PQH458782:PQR458783 QAD458782:QAN458783 QJZ458782:QKJ458783 QTV458782:QUF458783 RDR458782:REB458783 RNN458782:RNX458783 RXJ458782:RXT458783 SHF458782:SHP458783 SRB458782:SRL458783 TAX458782:TBH458783 TKT458782:TLD458783 TUP458782:TUZ458783 UEL458782:UEV458783 UOH458782:UOR458783 UYD458782:UYN458783 VHZ458782:VIJ458783 VRV458782:VSF458783 WBR458782:WCB458783 WLN458782:WLX458783 WVJ458782:WVT458783 B524318:L524319 IX524318:JH524319 ST524318:TD524319 ACP524318:ACZ524319 AML524318:AMV524319 AWH524318:AWR524319 BGD524318:BGN524319 BPZ524318:BQJ524319 BZV524318:CAF524319 CJR524318:CKB524319 CTN524318:CTX524319 DDJ524318:DDT524319 DNF524318:DNP524319 DXB524318:DXL524319 EGX524318:EHH524319 EQT524318:ERD524319 FAP524318:FAZ524319 FKL524318:FKV524319 FUH524318:FUR524319 GED524318:GEN524319 GNZ524318:GOJ524319 GXV524318:GYF524319 HHR524318:HIB524319 HRN524318:HRX524319 IBJ524318:IBT524319 ILF524318:ILP524319 IVB524318:IVL524319 JEX524318:JFH524319 JOT524318:JPD524319 JYP524318:JYZ524319 KIL524318:KIV524319 KSH524318:KSR524319 LCD524318:LCN524319 LLZ524318:LMJ524319 LVV524318:LWF524319 MFR524318:MGB524319 MPN524318:MPX524319 MZJ524318:MZT524319 NJF524318:NJP524319 NTB524318:NTL524319 OCX524318:ODH524319 OMT524318:OND524319 OWP524318:OWZ524319 PGL524318:PGV524319 PQH524318:PQR524319 QAD524318:QAN524319 QJZ524318:QKJ524319 QTV524318:QUF524319 RDR524318:REB524319 RNN524318:RNX524319 RXJ524318:RXT524319 SHF524318:SHP524319 SRB524318:SRL524319 TAX524318:TBH524319 TKT524318:TLD524319 TUP524318:TUZ524319 UEL524318:UEV524319 UOH524318:UOR524319 UYD524318:UYN524319 VHZ524318:VIJ524319 VRV524318:VSF524319 WBR524318:WCB524319 WLN524318:WLX524319 WVJ524318:WVT524319 B589854:L589855 IX589854:JH589855 ST589854:TD589855 ACP589854:ACZ589855 AML589854:AMV589855 AWH589854:AWR589855 BGD589854:BGN589855 BPZ589854:BQJ589855 BZV589854:CAF589855 CJR589854:CKB589855 CTN589854:CTX589855 DDJ589854:DDT589855 DNF589854:DNP589855 DXB589854:DXL589855 EGX589854:EHH589855 EQT589854:ERD589855 FAP589854:FAZ589855 FKL589854:FKV589855 FUH589854:FUR589855 GED589854:GEN589855 GNZ589854:GOJ589855 GXV589854:GYF589855 HHR589854:HIB589855 HRN589854:HRX589855 IBJ589854:IBT589855 ILF589854:ILP589855 IVB589854:IVL589855 JEX589854:JFH589855 JOT589854:JPD589855 JYP589854:JYZ589855 KIL589854:KIV589855 KSH589854:KSR589855 LCD589854:LCN589855 LLZ589854:LMJ589855 LVV589854:LWF589855 MFR589854:MGB589855 MPN589854:MPX589855 MZJ589854:MZT589855 NJF589854:NJP589855 NTB589854:NTL589855 OCX589854:ODH589855 OMT589854:OND589855 OWP589854:OWZ589855 PGL589854:PGV589855 PQH589854:PQR589855 QAD589854:QAN589855 QJZ589854:QKJ589855 QTV589854:QUF589855 RDR589854:REB589855 RNN589854:RNX589855 RXJ589854:RXT589855 SHF589854:SHP589855 SRB589854:SRL589855 TAX589854:TBH589855 TKT589854:TLD589855 TUP589854:TUZ589855 UEL589854:UEV589855 UOH589854:UOR589855 UYD589854:UYN589855 VHZ589854:VIJ589855 VRV589854:VSF589855 WBR589854:WCB589855 WLN589854:WLX589855 WVJ589854:WVT589855 B655390:L655391 IX655390:JH655391 ST655390:TD655391 ACP655390:ACZ655391 AML655390:AMV655391 AWH655390:AWR655391 BGD655390:BGN655391 BPZ655390:BQJ655391 BZV655390:CAF655391 CJR655390:CKB655391 CTN655390:CTX655391 DDJ655390:DDT655391 DNF655390:DNP655391 DXB655390:DXL655391 EGX655390:EHH655391 EQT655390:ERD655391 FAP655390:FAZ655391 FKL655390:FKV655391 FUH655390:FUR655391 GED655390:GEN655391 GNZ655390:GOJ655391 GXV655390:GYF655391 HHR655390:HIB655391 HRN655390:HRX655391 IBJ655390:IBT655391 ILF655390:ILP655391 IVB655390:IVL655391 JEX655390:JFH655391 JOT655390:JPD655391 JYP655390:JYZ655391 KIL655390:KIV655391 KSH655390:KSR655391 LCD655390:LCN655391 LLZ655390:LMJ655391 LVV655390:LWF655391 MFR655390:MGB655391 MPN655390:MPX655391 MZJ655390:MZT655391 NJF655390:NJP655391 NTB655390:NTL655391 OCX655390:ODH655391 OMT655390:OND655391 OWP655390:OWZ655391 PGL655390:PGV655391 PQH655390:PQR655391 QAD655390:QAN655391 QJZ655390:QKJ655391 QTV655390:QUF655391 RDR655390:REB655391 RNN655390:RNX655391 RXJ655390:RXT655391 SHF655390:SHP655391 SRB655390:SRL655391 TAX655390:TBH655391 TKT655390:TLD655391 TUP655390:TUZ655391 UEL655390:UEV655391 UOH655390:UOR655391 UYD655390:UYN655391 VHZ655390:VIJ655391 VRV655390:VSF655391 WBR655390:WCB655391 WLN655390:WLX655391 WVJ655390:WVT655391 B720926:L720927 IX720926:JH720927 ST720926:TD720927 ACP720926:ACZ720927 AML720926:AMV720927 AWH720926:AWR720927 BGD720926:BGN720927 BPZ720926:BQJ720927 BZV720926:CAF720927 CJR720926:CKB720927 CTN720926:CTX720927 DDJ720926:DDT720927 DNF720926:DNP720927 DXB720926:DXL720927 EGX720926:EHH720927 EQT720926:ERD720927 FAP720926:FAZ720927 FKL720926:FKV720927 FUH720926:FUR720927 GED720926:GEN720927 GNZ720926:GOJ720927 GXV720926:GYF720927 HHR720926:HIB720927 HRN720926:HRX720927 IBJ720926:IBT720927 ILF720926:ILP720927 IVB720926:IVL720927 JEX720926:JFH720927 JOT720926:JPD720927 JYP720926:JYZ720927 KIL720926:KIV720927 KSH720926:KSR720927 LCD720926:LCN720927 LLZ720926:LMJ720927 LVV720926:LWF720927 MFR720926:MGB720927 MPN720926:MPX720927 MZJ720926:MZT720927 NJF720926:NJP720927 NTB720926:NTL720927 OCX720926:ODH720927 OMT720926:OND720927 OWP720926:OWZ720927 PGL720926:PGV720927 PQH720926:PQR720927 QAD720926:QAN720927 QJZ720926:QKJ720927 QTV720926:QUF720927 RDR720926:REB720927 RNN720926:RNX720927 RXJ720926:RXT720927 SHF720926:SHP720927 SRB720926:SRL720927 TAX720926:TBH720927 TKT720926:TLD720927 TUP720926:TUZ720927 UEL720926:UEV720927 UOH720926:UOR720927 UYD720926:UYN720927 VHZ720926:VIJ720927 VRV720926:VSF720927 WBR720926:WCB720927 WLN720926:WLX720927 WVJ720926:WVT720927 B786462:L786463 IX786462:JH786463 ST786462:TD786463 ACP786462:ACZ786463 AML786462:AMV786463 AWH786462:AWR786463 BGD786462:BGN786463 BPZ786462:BQJ786463 BZV786462:CAF786463 CJR786462:CKB786463 CTN786462:CTX786463 DDJ786462:DDT786463 DNF786462:DNP786463 DXB786462:DXL786463 EGX786462:EHH786463 EQT786462:ERD786463 FAP786462:FAZ786463 FKL786462:FKV786463 FUH786462:FUR786463 GED786462:GEN786463 GNZ786462:GOJ786463 GXV786462:GYF786463 HHR786462:HIB786463 HRN786462:HRX786463 IBJ786462:IBT786463 ILF786462:ILP786463 IVB786462:IVL786463 JEX786462:JFH786463 JOT786462:JPD786463 JYP786462:JYZ786463 KIL786462:KIV786463 KSH786462:KSR786463 LCD786462:LCN786463 LLZ786462:LMJ786463 LVV786462:LWF786463 MFR786462:MGB786463 MPN786462:MPX786463 MZJ786462:MZT786463 NJF786462:NJP786463 NTB786462:NTL786463 OCX786462:ODH786463 OMT786462:OND786463 OWP786462:OWZ786463 PGL786462:PGV786463 PQH786462:PQR786463 QAD786462:QAN786463 QJZ786462:QKJ786463 QTV786462:QUF786463 RDR786462:REB786463 RNN786462:RNX786463 RXJ786462:RXT786463 SHF786462:SHP786463 SRB786462:SRL786463 TAX786462:TBH786463 TKT786462:TLD786463 TUP786462:TUZ786463 UEL786462:UEV786463 UOH786462:UOR786463 UYD786462:UYN786463 VHZ786462:VIJ786463 VRV786462:VSF786463 WBR786462:WCB786463 WLN786462:WLX786463 WVJ786462:WVT786463 B851998:L851999 IX851998:JH851999 ST851998:TD851999 ACP851998:ACZ851999 AML851998:AMV851999 AWH851998:AWR851999 BGD851998:BGN851999 BPZ851998:BQJ851999 BZV851998:CAF851999 CJR851998:CKB851999 CTN851998:CTX851999 DDJ851998:DDT851999 DNF851998:DNP851999 DXB851998:DXL851999 EGX851998:EHH851999 EQT851998:ERD851999 FAP851998:FAZ851999 FKL851998:FKV851999 FUH851998:FUR851999 GED851998:GEN851999 GNZ851998:GOJ851999 GXV851998:GYF851999 HHR851998:HIB851999 HRN851998:HRX851999 IBJ851998:IBT851999 ILF851998:ILP851999 IVB851998:IVL851999 JEX851998:JFH851999 JOT851998:JPD851999 JYP851998:JYZ851999 KIL851998:KIV851999 KSH851998:KSR851999 LCD851998:LCN851999 LLZ851998:LMJ851999 LVV851998:LWF851999 MFR851998:MGB851999 MPN851998:MPX851999 MZJ851998:MZT851999 NJF851998:NJP851999 NTB851998:NTL851999 OCX851998:ODH851999 OMT851998:OND851999 OWP851998:OWZ851999 PGL851998:PGV851999 PQH851998:PQR851999 QAD851998:QAN851999 QJZ851998:QKJ851999 QTV851998:QUF851999 RDR851998:REB851999 RNN851998:RNX851999 RXJ851998:RXT851999 SHF851998:SHP851999 SRB851998:SRL851999 TAX851998:TBH851999 TKT851998:TLD851999 TUP851998:TUZ851999 UEL851998:UEV851999 UOH851998:UOR851999 UYD851998:UYN851999 VHZ851998:VIJ851999 VRV851998:VSF851999 WBR851998:WCB851999 WLN851998:WLX851999 WVJ851998:WVT851999 B917534:L917535 IX917534:JH917535 ST917534:TD917535 ACP917534:ACZ917535 AML917534:AMV917535 AWH917534:AWR917535 BGD917534:BGN917535 BPZ917534:BQJ917535 BZV917534:CAF917535 CJR917534:CKB917535 CTN917534:CTX917535 DDJ917534:DDT917535 DNF917534:DNP917535 DXB917534:DXL917535 EGX917534:EHH917535 EQT917534:ERD917535 FAP917534:FAZ917535 FKL917534:FKV917535 FUH917534:FUR917535 GED917534:GEN917535 GNZ917534:GOJ917535 GXV917534:GYF917535 HHR917534:HIB917535 HRN917534:HRX917535 IBJ917534:IBT917535 ILF917534:ILP917535 IVB917534:IVL917535 JEX917534:JFH917535 JOT917534:JPD917535 JYP917534:JYZ917535 KIL917534:KIV917535 KSH917534:KSR917535 LCD917534:LCN917535 LLZ917534:LMJ917535 LVV917534:LWF917535 MFR917534:MGB917535 MPN917534:MPX917535 MZJ917534:MZT917535 NJF917534:NJP917535 NTB917534:NTL917535 OCX917534:ODH917535 OMT917534:OND917535 OWP917534:OWZ917535 PGL917534:PGV917535 PQH917534:PQR917535 QAD917534:QAN917535 QJZ917534:QKJ917535 QTV917534:QUF917535 RDR917534:REB917535 RNN917534:RNX917535 RXJ917534:RXT917535 SHF917534:SHP917535 SRB917534:SRL917535 TAX917534:TBH917535 TKT917534:TLD917535 TUP917534:TUZ917535 UEL917534:UEV917535 UOH917534:UOR917535 UYD917534:UYN917535 VHZ917534:VIJ917535 VRV917534:VSF917535 WBR917534:WCB917535 WLN917534:WLX917535 WVJ917534:WVT917535 B983070:L983071 IX983070:JH983071 ST983070:TD983071 ACP983070:ACZ983071 AML983070:AMV983071 AWH983070:AWR983071 BGD983070:BGN983071 BPZ983070:BQJ983071 BZV983070:CAF983071 CJR983070:CKB983071 CTN983070:CTX983071 DDJ983070:DDT983071 DNF983070:DNP983071 DXB983070:DXL983071 EGX983070:EHH983071 EQT983070:ERD983071 FAP983070:FAZ983071 FKL983070:FKV983071 FUH983070:FUR983071 GED983070:GEN983071 GNZ983070:GOJ983071 GXV983070:GYF983071 HHR983070:HIB983071 HRN983070:HRX983071 IBJ983070:IBT983071 ILF983070:ILP983071 IVB983070:IVL983071 JEX983070:JFH983071 JOT983070:JPD983071 JYP983070:JYZ983071 KIL983070:KIV983071 KSH983070:KSR983071 LCD983070:LCN983071 LLZ983070:LMJ983071 LVV983070:LWF983071 MFR983070:MGB983071 MPN983070:MPX983071 MZJ983070:MZT983071 NJF983070:NJP983071 NTB983070:NTL983071 OCX983070:ODH983071 OMT983070:OND983071 OWP983070:OWZ983071 PGL983070:PGV983071 PQH983070:PQR983071 QAD983070:QAN983071 QJZ983070:QKJ983071 QTV983070:QUF983071 RDR983070:REB983071 RNN983070:RNX983071 RXJ983070:RXT983071 SHF983070:SHP983071 SRB983070:SRL983071 TAX983070:TBH983071 TKT983070:TLD983071 TUP983070:TUZ983071 UEL983070:UEV983071 UOH983070:UOR983071 UYD983070:UYN983071 VHZ983070:VIJ983071 VRV983070:VSF983071 WBR983070:WCB983071 WLN983070:WLX983071 WVJ983070:WVT983071"/>
    <dataValidation allowBlank="1" showInputMessage="1" showErrorMessage="1" promptTitle="3rd Deed Annual Pmt" prompt="Enter the amount of debt service for the third deed of trust loan." sqref="B29:L29 IX29:JH29 ST29:TD29 ACP29:ACZ29 AML29:AMV29 AWH29:AWR29 BGD29:BGN29 BPZ29:BQJ29 BZV29:CAF29 CJR29:CKB29 CTN29:CTX29 DDJ29:DDT29 DNF29:DNP29 DXB29:DXL29 EGX29:EHH29 EQT29:ERD29 FAP29:FAZ29 FKL29:FKV29 FUH29:FUR29 GED29:GEN29 GNZ29:GOJ29 GXV29:GYF29 HHR29:HIB29 HRN29:HRX29 IBJ29:IBT29 ILF29:ILP29 IVB29:IVL29 JEX29:JFH29 JOT29:JPD29 JYP29:JYZ29 KIL29:KIV29 KSH29:KSR29 LCD29:LCN29 LLZ29:LMJ29 LVV29:LWF29 MFR29:MGB29 MPN29:MPX29 MZJ29:MZT29 NJF29:NJP29 NTB29:NTL29 OCX29:ODH29 OMT29:OND29 OWP29:OWZ29 PGL29:PGV29 PQH29:PQR29 QAD29:QAN29 QJZ29:QKJ29 QTV29:QUF29 RDR29:REB29 RNN29:RNX29 RXJ29:RXT29 SHF29:SHP29 SRB29:SRL29 TAX29:TBH29 TKT29:TLD29 TUP29:TUZ29 UEL29:UEV29 UOH29:UOR29 UYD29:UYN29 VHZ29:VIJ29 VRV29:VSF29 WBR29:WCB29 WLN29:WLX29 WVJ29:WVT29 B65565:L65565 IX65565:JH65565 ST65565:TD65565 ACP65565:ACZ65565 AML65565:AMV65565 AWH65565:AWR65565 BGD65565:BGN65565 BPZ65565:BQJ65565 BZV65565:CAF65565 CJR65565:CKB65565 CTN65565:CTX65565 DDJ65565:DDT65565 DNF65565:DNP65565 DXB65565:DXL65565 EGX65565:EHH65565 EQT65565:ERD65565 FAP65565:FAZ65565 FKL65565:FKV65565 FUH65565:FUR65565 GED65565:GEN65565 GNZ65565:GOJ65565 GXV65565:GYF65565 HHR65565:HIB65565 HRN65565:HRX65565 IBJ65565:IBT65565 ILF65565:ILP65565 IVB65565:IVL65565 JEX65565:JFH65565 JOT65565:JPD65565 JYP65565:JYZ65565 KIL65565:KIV65565 KSH65565:KSR65565 LCD65565:LCN65565 LLZ65565:LMJ65565 LVV65565:LWF65565 MFR65565:MGB65565 MPN65565:MPX65565 MZJ65565:MZT65565 NJF65565:NJP65565 NTB65565:NTL65565 OCX65565:ODH65565 OMT65565:OND65565 OWP65565:OWZ65565 PGL65565:PGV65565 PQH65565:PQR65565 QAD65565:QAN65565 QJZ65565:QKJ65565 QTV65565:QUF65565 RDR65565:REB65565 RNN65565:RNX65565 RXJ65565:RXT65565 SHF65565:SHP65565 SRB65565:SRL65565 TAX65565:TBH65565 TKT65565:TLD65565 TUP65565:TUZ65565 UEL65565:UEV65565 UOH65565:UOR65565 UYD65565:UYN65565 VHZ65565:VIJ65565 VRV65565:VSF65565 WBR65565:WCB65565 WLN65565:WLX65565 WVJ65565:WVT65565 B131101:L131101 IX131101:JH131101 ST131101:TD131101 ACP131101:ACZ131101 AML131101:AMV131101 AWH131101:AWR131101 BGD131101:BGN131101 BPZ131101:BQJ131101 BZV131101:CAF131101 CJR131101:CKB131101 CTN131101:CTX131101 DDJ131101:DDT131101 DNF131101:DNP131101 DXB131101:DXL131101 EGX131101:EHH131101 EQT131101:ERD131101 FAP131101:FAZ131101 FKL131101:FKV131101 FUH131101:FUR131101 GED131101:GEN131101 GNZ131101:GOJ131101 GXV131101:GYF131101 HHR131101:HIB131101 HRN131101:HRX131101 IBJ131101:IBT131101 ILF131101:ILP131101 IVB131101:IVL131101 JEX131101:JFH131101 JOT131101:JPD131101 JYP131101:JYZ131101 KIL131101:KIV131101 KSH131101:KSR131101 LCD131101:LCN131101 LLZ131101:LMJ131101 LVV131101:LWF131101 MFR131101:MGB131101 MPN131101:MPX131101 MZJ131101:MZT131101 NJF131101:NJP131101 NTB131101:NTL131101 OCX131101:ODH131101 OMT131101:OND131101 OWP131101:OWZ131101 PGL131101:PGV131101 PQH131101:PQR131101 QAD131101:QAN131101 QJZ131101:QKJ131101 QTV131101:QUF131101 RDR131101:REB131101 RNN131101:RNX131101 RXJ131101:RXT131101 SHF131101:SHP131101 SRB131101:SRL131101 TAX131101:TBH131101 TKT131101:TLD131101 TUP131101:TUZ131101 UEL131101:UEV131101 UOH131101:UOR131101 UYD131101:UYN131101 VHZ131101:VIJ131101 VRV131101:VSF131101 WBR131101:WCB131101 WLN131101:WLX131101 WVJ131101:WVT131101 B196637:L196637 IX196637:JH196637 ST196637:TD196637 ACP196637:ACZ196637 AML196637:AMV196637 AWH196637:AWR196637 BGD196637:BGN196637 BPZ196637:BQJ196637 BZV196637:CAF196637 CJR196637:CKB196637 CTN196637:CTX196637 DDJ196637:DDT196637 DNF196637:DNP196637 DXB196637:DXL196637 EGX196637:EHH196637 EQT196637:ERD196637 FAP196637:FAZ196637 FKL196637:FKV196637 FUH196637:FUR196637 GED196637:GEN196637 GNZ196637:GOJ196637 GXV196637:GYF196637 HHR196637:HIB196637 HRN196637:HRX196637 IBJ196637:IBT196637 ILF196637:ILP196637 IVB196637:IVL196637 JEX196637:JFH196637 JOT196637:JPD196637 JYP196637:JYZ196637 KIL196637:KIV196637 KSH196637:KSR196637 LCD196637:LCN196637 LLZ196637:LMJ196637 LVV196637:LWF196637 MFR196637:MGB196637 MPN196637:MPX196637 MZJ196637:MZT196637 NJF196637:NJP196637 NTB196637:NTL196637 OCX196637:ODH196637 OMT196637:OND196637 OWP196637:OWZ196637 PGL196637:PGV196637 PQH196637:PQR196637 QAD196637:QAN196637 QJZ196637:QKJ196637 QTV196637:QUF196637 RDR196637:REB196637 RNN196637:RNX196637 RXJ196637:RXT196637 SHF196637:SHP196637 SRB196637:SRL196637 TAX196637:TBH196637 TKT196637:TLD196637 TUP196637:TUZ196637 UEL196637:UEV196637 UOH196637:UOR196637 UYD196637:UYN196637 VHZ196637:VIJ196637 VRV196637:VSF196637 WBR196637:WCB196637 WLN196637:WLX196637 WVJ196637:WVT196637 B262173:L262173 IX262173:JH262173 ST262173:TD262173 ACP262173:ACZ262173 AML262173:AMV262173 AWH262173:AWR262173 BGD262173:BGN262173 BPZ262173:BQJ262173 BZV262173:CAF262173 CJR262173:CKB262173 CTN262173:CTX262173 DDJ262173:DDT262173 DNF262173:DNP262173 DXB262173:DXL262173 EGX262173:EHH262173 EQT262173:ERD262173 FAP262173:FAZ262173 FKL262173:FKV262173 FUH262173:FUR262173 GED262173:GEN262173 GNZ262173:GOJ262173 GXV262173:GYF262173 HHR262173:HIB262173 HRN262173:HRX262173 IBJ262173:IBT262173 ILF262173:ILP262173 IVB262173:IVL262173 JEX262173:JFH262173 JOT262173:JPD262173 JYP262173:JYZ262173 KIL262173:KIV262173 KSH262173:KSR262173 LCD262173:LCN262173 LLZ262173:LMJ262173 LVV262173:LWF262173 MFR262173:MGB262173 MPN262173:MPX262173 MZJ262173:MZT262173 NJF262173:NJP262173 NTB262173:NTL262173 OCX262173:ODH262173 OMT262173:OND262173 OWP262173:OWZ262173 PGL262173:PGV262173 PQH262173:PQR262173 QAD262173:QAN262173 QJZ262173:QKJ262173 QTV262173:QUF262173 RDR262173:REB262173 RNN262173:RNX262173 RXJ262173:RXT262173 SHF262173:SHP262173 SRB262173:SRL262173 TAX262173:TBH262173 TKT262173:TLD262173 TUP262173:TUZ262173 UEL262173:UEV262173 UOH262173:UOR262173 UYD262173:UYN262173 VHZ262173:VIJ262173 VRV262173:VSF262173 WBR262173:WCB262173 WLN262173:WLX262173 WVJ262173:WVT262173 B327709:L327709 IX327709:JH327709 ST327709:TD327709 ACP327709:ACZ327709 AML327709:AMV327709 AWH327709:AWR327709 BGD327709:BGN327709 BPZ327709:BQJ327709 BZV327709:CAF327709 CJR327709:CKB327709 CTN327709:CTX327709 DDJ327709:DDT327709 DNF327709:DNP327709 DXB327709:DXL327709 EGX327709:EHH327709 EQT327709:ERD327709 FAP327709:FAZ327709 FKL327709:FKV327709 FUH327709:FUR327709 GED327709:GEN327709 GNZ327709:GOJ327709 GXV327709:GYF327709 HHR327709:HIB327709 HRN327709:HRX327709 IBJ327709:IBT327709 ILF327709:ILP327709 IVB327709:IVL327709 JEX327709:JFH327709 JOT327709:JPD327709 JYP327709:JYZ327709 KIL327709:KIV327709 KSH327709:KSR327709 LCD327709:LCN327709 LLZ327709:LMJ327709 LVV327709:LWF327709 MFR327709:MGB327709 MPN327709:MPX327709 MZJ327709:MZT327709 NJF327709:NJP327709 NTB327709:NTL327709 OCX327709:ODH327709 OMT327709:OND327709 OWP327709:OWZ327709 PGL327709:PGV327709 PQH327709:PQR327709 QAD327709:QAN327709 QJZ327709:QKJ327709 QTV327709:QUF327709 RDR327709:REB327709 RNN327709:RNX327709 RXJ327709:RXT327709 SHF327709:SHP327709 SRB327709:SRL327709 TAX327709:TBH327709 TKT327709:TLD327709 TUP327709:TUZ327709 UEL327709:UEV327709 UOH327709:UOR327709 UYD327709:UYN327709 VHZ327709:VIJ327709 VRV327709:VSF327709 WBR327709:WCB327709 WLN327709:WLX327709 WVJ327709:WVT327709 B393245:L393245 IX393245:JH393245 ST393245:TD393245 ACP393245:ACZ393245 AML393245:AMV393245 AWH393245:AWR393245 BGD393245:BGN393245 BPZ393245:BQJ393245 BZV393245:CAF393245 CJR393245:CKB393245 CTN393245:CTX393245 DDJ393245:DDT393245 DNF393245:DNP393245 DXB393245:DXL393245 EGX393245:EHH393245 EQT393245:ERD393245 FAP393245:FAZ393245 FKL393245:FKV393245 FUH393245:FUR393245 GED393245:GEN393245 GNZ393245:GOJ393245 GXV393245:GYF393245 HHR393245:HIB393245 HRN393245:HRX393245 IBJ393245:IBT393245 ILF393245:ILP393245 IVB393245:IVL393245 JEX393245:JFH393245 JOT393245:JPD393245 JYP393245:JYZ393245 KIL393245:KIV393245 KSH393245:KSR393245 LCD393245:LCN393245 LLZ393245:LMJ393245 LVV393245:LWF393245 MFR393245:MGB393245 MPN393245:MPX393245 MZJ393245:MZT393245 NJF393245:NJP393245 NTB393245:NTL393245 OCX393245:ODH393245 OMT393245:OND393245 OWP393245:OWZ393245 PGL393245:PGV393245 PQH393245:PQR393245 QAD393245:QAN393245 QJZ393245:QKJ393245 QTV393245:QUF393245 RDR393245:REB393245 RNN393245:RNX393245 RXJ393245:RXT393245 SHF393245:SHP393245 SRB393245:SRL393245 TAX393245:TBH393245 TKT393245:TLD393245 TUP393245:TUZ393245 UEL393245:UEV393245 UOH393245:UOR393245 UYD393245:UYN393245 VHZ393245:VIJ393245 VRV393245:VSF393245 WBR393245:WCB393245 WLN393245:WLX393245 WVJ393245:WVT393245 B458781:L458781 IX458781:JH458781 ST458781:TD458781 ACP458781:ACZ458781 AML458781:AMV458781 AWH458781:AWR458781 BGD458781:BGN458781 BPZ458781:BQJ458781 BZV458781:CAF458781 CJR458781:CKB458781 CTN458781:CTX458781 DDJ458781:DDT458781 DNF458781:DNP458781 DXB458781:DXL458781 EGX458781:EHH458781 EQT458781:ERD458781 FAP458781:FAZ458781 FKL458781:FKV458781 FUH458781:FUR458781 GED458781:GEN458781 GNZ458781:GOJ458781 GXV458781:GYF458781 HHR458781:HIB458781 HRN458781:HRX458781 IBJ458781:IBT458781 ILF458781:ILP458781 IVB458781:IVL458781 JEX458781:JFH458781 JOT458781:JPD458781 JYP458781:JYZ458781 KIL458781:KIV458781 KSH458781:KSR458781 LCD458781:LCN458781 LLZ458781:LMJ458781 LVV458781:LWF458781 MFR458781:MGB458781 MPN458781:MPX458781 MZJ458781:MZT458781 NJF458781:NJP458781 NTB458781:NTL458781 OCX458781:ODH458781 OMT458781:OND458781 OWP458781:OWZ458781 PGL458781:PGV458781 PQH458781:PQR458781 QAD458781:QAN458781 QJZ458781:QKJ458781 QTV458781:QUF458781 RDR458781:REB458781 RNN458781:RNX458781 RXJ458781:RXT458781 SHF458781:SHP458781 SRB458781:SRL458781 TAX458781:TBH458781 TKT458781:TLD458781 TUP458781:TUZ458781 UEL458781:UEV458781 UOH458781:UOR458781 UYD458781:UYN458781 VHZ458781:VIJ458781 VRV458781:VSF458781 WBR458781:WCB458781 WLN458781:WLX458781 WVJ458781:WVT458781 B524317:L524317 IX524317:JH524317 ST524317:TD524317 ACP524317:ACZ524317 AML524317:AMV524317 AWH524317:AWR524317 BGD524317:BGN524317 BPZ524317:BQJ524317 BZV524317:CAF524317 CJR524317:CKB524317 CTN524317:CTX524317 DDJ524317:DDT524317 DNF524317:DNP524317 DXB524317:DXL524317 EGX524317:EHH524317 EQT524317:ERD524317 FAP524317:FAZ524317 FKL524317:FKV524317 FUH524317:FUR524317 GED524317:GEN524317 GNZ524317:GOJ524317 GXV524317:GYF524317 HHR524317:HIB524317 HRN524317:HRX524317 IBJ524317:IBT524317 ILF524317:ILP524317 IVB524317:IVL524317 JEX524317:JFH524317 JOT524317:JPD524317 JYP524317:JYZ524317 KIL524317:KIV524317 KSH524317:KSR524317 LCD524317:LCN524317 LLZ524317:LMJ524317 LVV524317:LWF524317 MFR524317:MGB524317 MPN524317:MPX524317 MZJ524317:MZT524317 NJF524317:NJP524317 NTB524317:NTL524317 OCX524317:ODH524317 OMT524317:OND524317 OWP524317:OWZ524317 PGL524317:PGV524317 PQH524317:PQR524317 QAD524317:QAN524317 QJZ524317:QKJ524317 QTV524317:QUF524317 RDR524317:REB524317 RNN524317:RNX524317 RXJ524317:RXT524317 SHF524317:SHP524317 SRB524317:SRL524317 TAX524317:TBH524317 TKT524317:TLD524317 TUP524317:TUZ524317 UEL524317:UEV524317 UOH524317:UOR524317 UYD524317:UYN524317 VHZ524317:VIJ524317 VRV524317:VSF524317 WBR524317:WCB524317 WLN524317:WLX524317 WVJ524317:WVT524317 B589853:L589853 IX589853:JH589853 ST589853:TD589853 ACP589853:ACZ589853 AML589853:AMV589853 AWH589853:AWR589853 BGD589853:BGN589853 BPZ589853:BQJ589853 BZV589853:CAF589853 CJR589853:CKB589853 CTN589853:CTX589853 DDJ589853:DDT589853 DNF589853:DNP589853 DXB589853:DXL589853 EGX589853:EHH589853 EQT589853:ERD589853 FAP589853:FAZ589853 FKL589853:FKV589853 FUH589853:FUR589853 GED589853:GEN589853 GNZ589853:GOJ589853 GXV589853:GYF589853 HHR589853:HIB589853 HRN589853:HRX589853 IBJ589853:IBT589853 ILF589853:ILP589853 IVB589853:IVL589853 JEX589853:JFH589853 JOT589853:JPD589853 JYP589853:JYZ589853 KIL589853:KIV589853 KSH589853:KSR589853 LCD589853:LCN589853 LLZ589853:LMJ589853 LVV589853:LWF589853 MFR589853:MGB589853 MPN589853:MPX589853 MZJ589853:MZT589853 NJF589853:NJP589853 NTB589853:NTL589853 OCX589853:ODH589853 OMT589853:OND589853 OWP589853:OWZ589853 PGL589853:PGV589853 PQH589853:PQR589853 QAD589853:QAN589853 QJZ589853:QKJ589853 QTV589853:QUF589853 RDR589853:REB589853 RNN589853:RNX589853 RXJ589853:RXT589853 SHF589853:SHP589853 SRB589853:SRL589853 TAX589853:TBH589853 TKT589853:TLD589853 TUP589853:TUZ589853 UEL589853:UEV589853 UOH589853:UOR589853 UYD589853:UYN589853 VHZ589853:VIJ589853 VRV589853:VSF589853 WBR589853:WCB589853 WLN589853:WLX589853 WVJ589853:WVT589853 B655389:L655389 IX655389:JH655389 ST655389:TD655389 ACP655389:ACZ655389 AML655389:AMV655389 AWH655389:AWR655389 BGD655389:BGN655389 BPZ655389:BQJ655389 BZV655389:CAF655389 CJR655389:CKB655389 CTN655389:CTX655389 DDJ655389:DDT655389 DNF655389:DNP655389 DXB655389:DXL655389 EGX655389:EHH655389 EQT655389:ERD655389 FAP655389:FAZ655389 FKL655389:FKV655389 FUH655389:FUR655389 GED655389:GEN655389 GNZ655389:GOJ655389 GXV655389:GYF655389 HHR655389:HIB655389 HRN655389:HRX655389 IBJ655389:IBT655389 ILF655389:ILP655389 IVB655389:IVL655389 JEX655389:JFH655389 JOT655389:JPD655389 JYP655389:JYZ655389 KIL655389:KIV655389 KSH655389:KSR655389 LCD655389:LCN655389 LLZ655389:LMJ655389 LVV655389:LWF655389 MFR655389:MGB655389 MPN655389:MPX655389 MZJ655389:MZT655389 NJF655389:NJP655389 NTB655389:NTL655389 OCX655389:ODH655389 OMT655389:OND655389 OWP655389:OWZ655389 PGL655389:PGV655389 PQH655389:PQR655389 QAD655389:QAN655389 QJZ655389:QKJ655389 QTV655389:QUF655389 RDR655389:REB655389 RNN655389:RNX655389 RXJ655389:RXT655389 SHF655389:SHP655389 SRB655389:SRL655389 TAX655389:TBH655389 TKT655389:TLD655389 TUP655389:TUZ655389 UEL655389:UEV655389 UOH655389:UOR655389 UYD655389:UYN655389 VHZ655389:VIJ655389 VRV655389:VSF655389 WBR655389:WCB655389 WLN655389:WLX655389 WVJ655389:WVT655389 B720925:L720925 IX720925:JH720925 ST720925:TD720925 ACP720925:ACZ720925 AML720925:AMV720925 AWH720925:AWR720925 BGD720925:BGN720925 BPZ720925:BQJ720925 BZV720925:CAF720925 CJR720925:CKB720925 CTN720925:CTX720925 DDJ720925:DDT720925 DNF720925:DNP720925 DXB720925:DXL720925 EGX720925:EHH720925 EQT720925:ERD720925 FAP720925:FAZ720925 FKL720925:FKV720925 FUH720925:FUR720925 GED720925:GEN720925 GNZ720925:GOJ720925 GXV720925:GYF720925 HHR720925:HIB720925 HRN720925:HRX720925 IBJ720925:IBT720925 ILF720925:ILP720925 IVB720925:IVL720925 JEX720925:JFH720925 JOT720925:JPD720925 JYP720925:JYZ720925 KIL720925:KIV720925 KSH720925:KSR720925 LCD720925:LCN720925 LLZ720925:LMJ720925 LVV720925:LWF720925 MFR720925:MGB720925 MPN720925:MPX720925 MZJ720925:MZT720925 NJF720925:NJP720925 NTB720925:NTL720925 OCX720925:ODH720925 OMT720925:OND720925 OWP720925:OWZ720925 PGL720925:PGV720925 PQH720925:PQR720925 QAD720925:QAN720925 QJZ720925:QKJ720925 QTV720925:QUF720925 RDR720925:REB720925 RNN720925:RNX720925 RXJ720925:RXT720925 SHF720925:SHP720925 SRB720925:SRL720925 TAX720925:TBH720925 TKT720925:TLD720925 TUP720925:TUZ720925 UEL720925:UEV720925 UOH720925:UOR720925 UYD720925:UYN720925 VHZ720925:VIJ720925 VRV720925:VSF720925 WBR720925:WCB720925 WLN720925:WLX720925 WVJ720925:WVT720925 B786461:L786461 IX786461:JH786461 ST786461:TD786461 ACP786461:ACZ786461 AML786461:AMV786461 AWH786461:AWR786461 BGD786461:BGN786461 BPZ786461:BQJ786461 BZV786461:CAF786461 CJR786461:CKB786461 CTN786461:CTX786461 DDJ786461:DDT786461 DNF786461:DNP786461 DXB786461:DXL786461 EGX786461:EHH786461 EQT786461:ERD786461 FAP786461:FAZ786461 FKL786461:FKV786461 FUH786461:FUR786461 GED786461:GEN786461 GNZ786461:GOJ786461 GXV786461:GYF786461 HHR786461:HIB786461 HRN786461:HRX786461 IBJ786461:IBT786461 ILF786461:ILP786461 IVB786461:IVL786461 JEX786461:JFH786461 JOT786461:JPD786461 JYP786461:JYZ786461 KIL786461:KIV786461 KSH786461:KSR786461 LCD786461:LCN786461 LLZ786461:LMJ786461 LVV786461:LWF786461 MFR786461:MGB786461 MPN786461:MPX786461 MZJ786461:MZT786461 NJF786461:NJP786461 NTB786461:NTL786461 OCX786461:ODH786461 OMT786461:OND786461 OWP786461:OWZ786461 PGL786461:PGV786461 PQH786461:PQR786461 QAD786461:QAN786461 QJZ786461:QKJ786461 QTV786461:QUF786461 RDR786461:REB786461 RNN786461:RNX786461 RXJ786461:RXT786461 SHF786461:SHP786461 SRB786461:SRL786461 TAX786461:TBH786461 TKT786461:TLD786461 TUP786461:TUZ786461 UEL786461:UEV786461 UOH786461:UOR786461 UYD786461:UYN786461 VHZ786461:VIJ786461 VRV786461:VSF786461 WBR786461:WCB786461 WLN786461:WLX786461 WVJ786461:WVT786461 B851997:L851997 IX851997:JH851997 ST851997:TD851997 ACP851997:ACZ851997 AML851997:AMV851997 AWH851997:AWR851997 BGD851997:BGN851997 BPZ851997:BQJ851997 BZV851997:CAF851997 CJR851997:CKB851997 CTN851997:CTX851997 DDJ851997:DDT851997 DNF851997:DNP851997 DXB851997:DXL851997 EGX851997:EHH851997 EQT851997:ERD851997 FAP851997:FAZ851997 FKL851997:FKV851997 FUH851997:FUR851997 GED851997:GEN851997 GNZ851997:GOJ851997 GXV851997:GYF851997 HHR851997:HIB851997 HRN851997:HRX851997 IBJ851997:IBT851997 ILF851997:ILP851997 IVB851997:IVL851997 JEX851997:JFH851997 JOT851997:JPD851997 JYP851997:JYZ851997 KIL851997:KIV851997 KSH851997:KSR851997 LCD851997:LCN851997 LLZ851997:LMJ851997 LVV851997:LWF851997 MFR851997:MGB851997 MPN851997:MPX851997 MZJ851997:MZT851997 NJF851997:NJP851997 NTB851997:NTL851997 OCX851997:ODH851997 OMT851997:OND851997 OWP851997:OWZ851997 PGL851997:PGV851997 PQH851997:PQR851997 QAD851997:QAN851997 QJZ851997:QKJ851997 QTV851997:QUF851997 RDR851997:REB851997 RNN851997:RNX851997 RXJ851997:RXT851997 SHF851997:SHP851997 SRB851997:SRL851997 TAX851997:TBH851997 TKT851997:TLD851997 TUP851997:TUZ851997 UEL851997:UEV851997 UOH851997:UOR851997 UYD851997:UYN851997 VHZ851997:VIJ851997 VRV851997:VSF851997 WBR851997:WCB851997 WLN851997:WLX851997 WVJ851997:WVT851997 B917533:L917533 IX917533:JH917533 ST917533:TD917533 ACP917533:ACZ917533 AML917533:AMV917533 AWH917533:AWR917533 BGD917533:BGN917533 BPZ917533:BQJ917533 BZV917533:CAF917533 CJR917533:CKB917533 CTN917533:CTX917533 DDJ917533:DDT917533 DNF917533:DNP917533 DXB917533:DXL917533 EGX917533:EHH917533 EQT917533:ERD917533 FAP917533:FAZ917533 FKL917533:FKV917533 FUH917533:FUR917533 GED917533:GEN917533 GNZ917533:GOJ917533 GXV917533:GYF917533 HHR917533:HIB917533 HRN917533:HRX917533 IBJ917533:IBT917533 ILF917533:ILP917533 IVB917533:IVL917533 JEX917533:JFH917533 JOT917533:JPD917533 JYP917533:JYZ917533 KIL917533:KIV917533 KSH917533:KSR917533 LCD917533:LCN917533 LLZ917533:LMJ917533 LVV917533:LWF917533 MFR917533:MGB917533 MPN917533:MPX917533 MZJ917533:MZT917533 NJF917533:NJP917533 NTB917533:NTL917533 OCX917533:ODH917533 OMT917533:OND917533 OWP917533:OWZ917533 PGL917533:PGV917533 PQH917533:PQR917533 QAD917533:QAN917533 QJZ917533:QKJ917533 QTV917533:QUF917533 RDR917533:REB917533 RNN917533:RNX917533 RXJ917533:RXT917533 SHF917533:SHP917533 SRB917533:SRL917533 TAX917533:TBH917533 TKT917533:TLD917533 TUP917533:TUZ917533 UEL917533:UEV917533 UOH917533:UOR917533 UYD917533:UYN917533 VHZ917533:VIJ917533 VRV917533:VSF917533 WBR917533:WCB917533 WLN917533:WLX917533 WVJ917533:WVT917533 B983069:L983069 IX983069:JH983069 ST983069:TD983069 ACP983069:ACZ983069 AML983069:AMV983069 AWH983069:AWR983069 BGD983069:BGN983069 BPZ983069:BQJ983069 BZV983069:CAF983069 CJR983069:CKB983069 CTN983069:CTX983069 DDJ983069:DDT983069 DNF983069:DNP983069 DXB983069:DXL983069 EGX983069:EHH983069 EQT983069:ERD983069 FAP983069:FAZ983069 FKL983069:FKV983069 FUH983069:FUR983069 GED983069:GEN983069 GNZ983069:GOJ983069 GXV983069:GYF983069 HHR983069:HIB983069 HRN983069:HRX983069 IBJ983069:IBT983069 ILF983069:ILP983069 IVB983069:IVL983069 JEX983069:JFH983069 JOT983069:JPD983069 JYP983069:JYZ983069 KIL983069:KIV983069 KSH983069:KSR983069 LCD983069:LCN983069 LLZ983069:LMJ983069 LVV983069:LWF983069 MFR983069:MGB983069 MPN983069:MPX983069 MZJ983069:MZT983069 NJF983069:NJP983069 NTB983069:NTL983069 OCX983069:ODH983069 OMT983069:OND983069 OWP983069:OWZ983069 PGL983069:PGV983069 PQH983069:PQR983069 QAD983069:QAN983069 QJZ983069:QKJ983069 QTV983069:QUF983069 RDR983069:REB983069 RNN983069:RNX983069 RXJ983069:RXT983069 SHF983069:SHP983069 SRB983069:SRL983069 TAX983069:TBH983069 TKT983069:TLD983069 TUP983069:TUZ983069 UEL983069:UEV983069 UOH983069:UOR983069 UYD983069:UYN983069 VHZ983069:VIJ983069 VRV983069:VSF983069 WBR983069:WCB983069 WLN983069:WLX983069 WVJ983069:WVT983069"/>
    <dataValidation allowBlank="1" showInputMessage="1" showErrorMessage="1" promptTitle="2nd Deed Annual Pmt" prompt="Enter the amount of debt service for the second deed of trust loan." sqref="B28:L28 IX28:JH28 ST28:TD28 ACP28:ACZ28 AML28:AMV28 AWH28:AWR28 BGD28:BGN28 BPZ28:BQJ28 BZV28:CAF28 CJR28:CKB28 CTN28:CTX28 DDJ28:DDT28 DNF28:DNP28 DXB28:DXL28 EGX28:EHH28 EQT28:ERD28 FAP28:FAZ28 FKL28:FKV28 FUH28:FUR28 GED28:GEN28 GNZ28:GOJ28 GXV28:GYF28 HHR28:HIB28 HRN28:HRX28 IBJ28:IBT28 ILF28:ILP28 IVB28:IVL28 JEX28:JFH28 JOT28:JPD28 JYP28:JYZ28 KIL28:KIV28 KSH28:KSR28 LCD28:LCN28 LLZ28:LMJ28 LVV28:LWF28 MFR28:MGB28 MPN28:MPX28 MZJ28:MZT28 NJF28:NJP28 NTB28:NTL28 OCX28:ODH28 OMT28:OND28 OWP28:OWZ28 PGL28:PGV28 PQH28:PQR28 QAD28:QAN28 QJZ28:QKJ28 QTV28:QUF28 RDR28:REB28 RNN28:RNX28 RXJ28:RXT28 SHF28:SHP28 SRB28:SRL28 TAX28:TBH28 TKT28:TLD28 TUP28:TUZ28 UEL28:UEV28 UOH28:UOR28 UYD28:UYN28 VHZ28:VIJ28 VRV28:VSF28 WBR28:WCB28 WLN28:WLX28 WVJ28:WVT28 B65564:L65564 IX65564:JH65564 ST65564:TD65564 ACP65564:ACZ65564 AML65564:AMV65564 AWH65564:AWR65564 BGD65564:BGN65564 BPZ65564:BQJ65564 BZV65564:CAF65564 CJR65564:CKB65564 CTN65564:CTX65564 DDJ65564:DDT65564 DNF65564:DNP65564 DXB65564:DXL65564 EGX65564:EHH65564 EQT65564:ERD65564 FAP65564:FAZ65564 FKL65564:FKV65564 FUH65564:FUR65564 GED65564:GEN65564 GNZ65564:GOJ65564 GXV65564:GYF65564 HHR65564:HIB65564 HRN65564:HRX65564 IBJ65564:IBT65564 ILF65564:ILP65564 IVB65564:IVL65564 JEX65564:JFH65564 JOT65564:JPD65564 JYP65564:JYZ65564 KIL65564:KIV65564 KSH65564:KSR65564 LCD65564:LCN65564 LLZ65564:LMJ65564 LVV65564:LWF65564 MFR65564:MGB65564 MPN65564:MPX65564 MZJ65564:MZT65564 NJF65564:NJP65564 NTB65564:NTL65564 OCX65564:ODH65564 OMT65564:OND65564 OWP65564:OWZ65564 PGL65564:PGV65564 PQH65564:PQR65564 QAD65564:QAN65564 QJZ65564:QKJ65564 QTV65564:QUF65564 RDR65564:REB65564 RNN65564:RNX65564 RXJ65564:RXT65564 SHF65564:SHP65564 SRB65564:SRL65564 TAX65564:TBH65564 TKT65564:TLD65564 TUP65564:TUZ65564 UEL65564:UEV65564 UOH65564:UOR65564 UYD65564:UYN65564 VHZ65564:VIJ65564 VRV65564:VSF65564 WBR65564:WCB65564 WLN65564:WLX65564 WVJ65564:WVT65564 B131100:L131100 IX131100:JH131100 ST131100:TD131100 ACP131100:ACZ131100 AML131100:AMV131100 AWH131100:AWR131100 BGD131100:BGN131100 BPZ131100:BQJ131100 BZV131100:CAF131100 CJR131100:CKB131100 CTN131100:CTX131100 DDJ131100:DDT131100 DNF131100:DNP131100 DXB131100:DXL131100 EGX131100:EHH131100 EQT131100:ERD131100 FAP131100:FAZ131100 FKL131100:FKV131100 FUH131100:FUR131100 GED131100:GEN131100 GNZ131100:GOJ131100 GXV131100:GYF131100 HHR131100:HIB131100 HRN131100:HRX131100 IBJ131100:IBT131100 ILF131100:ILP131100 IVB131100:IVL131100 JEX131100:JFH131100 JOT131100:JPD131100 JYP131100:JYZ131100 KIL131100:KIV131100 KSH131100:KSR131100 LCD131100:LCN131100 LLZ131100:LMJ131100 LVV131100:LWF131100 MFR131100:MGB131100 MPN131100:MPX131100 MZJ131100:MZT131100 NJF131100:NJP131100 NTB131100:NTL131100 OCX131100:ODH131100 OMT131100:OND131100 OWP131100:OWZ131100 PGL131100:PGV131100 PQH131100:PQR131100 QAD131100:QAN131100 QJZ131100:QKJ131100 QTV131100:QUF131100 RDR131100:REB131100 RNN131100:RNX131100 RXJ131100:RXT131100 SHF131100:SHP131100 SRB131100:SRL131100 TAX131100:TBH131100 TKT131100:TLD131100 TUP131100:TUZ131100 UEL131100:UEV131100 UOH131100:UOR131100 UYD131100:UYN131100 VHZ131100:VIJ131100 VRV131100:VSF131100 WBR131100:WCB131100 WLN131100:WLX131100 WVJ131100:WVT131100 B196636:L196636 IX196636:JH196636 ST196636:TD196636 ACP196636:ACZ196636 AML196636:AMV196636 AWH196636:AWR196636 BGD196636:BGN196636 BPZ196636:BQJ196636 BZV196636:CAF196636 CJR196636:CKB196636 CTN196636:CTX196636 DDJ196636:DDT196636 DNF196636:DNP196636 DXB196636:DXL196636 EGX196636:EHH196636 EQT196636:ERD196636 FAP196636:FAZ196636 FKL196636:FKV196636 FUH196636:FUR196636 GED196636:GEN196636 GNZ196636:GOJ196636 GXV196636:GYF196636 HHR196636:HIB196636 HRN196636:HRX196636 IBJ196636:IBT196636 ILF196636:ILP196636 IVB196636:IVL196636 JEX196636:JFH196636 JOT196636:JPD196636 JYP196636:JYZ196636 KIL196636:KIV196636 KSH196636:KSR196636 LCD196636:LCN196636 LLZ196636:LMJ196636 LVV196636:LWF196636 MFR196636:MGB196636 MPN196636:MPX196636 MZJ196636:MZT196636 NJF196636:NJP196636 NTB196636:NTL196636 OCX196636:ODH196636 OMT196636:OND196636 OWP196636:OWZ196636 PGL196636:PGV196636 PQH196636:PQR196636 QAD196636:QAN196636 QJZ196636:QKJ196636 QTV196636:QUF196636 RDR196636:REB196636 RNN196636:RNX196636 RXJ196636:RXT196636 SHF196636:SHP196636 SRB196636:SRL196636 TAX196636:TBH196636 TKT196636:TLD196636 TUP196636:TUZ196636 UEL196636:UEV196636 UOH196636:UOR196636 UYD196636:UYN196636 VHZ196636:VIJ196636 VRV196636:VSF196636 WBR196636:WCB196636 WLN196636:WLX196636 WVJ196636:WVT196636 B262172:L262172 IX262172:JH262172 ST262172:TD262172 ACP262172:ACZ262172 AML262172:AMV262172 AWH262172:AWR262172 BGD262172:BGN262172 BPZ262172:BQJ262172 BZV262172:CAF262172 CJR262172:CKB262172 CTN262172:CTX262172 DDJ262172:DDT262172 DNF262172:DNP262172 DXB262172:DXL262172 EGX262172:EHH262172 EQT262172:ERD262172 FAP262172:FAZ262172 FKL262172:FKV262172 FUH262172:FUR262172 GED262172:GEN262172 GNZ262172:GOJ262172 GXV262172:GYF262172 HHR262172:HIB262172 HRN262172:HRX262172 IBJ262172:IBT262172 ILF262172:ILP262172 IVB262172:IVL262172 JEX262172:JFH262172 JOT262172:JPD262172 JYP262172:JYZ262172 KIL262172:KIV262172 KSH262172:KSR262172 LCD262172:LCN262172 LLZ262172:LMJ262172 LVV262172:LWF262172 MFR262172:MGB262172 MPN262172:MPX262172 MZJ262172:MZT262172 NJF262172:NJP262172 NTB262172:NTL262172 OCX262172:ODH262172 OMT262172:OND262172 OWP262172:OWZ262172 PGL262172:PGV262172 PQH262172:PQR262172 QAD262172:QAN262172 QJZ262172:QKJ262172 QTV262172:QUF262172 RDR262172:REB262172 RNN262172:RNX262172 RXJ262172:RXT262172 SHF262172:SHP262172 SRB262172:SRL262172 TAX262172:TBH262172 TKT262172:TLD262172 TUP262172:TUZ262172 UEL262172:UEV262172 UOH262172:UOR262172 UYD262172:UYN262172 VHZ262172:VIJ262172 VRV262172:VSF262172 WBR262172:WCB262172 WLN262172:WLX262172 WVJ262172:WVT262172 B327708:L327708 IX327708:JH327708 ST327708:TD327708 ACP327708:ACZ327708 AML327708:AMV327708 AWH327708:AWR327708 BGD327708:BGN327708 BPZ327708:BQJ327708 BZV327708:CAF327708 CJR327708:CKB327708 CTN327708:CTX327708 DDJ327708:DDT327708 DNF327708:DNP327708 DXB327708:DXL327708 EGX327708:EHH327708 EQT327708:ERD327708 FAP327708:FAZ327708 FKL327708:FKV327708 FUH327708:FUR327708 GED327708:GEN327708 GNZ327708:GOJ327708 GXV327708:GYF327708 HHR327708:HIB327708 HRN327708:HRX327708 IBJ327708:IBT327708 ILF327708:ILP327708 IVB327708:IVL327708 JEX327708:JFH327708 JOT327708:JPD327708 JYP327708:JYZ327708 KIL327708:KIV327708 KSH327708:KSR327708 LCD327708:LCN327708 LLZ327708:LMJ327708 LVV327708:LWF327708 MFR327708:MGB327708 MPN327708:MPX327708 MZJ327708:MZT327708 NJF327708:NJP327708 NTB327708:NTL327708 OCX327708:ODH327708 OMT327708:OND327708 OWP327708:OWZ327708 PGL327708:PGV327708 PQH327708:PQR327708 QAD327708:QAN327708 QJZ327708:QKJ327708 QTV327708:QUF327708 RDR327708:REB327708 RNN327708:RNX327708 RXJ327708:RXT327708 SHF327708:SHP327708 SRB327708:SRL327708 TAX327708:TBH327708 TKT327708:TLD327708 TUP327708:TUZ327708 UEL327708:UEV327708 UOH327708:UOR327708 UYD327708:UYN327708 VHZ327708:VIJ327708 VRV327708:VSF327708 WBR327708:WCB327708 WLN327708:WLX327708 WVJ327708:WVT327708 B393244:L393244 IX393244:JH393244 ST393244:TD393244 ACP393244:ACZ393244 AML393244:AMV393244 AWH393244:AWR393244 BGD393244:BGN393244 BPZ393244:BQJ393244 BZV393244:CAF393244 CJR393244:CKB393244 CTN393244:CTX393244 DDJ393244:DDT393244 DNF393244:DNP393244 DXB393244:DXL393244 EGX393244:EHH393244 EQT393244:ERD393244 FAP393244:FAZ393244 FKL393244:FKV393244 FUH393244:FUR393244 GED393244:GEN393244 GNZ393244:GOJ393244 GXV393244:GYF393244 HHR393244:HIB393244 HRN393244:HRX393244 IBJ393244:IBT393244 ILF393244:ILP393244 IVB393244:IVL393244 JEX393244:JFH393244 JOT393244:JPD393244 JYP393244:JYZ393244 KIL393244:KIV393244 KSH393244:KSR393244 LCD393244:LCN393244 LLZ393244:LMJ393244 LVV393244:LWF393244 MFR393244:MGB393244 MPN393244:MPX393244 MZJ393244:MZT393244 NJF393244:NJP393244 NTB393244:NTL393244 OCX393244:ODH393244 OMT393244:OND393244 OWP393244:OWZ393244 PGL393244:PGV393244 PQH393244:PQR393244 QAD393244:QAN393244 QJZ393244:QKJ393244 QTV393244:QUF393244 RDR393244:REB393244 RNN393244:RNX393244 RXJ393244:RXT393244 SHF393244:SHP393244 SRB393244:SRL393244 TAX393244:TBH393244 TKT393244:TLD393244 TUP393244:TUZ393244 UEL393244:UEV393244 UOH393244:UOR393244 UYD393244:UYN393244 VHZ393244:VIJ393244 VRV393244:VSF393244 WBR393244:WCB393244 WLN393244:WLX393244 WVJ393244:WVT393244 B458780:L458780 IX458780:JH458780 ST458780:TD458780 ACP458780:ACZ458780 AML458780:AMV458780 AWH458780:AWR458780 BGD458780:BGN458780 BPZ458780:BQJ458780 BZV458780:CAF458780 CJR458780:CKB458780 CTN458780:CTX458780 DDJ458780:DDT458780 DNF458780:DNP458780 DXB458780:DXL458780 EGX458780:EHH458780 EQT458780:ERD458780 FAP458780:FAZ458780 FKL458780:FKV458780 FUH458780:FUR458780 GED458780:GEN458780 GNZ458780:GOJ458780 GXV458780:GYF458780 HHR458780:HIB458780 HRN458780:HRX458780 IBJ458780:IBT458780 ILF458780:ILP458780 IVB458780:IVL458780 JEX458780:JFH458780 JOT458780:JPD458780 JYP458780:JYZ458780 KIL458780:KIV458780 KSH458780:KSR458780 LCD458780:LCN458780 LLZ458780:LMJ458780 LVV458780:LWF458780 MFR458780:MGB458780 MPN458780:MPX458780 MZJ458780:MZT458780 NJF458780:NJP458780 NTB458780:NTL458780 OCX458780:ODH458780 OMT458780:OND458780 OWP458780:OWZ458780 PGL458780:PGV458780 PQH458780:PQR458780 QAD458780:QAN458780 QJZ458780:QKJ458780 QTV458780:QUF458780 RDR458780:REB458780 RNN458780:RNX458780 RXJ458780:RXT458780 SHF458780:SHP458780 SRB458780:SRL458780 TAX458780:TBH458780 TKT458780:TLD458780 TUP458780:TUZ458780 UEL458780:UEV458780 UOH458780:UOR458780 UYD458780:UYN458780 VHZ458780:VIJ458780 VRV458780:VSF458780 WBR458780:WCB458780 WLN458780:WLX458780 WVJ458780:WVT458780 B524316:L524316 IX524316:JH524316 ST524316:TD524316 ACP524316:ACZ524316 AML524316:AMV524316 AWH524316:AWR524316 BGD524316:BGN524316 BPZ524316:BQJ524316 BZV524316:CAF524316 CJR524316:CKB524316 CTN524316:CTX524316 DDJ524316:DDT524316 DNF524316:DNP524316 DXB524316:DXL524316 EGX524316:EHH524316 EQT524316:ERD524316 FAP524316:FAZ524316 FKL524316:FKV524316 FUH524316:FUR524316 GED524316:GEN524316 GNZ524316:GOJ524316 GXV524316:GYF524316 HHR524316:HIB524316 HRN524316:HRX524316 IBJ524316:IBT524316 ILF524316:ILP524316 IVB524316:IVL524316 JEX524316:JFH524316 JOT524316:JPD524316 JYP524316:JYZ524316 KIL524316:KIV524316 KSH524316:KSR524316 LCD524316:LCN524316 LLZ524316:LMJ524316 LVV524316:LWF524316 MFR524316:MGB524316 MPN524316:MPX524316 MZJ524316:MZT524316 NJF524316:NJP524316 NTB524316:NTL524316 OCX524316:ODH524316 OMT524316:OND524316 OWP524316:OWZ524316 PGL524316:PGV524316 PQH524316:PQR524316 QAD524316:QAN524316 QJZ524316:QKJ524316 QTV524316:QUF524316 RDR524316:REB524316 RNN524316:RNX524316 RXJ524316:RXT524316 SHF524316:SHP524316 SRB524316:SRL524316 TAX524316:TBH524316 TKT524316:TLD524316 TUP524316:TUZ524316 UEL524316:UEV524316 UOH524316:UOR524316 UYD524316:UYN524316 VHZ524316:VIJ524316 VRV524316:VSF524316 WBR524316:WCB524316 WLN524316:WLX524316 WVJ524316:WVT524316 B589852:L589852 IX589852:JH589852 ST589852:TD589852 ACP589852:ACZ589852 AML589852:AMV589852 AWH589852:AWR589852 BGD589852:BGN589852 BPZ589852:BQJ589852 BZV589852:CAF589852 CJR589852:CKB589852 CTN589852:CTX589852 DDJ589852:DDT589852 DNF589852:DNP589852 DXB589852:DXL589852 EGX589852:EHH589852 EQT589852:ERD589852 FAP589852:FAZ589852 FKL589852:FKV589852 FUH589852:FUR589852 GED589852:GEN589852 GNZ589852:GOJ589852 GXV589852:GYF589852 HHR589852:HIB589852 HRN589852:HRX589852 IBJ589852:IBT589852 ILF589852:ILP589852 IVB589852:IVL589852 JEX589852:JFH589852 JOT589852:JPD589852 JYP589852:JYZ589852 KIL589852:KIV589852 KSH589852:KSR589852 LCD589852:LCN589852 LLZ589852:LMJ589852 LVV589852:LWF589852 MFR589852:MGB589852 MPN589852:MPX589852 MZJ589852:MZT589852 NJF589852:NJP589852 NTB589852:NTL589852 OCX589852:ODH589852 OMT589852:OND589852 OWP589852:OWZ589852 PGL589852:PGV589852 PQH589852:PQR589852 QAD589852:QAN589852 QJZ589852:QKJ589852 QTV589852:QUF589852 RDR589852:REB589852 RNN589852:RNX589852 RXJ589852:RXT589852 SHF589852:SHP589852 SRB589852:SRL589852 TAX589852:TBH589852 TKT589852:TLD589852 TUP589852:TUZ589852 UEL589852:UEV589852 UOH589852:UOR589852 UYD589852:UYN589852 VHZ589852:VIJ589852 VRV589852:VSF589852 WBR589852:WCB589852 WLN589852:WLX589852 WVJ589852:WVT589852 B655388:L655388 IX655388:JH655388 ST655388:TD655388 ACP655388:ACZ655388 AML655388:AMV655388 AWH655388:AWR655388 BGD655388:BGN655388 BPZ655388:BQJ655388 BZV655388:CAF655388 CJR655388:CKB655388 CTN655388:CTX655388 DDJ655388:DDT655388 DNF655388:DNP655388 DXB655388:DXL655388 EGX655388:EHH655388 EQT655388:ERD655388 FAP655388:FAZ655388 FKL655388:FKV655388 FUH655388:FUR655388 GED655388:GEN655388 GNZ655388:GOJ655388 GXV655388:GYF655388 HHR655388:HIB655388 HRN655388:HRX655388 IBJ655388:IBT655388 ILF655388:ILP655388 IVB655388:IVL655388 JEX655388:JFH655388 JOT655388:JPD655388 JYP655388:JYZ655388 KIL655388:KIV655388 KSH655388:KSR655388 LCD655388:LCN655388 LLZ655388:LMJ655388 LVV655388:LWF655388 MFR655388:MGB655388 MPN655388:MPX655388 MZJ655388:MZT655388 NJF655388:NJP655388 NTB655388:NTL655388 OCX655388:ODH655388 OMT655388:OND655388 OWP655388:OWZ655388 PGL655388:PGV655388 PQH655388:PQR655388 QAD655388:QAN655388 QJZ655388:QKJ655388 QTV655388:QUF655388 RDR655388:REB655388 RNN655388:RNX655388 RXJ655388:RXT655388 SHF655388:SHP655388 SRB655388:SRL655388 TAX655388:TBH655388 TKT655388:TLD655388 TUP655388:TUZ655388 UEL655388:UEV655388 UOH655388:UOR655388 UYD655388:UYN655388 VHZ655388:VIJ655388 VRV655388:VSF655388 WBR655388:WCB655388 WLN655388:WLX655388 WVJ655388:WVT655388 B720924:L720924 IX720924:JH720924 ST720924:TD720924 ACP720924:ACZ720924 AML720924:AMV720924 AWH720924:AWR720924 BGD720924:BGN720924 BPZ720924:BQJ720924 BZV720924:CAF720924 CJR720924:CKB720924 CTN720924:CTX720924 DDJ720924:DDT720924 DNF720924:DNP720924 DXB720924:DXL720924 EGX720924:EHH720924 EQT720924:ERD720924 FAP720924:FAZ720924 FKL720924:FKV720924 FUH720924:FUR720924 GED720924:GEN720924 GNZ720924:GOJ720924 GXV720924:GYF720924 HHR720924:HIB720924 HRN720924:HRX720924 IBJ720924:IBT720924 ILF720924:ILP720924 IVB720924:IVL720924 JEX720924:JFH720924 JOT720924:JPD720924 JYP720924:JYZ720924 KIL720924:KIV720924 KSH720924:KSR720924 LCD720924:LCN720924 LLZ720924:LMJ720924 LVV720924:LWF720924 MFR720924:MGB720924 MPN720924:MPX720924 MZJ720924:MZT720924 NJF720924:NJP720924 NTB720924:NTL720924 OCX720924:ODH720924 OMT720924:OND720924 OWP720924:OWZ720924 PGL720924:PGV720924 PQH720924:PQR720924 QAD720924:QAN720924 QJZ720924:QKJ720924 QTV720924:QUF720924 RDR720924:REB720924 RNN720924:RNX720924 RXJ720924:RXT720924 SHF720924:SHP720924 SRB720924:SRL720924 TAX720924:TBH720924 TKT720924:TLD720924 TUP720924:TUZ720924 UEL720924:UEV720924 UOH720924:UOR720924 UYD720924:UYN720924 VHZ720924:VIJ720924 VRV720924:VSF720924 WBR720924:WCB720924 WLN720924:WLX720924 WVJ720924:WVT720924 B786460:L786460 IX786460:JH786460 ST786460:TD786460 ACP786460:ACZ786460 AML786460:AMV786460 AWH786460:AWR786460 BGD786460:BGN786460 BPZ786460:BQJ786460 BZV786460:CAF786460 CJR786460:CKB786460 CTN786460:CTX786460 DDJ786460:DDT786460 DNF786460:DNP786460 DXB786460:DXL786460 EGX786460:EHH786460 EQT786460:ERD786460 FAP786460:FAZ786460 FKL786460:FKV786460 FUH786460:FUR786460 GED786460:GEN786460 GNZ786460:GOJ786460 GXV786460:GYF786460 HHR786460:HIB786460 HRN786460:HRX786460 IBJ786460:IBT786460 ILF786460:ILP786460 IVB786460:IVL786460 JEX786460:JFH786460 JOT786460:JPD786460 JYP786460:JYZ786460 KIL786460:KIV786460 KSH786460:KSR786460 LCD786460:LCN786460 LLZ786460:LMJ786460 LVV786460:LWF786460 MFR786460:MGB786460 MPN786460:MPX786460 MZJ786460:MZT786460 NJF786460:NJP786460 NTB786460:NTL786460 OCX786460:ODH786460 OMT786460:OND786460 OWP786460:OWZ786460 PGL786460:PGV786460 PQH786460:PQR786460 QAD786460:QAN786460 QJZ786460:QKJ786460 QTV786460:QUF786460 RDR786460:REB786460 RNN786460:RNX786460 RXJ786460:RXT786460 SHF786460:SHP786460 SRB786460:SRL786460 TAX786460:TBH786460 TKT786460:TLD786460 TUP786460:TUZ786460 UEL786460:UEV786460 UOH786460:UOR786460 UYD786460:UYN786460 VHZ786460:VIJ786460 VRV786460:VSF786460 WBR786460:WCB786460 WLN786460:WLX786460 WVJ786460:WVT786460 B851996:L851996 IX851996:JH851996 ST851996:TD851996 ACP851996:ACZ851996 AML851996:AMV851996 AWH851996:AWR851996 BGD851996:BGN851996 BPZ851996:BQJ851996 BZV851996:CAF851996 CJR851996:CKB851996 CTN851996:CTX851996 DDJ851996:DDT851996 DNF851996:DNP851996 DXB851996:DXL851996 EGX851996:EHH851996 EQT851996:ERD851996 FAP851996:FAZ851996 FKL851996:FKV851996 FUH851996:FUR851996 GED851996:GEN851996 GNZ851996:GOJ851996 GXV851996:GYF851996 HHR851996:HIB851996 HRN851996:HRX851996 IBJ851996:IBT851996 ILF851996:ILP851996 IVB851996:IVL851996 JEX851996:JFH851996 JOT851996:JPD851996 JYP851996:JYZ851996 KIL851996:KIV851996 KSH851996:KSR851996 LCD851996:LCN851996 LLZ851996:LMJ851996 LVV851996:LWF851996 MFR851996:MGB851996 MPN851996:MPX851996 MZJ851996:MZT851996 NJF851996:NJP851996 NTB851996:NTL851996 OCX851996:ODH851996 OMT851996:OND851996 OWP851996:OWZ851996 PGL851996:PGV851996 PQH851996:PQR851996 QAD851996:QAN851996 QJZ851996:QKJ851996 QTV851996:QUF851996 RDR851996:REB851996 RNN851996:RNX851996 RXJ851996:RXT851996 SHF851996:SHP851996 SRB851996:SRL851996 TAX851996:TBH851996 TKT851996:TLD851996 TUP851996:TUZ851996 UEL851996:UEV851996 UOH851996:UOR851996 UYD851996:UYN851996 VHZ851996:VIJ851996 VRV851996:VSF851996 WBR851996:WCB851996 WLN851996:WLX851996 WVJ851996:WVT851996 B917532:L917532 IX917532:JH917532 ST917532:TD917532 ACP917532:ACZ917532 AML917532:AMV917532 AWH917532:AWR917532 BGD917532:BGN917532 BPZ917532:BQJ917532 BZV917532:CAF917532 CJR917532:CKB917532 CTN917532:CTX917532 DDJ917532:DDT917532 DNF917532:DNP917532 DXB917532:DXL917532 EGX917532:EHH917532 EQT917532:ERD917532 FAP917532:FAZ917532 FKL917532:FKV917532 FUH917532:FUR917532 GED917532:GEN917532 GNZ917532:GOJ917532 GXV917532:GYF917532 HHR917532:HIB917532 HRN917532:HRX917532 IBJ917532:IBT917532 ILF917532:ILP917532 IVB917532:IVL917532 JEX917532:JFH917532 JOT917532:JPD917532 JYP917532:JYZ917532 KIL917532:KIV917532 KSH917532:KSR917532 LCD917532:LCN917532 LLZ917532:LMJ917532 LVV917532:LWF917532 MFR917532:MGB917532 MPN917532:MPX917532 MZJ917532:MZT917532 NJF917532:NJP917532 NTB917532:NTL917532 OCX917532:ODH917532 OMT917532:OND917532 OWP917532:OWZ917532 PGL917532:PGV917532 PQH917532:PQR917532 QAD917532:QAN917532 QJZ917532:QKJ917532 QTV917532:QUF917532 RDR917532:REB917532 RNN917532:RNX917532 RXJ917532:RXT917532 SHF917532:SHP917532 SRB917532:SRL917532 TAX917532:TBH917532 TKT917532:TLD917532 TUP917532:TUZ917532 UEL917532:UEV917532 UOH917532:UOR917532 UYD917532:UYN917532 VHZ917532:VIJ917532 VRV917532:VSF917532 WBR917532:WCB917532 WLN917532:WLX917532 WVJ917532:WVT917532 B983068:L983068 IX983068:JH983068 ST983068:TD983068 ACP983068:ACZ983068 AML983068:AMV983068 AWH983068:AWR983068 BGD983068:BGN983068 BPZ983068:BQJ983068 BZV983068:CAF983068 CJR983068:CKB983068 CTN983068:CTX983068 DDJ983068:DDT983068 DNF983068:DNP983068 DXB983068:DXL983068 EGX983068:EHH983068 EQT983068:ERD983068 FAP983068:FAZ983068 FKL983068:FKV983068 FUH983068:FUR983068 GED983068:GEN983068 GNZ983068:GOJ983068 GXV983068:GYF983068 HHR983068:HIB983068 HRN983068:HRX983068 IBJ983068:IBT983068 ILF983068:ILP983068 IVB983068:IVL983068 JEX983068:JFH983068 JOT983068:JPD983068 JYP983068:JYZ983068 KIL983068:KIV983068 KSH983068:KSR983068 LCD983068:LCN983068 LLZ983068:LMJ983068 LVV983068:LWF983068 MFR983068:MGB983068 MPN983068:MPX983068 MZJ983068:MZT983068 NJF983068:NJP983068 NTB983068:NTL983068 OCX983068:ODH983068 OMT983068:OND983068 OWP983068:OWZ983068 PGL983068:PGV983068 PQH983068:PQR983068 QAD983068:QAN983068 QJZ983068:QKJ983068 QTV983068:QUF983068 RDR983068:REB983068 RNN983068:RNX983068 RXJ983068:RXT983068 SHF983068:SHP983068 SRB983068:SRL983068 TAX983068:TBH983068 TKT983068:TLD983068 TUP983068:TUZ983068 UEL983068:UEV983068 UOH983068:UOR983068 UYD983068:UYN983068 VHZ983068:VIJ983068 VRV983068:VSF983068 WBR983068:WCB983068 WLN983068:WLX983068 WVJ983068:WVT983068"/>
    <dataValidation allowBlank="1" showInputMessage="1" showErrorMessage="1" promptTitle="1st Deed Annual Pmt" prompt="Enter the amount of debt service for the first deed of trust loan." sqref="B27:L27 IX27:JH27 ST27:TD27 ACP27:ACZ27 AML27:AMV27 AWH27:AWR27 BGD27:BGN27 BPZ27:BQJ27 BZV27:CAF27 CJR27:CKB27 CTN27:CTX27 DDJ27:DDT27 DNF27:DNP27 DXB27:DXL27 EGX27:EHH27 EQT27:ERD27 FAP27:FAZ27 FKL27:FKV27 FUH27:FUR27 GED27:GEN27 GNZ27:GOJ27 GXV27:GYF27 HHR27:HIB27 HRN27:HRX27 IBJ27:IBT27 ILF27:ILP27 IVB27:IVL27 JEX27:JFH27 JOT27:JPD27 JYP27:JYZ27 KIL27:KIV27 KSH27:KSR27 LCD27:LCN27 LLZ27:LMJ27 LVV27:LWF27 MFR27:MGB27 MPN27:MPX27 MZJ27:MZT27 NJF27:NJP27 NTB27:NTL27 OCX27:ODH27 OMT27:OND27 OWP27:OWZ27 PGL27:PGV27 PQH27:PQR27 QAD27:QAN27 QJZ27:QKJ27 QTV27:QUF27 RDR27:REB27 RNN27:RNX27 RXJ27:RXT27 SHF27:SHP27 SRB27:SRL27 TAX27:TBH27 TKT27:TLD27 TUP27:TUZ27 UEL27:UEV27 UOH27:UOR27 UYD27:UYN27 VHZ27:VIJ27 VRV27:VSF27 WBR27:WCB27 WLN27:WLX27 WVJ27:WVT27 B65563:L65563 IX65563:JH65563 ST65563:TD65563 ACP65563:ACZ65563 AML65563:AMV65563 AWH65563:AWR65563 BGD65563:BGN65563 BPZ65563:BQJ65563 BZV65563:CAF65563 CJR65563:CKB65563 CTN65563:CTX65563 DDJ65563:DDT65563 DNF65563:DNP65563 DXB65563:DXL65563 EGX65563:EHH65563 EQT65563:ERD65563 FAP65563:FAZ65563 FKL65563:FKV65563 FUH65563:FUR65563 GED65563:GEN65563 GNZ65563:GOJ65563 GXV65563:GYF65563 HHR65563:HIB65563 HRN65563:HRX65563 IBJ65563:IBT65563 ILF65563:ILP65563 IVB65563:IVL65563 JEX65563:JFH65563 JOT65563:JPD65563 JYP65563:JYZ65563 KIL65563:KIV65563 KSH65563:KSR65563 LCD65563:LCN65563 LLZ65563:LMJ65563 LVV65563:LWF65563 MFR65563:MGB65563 MPN65563:MPX65563 MZJ65563:MZT65563 NJF65563:NJP65563 NTB65563:NTL65563 OCX65563:ODH65563 OMT65563:OND65563 OWP65563:OWZ65563 PGL65563:PGV65563 PQH65563:PQR65563 QAD65563:QAN65563 QJZ65563:QKJ65563 QTV65563:QUF65563 RDR65563:REB65563 RNN65563:RNX65563 RXJ65563:RXT65563 SHF65563:SHP65563 SRB65563:SRL65563 TAX65563:TBH65563 TKT65563:TLD65563 TUP65563:TUZ65563 UEL65563:UEV65563 UOH65563:UOR65563 UYD65563:UYN65563 VHZ65563:VIJ65563 VRV65563:VSF65563 WBR65563:WCB65563 WLN65563:WLX65563 WVJ65563:WVT65563 B131099:L131099 IX131099:JH131099 ST131099:TD131099 ACP131099:ACZ131099 AML131099:AMV131099 AWH131099:AWR131099 BGD131099:BGN131099 BPZ131099:BQJ131099 BZV131099:CAF131099 CJR131099:CKB131099 CTN131099:CTX131099 DDJ131099:DDT131099 DNF131099:DNP131099 DXB131099:DXL131099 EGX131099:EHH131099 EQT131099:ERD131099 FAP131099:FAZ131099 FKL131099:FKV131099 FUH131099:FUR131099 GED131099:GEN131099 GNZ131099:GOJ131099 GXV131099:GYF131099 HHR131099:HIB131099 HRN131099:HRX131099 IBJ131099:IBT131099 ILF131099:ILP131099 IVB131099:IVL131099 JEX131099:JFH131099 JOT131099:JPD131099 JYP131099:JYZ131099 KIL131099:KIV131099 KSH131099:KSR131099 LCD131099:LCN131099 LLZ131099:LMJ131099 LVV131099:LWF131099 MFR131099:MGB131099 MPN131099:MPX131099 MZJ131099:MZT131099 NJF131099:NJP131099 NTB131099:NTL131099 OCX131099:ODH131099 OMT131099:OND131099 OWP131099:OWZ131099 PGL131099:PGV131099 PQH131099:PQR131099 QAD131099:QAN131099 QJZ131099:QKJ131099 QTV131099:QUF131099 RDR131099:REB131099 RNN131099:RNX131099 RXJ131099:RXT131099 SHF131099:SHP131099 SRB131099:SRL131099 TAX131099:TBH131099 TKT131099:TLD131099 TUP131099:TUZ131099 UEL131099:UEV131099 UOH131099:UOR131099 UYD131099:UYN131099 VHZ131099:VIJ131099 VRV131099:VSF131099 WBR131099:WCB131099 WLN131099:WLX131099 WVJ131099:WVT131099 B196635:L196635 IX196635:JH196635 ST196635:TD196635 ACP196635:ACZ196635 AML196635:AMV196635 AWH196635:AWR196635 BGD196635:BGN196635 BPZ196635:BQJ196635 BZV196635:CAF196635 CJR196635:CKB196635 CTN196635:CTX196635 DDJ196635:DDT196635 DNF196635:DNP196635 DXB196635:DXL196635 EGX196635:EHH196635 EQT196635:ERD196635 FAP196635:FAZ196635 FKL196635:FKV196635 FUH196635:FUR196635 GED196635:GEN196635 GNZ196635:GOJ196635 GXV196635:GYF196635 HHR196635:HIB196635 HRN196635:HRX196635 IBJ196635:IBT196635 ILF196635:ILP196635 IVB196635:IVL196635 JEX196635:JFH196635 JOT196635:JPD196635 JYP196635:JYZ196635 KIL196635:KIV196635 KSH196635:KSR196635 LCD196635:LCN196635 LLZ196635:LMJ196635 LVV196635:LWF196635 MFR196635:MGB196635 MPN196635:MPX196635 MZJ196635:MZT196635 NJF196635:NJP196635 NTB196635:NTL196635 OCX196635:ODH196635 OMT196635:OND196635 OWP196635:OWZ196635 PGL196635:PGV196635 PQH196635:PQR196635 QAD196635:QAN196635 QJZ196635:QKJ196635 QTV196635:QUF196635 RDR196635:REB196635 RNN196635:RNX196635 RXJ196635:RXT196635 SHF196635:SHP196635 SRB196635:SRL196635 TAX196635:TBH196635 TKT196635:TLD196635 TUP196635:TUZ196635 UEL196635:UEV196635 UOH196635:UOR196635 UYD196635:UYN196635 VHZ196635:VIJ196635 VRV196635:VSF196635 WBR196635:WCB196635 WLN196635:WLX196635 WVJ196635:WVT196635 B262171:L262171 IX262171:JH262171 ST262171:TD262171 ACP262171:ACZ262171 AML262171:AMV262171 AWH262171:AWR262171 BGD262171:BGN262171 BPZ262171:BQJ262171 BZV262171:CAF262171 CJR262171:CKB262171 CTN262171:CTX262171 DDJ262171:DDT262171 DNF262171:DNP262171 DXB262171:DXL262171 EGX262171:EHH262171 EQT262171:ERD262171 FAP262171:FAZ262171 FKL262171:FKV262171 FUH262171:FUR262171 GED262171:GEN262171 GNZ262171:GOJ262171 GXV262171:GYF262171 HHR262171:HIB262171 HRN262171:HRX262171 IBJ262171:IBT262171 ILF262171:ILP262171 IVB262171:IVL262171 JEX262171:JFH262171 JOT262171:JPD262171 JYP262171:JYZ262171 KIL262171:KIV262171 KSH262171:KSR262171 LCD262171:LCN262171 LLZ262171:LMJ262171 LVV262171:LWF262171 MFR262171:MGB262171 MPN262171:MPX262171 MZJ262171:MZT262171 NJF262171:NJP262171 NTB262171:NTL262171 OCX262171:ODH262171 OMT262171:OND262171 OWP262171:OWZ262171 PGL262171:PGV262171 PQH262171:PQR262171 QAD262171:QAN262171 QJZ262171:QKJ262171 QTV262171:QUF262171 RDR262171:REB262171 RNN262171:RNX262171 RXJ262171:RXT262171 SHF262171:SHP262171 SRB262171:SRL262171 TAX262171:TBH262171 TKT262171:TLD262171 TUP262171:TUZ262171 UEL262171:UEV262171 UOH262171:UOR262171 UYD262171:UYN262171 VHZ262171:VIJ262171 VRV262171:VSF262171 WBR262171:WCB262171 WLN262171:WLX262171 WVJ262171:WVT262171 B327707:L327707 IX327707:JH327707 ST327707:TD327707 ACP327707:ACZ327707 AML327707:AMV327707 AWH327707:AWR327707 BGD327707:BGN327707 BPZ327707:BQJ327707 BZV327707:CAF327707 CJR327707:CKB327707 CTN327707:CTX327707 DDJ327707:DDT327707 DNF327707:DNP327707 DXB327707:DXL327707 EGX327707:EHH327707 EQT327707:ERD327707 FAP327707:FAZ327707 FKL327707:FKV327707 FUH327707:FUR327707 GED327707:GEN327707 GNZ327707:GOJ327707 GXV327707:GYF327707 HHR327707:HIB327707 HRN327707:HRX327707 IBJ327707:IBT327707 ILF327707:ILP327707 IVB327707:IVL327707 JEX327707:JFH327707 JOT327707:JPD327707 JYP327707:JYZ327707 KIL327707:KIV327707 KSH327707:KSR327707 LCD327707:LCN327707 LLZ327707:LMJ327707 LVV327707:LWF327707 MFR327707:MGB327707 MPN327707:MPX327707 MZJ327707:MZT327707 NJF327707:NJP327707 NTB327707:NTL327707 OCX327707:ODH327707 OMT327707:OND327707 OWP327707:OWZ327707 PGL327707:PGV327707 PQH327707:PQR327707 QAD327707:QAN327707 QJZ327707:QKJ327707 QTV327707:QUF327707 RDR327707:REB327707 RNN327707:RNX327707 RXJ327707:RXT327707 SHF327707:SHP327707 SRB327707:SRL327707 TAX327707:TBH327707 TKT327707:TLD327707 TUP327707:TUZ327707 UEL327707:UEV327707 UOH327707:UOR327707 UYD327707:UYN327707 VHZ327707:VIJ327707 VRV327707:VSF327707 WBR327707:WCB327707 WLN327707:WLX327707 WVJ327707:WVT327707 B393243:L393243 IX393243:JH393243 ST393243:TD393243 ACP393243:ACZ393243 AML393243:AMV393243 AWH393243:AWR393243 BGD393243:BGN393243 BPZ393243:BQJ393243 BZV393243:CAF393243 CJR393243:CKB393243 CTN393243:CTX393243 DDJ393243:DDT393243 DNF393243:DNP393243 DXB393243:DXL393243 EGX393243:EHH393243 EQT393243:ERD393243 FAP393243:FAZ393243 FKL393243:FKV393243 FUH393243:FUR393243 GED393243:GEN393243 GNZ393243:GOJ393243 GXV393243:GYF393243 HHR393243:HIB393243 HRN393243:HRX393243 IBJ393243:IBT393243 ILF393243:ILP393243 IVB393243:IVL393243 JEX393243:JFH393243 JOT393243:JPD393243 JYP393243:JYZ393243 KIL393243:KIV393243 KSH393243:KSR393243 LCD393243:LCN393243 LLZ393243:LMJ393243 LVV393243:LWF393243 MFR393243:MGB393243 MPN393243:MPX393243 MZJ393243:MZT393243 NJF393243:NJP393243 NTB393243:NTL393243 OCX393243:ODH393243 OMT393243:OND393243 OWP393243:OWZ393243 PGL393243:PGV393243 PQH393243:PQR393243 QAD393243:QAN393243 QJZ393243:QKJ393243 QTV393243:QUF393243 RDR393243:REB393243 RNN393243:RNX393243 RXJ393243:RXT393243 SHF393243:SHP393243 SRB393243:SRL393243 TAX393243:TBH393243 TKT393243:TLD393243 TUP393243:TUZ393243 UEL393243:UEV393243 UOH393243:UOR393243 UYD393243:UYN393243 VHZ393243:VIJ393243 VRV393243:VSF393243 WBR393243:WCB393243 WLN393243:WLX393243 WVJ393243:WVT393243 B458779:L458779 IX458779:JH458779 ST458779:TD458779 ACP458779:ACZ458779 AML458779:AMV458779 AWH458779:AWR458779 BGD458779:BGN458779 BPZ458779:BQJ458779 BZV458779:CAF458779 CJR458779:CKB458779 CTN458779:CTX458779 DDJ458779:DDT458779 DNF458779:DNP458779 DXB458779:DXL458779 EGX458779:EHH458779 EQT458779:ERD458779 FAP458779:FAZ458779 FKL458779:FKV458779 FUH458779:FUR458779 GED458779:GEN458779 GNZ458779:GOJ458779 GXV458779:GYF458779 HHR458779:HIB458779 HRN458779:HRX458779 IBJ458779:IBT458779 ILF458779:ILP458779 IVB458779:IVL458779 JEX458779:JFH458779 JOT458779:JPD458779 JYP458779:JYZ458779 KIL458779:KIV458779 KSH458779:KSR458779 LCD458779:LCN458779 LLZ458779:LMJ458779 LVV458779:LWF458779 MFR458779:MGB458779 MPN458779:MPX458779 MZJ458779:MZT458779 NJF458779:NJP458779 NTB458779:NTL458779 OCX458779:ODH458779 OMT458779:OND458779 OWP458779:OWZ458779 PGL458779:PGV458779 PQH458779:PQR458779 QAD458779:QAN458779 QJZ458779:QKJ458779 QTV458779:QUF458779 RDR458779:REB458779 RNN458779:RNX458779 RXJ458779:RXT458779 SHF458779:SHP458779 SRB458779:SRL458779 TAX458779:TBH458779 TKT458779:TLD458779 TUP458779:TUZ458779 UEL458779:UEV458779 UOH458779:UOR458779 UYD458779:UYN458779 VHZ458779:VIJ458779 VRV458779:VSF458779 WBR458779:WCB458779 WLN458779:WLX458779 WVJ458779:WVT458779 B524315:L524315 IX524315:JH524315 ST524315:TD524315 ACP524315:ACZ524315 AML524315:AMV524315 AWH524315:AWR524315 BGD524315:BGN524315 BPZ524315:BQJ524315 BZV524315:CAF524315 CJR524315:CKB524315 CTN524315:CTX524315 DDJ524315:DDT524315 DNF524315:DNP524315 DXB524315:DXL524315 EGX524315:EHH524315 EQT524315:ERD524315 FAP524315:FAZ524315 FKL524315:FKV524315 FUH524315:FUR524315 GED524315:GEN524315 GNZ524315:GOJ524315 GXV524315:GYF524315 HHR524315:HIB524315 HRN524315:HRX524315 IBJ524315:IBT524315 ILF524315:ILP524315 IVB524315:IVL524315 JEX524315:JFH524315 JOT524315:JPD524315 JYP524315:JYZ524315 KIL524315:KIV524315 KSH524315:KSR524315 LCD524315:LCN524315 LLZ524315:LMJ524315 LVV524315:LWF524315 MFR524315:MGB524315 MPN524315:MPX524315 MZJ524315:MZT524315 NJF524315:NJP524315 NTB524315:NTL524315 OCX524315:ODH524315 OMT524315:OND524315 OWP524315:OWZ524315 PGL524315:PGV524315 PQH524315:PQR524315 QAD524315:QAN524315 QJZ524315:QKJ524315 QTV524315:QUF524315 RDR524315:REB524315 RNN524315:RNX524315 RXJ524315:RXT524315 SHF524315:SHP524315 SRB524315:SRL524315 TAX524315:TBH524315 TKT524315:TLD524315 TUP524315:TUZ524315 UEL524315:UEV524315 UOH524315:UOR524315 UYD524315:UYN524315 VHZ524315:VIJ524315 VRV524315:VSF524315 WBR524315:WCB524315 WLN524315:WLX524315 WVJ524315:WVT524315 B589851:L589851 IX589851:JH589851 ST589851:TD589851 ACP589851:ACZ589851 AML589851:AMV589851 AWH589851:AWR589851 BGD589851:BGN589851 BPZ589851:BQJ589851 BZV589851:CAF589851 CJR589851:CKB589851 CTN589851:CTX589851 DDJ589851:DDT589851 DNF589851:DNP589851 DXB589851:DXL589851 EGX589851:EHH589851 EQT589851:ERD589851 FAP589851:FAZ589851 FKL589851:FKV589851 FUH589851:FUR589851 GED589851:GEN589851 GNZ589851:GOJ589851 GXV589851:GYF589851 HHR589851:HIB589851 HRN589851:HRX589851 IBJ589851:IBT589851 ILF589851:ILP589851 IVB589851:IVL589851 JEX589851:JFH589851 JOT589851:JPD589851 JYP589851:JYZ589851 KIL589851:KIV589851 KSH589851:KSR589851 LCD589851:LCN589851 LLZ589851:LMJ589851 LVV589851:LWF589851 MFR589851:MGB589851 MPN589851:MPX589851 MZJ589851:MZT589851 NJF589851:NJP589851 NTB589851:NTL589851 OCX589851:ODH589851 OMT589851:OND589851 OWP589851:OWZ589851 PGL589851:PGV589851 PQH589851:PQR589851 QAD589851:QAN589851 QJZ589851:QKJ589851 QTV589851:QUF589851 RDR589851:REB589851 RNN589851:RNX589851 RXJ589851:RXT589851 SHF589851:SHP589851 SRB589851:SRL589851 TAX589851:TBH589851 TKT589851:TLD589851 TUP589851:TUZ589851 UEL589851:UEV589851 UOH589851:UOR589851 UYD589851:UYN589851 VHZ589851:VIJ589851 VRV589851:VSF589851 WBR589851:WCB589851 WLN589851:WLX589851 WVJ589851:WVT589851 B655387:L655387 IX655387:JH655387 ST655387:TD655387 ACP655387:ACZ655387 AML655387:AMV655387 AWH655387:AWR655387 BGD655387:BGN655387 BPZ655387:BQJ655387 BZV655387:CAF655387 CJR655387:CKB655387 CTN655387:CTX655387 DDJ655387:DDT655387 DNF655387:DNP655387 DXB655387:DXL655387 EGX655387:EHH655387 EQT655387:ERD655387 FAP655387:FAZ655387 FKL655387:FKV655387 FUH655387:FUR655387 GED655387:GEN655387 GNZ655387:GOJ655387 GXV655387:GYF655387 HHR655387:HIB655387 HRN655387:HRX655387 IBJ655387:IBT655387 ILF655387:ILP655387 IVB655387:IVL655387 JEX655387:JFH655387 JOT655387:JPD655387 JYP655387:JYZ655387 KIL655387:KIV655387 KSH655387:KSR655387 LCD655387:LCN655387 LLZ655387:LMJ655387 LVV655387:LWF655387 MFR655387:MGB655387 MPN655387:MPX655387 MZJ655387:MZT655387 NJF655387:NJP655387 NTB655387:NTL655387 OCX655387:ODH655387 OMT655387:OND655387 OWP655387:OWZ655387 PGL655387:PGV655387 PQH655387:PQR655387 QAD655387:QAN655387 QJZ655387:QKJ655387 QTV655387:QUF655387 RDR655387:REB655387 RNN655387:RNX655387 RXJ655387:RXT655387 SHF655387:SHP655387 SRB655387:SRL655387 TAX655387:TBH655387 TKT655387:TLD655387 TUP655387:TUZ655387 UEL655387:UEV655387 UOH655387:UOR655387 UYD655387:UYN655387 VHZ655387:VIJ655387 VRV655387:VSF655387 WBR655387:WCB655387 WLN655387:WLX655387 WVJ655387:WVT655387 B720923:L720923 IX720923:JH720923 ST720923:TD720923 ACP720923:ACZ720923 AML720923:AMV720923 AWH720923:AWR720923 BGD720923:BGN720923 BPZ720923:BQJ720923 BZV720923:CAF720923 CJR720923:CKB720923 CTN720923:CTX720923 DDJ720923:DDT720923 DNF720923:DNP720923 DXB720923:DXL720923 EGX720923:EHH720923 EQT720923:ERD720923 FAP720923:FAZ720923 FKL720923:FKV720923 FUH720923:FUR720923 GED720923:GEN720923 GNZ720923:GOJ720923 GXV720923:GYF720923 HHR720923:HIB720923 HRN720923:HRX720923 IBJ720923:IBT720923 ILF720923:ILP720923 IVB720923:IVL720923 JEX720923:JFH720923 JOT720923:JPD720923 JYP720923:JYZ720923 KIL720923:KIV720923 KSH720923:KSR720923 LCD720923:LCN720923 LLZ720923:LMJ720923 LVV720923:LWF720923 MFR720923:MGB720923 MPN720923:MPX720923 MZJ720923:MZT720923 NJF720923:NJP720923 NTB720923:NTL720923 OCX720923:ODH720923 OMT720923:OND720923 OWP720923:OWZ720923 PGL720923:PGV720923 PQH720923:PQR720923 QAD720923:QAN720923 QJZ720923:QKJ720923 QTV720923:QUF720923 RDR720923:REB720923 RNN720923:RNX720923 RXJ720923:RXT720923 SHF720923:SHP720923 SRB720923:SRL720923 TAX720923:TBH720923 TKT720923:TLD720923 TUP720923:TUZ720923 UEL720923:UEV720923 UOH720923:UOR720923 UYD720923:UYN720923 VHZ720923:VIJ720923 VRV720923:VSF720923 WBR720923:WCB720923 WLN720923:WLX720923 WVJ720923:WVT720923 B786459:L786459 IX786459:JH786459 ST786459:TD786459 ACP786459:ACZ786459 AML786459:AMV786459 AWH786459:AWR786459 BGD786459:BGN786459 BPZ786459:BQJ786459 BZV786459:CAF786459 CJR786459:CKB786459 CTN786459:CTX786459 DDJ786459:DDT786459 DNF786459:DNP786459 DXB786459:DXL786459 EGX786459:EHH786459 EQT786459:ERD786459 FAP786459:FAZ786459 FKL786459:FKV786459 FUH786459:FUR786459 GED786459:GEN786459 GNZ786459:GOJ786459 GXV786459:GYF786459 HHR786459:HIB786459 HRN786459:HRX786459 IBJ786459:IBT786459 ILF786459:ILP786459 IVB786459:IVL786459 JEX786459:JFH786459 JOT786459:JPD786459 JYP786459:JYZ786459 KIL786459:KIV786459 KSH786459:KSR786459 LCD786459:LCN786459 LLZ786459:LMJ786459 LVV786459:LWF786459 MFR786459:MGB786459 MPN786459:MPX786459 MZJ786459:MZT786459 NJF786459:NJP786459 NTB786459:NTL786459 OCX786459:ODH786459 OMT786459:OND786459 OWP786459:OWZ786459 PGL786459:PGV786459 PQH786459:PQR786459 QAD786459:QAN786459 QJZ786459:QKJ786459 QTV786459:QUF786459 RDR786459:REB786459 RNN786459:RNX786459 RXJ786459:RXT786459 SHF786459:SHP786459 SRB786459:SRL786459 TAX786459:TBH786459 TKT786459:TLD786459 TUP786459:TUZ786459 UEL786459:UEV786459 UOH786459:UOR786459 UYD786459:UYN786459 VHZ786459:VIJ786459 VRV786459:VSF786459 WBR786459:WCB786459 WLN786459:WLX786459 WVJ786459:WVT786459 B851995:L851995 IX851995:JH851995 ST851995:TD851995 ACP851995:ACZ851995 AML851995:AMV851995 AWH851995:AWR851995 BGD851995:BGN851995 BPZ851995:BQJ851995 BZV851995:CAF851995 CJR851995:CKB851995 CTN851995:CTX851995 DDJ851995:DDT851995 DNF851995:DNP851995 DXB851995:DXL851995 EGX851995:EHH851995 EQT851995:ERD851995 FAP851995:FAZ851995 FKL851995:FKV851995 FUH851995:FUR851995 GED851995:GEN851995 GNZ851995:GOJ851995 GXV851995:GYF851995 HHR851995:HIB851995 HRN851995:HRX851995 IBJ851995:IBT851995 ILF851995:ILP851995 IVB851995:IVL851995 JEX851995:JFH851995 JOT851995:JPD851995 JYP851995:JYZ851995 KIL851995:KIV851995 KSH851995:KSR851995 LCD851995:LCN851995 LLZ851995:LMJ851995 LVV851995:LWF851995 MFR851995:MGB851995 MPN851995:MPX851995 MZJ851995:MZT851995 NJF851995:NJP851995 NTB851995:NTL851995 OCX851995:ODH851995 OMT851995:OND851995 OWP851995:OWZ851995 PGL851995:PGV851995 PQH851995:PQR851995 QAD851995:QAN851995 QJZ851995:QKJ851995 QTV851995:QUF851995 RDR851995:REB851995 RNN851995:RNX851995 RXJ851995:RXT851995 SHF851995:SHP851995 SRB851995:SRL851995 TAX851995:TBH851995 TKT851995:TLD851995 TUP851995:TUZ851995 UEL851995:UEV851995 UOH851995:UOR851995 UYD851995:UYN851995 VHZ851995:VIJ851995 VRV851995:VSF851995 WBR851995:WCB851995 WLN851995:WLX851995 WVJ851995:WVT851995 B917531:L917531 IX917531:JH917531 ST917531:TD917531 ACP917531:ACZ917531 AML917531:AMV917531 AWH917531:AWR917531 BGD917531:BGN917531 BPZ917531:BQJ917531 BZV917531:CAF917531 CJR917531:CKB917531 CTN917531:CTX917531 DDJ917531:DDT917531 DNF917531:DNP917531 DXB917531:DXL917531 EGX917531:EHH917531 EQT917531:ERD917531 FAP917531:FAZ917531 FKL917531:FKV917531 FUH917531:FUR917531 GED917531:GEN917531 GNZ917531:GOJ917531 GXV917531:GYF917531 HHR917531:HIB917531 HRN917531:HRX917531 IBJ917531:IBT917531 ILF917531:ILP917531 IVB917531:IVL917531 JEX917531:JFH917531 JOT917531:JPD917531 JYP917531:JYZ917531 KIL917531:KIV917531 KSH917531:KSR917531 LCD917531:LCN917531 LLZ917531:LMJ917531 LVV917531:LWF917531 MFR917531:MGB917531 MPN917531:MPX917531 MZJ917531:MZT917531 NJF917531:NJP917531 NTB917531:NTL917531 OCX917531:ODH917531 OMT917531:OND917531 OWP917531:OWZ917531 PGL917531:PGV917531 PQH917531:PQR917531 QAD917531:QAN917531 QJZ917531:QKJ917531 QTV917531:QUF917531 RDR917531:REB917531 RNN917531:RNX917531 RXJ917531:RXT917531 SHF917531:SHP917531 SRB917531:SRL917531 TAX917531:TBH917531 TKT917531:TLD917531 TUP917531:TUZ917531 UEL917531:UEV917531 UOH917531:UOR917531 UYD917531:UYN917531 VHZ917531:VIJ917531 VRV917531:VSF917531 WBR917531:WCB917531 WLN917531:WLX917531 WVJ917531:WVT917531 B983067:L983067 IX983067:JH983067 ST983067:TD983067 ACP983067:ACZ983067 AML983067:AMV983067 AWH983067:AWR983067 BGD983067:BGN983067 BPZ983067:BQJ983067 BZV983067:CAF983067 CJR983067:CKB983067 CTN983067:CTX983067 DDJ983067:DDT983067 DNF983067:DNP983067 DXB983067:DXL983067 EGX983067:EHH983067 EQT983067:ERD983067 FAP983067:FAZ983067 FKL983067:FKV983067 FUH983067:FUR983067 GED983067:GEN983067 GNZ983067:GOJ983067 GXV983067:GYF983067 HHR983067:HIB983067 HRN983067:HRX983067 IBJ983067:IBT983067 ILF983067:ILP983067 IVB983067:IVL983067 JEX983067:JFH983067 JOT983067:JPD983067 JYP983067:JYZ983067 KIL983067:KIV983067 KSH983067:KSR983067 LCD983067:LCN983067 LLZ983067:LMJ983067 LVV983067:LWF983067 MFR983067:MGB983067 MPN983067:MPX983067 MZJ983067:MZT983067 NJF983067:NJP983067 NTB983067:NTL983067 OCX983067:ODH983067 OMT983067:OND983067 OWP983067:OWZ983067 PGL983067:PGV983067 PQH983067:PQR983067 QAD983067:QAN983067 QJZ983067:QKJ983067 QTV983067:QUF983067 RDR983067:REB983067 RNN983067:RNX983067 RXJ983067:RXT983067 SHF983067:SHP983067 SRB983067:SRL983067 TAX983067:TBH983067 TKT983067:TLD983067 TUP983067:TUZ983067 UEL983067:UEV983067 UOH983067:UOR983067 UYD983067:UYN983067 VHZ983067:VIJ983067 VRV983067:VSF983067 WBR983067:WCB983067 WLN983067:WLX983067 WVJ983067:WVT983067"/>
    <dataValidation allowBlank="1" showInputMessage="1" showErrorMessage="1" promptTitle="Lease-Up Other" prompt="Enter the amount of any other expense expected during lease up."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dataValidation allowBlank="1" showInputMessage="1" showErrorMessage="1" promptTitle="Lease-Up Reserves" prompt="Enter the amount of reserve for replacement expense expected during lease-up."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dataValidation allowBlank="1" showInputMessage="1" showErrorMessage="1" promptTitle="Lease-Up Property Tax" prompt="Enter the amount of property tax expected during lease up."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dataValidation allowBlank="1" showInputMessage="1" showErrorMessage="1" promptTitle="Lease-Up Property Insurance" prompt="Enter the amount of property insurance expense expected during lease-up."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dataValidation allowBlank="1" showInputMessage="1" showErrorMessage="1" promptTitle="Lease-Up Water and Sewer" prompt="Enter the amount of water, sewer and trash expense expected during lease-up."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dataValidation allowBlank="1" showInputMessage="1" showErrorMessage="1" promptTitle="Lease-Up Utilities" prompt="Enter the amount of utility expense expected during lease-up."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dataValidation allowBlank="1" showInputMessage="1" showErrorMessage="1" promptTitle="Lease-Up Repairs" prompt="Enter the amount of repairs and maintenance expense expected during lease up."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dataValidation allowBlank="1" showInputMessage="1" showErrorMessage="1" promptTitle="Lease-Up Payroll" prompt="Enter the amount of payroll and payroll related expenses expected during lease-up."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dataValidation allowBlank="1" showInputMessage="1" showErrorMessage="1" promptTitle="Lease-Up Management Fee" prompt="Enter the amount of management fee expense expected during lease up."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dataValidation allowBlank="1" showInputMessage="1" showErrorMessage="1" promptTitle="Lease-Up G&amp;A" prompt="Enter the amount of general and administrative expense expected during lease up."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dataValidation allowBlank="1" showInputMessage="1" showErrorMessage="1" promptTitle="Lease-Up Rental Concession" prompt="Enter the amount of rental concessions expected during lease-up."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dataValidation allowBlank="1" showInputMessage="1" showErrorMessage="1" promptTitle="Lease-Up Vacancy &amp; Collection " prompt="Enter the amount expected for vacancy and collection loss during lease-up. Enter as a negative number."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dataValidation allowBlank="1" showInputMessage="1" showErrorMessage="1" promptTitle="Lease-Up Secondary Income" prompt="Enter the amount of secondary income expected during lease-up."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ataValidation allowBlank="1" showInputMessage="1" showErrorMessage="1" promptTitle="Lease-Up Rental Income" prompt="Enter the amount of potential gross rental income expected during lease-up."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ataValidations>
  <printOptions horizontalCentered="1" verticalCentered="1" gridLines="1"/>
  <pageMargins left="0.7" right="0.7" top="0.5" bottom="0.5" header="0.3" footer="0.3"/>
  <pageSetup scale="77" orientation="landscape" r:id="rId1"/>
  <headerFooter>
    <oddFooter>&amp;R&amp;8July 2024</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J8"/>
  <sheetViews>
    <sheetView showGridLines="0" zoomScale="140" zoomScaleNormal="140" workbookViewId="0">
      <selection sqref="A1:J1"/>
    </sheetView>
  </sheetViews>
  <sheetFormatPr defaultColWidth="9.140625" defaultRowHeight="15" x14ac:dyDescent="0.25"/>
  <cols>
    <col min="1" max="16384" width="9.140625" style="198"/>
  </cols>
  <sheetData>
    <row r="1" spans="1:10" ht="21.75" thickBot="1" x14ac:dyDescent="0.3">
      <c r="A1" s="698" t="s">
        <v>202</v>
      </c>
      <c r="B1" s="699"/>
      <c r="C1" s="699"/>
      <c r="D1" s="699"/>
      <c r="E1" s="699"/>
      <c r="F1" s="699"/>
      <c r="G1" s="699"/>
      <c r="H1" s="699"/>
      <c r="I1" s="699"/>
      <c r="J1" s="700"/>
    </row>
    <row r="2" spans="1:10" s="246" customFormat="1" ht="15" customHeight="1" x14ac:dyDescent="0.25">
      <c r="A2" s="702"/>
      <c r="B2" s="702"/>
      <c r="C2" s="702"/>
      <c r="D2" s="702"/>
      <c r="E2" s="702"/>
      <c r="F2" s="702"/>
      <c r="G2" s="702"/>
      <c r="H2" s="702"/>
      <c r="I2" s="702"/>
      <c r="J2" s="702"/>
    </row>
    <row r="3" spans="1:10" ht="55.5" customHeight="1" x14ac:dyDescent="0.25">
      <c r="A3" s="904" t="s">
        <v>204</v>
      </c>
      <c r="B3" s="904"/>
      <c r="C3" s="904"/>
      <c r="D3" s="904"/>
      <c r="E3" s="904"/>
      <c r="F3" s="904"/>
      <c r="G3" s="904"/>
      <c r="H3" s="904"/>
      <c r="I3" s="904"/>
      <c r="J3" s="904"/>
    </row>
    <row r="5" spans="1:10" s="623" customFormat="1" ht="15.75" x14ac:dyDescent="0.25">
      <c r="B5" s="695"/>
      <c r="C5" s="957" t="s">
        <v>547</v>
      </c>
      <c r="D5" s="957"/>
      <c r="E5" s="957"/>
      <c r="F5" s="957"/>
    </row>
    <row r="6" spans="1:10" s="623" customFormat="1" x14ac:dyDescent="0.25"/>
    <row r="7" spans="1:10" s="623" customFormat="1" ht="15.75" customHeight="1" x14ac:dyDescent="0.25">
      <c r="B7" s="695"/>
      <c r="C7" s="1012" t="s">
        <v>546</v>
      </c>
      <c r="D7" s="1012"/>
      <c r="E7" s="1012"/>
      <c r="F7" s="1012"/>
      <c r="G7" s="1012"/>
      <c r="H7" s="1012"/>
      <c r="I7" s="1012"/>
    </row>
    <row r="8" spans="1:10" x14ac:dyDescent="0.25">
      <c r="D8" s="628"/>
      <c r="E8" s="628"/>
      <c r="F8" s="628"/>
      <c r="G8" s="628"/>
      <c r="H8" s="628"/>
      <c r="I8" s="628"/>
    </row>
  </sheetData>
  <sheetProtection password="8403" sheet="1" objects="1" scenarios="1"/>
  <protectedRanges>
    <protectedRange sqref="B7" name="Range2"/>
    <protectedRange sqref="B5" name="Range1"/>
  </protectedRanges>
  <mergeCells count="5">
    <mergeCell ref="C7:I7"/>
    <mergeCell ref="A1:J1"/>
    <mergeCell ref="A3:J3"/>
    <mergeCell ref="A2:J2"/>
    <mergeCell ref="C5:F5"/>
  </mergeCells>
  <printOptions horizontalCentered="1"/>
  <pageMargins left="0.7" right="0.7" top="0.5" bottom="0.5" header="0.3" footer="0.3"/>
  <pageSetup scale="98" orientation="portrait" r:id="rId1"/>
  <headerFooter>
    <oddFooter>&amp;R&amp;8July 2024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xdr:col>
                    <xdr:colOff>276225</xdr:colOff>
                    <xdr:row>3</xdr:row>
                    <xdr:rowOff>180975</xdr:rowOff>
                  </from>
                  <to>
                    <xdr:col>1</xdr:col>
                    <xdr:colOff>533400</xdr:colOff>
                    <xdr:row>5</xdr:row>
                    <xdr:rowOff>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xdr:col>
                    <xdr:colOff>276225</xdr:colOff>
                    <xdr:row>5</xdr:row>
                    <xdr:rowOff>180975</xdr:rowOff>
                  </from>
                  <to>
                    <xdr:col>1</xdr:col>
                    <xdr:colOff>533400</xdr:colOff>
                    <xdr:row>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J7"/>
  <sheetViews>
    <sheetView showGridLines="0" zoomScale="140" zoomScaleNormal="140" workbookViewId="0">
      <selection sqref="A1:J1"/>
    </sheetView>
  </sheetViews>
  <sheetFormatPr defaultColWidth="9.140625" defaultRowHeight="15" x14ac:dyDescent="0.25"/>
  <cols>
    <col min="1" max="16384" width="9.140625" style="592"/>
  </cols>
  <sheetData>
    <row r="1" spans="1:10" ht="21.75" thickBot="1" x14ac:dyDescent="0.3">
      <c r="A1" s="698" t="s">
        <v>492</v>
      </c>
      <c r="B1" s="699"/>
      <c r="C1" s="699"/>
      <c r="D1" s="699"/>
      <c r="E1" s="699"/>
      <c r="F1" s="699"/>
      <c r="G1" s="699"/>
      <c r="H1" s="699"/>
      <c r="I1" s="699"/>
      <c r="J1" s="700"/>
    </row>
    <row r="2" spans="1:10" s="246" customFormat="1" ht="15" customHeight="1" x14ac:dyDescent="0.25">
      <c r="A2" s="702"/>
      <c r="B2" s="702"/>
      <c r="C2" s="702"/>
      <c r="D2" s="702"/>
      <c r="E2" s="702"/>
      <c r="F2" s="702"/>
      <c r="G2" s="702"/>
      <c r="H2" s="702"/>
      <c r="I2" s="702"/>
      <c r="J2" s="702"/>
    </row>
    <row r="3" spans="1:10" ht="55.5" customHeight="1" x14ac:dyDescent="0.25">
      <c r="A3" s="904" t="s">
        <v>495</v>
      </c>
      <c r="B3" s="904"/>
      <c r="C3" s="904"/>
      <c r="D3" s="904"/>
      <c r="E3" s="904"/>
      <c r="F3" s="904"/>
      <c r="G3" s="904"/>
      <c r="H3" s="904"/>
      <c r="I3" s="904"/>
      <c r="J3" s="904"/>
    </row>
    <row r="5" spans="1:10" s="623" customFormat="1" ht="15.75" x14ac:dyDescent="0.25">
      <c r="C5" s="695"/>
      <c r="D5" s="957" t="s">
        <v>545</v>
      </c>
      <c r="E5" s="957"/>
      <c r="F5" s="957"/>
    </row>
    <row r="6" spans="1:10" s="623" customFormat="1" x14ac:dyDescent="0.25"/>
    <row r="7" spans="1:10" s="623" customFormat="1" ht="15.75" x14ac:dyDescent="0.25">
      <c r="C7" s="695"/>
      <c r="D7" s="957" t="s">
        <v>544</v>
      </c>
      <c r="E7" s="957"/>
    </row>
  </sheetData>
  <sheetProtection password="8403" sheet="1" objects="1" scenarios="1"/>
  <protectedRanges>
    <protectedRange sqref="C7" name="Range2"/>
    <protectedRange sqref="C5" name="Range1"/>
  </protectedRanges>
  <mergeCells count="5">
    <mergeCell ref="A1:J1"/>
    <mergeCell ref="A3:J3"/>
    <mergeCell ref="A2:J2"/>
    <mergeCell ref="D5:F5"/>
    <mergeCell ref="D7:E7"/>
  </mergeCells>
  <printOptions horizontalCentered="1"/>
  <pageMargins left="0.7" right="0.7" top="0.5" bottom="0.5" header="0.3" footer="0.3"/>
  <pageSetup scale="98" orientation="portrait" r:id="rId1"/>
  <headerFooter>
    <oddFooter>&amp;R&amp;8July 2024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2</xdr:col>
                    <xdr:colOff>276225</xdr:colOff>
                    <xdr:row>3</xdr:row>
                    <xdr:rowOff>180975</xdr:rowOff>
                  </from>
                  <to>
                    <xdr:col>2</xdr:col>
                    <xdr:colOff>533400</xdr:colOff>
                    <xdr:row>5</xdr:row>
                    <xdr:rowOff>0</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2</xdr:col>
                    <xdr:colOff>276225</xdr:colOff>
                    <xdr:row>5</xdr:row>
                    <xdr:rowOff>180975</xdr:rowOff>
                  </from>
                  <to>
                    <xdr:col>2</xdr:col>
                    <xdr:colOff>533400</xdr:colOff>
                    <xdr:row>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B129"/>
  <sheetViews>
    <sheetView showGridLines="0" topLeftCell="A3" zoomScaleNormal="100" zoomScaleSheetLayoutView="100" workbookViewId="0">
      <selection activeCell="H14" sqref="H14:M14"/>
    </sheetView>
  </sheetViews>
  <sheetFormatPr defaultColWidth="9.140625" defaultRowHeight="12.75" x14ac:dyDescent="0.2"/>
  <cols>
    <col min="1" max="4" width="2.28515625" style="3" customWidth="1"/>
    <col min="5" max="5" width="2.85546875" style="3" customWidth="1"/>
    <col min="6" max="6" width="5.7109375" style="3" customWidth="1"/>
    <col min="7" max="7" width="8.7109375" style="3" customWidth="1"/>
    <col min="8" max="11" width="2.28515625" style="3" customWidth="1"/>
    <col min="12" max="12" width="12.5703125" style="3" customWidth="1"/>
    <col min="13" max="13" width="2.7109375" style="3" customWidth="1"/>
    <col min="14" max="14" width="4.42578125" style="3" customWidth="1"/>
    <col min="15" max="18" width="2.28515625" style="3" customWidth="1"/>
    <col min="19" max="19" width="9.7109375" style="3" customWidth="1"/>
    <col min="20" max="20" width="2.28515625" style="3" customWidth="1"/>
    <col min="21" max="21" width="5.85546875" style="3" customWidth="1"/>
    <col min="22" max="22" width="2.28515625" style="3" customWidth="1"/>
    <col min="23" max="23" width="3.140625" style="3" customWidth="1"/>
    <col min="24" max="25" width="2.28515625" style="3" customWidth="1"/>
    <col min="26" max="26" width="5.7109375" style="3" customWidth="1"/>
    <col min="27" max="28" width="2.28515625" style="3" customWidth="1"/>
    <col min="29" max="29" width="4" style="3" customWidth="1"/>
    <col min="30" max="40" width="2.28515625" style="3" customWidth="1"/>
    <col min="41" max="41" width="3.85546875" style="3" hidden="1" customWidth="1"/>
    <col min="42" max="48" width="2.28515625" style="3" hidden="1" customWidth="1"/>
    <col min="49" max="51" width="9.140625" style="3" hidden="1" customWidth="1"/>
    <col min="52" max="16384" width="9.140625" style="3"/>
  </cols>
  <sheetData>
    <row r="1" spans="1:49" ht="12.75" customHeight="1" x14ac:dyDescent="0.2">
      <c r="A1" s="743" t="s">
        <v>96</v>
      </c>
      <c r="B1" s="744"/>
      <c r="C1" s="744"/>
      <c r="D1" s="744"/>
      <c r="E1" s="744"/>
      <c r="F1" s="744"/>
      <c r="G1" s="744"/>
      <c r="H1" s="744"/>
      <c r="I1" s="744"/>
      <c r="J1" s="744"/>
      <c r="K1" s="744"/>
      <c r="L1" s="744"/>
      <c r="M1" s="744"/>
      <c r="N1" s="744"/>
      <c r="O1" s="744"/>
      <c r="P1" s="744"/>
      <c r="Q1" s="744"/>
      <c r="R1" s="744"/>
      <c r="S1" s="744"/>
      <c r="T1" s="744"/>
      <c r="U1" s="744"/>
      <c r="V1" s="744"/>
      <c r="W1" s="744"/>
      <c r="X1" s="744"/>
      <c r="Y1" s="744"/>
      <c r="Z1" s="744"/>
      <c r="AA1" s="744"/>
      <c r="AB1" s="744"/>
      <c r="AC1" s="744"/>
      <c r="AD1" s="744"/>
      <c r="AE1" s="744"/>
      <c r="AF1" s="744"/>
      <c r="AG1" s="744"/>
      <c r="AH1" s="744"/>
      <c r="AI1" s="744"/>
      <c r="AJ1" s="744"/>
      <c r="AK1" s="744"/>
      <c r="AL1" s="745"/>
    </row>
    <row r="2" spans="1:49" ht="13.5" customHeight="1" thickBot="1" x14ac:dyDescent="0.25">
      <c r="A2" s="746"/>
      <c r="B2" s="747"/>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B2" s="747"/>
      <c r="AC2" s="747"/>
      <c r="AD2" s="747"/>
      <c r="AE2" s="747"/>
      <c r="AF2" s="747"/>
      <c r="AG2" s="747"/>
      <c r="AH2" s="747"/>
      <c r="AI2" s="747"/>
      <c r="AJ2" s="747"/>
      <c r="AK2" s="747"/>
      <c r="AL2" s="748"/>
    </row>
    <row r="3" spans="1:49" ht="15" customHeight="1" x14ac:dyDescent="0.2">
      <c r="A3" s="70"/>
      <c r="B3" s="70"/>
      <c r="C3" s="758" t="s">
        <v>475</v>
      </c>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758"/>
      <c r="AJ3" s="758"/>
    </row>
    <row r="4" spans="1:49" s="80" customFormat="1" ht="12.75" hidden="1" customHeight="1" x14ac:dyDescent="0.2">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row>
    <row r="5" spans="1:49" s="80" customFormat="1" ht="12.75" hidden="1" customHeight="1" x14ac:dyDescent="0.2">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row>
    <row r="6" spans="1:49" s="80" customFormat="1" ht="12.75" hidden="1" customHeight="1" x14ac:dyDescent="0.2">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row>
    <row r="7" spans="1:49" s="80" customFormat="1" ht="12.75" hidden="1" customHeight="1" x14ac:dyDescent="0.2">
      <c r="C7" s="759"/>
      <c r="D7" s="759"/>
      <c r="E7" s="759"/>
      <c r="F7" s="759"/>
      <c r="G7" s="759"/>
      <c r="H7" s="759"/>
      <c r="I7" s="759"/>
      <c r="J7" s="759"/>
      <c r="K7" s="759"/>
      <c r="L7" s="759"/>
      <c r="M7" s="759"/>
      <c r="N7" s="759"/>
      <c r="O7" s="759"/>
      <c r="P7" s="759"/>
      <c r="Q7" s="759"/>
      <c r="R7" s="759"/>
      <c r="S7" s="759"/>
      <c r="T7" s="759"/>
      <c r="U7" s="759"/>
      <c r="V7" s="759"/>
      <c r="W7" s="759"/>
      <c r="X7" s="759"/>
      <c r="Y7" s="759"/>
      <c r="Z7" s="759"/>
      <c r="AA7" s="759"/>
      <c r="AB7" s="759"/>
      <c r="AC7" s="759"/>
      <c r="AD7" s="759"/>
      <c r="AE7" s="759"/>
      <c r="AF7" s="759"/>
      <c r="AG7" s="759"/>
      <c r="AH7" s="759"/>
      <c r="AI7" s="759"/>
      <c r="AJ7" s="759"/>
    </row>
    <row r="8" spans="1:49" s="80" customFormat="1" ht="12.75" hidden="1" customHeight="1" x14ac:dyDescent="0.2">
      <c r="C8" s="759"/>
      <c r="D8" s="759"/>
      <c r="E8" s="759"/>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759"/>
    </row>
    <row r="9" spans="1:49" ht="12.75" hidden="1" customHeight="1" x14ac:dyDescent="0.2">
      <c r="C9" s="759"/>
      <c r="D9" s="759"/>
      <c r="E9" s="759"/>
      <c r="F9" s="759"/>
      <c r="G9" s="759"/>
      <c r="H9" s="759"/>
      <c r="I9" s="759"/>
      <c r="J9" s="759"/>
      <c r="K9" s="759"/>
      <c r="L9" s="759"/>
      <c r="M9" s="759"/>
      <c r="N9" s="759"/>
      <c r="O9" s="759"/>
      <c r="P9" s="759"/>
      <c r="Q9" s="759"/>
      <c r="R9" s="759"/>
      <c r="S9" s="759"/>
      <c r="T9" s="759"/>
      <c r="U9" s="759"/>
      <c r="V9" s="759"/>
      <c r="W9" s="759"/>
      <c r="X9" s="759"/>
      <c r="Y9" s="759"/>
      <c r="Z9" s="759"/>
      <c r="AA9" s="759"/>
      <c r="AB9" s="759"/>
      <c r="AC9" s="759"/>
      <c r="AD9" s="759"/>
      <c r="AE9" s="759"/>
      <c r="AF9" s="759"/>
      <c r="AG9" s="759"/>
      <c r="AH9" s="759"/>
      <c r="AI9" s="759"/>
      <c r="AJ9" s="759"/>
    </row>
    <row r="10" spans="1:49" ht="15.75" customHeight="1" x14ac:dyDescent="0.2">
      <c r="C10" s="759"/>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row>
    <row r="11" spans="1:49" ht="9.9499999999999993" customHeight="1" thickBot="1" x14ac:dyDescent="0.25">
      <c r="C11" s="760"/>
      <c r="D11" s="760"/>
      <c r="E11" s="760"/>
      <c r="F11" s="760"/>
      <c r="G11" s="760"/>
      <c r="H11" s="760"/>
      <c r="I11" s="760"/>
      <c r="J11" s="760"/>
      <c r="K11" s="760"/>
      <c r="L11" s="760"/>
      <c r="M11" s="760"/>
      <c r="N11" s="760"/>
      <c r="O11" s="760"/>
      <c r="P11" s="760"/>
      <c r="Q11" s="760"/>
      <c r="R11" s="760"/>
      <c r="S11" s="760"/>
      <c r="T11" s="760"/>
      <c r="U11" s="760"/>
      <c r="V11" s="760"/>
      <c r="W11" s="760"/>
      <c r="X11" s="760"/>
      <c r="Y11" s="760"/>
      <c r="Z11" s="760"/>
      <c r="AA11" s="760"/>
      <c r="AB11" s="760"/>
      <c r="AC11" s="760"/>
      <c r="AD11" s="760"/>
      <c r="AE11" s="760"/>
      <c r="AF11" s="760"/>
      <c r="AG11" s="760"/>
      <c r="AH11" s="760"/>
      <c r="AI11" s="760"/>
      <c r="AJ11" s="760"/>
    </row>
    <row r="12" spans="1:49" ht="27.75" customHeight="1" x14ac:dyDescent="0.25">
      <c r="C12" s="115"/>
      <c r="D12" s="150"/>
      <c r="E12" s="130" t="s">
        <v>65</v>
      </c>
      <c r="F12" s="6"/>
      <c r="G12" s="6"/>
      <c r="H12" s="6"/>
      <c r="I12" s="7"/>
      <c r="J12" s="7"/>
      <c r="K12" s="7"/>
      <c r="L12" s="7"/>
      <c r="M12" s="749"/>
      <c r="N12" s="749"/>
      <c r="O12" s="749"/>
      <c r="P12" s="749"/>
      <c r="Q12" s="749"/>
      <c r="R12" s="749"/>
      <c r="S12" s="749"/>
      <c r="T12" s="749"/>
      <c r="U12" s="749"/>
      <c r="V12" s="749"/>
      <c r="W12" s="749"/>
      <c r="X12" s="749"/>
      <c r="Y12" s="749"/>
      <c r="Z12" s="749"/>
      <c r="AA12" s="749"/>
      <c r="AB12" s="749"/>
      <c r="AC12" s="749"/>
      <c r="AD12" s="72"/>
      <c r="AE12" s="72"/>
      <c r="AF12" s="11"/>
      <c r="AG12" s="11"/>
      <c r="AH12" s="11"/>
      <c r="AI12" s="11"/>
      <c r="AJ12" s="12"/>
    </row>
    <row r="13" spans="1:49" ht="9.9499999999999993" customHeight="1" x14ac:dyDescent="0.25">
      <c r="C13" s="116"/>
      <c r="D13" s="9"/>
      <c r="E13" s="69"/>
      <c r="F13" s="8"/>
      <c r="G13" s="8"/>
      <c r="H13" s="8"/>
      <c r="I13" s="10"/>
      <c r="J13" s="10"/>
      <c r="K13" s="10"/>
      <c r="L13" s="10"/>
      <c r="M13" s="173"/>
      <c r="N13" s="173"/>
      <c r="O13" s="173"/>
      <c r="P13" s="173"/>
      <c r="Q13" s="173"/>
      <c r="R13" s="173"/>
      <c r="S13" s="173"/>
      <c r="T13" s="173"/>
      <c r="U13" s="173"/>
      <c r="V13" s="173"/>
      <c r="W13" s="173"/>
      <c r="X13" s="173"/>
      <c r="Y13" s="173"/>
      <c r="Z13" s="173"/>
      <c r="AA13" s="173"/>
      <c r="AB13" s="173"/>
      <c r="AC13" s="173"/>
      <c r="AD13" s="13"/>
      <c r="AE13" s="13"/>
      <c r="AF13" s="9"/>
      <c r="AG13" s="9"/>
      <c r="AH13" s="9"/>
      <c r="AI13" s="9"/>
      <c r="AJ13" s="73"/>
      <c r="AW13" s="3" t="s">
        <v>157</v>
      </c>
    </row>
    <row r="14" spans="1:49" ht="15.75" thickBot="1" x14ac:dyDescent="0.3">
      <c r="C14" s="116"/>
      <c r="D14" s="9"/>
      <c r="E14" s="47" t="s">
        <v>115</v>
      </c>
      <c r="F14" s="47"/>
      <c r="G14" s="47"/>
      <c r="H14" s="761"/>
      <c r="I14" s="753"/>
      <c r="J14" s="753"/>
      <c r="K14" s="753"/>
      <c r="L14" s="753"/>
      <c r="M14" s="753"/>
      <c r="N14" s="47"/>
      <c r="O14" s="228" t="s">
        <v>155</v>
      </c>
      <c r="P14" s="228"/>
      <c r="Q14" s="228"/>
      <c r="R14" s="228"/>
      <c r="S14" s="228"/>
      <c r="T14" s="753"/>
      <c r="U14" s="753"/>
      <c r="V14" s="753"/>
      <c r="W14" s="753"/>
      <c r="X14" s="753"/>
      <c r="Y14" s="753"/>
      <c r="Z14" s="753"/>
      <c r="AA14" s="228"/>
      <c r="AB14" s="228"/>
      <c r="AC14" s="228" t="s">
        <v>156</v>
      </c>
      <c r="AD14" s="228"/>
      <c r="AE14" s="228"/>
      <c r="AF14" s="753"/>
      <c r="AG14" s="753"/>
      <c r="AH14" s="753"/>
      <c r="AI14" s="228"/>
      <c r="AJ14" s="229"/>
      <c r="AK14" s="9"/>
      <c r="AW14" s="3" t="s">
        <v>158</v>
      </c>
    </row>
    <row r="15" spans="1:49" ht="9.9499999999999993" customHeight="1" x14ac:dyDescent="0.25">
      <c r="C15" s="116"/>
      <c r="D15" s="9"/>
      <c r="E15" s="47"/>
      <c r="F15" s="47"/>
      <c r="G15" s="47"/>
      <c r="H15" s="186"/>
      <c r="I15" s="186"/>
      <c r="J15" s="186"/>
      <c r="K15" s="186"/>
      <c r="L15" s="186"/>
      <c r="M15" s="186"/>
      <c r="N15" s="47"/>
      <c r="O15" s="762"/>
      <c r="P15" s="762"/>
      <c r="Q15" s="762"/>
      <c r="R15" s="762"/>
      <c r="S15" s="762"/>
      <c r="T15" s="58"/>
      <c r="U15" s="762"/>
      <c r="V15" s="762"/>
      <c r="W15" s="762"/>
      <c r="X15" s="762"/>
      <c r="Y15" s="58"/>
      <c r="Z15" s="762"/>
      <c r="AA15" s="762"/>
      <c r="AB15" s="762"/>
      <c r="AC15" s="762"/>
      <c r="AD15" s="58"/>
      <c r="AE15" s="762"/>
      <c r="AF15" s="762"/>
      <c r="AG15" s="762"/>
      <c r="AH15" s="762"/>
      <c r="AI15" s="9"/>
      <c r="AJ15" s="73"/>
      <c r="AK15" s="9"/>
      <c r="AW15" s="3" t="s">
        <v>159</v>
      </c>
    </row>
    <row r="16" spans="1:49" ht="15.75" thickBot="1" x14ac:dyDescent="0.3">
      <c r="C16" s="116"/>
      <c r="D16" s="9"/>
      <c r="E16" s="119" t="s">
        <v>69</v>
      </c>
      <c r="F16" s="119"/>
      <c r="G16" s="10"/>
      <c r="H16" s="739"/>
      <c r="I16" s="739"/>
      <c r="J16" s="739"/>
      <c r="K16" s="739"/>
      <c r="L16" s="739"/>
      <c r="M16" s="739"/>
      <c r="N16" s="739"/>
      <c r="O16" s="739"/>
      <c r="P16" s="739"/>
      <c r="Q16" s="10"/>
      <c r="R16" s="10"/>
      <c r="S16" s="771" t="s">
        <v>105</v>
      </c>
      <c r="T16" s="771"/>
      <c r="U16" s="771"/>
      <c r="V16" s="736"/>
      <c r="W16" s="736"/>
      <c r="X16" s="736"/>
      <c r="Y16" s="736"/>
      <c r="Z16" s="736"/>
      <c r="AA16" s="736"/>
      <c r="AB16" s="736"/>
      <c r="AC16" s="736"/>
      <c r="AD16" s="736"/>
      <c r="AE16" s="736"/>
      <c r="AF16" s="736"/>
      <c r="AG16" s="736"/>
      <c r="AH16" s="736"/>
      <c r="AI16" s="9"/>
      <c r="AJ16" s="73"/>
      <c r="AK16" s="9"/>
      <c r="AW16" s="3" t="s">
        <v>66</v>
      </c>
    </row>
    <row r="17" spans="1:49" ht="9.9499999999999993" customHeight="1" thickBot="1" x14ac:dyDescent="0.3">
      <c r="C17" s="116"/>
      <c r="D17" s="9"/>
      <c r="E17" s="47"/>
      <c r="F17" s="47"/>
      <c r="G17" s="47"/>
      <c r="H17" s="58"/>
      <c r="I17" s="58"/>
      <c r="J17" s="58"/>
      <c r="K17" s="58"/>
      <c r="L17" s="58"/>
      <c r="M17" s="58"/>
      <c r="N17" s="47"/>
      <c r="O17" s="215"/>
      <c r="P17" s="215"/>
      <c r="Q17" s="215"/>
      <c r="R17" s="215"/>
      <c r="S17" s="215"/>
      <c r="T17" s="58"/>
      <c r="U17" s="215"/>
      <c r="V17" s="215"/>
      <c r="W17" s="215"/>
      <c r="X17" s="215"/>
      <c r="Y17" s="58"/>
      <c r="Z17" s="215"/>
      <c r="AA17" s="215"/>
      <c r="AB17" s="215"/>
      <c r="AC17" s="215"/>
      <c r="AD17" s="58"/>
      <c r="AE17" s="215"/>
      <c r="AF17" s="215"/>
      <c r="AG17" s="215"/>
      <c r="AH17" s="215"/>
      <c r="AI17" s="9"/>
      <c r="AJ17" s="73"/>
      <c r="AK17" s="9"/>
      <c r="AW17" s="3" t="s">
        <v>67</v>
      </c>
    </row>
    <row r="18" spans="1:49" ht="15.75" thickBot="1" x14ac:dyDescent="0.3">
      <c r="C18" s="116"/>
      <c r="D18" s="9"/>
      <c r="E18" s="8" t="s">
        <v>113</v>
      </c>
      <c r="F18" s="8"/>
      <c r="G18" s="8"/>
      <c r="H18" s="772"/>
      <c r="I18" s="772"/>
      <c r="J18" s="772"/>
      <c r="K18" s="772"/>
      <c r="L18" s="772"/>
      <c r="M18" s="772"/>
      <c r="N18" s="772"/>
      <c r="O18" s="772"/>
      <c r="P18" s="772"/>
      <c r="Q18" s="8"/>
      <c r="R18" s="8"/>
      <c r="S18" s="149" t="s">
        <v>106</v>
      </c>
      <c r="T18" s="8"/>
      <c r="U18" s="8"/>
      <c r="V18" s="774"/>
      <c r="W18" s="736"/>
      <c r="X18" s="736"/>
      <c r="Y18" s="736"/>
      <c r="Z18" s="734" t="s">
        <v>116</v>
      </c>
      <c r="AA18" s="734"/>
      <c r="AB18" s="250"/>
      <c r="AC18" s="773" t="s">
        <v>114</v>
      </c>
      <c r="AD18" s="773"/>
      <c r="AE18" s="773"/>
      <c r="AF18" s="773"/>
      <c r="AG18" s="773"/>
      <c r="AH18" s="773"/>
      <c r="AI18" s="773"/>
      <c r="AJ18" s="73"/>
      <c r="AW18" s="3" t="s">
        <v>161</v>
      </c>
    </row>
    <row r="19" spans="1:49" s="21" customFormat="1" ht="15" customHeight="1" x14ac:dyDescent="0.25">
      <c r="C19" s="145"/>
      <c r="D19" s="121"/>
      <c r="E19" s="187" t="str">
        <f>IF(OR(H18=AT51, H18=AT52, H18=AT53, H18=AT56), "A full Ownership Transfer packet may not be required.  See the Post Carryover Manual.", "")</f>
        <v/>
      </c>
      <c r="F19" s="13"/>
      <c r="G19" s="13"/>
      <c r="H19" s="216"/>
      <c r="I19" s="216"/>
      <c r="J19" s="216"/>
      <c r="K19" s="216"/>
      <c r="L19" s="216"/>
      <c r="M19" s="216"/>
      <c r="N19" s="216"/>
      <c r="O19" s="216"/>
      <c r="P19" s="216"/>
      <c r="Q19" s="13"/>
      <c r="R19" s="13"/>
      <c r="S19" s="13"/>
      <c r="T19" s="13"/>
      <c r="U19" s="13"/>
      <c r="V19" s="216"/>
      <c r="W19" s="216"/>
      <c r="X19" s="216"/>
      <c r="Y19" s="216"/>
      <c r="Z19" s="214"/>
      <c r="AA19" s="214"/>
      <c r="AB19" s="37"/>
      <c r="AC19" s="214"/>
      <c r="AD19" s="214"/>
      <c r="AE19" s="214"/>
      <c r="AF19" s="214"/>
      <c r="AG19" s="214"/>
      <c r="AH19" s="214"/>
      <c r="AI19" s="214"/>
      <c r="AJ19" s="143"/>
      <c r="AW19" s="21" t="s">
        <v>160</v>
      </c>
    </row>
    <row r="20" spans="1:49" s="21" customFormat="1" ht="5.0999999999999996" customHeight="1" x14ac:dyDescent="0.25">
      <c r="C20" s="145"/>
      <c r="D20" s="121"/>
      <c r="E20" s="187"/>
      <c r="F20" s="13"/>
      <c r="G20" s="13"/>
      <c r="H20" s="216"/>
      <c r="I20" s="216"/>
      <c r="J20" s="216"/>
      <c r="K20" s="216"/>
      <c r="L20" s="216"/>
      <c r="M20" s="216"/>
      <c r="N20" s="216"/>
      <c r="O20" s="216"/>
      <c r="P20" s="216"/>
      <c r="Q20" s="13"/>
      <c r="R20" s="13"/>
      <c r="S20" s="13"/>
      <c r="T20" s="13"/>
      <c r="U20" s="13"/>
      <c r="V20" s="216"/>
      <c r="W20" s="216"/>
      <c r="X20" s="216"/>
      <c r="Y20" s="216"/>
      <c r="Z20" s="214"/>
      <c r="AA20" s="214"/>
      <c r="AB20" s="37"/>
      <c r="AC20" s="214"/>
      <c r="AD20" s="214"/>
      <c r="AE20" s="214"/>
      <c r="AF20" s="214"/>
      <c r="AG20" s="214"/>
      <c r="AH20" s="214"/>
      <c r="AI20" s="214"/>
      <c r="AJ20" s="143"/>
    </row>
    <row r="21" spans="1:49" s="21" customFormat="1" ht="15.75" thickBot="1" x14ac:dyDescent="0.3">
      <c r="C21" s="145"/>
      <c r="D21" s="121"/>
      <c r="E21" s="39" t="s">
        <v>154</v>
      </c>
      <c r="F21" s="216"/>
      <c r="G21" s="216"/>
      <c r="H21" s="216"/>
      <c r="I21" s="216"/>
      <c r="J21" s="216"/>
      <c r="K21" s="39"/>
      <c r="L21" s="216"/>
      <c r="M21" s="216"/>
      <c r="N21" s="216"/>
      <c r="O21" s="741"/>
      <c r="P21" s="741"/>
      <c r="Q21" s="13"/>
      <c r="R21" s="13"/>
      <c r="S21" s="104" t="s">
        <v>474</v>
      </c>
      <c r="T21" s="13"/>
      <c r="U21" s="13"/>
      <c r="V21" s="216"/>
      <c r="W21" s="216"/>
      <c r="X21" s="216"/>
      <c r="Y21" s="216"/>
      <c r="Z21" s="214"/>
      <c r="AA21" s="214"/>
      <c r="AB21" s="37"/>
      <c r="AC21" s="214"/>
      <c r="AD21" s="214"/>
      <c r="AE21" s="214"/>
      <c r="AF21" s="214"/>
      <c r="AG21" s="741"/>
      <c r="AH21" s="741"/>
      <c r="AI21" s="214"/>
      <c r="AJ21" s="143"/>
    </row>
    <row r="22" spans="1:49" ht="15" x14ac:dyDescent="0.25">
      <c r="C22" s="116"/>
      <c r="D22" s="9"/>
      <c r="E22" s="188" t="str">
        <f>IF(OR(AG21="No",O21="No"), "Controlling parties at Application must remain in the structure and retain control.  Contact your Asset Manager.", "")</f>
        <v/>
      </c>
      <c r="F22" s="8"/>
      <c r="G22" s="8"/>
      <c r="H22" s="216"/>
      <c r="I22" s="216"/>
      <c r="J22" s="216"/>
      <c r="K22" s="216"/>
      <c r="L22" s="216"/>
      <c r="M22" s="216"/>
      <c r="N22" s="216"/>
      <c r="O22" s="216"/>
      <c r="P22" s="216"/>
      <c r="Q22" s="13"/>
      <c r="R22" s="13"/>
      <c r="S22" s="187"/>
      <c r="T22" s="13"/>
      <c r="U22" s="13"/>
      <c r="V22" s="216"/>
      <c r="W22" s="216"/>
      <c r="X22" s="216"/>
      <c r="Y22" s="216"/>
      <c r="Z22" s="214"/>
      <c r="AA22" s="214"/>
      <c r="AB22" s="37"/>
      <c r="AC22" s="214"/>
      <c r="AD22" s="214"/>
      <c r="AE22" s="214"/>
      <c r="AF22" s="214"/>
      <c r="AG22" s="214"/>
      <c r="AH22" s="214"/>
      <c r="AI22" s="214"/>
      <c r="AJ22" s="143"/>
    </row>
    <row r="23" spans="1:49" ht="15.75" thickBot="1" x14ac:dyDescent="0.3">
      <c r="C23" s="116"/>
      <c r="D23" s="9"/>
      <c r="E23" s="104" t="s">
        <v>139</v>
      </c>
      <c r="F23" s="8"/>
      <c r="G23" s="8"/>
      <c r="H23" s="216"/>
      <c r="I23" s="216"/>
      <c r="J23" s="216"/>
      <c r="K23" s="216"/>
      <c r="L23" s="216"/>
      <c r="M23" s="216"/>
      <c r="N23" s="216"/>
      <c r="O23" s="37"/>
      <c r="P23" s="37"/>
      <c r="Q23" s="13"/>
      <c r="R23" s="13"/>
      <c r="S23" s="251"/>
      <c r="T23" s="37"/>
      <c r="U23" s="36" t="s">
        <v>140</v>
      </c>
      <c r="V23" s="37"/>
      <c r="W23" s="37"/>
      <c r="X23" s="37"/>
      <c r="Y23" s="37"/>
      <c r="Z23" s="37"/>
      <c r="AA23" s="37"/>
      <c r="AB23" s="37"/>
      <c r="AC23" s="37"/>
      <c r="AD23" s="37"/>
      <c r="AE23" s="741"/>
      <c r="AF23" s="741"/>
      <c r="AG23" s="741"/>
      <c r="AH23" s="741"/>
      <c r="AI23" s="214"/>
      <c r="AJ23" s="143"/>
    </row>
    <row r="24" spans="1:49" ht="15" customHeight="1" thickBot="1" x14ac:dyDescent="0.3">
      <c r="C24" s="116"/>
      <c r="D24" s="9"/>
      <c r="E24" s="104"/>
      <c r="F24" s="8"/>
      <c r="G24" s="8"/>
      <c r="H24" s="216"/>
      <c r="I24" s="216"/>
      <c r="J24" s="216"/>
      <c r="K24" s="216"/>
      <c r="L24" s="216"/>
      <c r="M24" s="216"/>
      <c r="N24" s="216"/>
      <c r="O24" s="37"/>
      <c r="P24" s="37"/>
      <c r="Q24" s="13"/>
      <c r="R24" s="13"/>
      <c r="S24" s="199"/>
      <c r="T24" s="37"/>
      <c r="U24" s="187" t="str">
        <f>IF(AND(S23="YES", AE23="Yes"), "Submit Exhibit B - Non-profit Documents.", "")</f>
        <v/>
      </c>
      <c r="V24" s="37"/>
      <c r="W24" s="37"/>
      <c r="X24" s="37"/>
      <c r="Y24" s="37"/>
      <c r="Z24" s="37"/>
      <c r="AA24" s="37"/>
      <c r="AB24" s="37"/>
      <c r="AC24" s="37"/>
      <c r="AD24" s="37"/>
      <c r="AE24" s="199"/>
      <c r="AF24" s="199"/>
      <c r="AG24" s="199"/>
      <c r="AH24" s="199"/>
      <c r="AI24" s="214"/>
      <c r="AJ24" s="143"/>
    </row>
    <row r="25" spans="1:49" ht="15" x14ac:dyDescent="0.25">
      <c r="C25" s="116"/>
      <c r="D25" s="9"/>
      <c r="E25" s="725" t="s">
        <v>209</v>
      </c>
      <c r="F25" s="763"/>
      <c r="G25" s="763"/>
      <c r="H25" s="763"/>
      <c r="I25" s="763"/>
      <c r="J25" s="763"/>
      <c r="K25" s="763"/>
      <c r="L25" s="763"/>
      <c r="M25" s="763"/>
      <c r="N25" s="763"/>
      <c r="O25" s="763"/>
      <c r="P25" s="763"/>
      <c r="Q25" s="763"/>
      <c r="R25" s="763"/>
      <c r="S25" s="763"/>
      <c r="T25" s="763"/>
      <c r="U25" s="763"/>
      <c r="V25" s="763"/>
      <c r="W25" s="763"/>
      <c r="X25" s="763"/>
      <c r="Y25" s="763"/>
      <c r="Z25" s="763"/>
      <c r="AA25" s="763"/>
      <c r="AB25" s="763"/>
      <c r="AC25" s="763"/>
      <c r="AD25" s="763"/>
      <c r="AE25" s="763"/>
      <c r="AF25" s="763"/>
      <c r="AG25" s="763"/>
      <c r="AH25" s="764"/>
      <c r="AI25" s="214"/>
      <c r="AJ25" s="143"/>
    </row>
    <row r="26" spans="1:49" ht="15" x14ac:dyDescent="0.25">
      <c r="C26" s="116"/>
      <c r="D26" s="9"/>
      <c r="E26" s="765"/>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7"/>
      <c r="AI26" s="214"/>
      <c r="AJ26" s="143"/>
    </row>
    <row r="27" spans="1:49" ht="15.75" thickBot="1" x14ac:dyDescent="0.3">
      <c r="C27" s="116"/>
      <c r="D27" s="9"/>
      <c r="E27" s="768"/>
      <c r="F27" s="769"/>
      <c r="G27" s="769"/>
      <c r="H27" s="769"/>
      <c r="I27" s="769"/>
      <c r="J27" s="769"/>
      <c r="K27" s="769"/>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770"/>
      <c r="AI27" s="214"/>
      <c r="AJ27" s="143"/>
    </row>
    <row r="28" spans="1:49" s="239" customFormat="1" ht="9.75" customHeight="1" x14ac:dyDescent="0.25">
      <c r="A28" s="3"/>
      <c r="B28" s="3"/>
      <c r="C28" s="116"/>
      <c r="D28" s="9"/>
      <c r="E28" s="146"/>
      <c r="F28" s="8"/>
      <c r="G28" s="8"/>
      <c r="H28" s="225"/>
      <c r="I28" s="225"/>
      <c r="J28" s="225"/>
      <c r="K28" s="225"/>
      <c r="L28" s="225"/>
      <c r="M28" s="225"/>
      <c r="N28" s="225"/>
      <c r="O28" s="225"/>
      <c r="P28" s="225"/>
      <c r="Q28" s="13"/>
      <c r="R28" s="13"/>
      <c r="S28" s="147"/>
      <c r="T28" s="13"/>
      <c r="U28" s="187"/>
      <c r="V28" s="225"/>
      <c r="W28" s="225"/>
      <c r="X28" s="225"/>
      <c r="Y28" s="225"/>
      <c r="Z28" s="224"/>
      <c r="AA28" s="224"/>
      <c r="AB28" s="37"/>
      <c r="AC28" s="224"/>
      <c r="AD28" s="224"/>
      <c r="AE28" s="224"/>
      <c r="AF28" s="224"/>
      <c r="AG28" s="224"/>
      <c r="AH28" s="224"/>
      <c r="AI28" s="224"/>
      <c r="AJ28" s="143"/>
      <c r="AK28" s="3"/>
      <c r="AL28" s="3"/>
    </row>
    <row r="29" spans="1:49" ht="15.75" thickBot="1" x14ac:dyDescent="0.3">
      <c r="C29" s="116"/>
      <c r="D29" s="9"/>
      <c r="E29" s="13" t="s">
        <v>138</v>
      </c>
      <c r="F29" s="8"/>
      <c r="G29" s="8"/>
      <c r="H29" s="216"/>
      <c r="I29" s="216"/>
      <c r="J29" s="216"/>
      <c r="K29" s="216"/>
      <c r="L29" s="216"/>
      <c r="M29" s="216"/>
      <c r="N29" s="216"/>
      <c r="O29" s="216"/>
      <c r="P29" s="216"/>
      <c r="Q29" s="13"/>
      <c r="R29" s="13"/>
      <c r="S29" s="251"/>
      <c r="T29" s="13"/>
      <c r="U29" s="104" t="s">
        <v>141</v>
      </c>
      <c r="V29" s="216"/>
      <c r="W29" s="216"/>
      <c r="X29" s="216"/>
      <c r="Y29" s="216"/>
      <c r="Z29" s="214"/>
      <c r="AA29" s="214"/>
      <c r="AB29" s="37"/>
      <c r="AC29" s="214"/>
      <c r="AD29" s="214"/>
      <c r="AE29" s="741"/>
      <c r="AF29" s="741"/>
      <c r="AG29" s="741"/>
      <c r="AH29" s="741"/>
      <c r="AI29" s="214"/>
      <c r="AJ29" s="143"/>
    </row>
    <row r="30" spans="1:49" ht="8.25" customHeight="1" thickBot="1" x14ac:dyDescent="0.3">
      <c r="C30" s="116"/>
      <c r="D30" s="9"/>
      <c r="E30" s="13"/>
      <c r="F30" s="8"/>
      <c r="G30" s="8"/>
      <c r="H30" s="216"/>
      <c r="I30" s="216"/>
      <c r="J30" s="216"/>
      <c r="K30" s="216"/>
      <c r="L30" s="216"/>
      <c r="M30" s="216"/>
      <c r="N30" s="216"/>
      <c r="O30" s="216"/>
      <c r="P30" s="216"/>
      <c r="Q30" s="13"/>
      <c r="R30" s="13"/>
      <c r="S30" s="199"/>
      <c r="T30" s="13"/>
      <c r="U30" s="187" t="str">
        <f>IF(AND(S29="YES", AE29="Yes"),"Submit Exhibit C - HUB Documents.", "")</f>
        <v/>
      </c>
      <c r="V30" s="216"/>
      <c r="W30" s="216"/>
      <c r="X30" s="216"/>
      <c r="Y30" s="216"/>
      <c r="Z30" s="214"/>
      <c r="AA30" s="214"/>
      <c r="AB30" s="37"/>
      <c r="AC30" s="214"/>
      <c r="AD30" s="214"/>
      <c r="AE30" s="199"/>
      <c r="AF30" s="199"/>
      <c r="AG30" s="199"/>
      <c r="AH30" s="199"/>
      <c r="AI30" s="214"/>
      <c r="AJ30" s="143"/>
    </row>
    <row r="31" spans="1:49" ht="15" x14ac:dyDescent="0.25">
      <c r="C31" s="116"/>
      <c r="D31" s="9"/>
      <c r="E31" s="725" t="s">
        <v>210</v>
      </c>
      <c r="F31" s="763"/>
      <c r="G31" s="763"/>
      <c r="H31" s="763"/>
      <c r="I31" s="763"/>
      <c r="J31" s="763"/>
      <c r="K31" s="763"/>
      <c r="L31" s="763"/>
      <c r="M31" s="763"/>
      <c r="N31" s="763"/>
      <c r="O31" s="763"/>
      <c r="P31" s="763"/>
      <c r="Q31" s="763"/>
      <c r="R31" s="763"/>
      <c r="S31" s="763"/>
      <c r="T31" s="763"/>
      <c r="U31" s="763"/>
      <c r="V31" s="763"/>
      <c r="W31" s="763"/>
      <c r="X31" s="763"/>
      <c r="Y31" s="763"/>
      <c r="Z31" s="763"/>
      <c r="AA31" s="763"/>
      <c r="AB31" s="763"/>
      <c r="AC31" s="763"/>
      <c r="AD31" s="763"/>
      <c r="AE31" s="763"/>
      <c r="AF31" s="763"/>
      <c r="AG31" s="763"/>
      <c r="AH31" s="764"/>
      <c r="AI31" s="214"/>
      <c r="AJ31" s="143"/>
    </row>
    <row r="32" spans="1:49" ht="15" x14ac:dyDescent="0.25">
      <c r="C32" s="116"/>
      <c r="D32" s="9"/>
      <c r="E32" s="765"/>
      <c r="F32" s="766"/>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7"/>
      <c r="AI32" s="214"/>
      <c r="AJ32" s="143"/>
    </row>
    <row r="33" spans="3:52" ht="15.75" thickBot="1" x14ac:dyDescent="0.3">
      <c r="C33" s="116"/>
      <c r="D33" s="9"/>
      <c r="E33" s="768"/>
      <c r="F33" s="769"/>
      <c r="G33" s="769"/>
      <c r="H33" s="769"/>
      <c r="I33" s="769"/>
      <c r="J33" s="769"/>
      <c r="K33" s="769"/>
      <c r="L33" s="769"/>
      <c r="M33" s="769"/>
      <c r="N33" s="769"/>
      <c r="O33" s="769"/>
      <c r="P33" s="769"/>
      <c r="Q33" s="769"/>
      <c r="R33" s="769"/>
      <c r="S33" s="769"/>
      <c r="T33" s="769"/>
      <c r="U33" s="769"/>
      <c r="V33" s="769"/>
      <c r="W33" s="769"/>
      <c r="X33" s="769"/>
      <c r="Y33" s="769"/>
      <c r="Z33" s="769"/>
      <c r="AA33" s="769"/>
      <c r="AB33" s="769"/>
      <c r="AC33" s="769"/>
      <c r="AD33" s="769"/>
      <c r="AE33" s="769"/>
      <c r="AF33" s="769"/>
      <c r="AG33" s="769"/>
      <c r="AH33" s="770"/>
      <c r="AI33" s="214"/>
      <c r="AJ33" s="143"/>
    </row>
    <row r="34" spans="3:52" ht="15" x14ac:dyDescent="0.25">
      <c r="C34" s="116"/>
      <c r="D34" s="9"/>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3"/>
      <c r="AI34" s="588"/>
      <c r="AJ34" s="143"/>
    </row>
    <row r="35" spans="3:52" ht="15.75" thickBot="1" x14ac:dyDescent="0.3">
      <c r="C35" s="116"/>
      <c r="D35" s="9"/>
      <c r="E35" s="13" t="s">
        <v>491</v>
      </c>
      <c r="F35" s="8"/>
      <c r="G35" s="8"/>
      <c r="H35" s="590"/>
      <c r="I35" s="590"/>
      <c r="J35" s="590"/>
      <c r="K35" s="590"/>
      <c r="L35" s="590"/>
      <c r="M35" s="590"/>
      <c r="N35" s="590"/>
      <c r="O35" s="590"/>
      <c r="P35" s="590"/>
      <c r="Q35" s="13"/>
      <c r="R35" s="13"/>
      <c r="S35" s="589"/>
      <c r="T35" s="13"/>
      <c r="U35" s="187" t="str">
        <f>IF(S35="Yes", "Submit Exhibit G - 811 Documents.", "")</f>
        <v/>
      </c>
      <c r="V35" s="590"/>
      <c r="W35" s="590"/>
      <c r="X35" s="590"/>
      <c r="Y35" s="590"/>
      <c r="Z35" s="588"/>
      <c r="AA35" s="588"/>
      <c r="AB35" s="37"/>
      <c r="AC35" s="588"/>
      <c r="AD35" s="588"/>
      <c r="AE35" s="262"/>
      <c r="AF35" s="262"/>
      <c r="AG35" s="262"/>
      <c r="AH35" s="262"/>
      <c r="AI35" s="588"/>
      <c r="AJ35" s="143"/>
    </row>
    <row r="36" spans="3:52" ht="5.0999999999999996" customHeight="1" x14ac:dyDescent="0.25">
      <c r="C36" s="116"/>
      <c r="D36" s="9"/>
      <c r="E36" s="161"/>
      <c r="F36" s="8"/>
      <c r="G36" s="8"/>
      <c r="H36" s="216"/>
      <c r="I36" s="216"/>
      <c r="J36" s="216"/>
      <c r="K36" s="216"/>
      <c r="L36" s="216"/>
      <c r="M36" s="216"/>
      <c r="N36" s="216"/>
      <c r="O36" s="216"/>
      <c r="P36" s="216"/>
      <c r="Q36" s="13"/>
      <c r="R36" s="13"/>
      <c r="S36" s="147"/>
      <c r="T36" s="13"/>
      <c r="U36" s="187"/>
      <c r="V36" s="216"/>
      <c r="W36" s="216"/>
      <c r="X36" s="216"/>
      <c r="Y36" s="216"/>
      <c r="Z36" s="214"/>
      <c r="AA36" s="214"/>
      <c r="AB36" s="37"/>
      <c r="AC36" s="214"/>
      <c r="AD36" s="214"/>
      <c r="AE36" s="214"/>
      <c r="AF36" s="214"/>
      <c r="AG36" s="214"/>
      <c r="AH36" s="214"/>
      <c r="AI36" s="214"/>
      <c r="AJ36" s="143"/>
    </row>
    <row r="37" spans="3:52" ht="15.75" thickBot="1" x14ac:dyDescent="0.3">
      <c r="C37" s="116"/>
      <c r="D37" s="9"/>
      <c r="E37" s="149" t="s">
        <v>206</v>
      </c>
      <c r="F37" s="8"/>
      <c r="G37" s="8"/>
      <c r="H37" s="216"/>
      <c r="I37" s="216"/>
      <c r="J37" s="216"/>
      <c r="K37" s="216"/>
      <c r="L37" s="216"/>
      <c r="M37" s="216"/>
      <c r="N37" s="216"/>
      <c r="O37" s="216"/>
      <c r="P37" s="216"/>
      <c r="Q37" s="13"/>
      <c r="R37" s="13"/>
      <c r="S37" s="251"/>
      <c r="T37" s="13"/>
      <c r="U37" s="104" t="s">
        <v>153</v>
      </c>
      <c r="V37" s="216"/>
      <c r="W37" s="216"/>
      <c r="X37" s="216"/>
      <c r="Y37" s="216"/>
      <c r="Z37" s="214"/>
      <c r="AA37" s="214"/>
      <c r="AB37" s="37"/>
      <c r="AC37" s="214"/>
      <c r="AD37" s="214"/>
      <c r="AE37" s="741"/>
      <c r="AF37" s="741"/>
      <c r="AG37" s="741"/>
      <c r="AH37" s="741"/>
      <c r="AI37" s="214"/>
      <c r="AJ37" s="143"/>
    </row>
    <row r="38" spans="3:52" ht="15.75" thickBot="1" x14ac:dyDescent="0.3">
      <c r="C38" s="117"/>
      <c r="D38" s="71"/>
      <c r="E38" s="193"/>
      <c r="F38" s="74"/>
      <c r="G38" s="74"/>
      <c r="H38" s="120"/>
      <c r="I38" s="120"/>
      <c r="J38" s="120"/>
      <c r="K38" s="120"/>
      <c r="L38" s="120"/>
      <c r="M38" s="120"/>
      <c r="N38" s="120"/>
      <c r="O38" s="120"/>
      <c r="P38" s="120"/>
      <c r="Q38" s="76"/>
      <c r="R38" s="76"/>
      <c r="S38" s="194"/>
      <c r="T38" s="76"/>
      <c r="U38" s="195" t="str">
        <f>IF(AND(S37="YES", AE37="Yes"), "Submit Exhibit D - ROFR Documents.", "")</f>
        <v/>
      </c>
      <c r="V38" s="120"/>
      <c r="W38" s="120"/>
      <c r="X38" s="120"/>
      <c r="Y38" s="120"/>
      <c r="Z38" s="221"/>
      <c r="AA38" s="221"/>
      <c r="AB38" s="220"/>
      <c r="AC38" s="221"/>
      <c r="AD38" s="221"/>
      <c r="AE38" s="221"/>
      <c r="AF38" s="221"/>
      <c r="AG38" s="221"/>
      <c r="AH38" s="221"/>
      <c r="AI38" s="221"/>
      <c r="AJ38" s="172"/>
    </row>
    <row r="39" spans="3:52" ht="18.75" customHeight="1" x14ac:dyDescent="0.25">
      <c r="C39" s="116"/>
      <c r="D39" s="9"/>
      <c r="E39" s="69" t="s">
        <v>171</v>
      </c>
      <c r="F39" s="8"/>
      <c r="G39" s="8"/>
      <c r="H39" s="216"/>
      <c r="I39" s="216"/>
      <c r="J39" s="216"/>
      <c r="K39" s="216"/>
      <c r="L39" s="216"/>
      <c r="M39" s="216"/>
      <c r="N39" s="216"/>
      <c r="O39" s="216"/>
      <c r="P39" s="216"/>
      <c r="Q39" s="13"/>
      <c r="R39" s="13"/>
      <c r="S39" s="147"/>
      <c r="T39" s="13"/>
      <c r="U39" s="187"/>
      <c r="V39" s="216"/>
      <c r="W39" s="216"/>
      <c r="X39" s="216"/>
      <c r="Y39" s="216"/>
      <c r="Z39" s="214"/>
      <c r="AA39" s="214"/>
      <c r="AB39" s="37"/>
      <c r="AC39" s="214"/>
      <c r="AD39" s="214"/>
      <c r="AE39" s="214"/>
      <c r="AF39" s="214"/>
      <c r="AG39" s="214"/>
      <c r="AH39" s="214"/>
      <c r="AI39" s="214"/>
      <c r="AJ39" s="143"/>
    </row>
    <row r="40" spans="3:52" ht="5.0999999999999996" customHeight="1" x14ac:dyDescent="0.25">
      <c r="C40" s="116"/>
      <c r="D40" s="9"/>
      <c r="E40" s="146"/>
      <c r="F40" s="8"/>
      <c r="G40" s="8"/>
      <c r="H40" s="216"/>
      <c r="I40" s="216"/>
      <c r="J40" s="216"/>
      <c r="K40" s="216"/>
      <c r="L40" s="216"/>
      <c r="M40" s="216"/>
      <c r="N40" s="216"/>
      <c r="O40" s="216"/>
      <c r="P40" s="216"/>
      <c r="Q40" s="13"/>
      <c r="R40" s="13"/>
      <c r="S40" s="147"/>
      <c r="T40" s="13"/>
      <c r="U40" s="187"/>
      <c r="V40" s="216"/>
      <c r="W40" s="216"/>
      <c r="X40" s="216"/>
      <c r="Y40" s="216"/>
      <c r="Z40" s="214"/>
      <c r="AA40" s="214"/>
      <c r="AB40" s="37"/>
      <c r="AC40" s="214"/>
      <c r="AD40" s="214"/>
      <c r="AE40" s="214"/>
      <c r="AF40" s="214"/>
      <c r="AG40" s="214"/>
      <c r="AH40" s="214"/>
      <c r="AI40" s="214"/>
      <c r="AJ40" s="143"/>
    </row>
    <row r="41" spans="3:52" ht="15.75" thickBot="1" x14ac:dyDescent="0.3">
      <c r="C41" s="116"/>
      <c r="D41" s="9"/>
      <c r="E41" s="149" t="s">
        <v>233</v>
      </c>
      <c r="F41" s="8"/>
      <c r="G41" s="8"/>
      <c r="H41" s="216"/>
      <c r="I41" s="216"/>
      <c r="J41" s="216"/>
      <c r="K41" s="216"/>
      <c r="L41" s="216"/>
      <c r="M41" s="216"/>
      <c r="N41" s="216"/>
      <c r="O41" s="216"/>
      <c r="P41" s="216"/>
      <c r="Q41" s="13"/>
      <c r="R41" s="13"/>
      <c r="S41" s="147"/>
      <c r="T41" s="13"/>
      <c r="U41" s="187"/>
      <c r="V41" s="735"/>
      <c r="W41" s="735"/>
      <c r="X41" s="216"/>
      <c r="Y41" s="754" t="str">
        <f>IF(V41="Yes", "Submit Exhibit F - Compliance Plan.", "")</f>
        <v/>
      </c>
      <c r="Z41" s="754"/>
      <c r="AA41" s="754"/>
      <c r="AB41" s="754"/>
      <c r="AC41" s="754"/>
      <c r="AD41" s="754"/>
      <c r="AE41" s="754"/>
      <c r="AF41" s="754"/>
      <c r="AG41" s="754"/>
      <c r="AH41" s="754"/>
      <c r="AI41" s="754"/>
      <c r="AJ41" s="755"/>
    </row>
    <row r="42" spans="3:52" ht="5.0999999999999996" customHeight="1" x14ac:dyDescent="0.25">
      <c r="C42" s="116"/>
      <c r="D42" s="9"/>
      <c r="E42" s="146"/>
      <c r="F42" s="8"/>
      <c r="G42" s="8"/>
      <c r="H42" s="216"/>
      <c r="I42" s="216"/>
      <c r="J42" s="216"/>
      <c r="K42" s="216"/>
      <c r="L42" s="216"/>
      <c r="M42" s="216"/>
      <c r="N42" s="216"/>
      <c r="O42" s="216"/>
      <c r="P42" s="216"/>
      <c r="Q42" s="13"/>
      <c r="R42" s="13"/>
      <c r="S42" s="147"/>
      <c r="T42" s="13"/>
      <c r="U42" s="187"/>
      <c r="V42" s="216"/>
      <c r="W42" s="216"/>
      <c r="X42" s="216"/>
      <c r="Y42" s="216"/>
      <c r="Z42" s="214"/>
      <c r="AA42" s="214"/>
      <c r="AB42" s="37"/>
      <c r="AC42" s="214"/>
      <c r="AD42" s="214"/>
      <c r="AE42" s="214"/>
      <c r="AF42" s="214"/>
      <c r="AG42" s="214"/>
      <c r="AH42" s="214"/>
      <c r="AI42" s="214"/>
      <c r="AJ42" s="143"/>
    </row>
    <row r="43" spans="3:52" ht="15.75" thickBot="1" x14ac:dyDescent="0.3">
      <c r="C43" s="116"/>
      <c r="D43" s="9"/>
      <c r="E43" s="149" t="s">
        <v>180</v>
      </c>
      <c r="F43" s="8"/>
      <c r="G43" s="8"/>
      <c r="H43" s="216"/>
      <c r="I43" s="216"/>
      <c r="J43" s="216"/>
      <c r="K43" s="216"/>
      <c r="L43" s="216"/>
      <c r="M43" s="216"/>
      <c r="N43" s="216"/>
      <c r="O43" s="216"/>
      <c r="P43" s="216"/>
      <c r="Q43" s="13"/>
      <c r="R43" s="13"/>
      <c r="S43" s="147"/>
      <c r="T43" s="13"/>
      <c r="U43" s="187"/>
      <c r="V43" s="724"/>
      <c r="W43" s="724"/>
      <c r="X43" s="216"/>
      <c r="Y43" s="36" t="s">
        <v>172</v>
      </c>
      <c r="Z43" s="37"/>
      <c r="AA43" s="37"/>
      <c r="AB43" s="37"/>
      <c r="AC43" s="37"/>
      <c r="AD43" s="37"/>
      <c r="AE43" s="756"/>
      <c r="AF43" s="756"/>
      <c r="AG43" s="756"/>
      <c r="AH43" s="756"/>
      <c r="AI43" s="37"/>
      <c r="AJ43" s="196"/>
      <c r="AZ43" s="632" t="s">
        <v>518</v>
      </c>
    </row>
    <row r="44" spans="3:52" ht="49.5" customHeight="1" thickBot="1" x14ac:dyDescent="0.25">
      <c r="C44" s="116"/>
      <c r="D44" s="9"/>
      <c r="E44" s="757" t="s">
        <v>551</v>
      </c>
      <c r="F44" s="757"/>
      <c r="G44" s="757"/>
      <c r="H44" s="757"/>
      <c r="I44" s="757"/>
      <c r="J44" s="757"/>
      <c r="K44" s="757"/>
      <c r="L44" s="757"/>
      <c r="M44" s="757"/>
      <c r="N44" s="757"/>
      <c r="O44" s="757"/>
      <c r="P44" s="757"/>
      <c r="Q44" s="757"/>
      <c r="R44" s="757"/>
      <c r="S44" s="757"/>
      <c r="T44" s="757"/>
      <c r="U44" s="757"/>
      <c r="V44" s="757"/>
      <c r="W44" s="757"/>
      <c r="X44" s="757"/>
      <c r="Y44" s="757"/>
      <c r="Z44" s="757"/>
      <c r="AA44" s="757"/>
      <c r="AB44" s="757"/>
      <c r="AC44" s="757"/>
      <c r="AD44" s="757"/>
      <c r="AE44" s="757"/>
      <c r="AF44" s="757"/>
      <c r="AG44" s="757"/>
      <c r="AH44" s="757"/>
      <c r="AI44" s="757"/>
      <c r="AJ44" s="143"/>
      <c r="AZ44" s="632" t="s">
        <v>519</v>
      </c>
    </row>
    <row r="45" spans="3:52" ht="27.75" customHeight="1" x14ac:dyDescent="0.25">
      <c r="C45" s="115"/>
      <c r="D45" s="11"/>
      <c r="E45" s="130" t="s">
        <v>109</v>
      </c>
      <c r="F45" s="6"/>
      <c r="G45" s="6"/>
      <c r="H45" s="6"/>
      <c r="I45" s="6"/>
      <c r="J45" s="6"/>
      <c r="K45" s="6"/>
      <c r="L45" s="6"/>
      <c r="M45" s="6"/>
      <c r="N45" s="6"/>
      <c r="O45" s="6"/>
      <c r="P45" s="6"/>
      <c r="Q45" s="6"/>
      <c r="R45" s="6"/>
      <c r="S45" s="6"/>
      <c r="T45" s="6"/>
      <c r="U45" s="6"/>
      <c r="V45" s="6"/>
      <c r="W45" s="6"/>
      <c r="X45" s="6"/>
      <c r="Y45" s="6"/>
      <c r="Z45" s="6"/>
      <c r="AA45" s="6"/>
      <c r="AB45" s="6"/>
      <c r="AC45" s="6"/>
      <c r="AD45" s="6"/>
      <c r="AE45" s="6"/>
      <c r="AF45" s="11"/>
      <c r="AG45" s="11"/>
      <c r="AH45" s="11"/>
      <c r="AI45" s="11"/>
      <c r="AJ45" s="12"/>
    </row>
    <row r="46" spans="3:52" ht="5.0999999999999996" customHeight="1" x14ac:dyDescent="0.25">
      <c r="C46" s="116"/>
      <c r="D46" s="9"/>
      <c r="E46" s="69"/>
      <c r="F46" s="8"/>
      <c r="G46" s="8"/>
      <c r="H46" s="8"/>
      <c r="I46" s="8"/>
      <c r="J46" s="8"/>
      <c r="K46" s="8"/>
      <c r="L46" s="8"/>
      <c r="M46" s="8"/>
      <c r="N46" s="8"/>
      <c r="O46" s="8"/>
      <c r="P46" s="8"/>
      <c r="Q46" s="8"/>
      <c r="R46" s="8"/>
      <c r="S46" s="8"/>
      <c r="T46" s="8"/>
      <c r="U46" s="8"/>
      <c r="V46" s="8"/>
      <c r="W46" s="8"/>
      <c r="X46" s="8"/>
      <c r="Y46" s="8"/>
      <c r="Z46" s="8"/>
      <c r="AA46" s="8"/>
      <c r="AB46" s="8"/>
      <c r="AC46" s="8"/>
      <c r="AD46" s="8"/>
      <c r="AE46" s="8"/>
      <c r="AF46" s="9"/>
      <c r="AG46" s="9"/>
      <c r="AH46" s="9"/>
      <c r="AI46" s="9"/>
      <c r="AJ46" s="73"/>
    </row>
    <row r="47" spans="3:52" ht="15" customHeight="1" thickBot="1" x14ac:dyDescent="0.3">
      <c r="C47" s="116"/>
      <c r="D47" s="9"/>
      <c r="E47" s="8" t="s">
        <v>117</v>
      </c>
      <c r="F47" s="8"/>
      <c r="G47" s="8"/>
      <c r="H47" s="736"/>
      <c r="I47" s="736"/>
      <c r="J47" s="736"/>
      <c r="K47" s="736"/>
      <c r="L47" s="736"/>
      <c r="M47" s="736"/>
      <c r="N47" s="736"/>
      <c r="O47" s="736"/>
      <c r="P47" s="736"/>
      <c r="Q47" s="8"/>
      <c r="R47" s="8"/>
      <c r="S47" s="8" t="s">
        <v>18</v>
      </c>
      <c r="T47" s="129" t="s">
        <v>124</v>
      </c>
      <c r="U47" s="223"/>
      <c r="V47" s="126" t="s">
        <v>125</v>
      </c>
      <c r="W47" s="739"/>
      <c r="X47" s="739"/>
      <c r="Y47" s="125" t="s">
        <v>126</v>
      </c>
      <c r="Z47" s="252"/>
      <c r="AA47" s="141"/>
      <c r="AB47" s="37" t="s">
        <v>123</v>
      </c>
      <c r="AC47" s="37"/>
      <c r="AD47" s="37"/>
      <c r="AE47" s="37"/>
      <c r="AF47" s="736"/>
      <c r="AG47" s="736"/>
      <c r="AH47" s="736"/>
      <c r="AI47" s="9"/>
      <c r="AJ47" s="73"/>
      <c r="AO47" s="3" t="s">
        <v>7</v>
      </c>
      <c r="AP47" s="159"/>
      <c r="AQ47" s="159" t="s">
        <v>7</v>
      </c>
      <c r="AR47" s="159"/>
      <c r="AS47" s="159"/>
      <c r="AT47" s="159"/>
      <c r="AU47" s="159"/>
      <c r="AV47" s="159"/>
      <c r="AW47" s="159"/>
      <c r="AX47" s="159"/>
      <c r="AY47" s="159"/>
    </row>
    <row r="48" spans="3:52" ht="5.0999999999999996" customHeight="1" x14ac:dyDescent="0.25">
      <c r="C48" s="116"/>
      <c r="D48" s="9"/>
      <c r="E48" s="8"/>
      <c r="F48" s="8"/>
      <c r="G48" s="8"/>
      <c r="H48" s="8"/>
      <c r="I48" s="8"/>
      <c r="J48" s="8"/>
      <c r="K48" s="9"/>
      <c r="L48" s="33"/>
      <c r="M48" s="734"/>
      <c r="N48" s="734"/>
      <c r="O48" s="734"/>
      <c r="P48" s="734"/>
      <c r="Q48" s="734"/>
      <c r="R48" s="750"/>
      <c r="S48" s="751"/>
      <c r="T48" s="751"/>
      <c r="U48" s="734"/>
      <c r="V48" s="734"/>
      <c r="W48" s="734"/>
      <c r="X48" s="734"/>
      <c r="Y48" s="734"/>
      <c r="Z48" s="734"/>
      <c r="AA48" s="751"/>
      <c r="AB48" s="751"/>
      <c r="AC48" s="751"/>
      <c r="AD48" s="751"/>
      <c r="AE48" s="751"/>
      <c r="AF48" s="751"/>
      <c r="AG48" s="751"/>
      <c r="AH48" s="751"/>
      <c r="AI48" s="9"/>
      <c r="AJ48" s="73"/>
      <c r="AO48" s="3" t="s">
        <v>9</v>
      </c>
      <c r="AP48" s="159"/>
      <c r="AQ48" s="159" t="s">
        <v>7</v>
      </c>
      <c r="AR48" s="159"/>
      <c r="AS48" s="159"/>
      <c r="AT48" s="159" t="s">
        <v>118</v>
      </c>
      <c r="AU48" s="159"/>
      <c r="AV48" s="159"/>
      <c r="AW48" s="159"/>
      <c r="AX48" s="159"/>
      <c r="AY48" s="159"/>
    </row>
    <row r="49" spans="1:51" ht="15.75" thickBot="1" x14ac:dyDescent="0.3">
      <c r="C49" s="116"/>
      <c r="D49" s="9"/>
      <c r="E49" s="8" t="s">
        <v>19</v>
      </c>
      <c r="F49" s="8"/>
      <c r="G49" s="8"/>
      <c r="H49" s="736"/>
      <c r="I49" s="736"/>
      <c r="J49" s="736"/>
      <c r="K49" s="736"/>
      <c r="L49" s="736"/>
      <c r="M49" s="736"/>
      <c r="N49" s="736"/>
      <c r="O49" s="736"/>
      <c r="P49" s="736"/>
      <c r="Q49" s="13"/>
      <c r="R49" s="121"/>
      <c r="S49" s="142" t="s">
        <v>122</v>
      </c>
      <c r="T49" s="142"/>
      <c r="U49" s="142"/>
      <c r="V49" s="142"/>
      <c r="W49" s="142"/>
      <c r="X49" s="126"/>
      <c r="Y49" s="126"/>
      <c r="Z49" s="126"/>
      <c r="AA49" s="737"/>
      <c r="AB49" s="737"/>
      <c r="AC49" s="738" t="s">
        <v>121</v>
      </c>
      <c r="AD49" s="738"/>
      <c r="AE49" s="738"/>
      <c r="AF49" s="739"/>
      <c r="AG49" s="739"/>
      <c r="AH49" s="739"/>
      <c r="AI49" s="9"/>
      <c r="AJ49" s="73"/>
      <c r="AO49" s="3" t="s">
        <v>198</v>
      </c>
      <c r="AP49" s="159"/>
      <c r="AQ49" s="159" t="s">
        <v>9</v>
      </c>
      <c r="AR49" s="159"/>
      <c r="AS49" s="159"/>
      <c r="AT49" s="159" t="s">
        <v>120</v>
      </c>
      <c r="AU49" s="159"/>
      <c r="AV49" s="159"/>
      <c r="AW49" s="159"/>
      <c r="AX49" s="159"/>
      <c r="AY49" s="159"/>
    </row>
    <row r="50" spans="1:51" ht="15" customHeight="1" thickBot="1" x14ac:dyDescent="0.3">
      <c r="C50" s="117"/>
      <c r="D50" s="71"/>
      <c r="E50" s="74"/>
      <c r="F50" s="74"/>
      <c r="G50" s="74"/>
      <c r="H50" s="120"/>
      <c r="I50" s="120"/>
      <c r="J50" s="120"/>
      <c r="K50" s="120"/>
      <c r="L50" s="120"/>
      <c r="M50" s="120"/>
      <c r="N50" s="120"/>
      <c r="O50" s="120"/>
      <c r="P50" s="120"/>
      <c r="Q50" s="76"/>
      <c r="R50" s="122"/>
      <c r="S50" s="213" t="str">
        <f>IF(AA49="No", "Ownership Transfers will not be reviewed until the fee is paid.", "")</f>
        <v/>
      </c>
      <c r="T50" s="144"/>
      <c r="U50" s="144"/>
      <c r="V50" s="144"/>
      <c r="W50" s="144"/>
      <c r="X50" s="128"/>
      <c r="Y50" s="128"/>
      <c r="Z50" s="122"/>
      <c r="AA50" s="122"/>
      <c r="AB50" s="122"/>
      <c r="AC50" s="122"/>
      <c r="AD50" s="122"/>
      <c r="AE50" s="122"/>
      <c r="AF50" s="127"/>
      <c r="AG50" s="127"/>
      <c r="AH50" s="127"/>
      <c r="AI50" s="122"/>
      <c r="AJ50" s="75"/>
      <c r="AP50" s="159"/>
      <c r="AQ50" s="159" t="s">
        <v>147</v>
      </c>
      <c r="AR50" s="159"/>
      <c r="AS50" s="159"/>
      <c r="AT50" s="159" t="s">
        <v>132</v>
      </c>
      <c r="AU50" s="159"/>
      <c r="AV50" s="159"/>
      <c r="AW50" s="159"/>
      <c r="AX50" s="159"/>
      <c r="AY50" s="159"/>
    </row>
    <row r="51" spans="1:51" ht="27.75" customHeight="1" x14ac:dyDescent="0.25">
      <c r="A51" s="18"/>
      <c r="B51" s="18"/>
      <c r="C51" s="190"/>
      <c r="D51" s="6"/>
      <c r="E51" s="612" t="s">
        <v>501</v>
      </c>
      <c r="F51" s="191"/>
      <c r="G51" s="191"/>
      <c r="H51" s="191"/>
      <c r="I51" s="192"/>
      <c r="J51" s="192"/>
      <c r="K51" s="192"/>
      <c r="L51" s="192"/>
      <c r="M51" s="7"/>
      <c r="N51" s="7"/>
      <c r="O51" s="7"/>
      <c r="P51" s="7"/>
      <c r="Q51" s="7"/>
      <c r="R51" s="7"/>
      <c r="S51" s="7"/>
      <c r="T51" s="7"/>
      <c r="U51" s="7"/>
      <c r="V51" s="7"/>
      <c r="W51" s="7"/>
      <c r="X51" s="7"/>
      <c r="Y51" s="7"/>
      <c r="Z51" s="7"/>
      <c r="AA51" s="7"/>
      <c r="AB51" s="7"/>
      <c r="AC51" s="7"/>
      <c r="AD51" s="72"/>
      <c r="AE51" s="72"/>
      <c r="AF51" s="11"/>
      <c r="AG51" s="11"/>
      <c r="AH51" s="11"/>
      <c r="AI51" s="11"/>
      <c r="AJ51" s="12"/>
      <c r="AP51" s="159"/>
      <c r="AQ51" s="159" t="s">
        <v>148</v>
      </c>
      <c r="AR51" s="159"/>
      <c r="AS51" s="159"/>
      <c r="AT51" s="159" t="s">
        <v>163</v>
      </c>
      <c r="AU51" s="159"/>
      <c r="AV51" s="159"/>
      <c r="AW51" s="159"/>
      <c r="AX51" s="159"/>
      <c r="AY51" s="159"/>
    </row>
    <row r="52" spans="1:51" ht="9.9499999999999993" customHeight="1" x14ac:dyDescent="0.25">
      <c r="A52" s="18"/>
      <c r="B52" s="18"/>
      <c r="C52" s="16"/>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9"/>
      <c r="AG52" s="9"/>
      <c r="AH52" s="9"/>
      <c r="AI52" s="9"/>
      <c r="AJ52" s="73"/>
      <c r="AP52" s="159"/>
      <c r="AQ52" s="159"/>
      <c r="AR52" s="159"/>
      <c r="AS52" s="159"/>
      <c r="AT52" s="159" t="s">
        <v>143</v>
      </c>
      <c r="AU52" s="159"/>
      <c r="AV52" s="159"/>
      <c r="AW52" s="159"/>
      <c r="AX52" s="159"/>
      <c r="AY52" s="159"/>
    </row>
    <row r="53" spans="1:51" ht="15" customHeight="1" thickBot="1" x14ac:dyDescent="0.3">
      <c r="A53" s="18"/>
      <c r="B53" s="18"/>
      <c r="C53" s="16"/>
      <c r="D53" s="8"/>
      <c r="E53" s="119" t="s">
        <v>127</v>
      </c>
      <c r="F53" s="119"/>
      <c r="G53" s="10"/>
      <c r="H53" s="739"/>
      <c r="I53" s="739"/>
      <c r="J53" s="739"/>
      <c r="K53" s="739"/>
      <c r="L53" s="739"/>
      <c r="M53" s="739"/>
      <c r="N53" s="739"/>
      <c r="O53" s="739"/>
      <c r="P53" s="739"/>
      <c r="Q53" s="10"/>
      <c r="R53" s="10"/>
      <c r="S53" s="37" t="s">
        <v>128</v>
      </c>
      <c r="T53" s="37"/>
      <c r="U53" s="37"/>
      <c r="V53" s="10"/>
      <c r="W53" s="10"/>
      <c r="X53" s="739"/>
      <c r="Y53" s="739"/>
      <c r="Z53" s="739"/>
      <c r="AA53" s="739"/>
      <c r="AB53" s="739"/>
      <c r="AC53" s="739"/>
      <c r="AD53" s="739"/>
      <c r="AE53" s="739"/>
      <c r="AF53" s="739"/>
      <c r="AG53" s="739"/>
      <c r="AH53" s="739"/>
      <c r="AI53" s="9"/>
      <c r="AJ53" s="73"/>
      <c r="AP53" s="159"/>
      <c r="AQ53" s="159"/>
      <c r="AR53" s="159"/>
      <c r="AS53" s="159"/>
      <c r="AT53" s="159" t="s">
        <v>162</v>
      </c>
      <c r="AU53" s="159"/>
      <c r="AV53" s="159"/>
      <c r="AW53" s="159"/>
      <c r="AX53" s="159"/>
      <c r="AY53" s="159"/>
    </row>
    <row r="54" spans="1:51" ht="5.0999999999999996" customHeight="1" x14ac:dyDescent="0.25">
      <c r="A54" s="18"/>
      <c r="B54" s="18"/>
      <c r="C54" s="16"/>
      <c r="D54" s="8"/>
      <c r="E54" s="8"/>
      <c r="F54" s="8"/>
      <c r="G54" s="8"/>
      <c r="H54" s="8"/>
      <c r="I54" s="8"/>
      <c r="J54" s="8"/>
      <c r="K54" s="8"/>
      <c r="L54" s="8"/>
      <c r="M54" s="8"/>
      <c r="N54" s="8"/>
      <c r="O54" s="8"/>
      <c r="P54" s="8"/>
      <c r="Q54" s="8"/>
      <c r="R54" s="8"/>
      <c r="S54" s="8"/>
      <c r="T54" s="9"/>
      <c r="U54" s="9"/>
      <c r="V54" s="9"/>
      <c r="W54" s="8"/>
      <c r="X54" s="8"/>
      <c r="Y54" s="8"/>
      <c r="Z54" s="8"/>
      <c r="AA54" s="8"/>
      <c r="AB54" s="8"/>
      <c r="AC54" s="8"/>
      <c r="AD54" s="8"/>
      <c r="AE54" s="8"/>
      <c r="AF54" s="9"/>
      <c r="AG54" s="9"/>
      <c r="AH54" s="9"/>
      <c r="AI54" s="9"/>
      <c r="AJ54" s="73"/>
      <c r="AP54" s="159"/>
      <c r="AQ54" s="159"/>
      <c r="AR54" s="159"/>
      <c r="AS54" s="159"/>
      <c r="AT54" s="159" t="s">
        <v>119</v>
      </c>
      <c r="AU54" s="159"/>
      <c r="AV54" s="159"/>
      <c r="AW54" s="159"/>
      <c r="AX54" s="159"/>
      <c r="AY54" s="159"/>
    </row>
    <row r="55" spans="1:51" ht="15" customHeight="1" thickBot="1" x14ac:dyDescent="0.3">
      <c r="A55" s="18"/>
      <c r="B55" s="18"/>
      <c r="C55" s="16"/>
      <c r="D55" s="8"/>
      <c r="E55" s="8" t="s">
        <v>19</v>
      </c>
      <c r="F55" s="8"/>
      <c r="G55" s="8"/>
      <c r="H55" s="739"/>
      <c r="I55" s="739"/>
      <c r="J55" s="739"/>
      <c r="K55" s="739"/>
      <c r="L55" s="739"/>
      <c r="M55" s="739"/>
      <c r="N55" s="739"/>
      <c r="O55" s="739"/>
      <c r="P55" s="739"/>
      <c r="Q55" s="10"/>
      <c r="R55" s="10"/>
      <c r="S55" s="8" t="s">
        <v>18</v>
      </c>
      <c r="T55" s="129" t="s">
        <v>124</v>
      </c>
      <c r="U55" s="582"/>
      <c r="V55" s="126" t="s">
        <v>125</v>
      </c>
      <c r="W55" s="740"/>
      <c r="X55" s="740"/>
      <c r="Y55" s="125" t="s">
        <v>126</v>
      </c>
      <c r="Z55" s="581"/>
      <c r="AA55" s="141"/>
      <c r="AB55" s="37" t="s">
        <v>123</v>
      </c>
      <c r="AC55" s="37"/>
      <c r="AD55" s="37"/>
      <c r="AE55" s="37"/>
      <c r="AF55" s="736"/>
      <c r="AG55" s="736"/>
      <c r="AH55" s="736"/>
      <c r="AI55" s="9"/>
      <c r="AJ55" s="73"/>
      <c r="AP55" s="159"/>
      <c r="AQ55" s="159"/>
      <c r="AR55" s="159"/>
      <c r="AS55" s="159"/>
      <c r="AT55" s="159" t="s">
        <v>208</v>
      </c>
      <c r="AU55" s="159"/>
      <c r="AV55" s="159"/>
      <c r="AW55" s="159"/>
      <c r="AX55" s="159"/>
      <c r="AY55" s="159"/>
    </row>
    <row r="56" spans="1:51" ht="5.0999999999999996" customHeight="1" x14ac:dyDescent="0.25">
      <c r="A56" s="18"/>
      <c r="B56" s="18"/>
      <c r="C56" s="16"/>
      <c r="D56" s="8"/>
      <c r="E56" s="8"/>
      <c r="F56" s="8"/>
      <c r="G56" s="8"/>
      <c r="H56" s="8"/>
      <c r="I56" s="8"/>
      <c r="J56" s="8"/>
      <c r="K56" s="8"/>
      <c r="L56" s="8"/>
      <c r="M56" s="8"/>
      <c r="N56" s="8"/>
      <c r="O56" s="9"/>
      <c r="P56" s="9"/>
      <c r="Q56" s="9"/>
      <c r="R56" s="9"/>
      <c r="S56" s="9"/>
      <c r="T56" s="9"/>
      <c r="U56" s="9"/>
      <c r="V56" s="9"/>
      <c r="W56" s="9"/>
      <c r="X56" s="9"/>
      <c r="Y56" s="9"/>
      <c r="Z56" s="9"/>
      <c r="AA56" s="9"/>
      <c r="AB56" s="9"/>
      <c r="AC56" s="9"/>
      <c r="AD56" s="9"/>
      <c r="AE56" s="9"/>
      <c r="AF56" s="9"/>
      <c r="AG56" s="9"/>
      <c r="AH56" s="9"/>
      <c r="AI56" s="9"/>
      <c r="AJ56" s="73"/>
      <c r="AP56" s="159"/>
      <c r="AQ56" s="159"/>
      <c r="AR56" s="159"/>
      <c r="AS56" s="159"/>
      <c r="AT56" s="159" t="s">
        <v>142</v>
      </c>
      <c r="AU56" s="159"/>
      <c r="AV56" s="159"/>
      <c r="AW56" s="159"/>
      <c r="AX56" s="159"/>
      <c r="AY56" s="159"/>
    </row>
    <row r="57" spans="1:51" ht="15" customHeight="1" thickBot="1" x14ac:dyDescent="0.3">
      <c r="A57" s="18"/>
      <c r="B57" s="18"/>
      <c r="C57" s="16"/>
      <c r="D57" s="8"/>
      <c r="E57" s="8" t="s">
        <v>129</v>
      </c>
      <c r="F57" s="8"/>
      <c r="G57" s="8"/>
      <c r="H57" s="739"/>
      <c r="I57" s="739"/>
      <c r="J57" s="739"/>
      <c r="K57" s="739"/>
      <c r="L57" s="739"/>
      <c r="M57" s="739"/>
      <c r="N57" s="739"/>
      <c r="O57" s="739"/>
      <c r="P57" s="739"/>
      <c r="Q57" s="37"/>
      <c r="R57" s="230"/>
      <c r="S57" s="231" t="s">
        <v>131</v>
      </c>
      <c r="T57" s="231"/>
      <c r="U57" s="231"/>
      <c r="V57" s="231"/>
      <c r="W57" s="231"/>
      <c r="X57" s="231"/>
      <c r="Y57" s="231"/>
      <c r="Z57" s="232"/>
      <c r="AA57" s="739"/>
      <c r="AB57" s="739"/>
      <c r="AC57" s="739"/>
      <c r="AD57" s="739"/>
      <c r="AE57" s="739"/>
      <c r="AF57" s="739"/>
      <c r="AG57" s="739"/>
      <c r="AH57" s="739"/>
      <c r="AI57" s="9"/>
      <c r="AJ57" s="73"/>
      <c r="AP57" s="159"/>
      <c r="AQ57" s="159"/>
      <c r="AR57" s="159"/>
      <c r="AS57" s="159"/>
      <c r="AT57" s="159" t="s">
        <v>68</v>
      </c>
      <c r="AU57" s="159"/>
      <c r="AV57" s="159"/>
      <c r="AW57" s="159"/>
      <c r="AX57" s="159"/>
      <c r="AY57" s="159"/>
    </row>
    <row r="58" spans="1:51" s="121" customFormat="1" ht="5.0999999999999996" customHeight="1" x14ac:dyDescent="0.25">
      <c r="A58" s="13"/>
      <c r="B58" s="13"/>
      <c r="C58" s="163"/>
      <c r="D58" s="13"/>
      <c r="E58" s="13"/>
      <c r="F58" s="13"/>
      <c r="G58" s="13"/>
      <c r="H58" s="233"/>
      <c r="I58" s="233"/>
      <c r="J58" s="233"/>
      <c r="K58" s="233"/>
      <c r="L58" s="233"/>
      <c r="M58" s="233"/>
      <c r="N58" s="233"/>
      <c r="O58" s="233"/>
      <c r="P58" s="233"/>
      <c r="Q58" s="37"/>
      <c r="R58" s="230"/>
      <c r="S58" s="231"/>
      <c r="T58" s="231"/>
      <c r="U58" s="231"/>
      <c r="V58" s="231"/>
      <c r="W58" s="231"/>
      <c r="X58" s="231"/>
      <c r="Y58" s="231"/>
      <c r="Z58" s="232"/>
      <c r="AA58" s="233"/>
      <c r="AB58" s="233"/>
      <c r="AC58" s="233"/>
      <c r="AD58" s="233"/>
      <c r="AE58" s="233"/>
      <c r="AF58" s="233"/>
      <c r="AG58" s="233"/>
      <c r="AH58" s="233"/>
      <c r="AJ58" s="143"/>
      <c r="AP58" s="189"/>
      <c r="AQ58" s="189"/>
      <c r="AR58" s="189"/>
      <c r="AS58" s="189"/>
      <c r="AT58" s="189"/>
      <c r="AU58" s="189"/>
      <c r="AV58" s="189"/>
      <c r="AW58" s="189"/>
      <c r="AX58" s="189"/>
      <c r="AY58" s="189"/>
    </row>
    <row r="59" spans="1:51" s="121" customFormat="1" ht="15" customHeight="1" thickBot="1" x14ac:dyDescent="0.3">
      <c r="A59" s="13"/>
      <c r="B59" s="13"/>
      <c r="C59" s="163"/>
      <c r="D59" s="13"/>
      <c r="E59" s="104" t="s">
        <v>472</v>
      </c>
      <c r="F59" s="13"/>
      <c r="G59" s="13"/>
      <c r="H59" s="739"/>
      <c r="I59" s="739"/>
      <c r="J59" s="739"/>
      <c r="K59" s="739"/>
      <c r="L59" s="739"/>
      <c r="M59" s="739"/>
      <c r="N59" s="739"/>
      <c r="O59" s="739"/>
      <c r="P59" s="739"/>
      <c r="Q59" s="37"/>
      <c r="R59" s="230"/>
      <c r="S59" s="231" t="s">
        <v>234</v>
      </c>
      <c r="T59" s="231"/>
      <c r="U59" s="231"/>
      <c r="V59" s="231"/>
      <c r="W59" s="231"/>
      <c r="X59" s="231"/>
      <c r="Y59" s="231"/>
      <c r="Z59" s="232"/>
      <c r="AA59" s="737"/>
      <c r="AB59" s="737"/>
      <c r="AC59" s="266" t="s">
        <v>237</v>
      </c>
      <c r="AD59" s="268"/>
      <c r="AE59" s="268"/>
      <c r="AF59" s="266"/>
      <c r="AG59" s="268"/>
      <c r="AH59" s="268"/>
      <c r="AJ59" s="143"/>
      <c r="AP59" s="189"/>
      <c r="AQ59" s="189"/>
      <c r="AR59" s="189"/>
      <c r="AS59" s="189"/>
      <c r="AT59" s="189"/>
      <c r="AU59" s="189"/>
      <c r="AV59" s="189"/>
      <c r="AW59" s="189"/>
      <c r="AX59" s="189"/>
      <c r="AY59" s="189"/>
    </row>
    <row r="60" spans="1:51" s="121" customFormat="1" ht="5.0999999999999996" customHeight="1" x14ac:dyDescent="0.25">
      <c r="A60" s="13"/>
      <c r="B60" s="13"/>
      <c r="C60" s="163"/>
      <c r="D60" s="13"/>
      <c r="E60" s="13"/>
      <c r="F60" s="13"/>
      <c r="G60" s="13"/>
      <c r="H60" s="233"/>
      <c r="I60" s="233"/>
      <c r="J60" s="233"/>
      <c r="K60" s="233"/>
      <c r="L60" s="233"/>
      <c r="M60" s="233"/>
      <c r="N60" s="233"/>
      <c r="O60" s="233"/>
      <c r="P60" s="233"/>
      <c r="Q60" s="37"/>
      <c r="R60" s="230"/>
      <c r="S60" s="231"/>
      <c r="T60" s="231"/>
      <c r="U60" s="231"/>
      <c r="V60" s="231"/>
      <c r="W60" s="231"/>
      <c r="X60" s="231"/>
      <c r="Y60" s="231"/>
      <c r="Z60" s="232"/>
      <c r="AA60" s="267"/>
      <c r="AB60" s="267"/>
      <c r="AC60" s="266"/>
      <c r="AD60" s="267"/>
      <c r="AE60" s="267"/>
      <c r="AF60" s="266"/>
      <c r="AG60" s="267"/>
      <c r="AH60" s="267"/>
      <c r="AJ60" s="143"/>
      <c r="AP60" s="189"/>
      <c r="AQ60" s="189"/>
      <c r="AR60" s="189"/>
      <c r="AS60" s="189"/>
      <c r="AT60" s="189"/>
      <c r="AU60" s="189"/>
      <c r="AV60" s="189"/>
      <c r="AW60" s="189"/>
      <c r="AX60" s="189"/>
      <c r="AY60" s="189"/>
    </row>
    <row r="61" spans="1:51" s="121" customFormat="1" ht="15" customHeight="1" thickBot="1" x14ac:dyDescent="0.3">
      <c r="A61" s="13"/>
      <c r="B61" s="13"/>
      <c r="C61" s="163"/>
      <c r="D61" s="13"/>
      <c r="E61" s="13" t="s">
        <v>502</v>
      </c>
      <c r="F61" s="13"/>
      <c r="G61" s="13"/>
      <c r="H61" s="233"/>
      <c r="I61" s="233"/>
      <c r="J61" s="233"/>
      <c r="K61" s="233"/>
      <c r="L61" s="233"/>
      <c r="M61" s="233"/>
      <c r="N61" s="233"/>
      <c r="O61" s="233"/>
      <c r="P61" s="233"/>
      <c r="Q61" s="37"/>
      <c r="R61" s="230"/>
      <c r="S61" s="231" t="s">
        <v>234</v>
      </c>
      <c r="T61" s="231"/>
      <c r="U61" s="231"/>
      <c r="V61" s="231"/>
      <c r="W61" s="231"/>
      <c r="X61" s="231"/>
      <c r="Y61" s="231"/>
      <c r="Z61" s="232"/>
      <c r="AA61" s="737"/>
      <c r="AB61" s="737"/>
      <c r="AC61" s="266" t="s">
        <v>235</v>
      </c>
      <c r="AD61" s="267"/>
      <c r="AE61" s="737"/>
      <c r="AF61" s="737"/>
      <c r="AG61" s="266" t="s">
        <v>236</v>
      </c>
      <c r="AH61" s="266"/>
      <c r="AI61" s="269"/>
      <c r="AJ61" s="143"/>
      <c r="AP61" s="189"/>
      <c r="AQ61" s="189"/>
      <c r="AR61" s="189"/>
      <c r="AS61" s="189"/>
      <c r="AT61" s="189"/>
      <c r="AU61" s="189"/>
      <c r="AV61" s="189"/>
      <c r="AW61" s="189"/>
      <c r="AX61" s="189"/>
      <c r="AY61" s="189"/>
    </row>
    <row r="62" spans="1:51" s="121" customFormat="1" ht="5.0999999999999996" customHeight="1" x14ac:dyDescent="0.25">
      <c r="A62" s="13"/>
      <c r="B62" s="13"/>
      <c r="C62" s="163"/>
      <c r="D62" s="13"/>
      <c r="E62" s="13"/>
      <c r="F62" s="13"/>
      <c r="G62" s="13"/>
      <c r="H62" s="233"/>
      <c r="I62" s="233"/>
      <c r="J62" s="233"/>
      <c r="K62" s="233"/>
      <c r="L62" s="233"/>
      <c r="M62" s="233"/>
      <c r="N62" s="233"/>
      <c r="O62" s="233"/>
      <c r="P62" s="233"/>
      <c r="Q62" s="37"/>
      <c r="R62" s="230"/>
      <c r="S62" s="231"/>
      <c r="T62" s="231"/>
      <c r="U62" s="231"/>
      <c r="V62" s="231"/>
      <c r="W62" s="231"/>
      <c r="X62" s="231"/>
      <c r="Y62" s="231"/>
      <c r="Z62" s="232"/>
      <c r="AA62" s="233"/>
      <c r="AB62" s="233"/>
      <c r="AC62" s="233"/>
      <c r="AD62" s="233"/>
      <c r="AE62" s="233"/>
      <c r="AF62" s="233"/>
      <c r="AG62" s="233"/>
      <c r="AH62" s="233"/>
      <c r="AJ62" s="143"/>
      <c r="AP62" s="189"/>
      <c r="AQ62" s="189"/>
      <c r="AR62" s="189"/>
      <c r="AS62" s="189"/>
      <c r="AT62" s="189"/>
      <c r="AU62" s="189"/>
      <c r="AV62" s="189"/>
      <c r="AW62" s="189"/>
      <c r="AX62" s="189"/>
      <c r="AY62" s="189"/>
    </row>
    <row r="63" spans="1:51" ht="15" customHeight="1" thickBot="1" x14ac:dyDescent="0.3">
      <c r="A63" s="18"/>
      <c r="B63" s="18"/>
      <c r="C63" s="16"/>
      <c r="D63" s="8"/>
      <c r="E63" s="752" t="s">
        <v>166</v>
      </c>
      <c r="F63" s="752"/>
      <c r="G63" s="752"/>
      <c r="H63" s="234" t="s">
        <v>167</v>
      </c>
      <c r="I63" s="739"/>
      <c r="J63" s="739"/>
      <c r="K63" s="739"/>
      <c r="L63" s="739"/>
      <c r="M63" s="739"/>
      <c r="N63" s="739"/>
      <c r="O63" s="739"/>
      <c r="P63" s="739"/>
      <c r="Q63" s="37"/>
      <c r="R63" s="230"/>
      <c r="S63" s="231" t="s">
        <v>168</v>
      </c>
      <c r="T63" s="231"/>
      <c r="U63" s="231"/>
      <c r="V63" s="231"/>
      <c r="W63" s="231"/>
      <c r="X63" s="231"/>
      <c r="Y63" s="231"/>
      <c r="Z63" s="232" t="s">
        <v>167</v>
      </c>
      <c r="AA63" s="739"/>
      <c r="AB63" s="739"/>
      <c r="AC63" s="739"/>
      <c r="AD63" s="739"/>
      <c r="AE63" s="739"/>
      <c r="AF63" s="739"/>
      <c r="AG63" s="739"/>
      <c r="AH63" s="739"/>
      <c r="AI63" s="9"/>
      <c r="AJ63" s="73"/>
      <c r="AP63" s="159"/>
      <c r="AQ63" s="159"/>
      <c r="AR63" s="159"/>
      <c r="AS63" s="159"/>
      <c r="AT63" s="159"/>
      <c r="AU63" s="159"/>
      <c r="AV63" s="159"/>
      <c r="AW63" s="159"/>
      <c r="AX63" s="159"/>
      <c r="AY63" s="159"/>
    </row>
    <row r="64" spans="1:51" s="21" customFormat="1" ht="5.0999999999999996" customHeight="1" x14ac:dyDescent="0.25">
      <c r="A64" s="20"/>
      <c r="B64" s="20"/>
      <c r="C64" s="163"/>
      <c r="D64" s="13"/>
      <c r="E64" s="39"/>
      <c r="F64" s="39"/>
      <c r="G64" s="39"/>
      <c r="H64" s="234"/>
      <c r="I64" s="233"/>
      <c r="J64" s="233"/>
      <c r="K64" s="233"/>
      <c r="L64" s="233"/>
      <c r="M64" s="233"/>
      <c r="N64" s="233"/>
      <c r="O64" s="233"/>
      <c r="P64" s="233"/>
      <c r="Q64" s="37"/>
      <c r="R64" s="230"/>
      <c r="S64" s="231"/>
      <c r="T64" s="231"/>
      <c r="U64" s="231"/>
      <c r="V64" s="231"/>
      <c r="W64" s="231"/>
      <c r="X64" s="231"/>
      <c r="Y64" s="231"/>
      <c r="Z64" s="232"/>
      <c r="AA64" s="233"/>
      <c r="AB64" s="233"/>
      <c r="AC64" s="233"/>
      <c r="AD64" s="233"/>
      <c r="AE64" s="233"/>
      <c r="AF64" s="233"/>
      <c r="AG64" s="233"/>
      <c r="AH64" s="233"/>
      <c r="AI64" s="121"/>
      <c r="AJ64" s="143"/>
      <c r="AP64" s="264"/>
      <c r="AQ64" s="264"/>
      <c r="AR64" s="264"/>
      <c r="AS64" s="264"/>
      <c r="AT64" s="264"/>
      <c r="AU64" s="264"/>
      <c r="AV64" s="264"/>
      <c r="AW64" s="264"/>
      <c r="AX64" s="264"/>
      <c r="AY64" s="264"/>
    </row>
    <row r="65" spans="1:54" ht="27.75" customHeight="1" thickBot="1" x14ac:dyDescent="0.3">
      <c r="A65" s="18"/>
      <c r="B65" s="18"/>
      <c r="C65" s="16"/>
      <c r="D65" s="8"/>
      <c r="E65" s="187" t="str">
        <f>IF(AA57&gt;0,"Submit Exhibit E - New Financing Proforma.", "")</f>
        <v/>
      </c>
      <c r="F65" s="13"/>
      <c r="G65" s="37"/>
      <c r="H65" s="37"/>
      <c r="I65" s="9"/>
      <c r="J65" s="9"/>
      <c r="K65" s="9"/>
      <c r="L65" s="9"/>
      <c r="M65" s="9"/>
      <c r="N65" s="9"/>
      <c r="O65" s="9"/>
      <c r="P65" s="37"/>
      <c r="Q65" s="214"/>
      <c r="R65" s="214"/>
      <c r="S65" s="723" t="s">
        <v>520</v>
      </c>
      <c r="T65" s="723"/>
      <c r="U65" s="723"/>
      <c r="V65" s="723"/>
      <c r="W65" s="723"/>
      <c r="X65" s="723"/>
      <c r="Y65" s="723"/>
      <c r="Z65" s="723"/>
      <c r="AA65" s="723"/>
      <c r="AB65" s="723"/>
      <c r="AC65" s="723"/>
      <c r="AD65" s="723"/>
      <c r="AE65" s="36"/>
      <c r="AF65" s="724"/>
      <c r="AG65" s="724"/>
      <c r="AH65" s="724"/>
      <c r="AI65" s="9"/>
      <c r="AJ65" s="73"/>
      <c r="AP65" s="159"/>
      <c r="AQ65" s="159"/>
      <c r="AR65" s="159"/>
      <c r="AS65" s="159"/>
      <c r="AT65" s="159"/>
      <c r="AU65" s="159"/>
      <c r="AV65" s="159"/>
      <c r="AW65" s="159"/>
      <c r="AX65" s="159"/>
      <c r="AY65" s="159"/>
    </row>
    <row r="66" spans="1:54" ht="5.0999999999999996" customHeight="1" thickBot="1" x14ac:dyDescent="0.3">
      <c r="A66" s="18"/>
      <c r="B66" s="18"/>
      <c r="C66" s="78"/>
      <c r="D66" s="74"/>
      <c r="E66" s="76"/>
      <c r="F66" s="76"/>
      <c r="G66" s="220"/>
      <c r="H66" s="220"/>
      <c r="I66" s="71"/>
      <c r="J66" s="71"/>
      <c r="K66" s="71"/>
      <c r="L66" s="71"/>
      <c r="M66" s="71"/>
      <c r="N66" s="71"/>
      <c r="O66" s="71"/>
      <c r="P66" s="220"/>
      <c r="Q66" s="221"/>
      <c r="R66" s="221"/>
      <c r="S66" s="221"/>
      <c r="T66" s="71"/>
      <c r="U66" s="71"/>
      <c r="V66" s="71"/>
      <c r="W66" s="71"/>
      <c r="X66" s="221"/>
      <c r="Y66" s="221"/>
      <c r="Z66" s="221"/>
      <c r="AA66" s="221"/>
      <c r="AB66" s="221"/>
      <c r="AC66" s="221"/>
      <c r="AD66" s="221"/>
      <c r="AE66" s="76"/>
      <c r="AF66" s="71"/>
      <c r="AG66" s="71"/>
      <c r="AH66" s="71"/>
      <c r="AI66" s="71"/>
      <c r="AJ66" s="75"/>
      <c r="AP66" s="159"/>
      <c r="AQ66" s="159"/>
      <c r="AR66" s="159"/>
      <c r="AS66" s="159"/>
      <c r="AT66" s="159"/>
      <c r="AU66" s="159"/>
      <c r="AV66" s="159"/>
      <c r="AW66" s="159"/>
      <c r="AX66" s="159"/>
      <c r="AY66" s="159"/>
    </row>
    <row r="67" spans="1:54" ht="27.75" customHeight="1" x14ac:dyDescent="0.25">
      <c r="A67" s="18"/>
      <c r="B67" s="18"/>
      <c r="C67" s="190"/>
      <c r="D67" s="6"/>
      <c r="E67" s="162" t="s">
        <v>196</v>
      </c>
      <c r="F67" s="72"/>
      <c r="G67" s="152"/>
      <c r="H67" s="152"/>
      <c r="I67" s="11"/>
      <c r="J67" s="11"/>
      <c r="K67" s="11"/>
      <c r="L67" s="11"/>
      <c r="M67" s="11"/>
      <c r="N67" s="11"/>
      <c r="O67" s="11"/>
      <c r="P67" s="152"/>
      <c r="Q67" s="153"/>
      <c r="R67" s="153"/>
      <c r="S67" s="153"/>
      <c r="T67" s="11"/>
      <c r="U67" s="11"/>
      <c r="V67" s="11"/>
      <c r="W67" s="11"/>
      <c r="X67" s="153"/>
      <c r="Y67" s="153"/>
      <c r="Z67" s="153"/>
      <c r="AA67" s="153"/>
      <c r="AB67" s="153"/>
      <c r="AC67" s="153"/>
      <c r="AD67" s="153"/>
      <c r="AE67" s="72"/>
      <c r="AF67" s="11"/>
      <c r="AG67" s="11"/>
      <c r="AH67" s="11"/>
      <c r="AI67" s="11"/>
      <c r="AJ67" s="12"/>
      <c r="AP67" s="159"/>
      <c r="AQ67" s="159"/>
      <c r="AR67" s="159"/>
      <c r="AS67" s="159"/>
      <c r="AT67" s="159"/>
      <c r="AU67" s="159"/>
      <c r="AV67" s="159"/>
      <c r="AW67" s="159"/>
      <c r="AX67" s="159"/>
      <c r="AY67" s="159"/>
    </row>
    <row r="68" spans="1:54" ht="9.9499999999999993" customHeight="1" x14ac:dyDescent="0.25">
      <c r="A68" s="18"/>
      <c r="B68" s="18"/>
      <c r="C68" s="16"/>
      <c r="D68" s="8"/>
      <c r="E68" s="13"/>
      <c r="F68" s="13"/>
      <c r="G68" s="37"/>
      <c r="H68" s="37"/>
      <c r="I68" s="9"/>
      <c r="J68" s="9"/>
      <c r="K68" s="9"/>
      <c r="L68" s="9"/>
      <c r="M68" s="9"/>
      <c r="N68" s="9"/>
      <c r="O68" s="9"/>
      <c r="P68" s="37"/>
      <c r="Q68" s="214"/>
      <c r="R68" s="214"/>
      <c r="S68" s="214"/>
      <c r="T68" s="9"/>
      <c r="U68" s="9"/>
      <c r="V68" s="9"/>
      <c r="W68" s="9"/>
      <c r="X68" s="214"/>
      <c r="Y68" s="214"/>
      <c r="Z68" s="214"/>
      <c r="AA68" s="214"/>
      <c r="AB68" s="214"/>
      <c r="AC68" s="214"/>
      <c r="AD68" s="214"/>
      <c r="AE68" s="13"/>
      <c r="AF68" s="9"/>
      <c r="AG68" s="9"/>
      <c r="AH68" s="9"/>
      <c r="AI68" s="9"/>
      <c r="AJ68" s="73"/>
      <c r="AP68" s="159"/>
      <c r="AQ68" s="159"/>
      <c r="AR68" s="159"/>
      <c r="AS68" s="159"/>
      <c r="AT68" s="159"/>
      <c r="AU68" s="159"/>
      <c r="AV68" s="159"/>
      <c r="AW68" s="159"/>
      <c r="AX68" s="159"/>
      <c r="AY68" s="159"/>
    </row>
    <row r="69" spans="1:54" ht="15" customHeight="1" thickBot="1" x14ac:dyDescent="0.3">
      <c r="A69" s="18"/>
      <c r="B69" s="18"/>
      <c r="C69" s="145"/>
      <c r="D69" s="121"/>
      <c r="E69" s="164" t="s">
        <v>164</v>
      </c>
      <c r="F69" s="13"/>
      <c r="G69" s="13"/>
      <c r="H69" s="742"/>
      <c r="I69" s="742"/>
      <c r="J69" s="742"/>
      <c r="K69" s="742"/>
      <c r="L69" s="742"/>
      <c r="M69" s="742"/>
      <c r="N69" s="742"/>
      <c r="O69" s="742"/>
      <c r="P69" s="742"/>
      <c r="Q69" s="13"/>
      <c r="R69" s="104"/>
      <c r="S69" s="104" t="s">
        <v>152</v>
      </c>
      <c r="T69" s="13"/>
      <c r="U69" s="13"/>
      <c r="V69" s="742"/>
      <c r="W69" s="742"/>
      <c r="X69" s="742"/>
      <c r="Y69" s="742"/>
      <c r="Z69" s="742"/>
      <c r="AA69" s="742"/>
      <c r="AB69" s="742"/>
      <c r="AC69" s="742"/>
      <c r="AD69" s="742"/>
      <c r="AE69" s="742"/>
      <c r="AF69" s="742"/>
      <c r="AG69" s="742"/>
      <c r="AH69" s="742"/>
      <c r="AI69" s="214"/>
      <c r="AJ69" s="143"/>
      <c r="AP69" s="159"/>
      <c r="AQ69" s="159"/>
      <c r="AR69" s="159"/>
      <c r="AS69" s="159"/>
      <c r="AT69" s="159"/>
      <c r="AU69" s="159"/>
      <c r="AV69" s="159"/>
      <c r="AW69" s="159"/>
      <c r="AX69" s="159"/>
      <c r="AY69" s="159"/>
    </row>
    <row r="70" spans="1:54" ht="5.0999999999999996" customHeight="1" x14ac:dyDescent="0.25">
      <c r="A70" s="18"/>
      <c r="B70" s="18"/>
      <c r="C70" s="16"/>
      <c r="D70" s="8"/>
      <c r="E70" s="13"/>
      <c r="F70" s="13"/>
      <c r="G70" s="37"/>
      <c r="H70" s="37"/>
      <c r="I70" s="9"/>
      <c r="J70" s="9"/>
      <c r="K70" s="9"/>
      <c r="L70" s="9"/>
      <c r="M70" s="9"/>
      <c r="N70" s="9"/>
      <c r="O70" s="9"/>
      <c r="P70" s="37"/>
      <c r="Q70" s="214"/>
      <c r="R70" s="214"/>
      <c r="S70" s="214"/>
      <c r="T70" s="9"/>
      <c r="U70" s="9"/>
      <c r="V70" s="9"/>
      <c r="W70" s="9"/>
      <c r="X70" s="214"/>
      <c r="Y70" s="214"/>
      <c r="Z70" s="214"/>
      <c r="AA70" s="214"/>
      <c r="AB70" s="214"/>
      <c r="AC70" s="214"/>
      <c r="AD70" s="214"/>
      <c r="AE70" s="13"/>
      <c r="AF70" s="9"/>
      <c r="AG70" s="9"/>
      <c r="AH70" s="9"/>
      <c r="AI70" s="9"/>
      <c r="AJ70" s="73"/>
      <c r="AP70" s="159"/>
      <c r="AQ70" s="159"/>
      <c r="AR70" s="159"/>
      <c r="AS70" s="159"/>
      <c r="AT70" s="159"/>
      <c r="AU70" s="159"/>
      <c r="AV70" s="159"/>
      <c r="AW70" s="159"/>
      <c r="AX70" s="159"/>
      <c r="AY70" s="159"/>
    </row>
    <row r="71" spans="1:54" ht="15" customHeight="1" thickBot="1" x14ac:dyDescent="0.3">
      <c r="A71" s="18"/>
      <c r="B71" s="18"/>
      <c r="C71" s="16"/>
      <c r="D71" s="8"/>
      <c r="E71" s="104" t="s">
        <v>179</v>
      </c>
      <c r="F71" s="13"/>
      <c r="G71" s="37"/>
      <c r="H71" s="37"/>
      <c r="I71" s="9"/>
      <c r="J71" s="9"/>
      <c r="K71" s="9"/>
      <c r="L71" s="9"/>
      <c r="M71" s="9"/>
      <c r="N71" s="9"/>
      <c r="O71" s="9"/>
      <c r="P71" s="37"/>
      <c r="Q71" s="214"/>
      <c r="R71" s="214"/>
      <c r="S71" s="214"/>
      <c r="T71" s="9"/>
      <c r="U71" s="9"/>
      <c r="V71" s="735"/>
      <c r="W71" s="735"/>
      <c r="X71" s="214"/>
      <c r="Y71" s="36"/>
      <c r="Z71" s="36"/>
      <c r="AA71" s="36"/>
      <c r="AB71" s="36"/>
      <c r="AC71" s="36"/>
      <c r="AD71" s="36"/>
      <c r="AE71" s="36"/>
      <c r="AF71" s="36"/>
      <c r="AG71" s="37"/>
      <c r="AH71" s="37"/>
      <c r="AI71" s="9"/>
      <c r="AJ71" s="73"/>
      <c r="AP71" s="159"/>
      <c r="AQ71" s="159"/>
      <c r="AR71" s="159"/>
      <c r="AS71" s="159"/>
      <c r="AT71" s="159"/>
      <c r="AU71" s="159"/>
      <c r="AV71" s="159"/>
      <c r="AW71" s="159"/>
      <c r="AX71" s="159"/>
      <c r="AY71" s="159"/>
    </row>
    <row r="72" spans="1:54" ht="5.0999999999999996" customHeight="1" x14ac:dyDescent="0.25">
      <c r="A72" s="18"/>
      <c r="B72" s="18"/>
      <c r="C72" s="16"/>
      <c r="D72" s="8"/>
      <c r="E72" s="13"/>
      <c r="F72" s="13"/>
      <c r="G72" s="37"/>
      <c r="H72" s="37"/>
      <c r="I72" s="9"/>
      <c r="J72" s="9"/>
      <c r="K72" s="9"/>
      <c r="L72" s="9"/>
      <c r="M72" s="9"/>
      <c r="N72" s="9"/>
      <c r="O72" s="9"/>
      <c r="P72" s="37"/>
      <c r="Q72" s="214"/>
      <c r="R72" s="214"/>
      <c r="S72" s="214"/>
      <c r="T72" s="9"/>
      <c r="U72" s="9"/>
      <c r="V72" s="9"/>
      <c r="W72" s="9"/>
      <c r="X72" s="214"/>
      <c r="Y72" s="214"/>
      <c r="Z72" s="214"/>
      <c r="AA72" s="214"/>
      <c r="AB72" s="214"/>
      <c r="AC72" s="214"/>
      <c r="AD72" s="214"/>
      <c r="AE72" s="13"/>
      <c r="AF72" s="9"/>
      <c r="AG72" s="9"/>
      <c r="AH72" s="9"/>
      <c r="AI72" s="9"/>
      <c r="AJ72" s="73"/>
      <c r="AP72" s="159"/>
      <c r="AQ72" s="159"/>
      <c r="AR72" s="159"/>
      <c r="AS72" s="159" t="s">
        <v>188</v>
      </c>
      <c r="AT72" s="159"/>
      <c r="AU72" s="159"/>
      <c r="AV72" s="159"/>
      <c r="AW72" s="159"/>
      <c r="AX72" s="159"/>
      <c r="AY72" s="159"/>
    </row>
    <row r="73" spans="1:54" ht="5.0999999999999996" customHeight="1" x14ac:dyDescent="0.25">
      <c r="A73" s="18"/>
      <c r="B73" s="18"/>
      <c r="C73" s="16"/>
      <c r="D73" s="8"/>
      <c r="E73" s="13"/>
      <c r="F73" s="13"/>
      <c r="G73" s="37"/>
      <c r="H73" s="37"/>
      <c r="I73" s="9"/>
      <c r="J73" s="9"/>
      <c r="K73" s="9"/>
      <c r="L73" s="9"/>
      <c r="M73" s="9"/>
      <c r="N73" s="9"/>
      <c r="O73" s="9"/>
      <c r="P73" s="37"/>
      <c r="Q73" s="214"/>
      <c r="R73" s="214"/>
      <c r="S73" s="214"/>
      <c r="T73" s="9"/>
      <c r="U73" s="9"/>
      <c r="V73" s="9"/>
      <c r="W73" s="9"/>
      <c r="X73" s="214"/>
      <c r="Y73" s="214"/>
      <c r="Z73" s="214"/>
      <c r="AA73" s="214"/>
      <c r="AB73" s="214"/>
      <c r="AC73" s="214"/>
      <c r="AD73" s="214"/>
      <c r="AE73" s="13"/>
      <c r="AF73" s="9"/>
      <c r="AG73" s="9"/>
      <c r="AH73" s="9"/>
      <c r="AI73" s="9"/>
      <c r="AJ73" s="73"/>
      <c r="AP73" s="159"/>
      <c r="AQ73" s="159"/>
      <c r="AR73" s="159"/>
      <c r="AS73" s="201">
        <v>42134</v>
      </c>
      <c r="AT73" s="159"/>
      <c r="AU73" s="159"/>
      <c r="AV73" s="159"/>
      <c r="AW73" s="159"/>
      <c r="AX73" s="159"/>
      <c r="AY73" s="159"/>
    </row>
    <row r="74" spans="1:54" ht="15" customHeight="1" x14ac:dyDescent="0.25">
      <c r="A74" s="18"/>
      <c r="B74" s="18"/>
      <c r="C74" s="16"/>
      <c r="D74" s="8"/>
      <c r="E74" s="197" t="s">
        <v>184</v>
      </c>
      <c r="F74" s="13"/>
      <c r="G74" s="36"/>
      <c r="H74" s="37"/>
      <c r="I74" s="37"/>
      <c r="J74" s="37"/>
      <c r="K74" s="37"/>
      <c r="L74" s="37"/>
      <c r="M74" s="37"/>
      <c r="N74" s="734"/>
      <c r="O74" s="734"/>
      <c r="P74" s="734"/>
      <c r="Q74" s="37"/>
      <c r="R74" s="36"/>
      <c r="S74" s="36"/>
      <c r="T74" s="37"/>
      <c r="U74" s="37"/>
      <c r="V74" s="37"/>
      <c r="W74" s="37"/>
      <c r="X74" s="37"/>
      <c r="Y74" s="37"/>
      <c r="Z74" s="37"/>
      <c r="AA74" s="37"/>
      <c r="AB74" s="37"/>
      <c r="AC74" s="37"/>
      <c r="AD74" s="37"/>
      <c r="AE74" s="37"/>
      <c r="AF74" s="37"/>
      <c r="AG74" s="37"/>
      <c r="AH74" s="37"/>
      <c r="AI74" s="9"/>
      <c r="AJ74" s="73"/>
      <c r="AP74" s="159"/>
      <c r="AQ74" s="159"/>
      <c r="AR74" s="159"/>
      <c r="AS74" s="200"/>
      <c r="AT74" s="159"/>
      <c r="AU74" s="159"/>
      <c r="AV74" s="159"/>
      <c r="AW74" s="159"/>
      <c r="AX74" s="159"/>
      <c r="AY74" s="159"/>
    </row>
    <row r="75" spans="1:54" ht="15" customHeight="1" thickBot="1" x14ac:dyDescent="0.3">
      <c r="A75" s="18"/>
      <c r="B75" s="18"/>
      <c r="C75" s="16"/>
      <c r="D75" s="8"/>
      <c r="E75" s="104" t="s">
        <v>185</v>
      </c>
      <c r="F75" s="13"/>
      <c r="G75" s="36"/>
      <c r="H75" s="37"/>
      <c r="I75" s="37"/>
      <c r="J75" s="37"/>
      <c r="K75" s="37"/>
      <c r="L75" s="37"/>
      <c r="M75" s="37"/>
      <c r="N75" s="214"/>
      <c r="O75" s="214"/>
      <c r="P75" s="214"/>
      <c r="Q75" s="37"/>
      <c r="R75" s="36"/>
      <c r="S75" s="36"/>
      <c r="T75" s="37"/>
      <c r="U75" s="37"/>
      <c r="V75" s="37"/>
      <c r="W75" s="37"/>
      <c r="X75" s="37"/>
      <c r="Y75" s="37"/>
      <c r="Z75" s="37"/>
      <c r="AA75" s="37"/>
      <c r="AB75" s="37"/>
      <c r="AC75" s="37"/>
      <c r="AD75" s="37"/>
      <c r="AE75" s="37"/>
      <c r="AF75" s="724"/>
      <c r="AG75" s="724"/>
      <c r="AH75" s="724"/>
      <c r="AI75" s="9"/>
      <c r="AJ75" s="73"/>
      <c r="AP75" s="159"/>
      <c r="AQ75" s="159"/>
      <c r="AR75" s="159"/>
      <c r="AS75" s="201"/>
      <c r="AT75" s="159"/>
      <c r="AU75" s="159"/>
      <c r="AV75" s="159"/>
      <c r="AW75" s="159"/>
      <c r="AX75" s="159"/>
      <c r="AY75" s="159"/>
    </row>
    <row r="76" spans="1:54" ht="5.0999999999999996" customHeight="1" x14ac:dyDescent="0.25">
      <c r="A76" s="18"/>
      <c r="B76" s="18"/>
      <c r="C76" s="16"/>
      <c r="D76" s="8"/>
      <c r="E76" s="197"/>
      <c r="F76" s="13"/>
      <c r="G76" s="36"/>
      <c r="H76" s="37"/>
      <c r="I76" s="37"/>
      <c r="J76" s="37"/>
      <c r="K76" s="37"/>
      <c r="L76" s="37"/>
      <c r="M76" s="37"/>
      <c r="N76" s="214"/>
      <c r="O76" s="214"/>
      <c r="P76" s="214"/>
      <c r="Q76" s="37"/>
      <c r="R76" s="36"/>
      <c r="S76" s="36"/>
      <c r="T76" s="37"/>
      <c r="U76" s="37"/>
      <c r="V76" s="37"/>
      <c r="W76" s="37"/>
      <c r="X76" s="37"/>
      <c r="Y76" s="37"/>
      <c r="Z76" s="37"/>
      <c r="AA76" s="37"/>
      <c r="AB76" s="37"/>
      <c r="AC76" s="37"/>
      <c r="AD76" s="37"/>
      <c r="AE76" s="37"/>
      <c r="AF76" s="37"/>
      <c r="AG76" s="37"/>
      <c r="AH76" s="37"/>
      <c r="AI76" s="9"/>
      <c r="AJ76" s="73"/>
      <c r="AP76" s="159"/>
      <c r="AQ76" s="159"/>
      <c r="AR76" s="159"/>
      <c r="AS76" s="201" t="s">
        <v>189</v>
      </c>
      <c r="AT76" s="159"/>
      <c r="AU76" s="159"/>
      <c r="AV76" s="159"/>
      <c r="AW76" s="159"/>
      <c r="AX76" s="159"/>
      <c r="AY76" s="159"/>
      <c r="BB76" s="253"/>
    </row>
    <row r="77" spans="1:54" ht="15" customHeight="1" thickBot="1" x14ac:dyDescent="0.3">
      <c r="A77" s="18"/>
      <c r="B77" s="18"/>
      <c r="C77" s="16"/>
      <c r="D77" s="8"/>
      <c r="E77" s="104" t="s">
        <v>186</v>
      </c>
      <c r="F77" s="13"/>
      <c r="G77" s="36"/>
      <c r="H77" s="37"/>
      <c r="I77" s="37"/>
      <c r="J77" s="37"/>
      <c r="K77" s="37"/>
      <c r="L77" s="37"/>
      <c r="M77" s="37"/>
      <c r="N77" s="214"/>
      <c r="O77" s="214"/>
      <c r="P77" s="724"/>
      <c r="Q77" s="724"/>
      <c r="R77" s="724"/>
      <c r="S77" s="724"/>
      <c r="T77" s="37"/>
      <c r="U77" s="37"/>
      <c r="V77" s="37"/>
      <c r="W77" s="37"/>
      <c r="X77" s="37"/>
      <c r="Y77" s="37"/>
      <c r="Z77" s="37"/>
      <c r="AA77" s="37"/>
      <c r="AB77" s="37"/>
      <c r="AC77" s="37"/>
      <c r="AD77" s="37"/>
      <c r="AE77" s="37"/>
      <c r="AF77" s="37"/>
      <c r="AG77" s="37"/>
      <c r="AH77" s="37"/>
      <c r="AI77" s="9"/>
      <c r="AJ77" s="73"/>
      <c r="AP77" s="159"/>
      <c r="AQ77" s="159"/>
      <c r="AR77" s="159" t="s">
        <v>187</v>
      </c>
      <c r="AS77" s="159"/>
      <c r="AT77" s="159"/>
      <c r="AU77" s="159"/>
      <c r="AV77" s="159"/>
      <c r="AW77" s="159"/>
      <c r="AX77" s="159"/>
      <c r="AY77" s="159"/>
    </row>
    <row r="78" spans="1:54" ht="15" customHeight="1" x14ac:dyDescent="0.25">
      <c r="A78" s="18"/>
      <c r="B78" s="18"/>
      <c r="C78" s="16"/>
      <c r="D78" s="8"/>
      <c r="E78" s="187" t="str">
        <f>IF(OR(AF75="No", P77="Less than 5"),"Owners with less than 5 yrs of experience should include plans to work with an experienced party or attend training.", "")</f>
        <v/>
      </c>
      <c r="F78" s="13"/>
      <c r="G78" s="36"/>
      <c r="H78" s="37"/>
      <c r="I78" s="37"/>
      <c r="J78" s="37"/>
      <c r="K78" s="37"/>
      <c r="L78" s="37"/>
      <c r="M78" s="37"/>
      <c r="N78" s="214"/>
      <c r="O78" s="214"/>
      <c r="P78" s="214"/>
      <c r="Q78" s="37"/>
      <c r="R78" s="36"/>
      <c r="S78" s="36"/>
      <c r="T78" s="37"/>
      <c r="U78" s="37"/>
      <c r="V78" s="37"/>
      <c r="W78" s="37"/>
      <c r="X78" s="37"/>
      <c r="Y78" s="37"/>
      <c r="Z78" s="37"/>
      <c r="AA78" s="37"/>
      <c r="AB78" s="37"/>
      <c r="AC78" s="37"/>
      <c r="AD78" s="37"/>
      <c r="AE78" s="37"/>
      <c r="AF78" s="37"/>
      <c r="AG78" s="37"/>
      <c r="AH78" s="37"/>
      <c r="AI78" s="9"/>
      <c r="AJ78" s="73"/>
      <c r="AP78" s="159"/>
      <c r="AQ78" s="159"/>
      <c r="AR78" s="159" t="s">
        <v>190</v>
      </c>
      <c r="AS78" s="159"/>
      <c r="AT78" s="159"/>
      <c r="AU78" s="159"/>
      <c r="AV78" s="159"/>
      <c r="AW78" s="159"/>
      <c r="AX78" s="159"/>
      <c r="AY78" s="159"/>
    </row>
    <row r="79" spans="1:54" ht="5.0999999999999996" customHeight="1" thickBot="1" x14ac:dyDescent="0.3">
      <c r="A79" s="18"/>
      <c r="B79" s="18"/>
      <c r="C79" s="16"/>
      <c r="D79" s="8"/>
      <c r="E79" s="197"/>
      <c r="F79" s="13"/>
      <c r="G79" s="36"/>
      <c r="H79" s="37"/>
      <c r="I79" s="37"/>
      <c r="J79" s="37"/>
      <c r="K79" s="37"/>
      <c r="L79" s="37"/>
      <c r="M79" s="37"/>
      <c r="N79" s="214"/>
      <c r="O79" s="214"/>
      <c r="P79" s="214"/>
      <c r="Q79" s="37"/>
      <c r="R79" s="36"/>
      <c r="S79" s="36"/>
      <c r="T79" s="37"/>
      <c r="U79" s="37"/>
      <c r="V79" s="37"/>
      <c r="W79" s="37"/>
      <c r="X79" s="37"/>
      <c r="Y79" s="37"/>
      <c r="Z79" s="37"/>
      <c r="AA79" s="37"/>
      <c r="AB79" s="37"/>
      <c r="AC79" s="37"/>
      <c r="AD79" s="37"/>
      <c r="AE79" s="37"/>
      <c r="AF79" s="37"/>
      <c r="AG79" s="37"/>
      <c r="AH79" s="37"/>
      <c r="AI79" s="9"/>
      <c r="AJ79" s="73"/>
      <c r="AP79" s="159"/>
      <c r="AQ79" s="159"/>
      <c r="AR79" s="159" t="s">
        <v>191</v>
      </c>
      <c r="AS79" s="159"/>
      <c r="AT79" s="159"/>
      <c r="AU79" s="159"/>
      <c r="AV79" s="159"/>
      <c r="AW79" s="159"/>
      <c r="AX79" s="159"/>
      <c r="AY79" s="159"/>
    </row>
    <row r="80" spans="1:54" ht="15" customHeight="1" x14ac:dyDescent="0.25">
      <c r="A80" s="18"/>
      <c r="B80" s="18"/>
      <c r="C80" s="16"/>
      <c r="D80" s="8"/>
      <c r="E80" s="725" t="s">
        <v>194</v>
      </c>
      <c r="F80" s="726"/>
      <c r="G80" s="726"/>
      <c r="H80" s="726"/>
      <c r="I80" s="726"/>
      <c r="J80" s="726"/>
      <c r="K80" s="726"/>
      <c r="L80" s="726"/>
      <c r="M80" s="726"/>
      <c r="N80" s="726"/>
      <c r="O80" s="726"/>
      <c r="P80" s="726"/>
      <c r="Q80" s="726"/>
      <c r="R80" s="726"/>
      <c r="S80" s="726"/>
      <c r="T80" s="726"/>
      <c r="U80" s="726"/>
      <c r="V80" s="726"/>
      <c r="W80" s="726"/>
      <c r="X80" s="726"/>
      <c r="Y80" s="726"/>
      <c r="Z80" s="726"/>
      <c r="AA80" s="726"/>
      <c r="AB80" s="726"/>
      <c r="AC80" s="726"/>
      <c r="AD80" s="726"/>
      <c r="AE80" s="726"/>
      <c r="AF80" s="726"/>
      <c r="AG80" s="726"/>
      <c r="AH80" s="727"/>
      <c r="AI80" s="9"/>
      <c r="AJ80" s="73"/>
      <c r="AP80" s="159"/>
      <c r="AQ80" s="159"/>
      <c r="AR80" s="159" t="s">
        <v>192</v>
      </c>
      <c r="AS80" s="159"/>
      <c r="AT80" s="159"/>
      <c r="AU80" s="159"/>
      <c r="AV80" s="159"/>
      <c r="AW80" s="159"/>
      <c r="AX80" s="159"/>
      <c r="AY80" s="159"/>
    </row>
    <row r="81" spans="1:51" ht="15" customHeight="1" x14ac:dyDescent="0.25">
      <c r="A81" s="18"/>
      <c r="B81" s="18"/>
      <c r="C81" s="16"/>
      <c r="D81" s="8"/>
      <c r="E81" s="728"/>
      <c r="F81" s="729"/>
      <c r="G81" s="729"/>
      <c r="H81" s="729"/>
      <c r="I81" s="729"/>
      <c r="J81" s="729"/>
      <c r="K81" s="729"/>
      <c r="L81" s="729"/>
      <c r="M81" s="729"/>
      <c r="N81" s="729"/>
      <c r="O81" s="729"/>
      <c r="P81" s="729"/>
      <c r="Q81" s="729"/>
      <c r="R81" s="729"/>
      <c r="S81" s="729"/>
      <c r="T81" s="729"/>
      <c r="U81" s="729"/>
      <c r="V81" s="729"/>
      <c r="W81" s="729"/>
      <c r="X81" s="729"/>
      <c r="Y81" s="729"/>
      <c r="Z81" s="729"/>
      <c r="AA81" s="729"/>
      <c r="AB81" s="729"/>
      <c r="AC81" s="729"/>
      <c r="AD81" s="729"/>
      <c r="AE81" s="729"/>
      <c r="AF81" s="729"/>
      <c r="AG81" s="729"/>
      <c r="AH81" s="730"/>
      <c r="AI81" s="9"/>
      <c r="AJ81" s="73"/>
      <c r="AP81" s="159"/>
      <c r="AQ81" s="159"/>
      <c r="AR81" s="159" t="s">
        <v>189</v>
      </c>
      <c r="AS81" s="159"/>
      <c r="AT81" s="159"/>
      <c r="AU81" s="159"/>
      <c r="AV81" s="159"/>
      <c r="AW81" s="159"/>
      <c r="AX81" s="159"/>
      <c r="AY81" s="159"/>
    </row>
    <row r="82" spans="1:51" ht="15" customHeight="1" x14ac:dyDescent="0.25">
      <c r="A82" s="18"/>
      <c r="B82" s="18"/>
      <c r="C82" s="16"/>
      <c r="D82" s="8"/>
      <c r="E82" s="728"/>
      <c r="F82" s="729"/>
      <c r="G82" s="729"/>
      <c r="H82" s="729"/>
      <c r="I82" s="729"/>
      <c r="J82" s="729"/>
      <c r="K82" s="729"/>
      <c r="L82" s="729"/>
      <c r="M82" s="729"/>
      <c r="N82" s="729"/>
      <c r="O82" s="729"/>
      <c r="P82" s="729"/>
      <c r="Q82" s="729"/>
      <c r="R82" s="729"/>
      <c r="S82" s="729"/>
      <c r="T82" s="729"/>
      <c r="U82" s="729"/>
      <c r="V82" s="729"/>
      <c r="W82" s="729"/>
      <c r="X82" s="729"/>
      <c r="Y82" s="729"/>
      <c r="Z82" s="729"/>
      <c r="AA82" s="729"/>
      <c r="AB82" s="729"/>
      <c r="AC82" s="729"/>
      <c r="AD82" s="729"/>
      <c r="AE82" s="729"/>
      <c r="AF82" s="729"/>
      <c r="AG82" s="729"/>
      <c r="AH82" s="730"/>
      <c r="AI82" s="9"/>
      <c r="AJ82" s="73"/>
      <c r="AP82" s="159"/>
      <c r="AQ82" s="159"/>
      <c r="AR82" s="159" t="s">
        <v>193</v>
      </c>
      <c r="AS82" s="159"/>
      <c r="AT82" s="159"/>
      <c r="AU82" s="159"/>
      <c r="AV82" s="159"/>
      <c r="AW82" s="159"/>
      <c r="AX82" s="159"/>
      <c r="AY82" s="159"/>
    </row>
    <row r="83" spans="1:51" ht="15" customHeight="1" x14ac:dyDescent="0.25">
      <c r="A83" s="18"/>
      <c r="B83" s="18"/>
      <c r="C83" s="16"/>
      <c r="D83" s="8"/>
      <c r="E83" s="728"/>
      <c r="F83" s="729"/>
      <c r="G83" s="729"/>
      <c r="H83" s="729"/>
      <c r="I83" s="729"/>
      <c r="J83" s="729"/>
      <c r="K83" s="729"/>
      <c r="L83" s="729"/>
      <c r="M83" s="729"/>
      <c r="N83" s="729"/>
      <c r="O83" s="729"/>
      <c r="P83" s="729"/>
      <c r="Q83" s="729"/>
      <c r="R83" s="729"/>
      <c r="S83" s="729"/>
      <c r="T83" s="729"/>
      <c r="U83" s="729"/>
      <c r="V83" s="729"/>
      <c r="W83" s="729"/>
      <c r="X83" s="729"/>
      <c r="Y83" s="729"/>
      <c r="Z83" s="729"/>
      <c r="AA83" s="729"/>
      <c r="AB83" s="729"/>
      <c r="AC83" s="729"/>
      <c r="AD83" s="729"/>
      <c r="AE83" s="729"/>
      <c r="AF83" s="729"/>
      <c r="AG83" s="729"/>
      <c r="AH83" s="730"/>
      <c r="AI83" s="9"/>
      <c r="AJ83" s="73"/>
      <c r="AP83" s="159"/>
      <c r="AQ83" s="159"/>
      <c r="AR83" s="159"/>
      <c r="AS83" s="159"/>
      <c r="AT83" s="159"/>
      <c r="AU83" s="159"/>
      <c r="AV83" s="159"/>
      <c r="AW83" s="159"/>
      <c r="AX83" s="159"/>
      <c r="AY83" s="159"/>
    </row>
    <row r="84" spans="1:51" ht="15" customHeight="1" thickBot="1" x14ac:dyDescent="0.3">
      <c r="A84" s="18"/>
      <c r="B84" s="18"/>
      <c r="C84" s="16"/>
      <c r="D84" s="8"/>
      <c r="E84" s="731"/>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733"/>
      <c r="AI84" s="9"/>
      <c r="AJ84" s="73"/>
      <c r="AP84" s="159"/>
      <c r="AQ84" s="159"/>
      <c r="AR84" s="159"/>
      <c r="AS84" s="159"/>
      <c r="AT84" s="159"/>
      <c r="AU84" s="159"/>
      <c r="AV84" s="159"/>
      <c r="AW84" s="159"/>
      <c r="AX84" s="159"/>
      <c r="AY84" s="159"/>
    </row>
    <row r="85" spans="1:51" ht="5.0999999999999996" customHeight="1" x14ac:dyDescent="0.25">
      <c r="A85" s="18"/>
      <c r="B85" s="18"/>
      <c r="C85" s="16"/>
      <c r="D85" s="8"/>
      <c r="E85" s="13"/>
      <c r="F85" s="13"/>
      <c r="G85" s="37"/>
      <c r="H85" s="37"/>
      <c r="I85" s="9"/>
      <c r="J85" s="9"/>
      <c r="K85" s="9"/>
      <c r="L85" s="9"/>
      <c r="M85" s="9"/>
      <c r="N85" s="9"/>
      <c r="O85" s="9"/>
      <c r="P85" s="37"/>
      <c r="Q85" s="214"/>
      <c r="R85" s="214"/>
      <c r="S85" s="214"/>
      <c r="T85" s="9"/>
      <c r="U85" s="9"/>
      <c r="V85" s="9"/>
      <c r="W85" s="9"/>
      <c r="X85" s="214"/>
      <c r="Y85" s="214"/>
      <c r="Z85" s="214"/>
      <c r="AA85" s="214"/>
      <c r="AB85" s="214"/>
      <c r="AC85" s="214"/>
      <c r="AD85" s="214"/>
      <c r="AE85" s="13"/>
      <c r="AF85" s="9"/>
      <c r="AG85" s="9"/>
      <c r="AH85" s="9"/>
      <c r="AI85" s="9"/>
      <c r="AJ85" s="73"/>
      <c r="AP85" s="159"/>
      <c r="AQ85" s="159"/>
      <c r="AR85" s="159"/>
      <c r="AS85" s="159"/>
      <c r="AT85" s="159"/>
      <c r="AU85" s="159"/>
      <c r="AV85" s="159"/>
      <c r="AW85" s="159"/>
      <c r="AX85" s="159"/>
      <c r="AY85" s="159"/>
    </row>
    <row r="86" spans="1:51" ht="11.25" customHeight="1" thickBot="1" x14ac:dyDescent="0.3">
      <c r="A86" s="18"/>
      <c r="B86" s="18"/>
      <c r="C86" s="78"/>
      <c r="D86" s="74"/>
      <c r="E86" s="76"/>
      <c r="F86" s="76"/>
      <c r="G86" s="220"/>
      <c r="H86" s="220"/>
      <c r="I86" s="71"/>
      <c r="J86" s="71"/>
      <c r="K86" s="71"/>
      <c r="L86" s="71"/>
      <c r="M86" s="71"/>
      <c r="N86" s="71"/>
      <c r="O86" s="71"/>
      <c r="P86" s="220"/>
      <c r="Q86" s="221"/>
      <c r="R86" s="221"/>
      <c r="S86" s="221"/>
      <c r="T86" s="71"/>
      <c r="U86" s="71"/>
      <c r="V86" s="71"/>
      <c r="W86" s="71"/>
      <c r="X86" s="221"/>
      <c r="Y86" s="221"/>
      <c r="Z86" s="221"/>
      <c r="AA86" s="221"/>
      <c r="AB86" s="221"/>
      <c r="AC86" s="221"/>
      <c r="AD86" s="221"/>
      <c r="AE86" s="76"/>
      <c r="AF86" s="71"/>
      <c r="AG86" s="71"/>
      <c r="AH86" s="71"/>
      <c r="AI86" s="71"/>
      <c r="AJ86" s="75"/>
      <c r="AP86" s="159"/>
      <c r="AQ86" s="159"/>
      <c r="AR86" s="159"/>
      <c r="AS86" s="159"/>
      <c r="AT86" s="159"/>
      <c r="AU86" s="159"/>
      <c r="AV86" s="159"/>
      <c r="AW86" s="159"/>
      <c r="AX86" s="159"/>
      <c r="AY86" s="159"/>
    </row>
    <row r="87" spans="1:51" ht="16.5" customHeight="1" x14ac:dyDescent="0.25">
      <c r="C87" s="115"/>
      <c r="D87" s="11"/>
      <c r="E87" s="130" t="s">
        <v>178</v>
      </c>
      <c r="F87" s="6"/>
      <c r="G87" s="6"/>
      <c r="H87" s="202"/>
      <c r="I87" s="202"/>
      <c r="J87" s="202"/>
      <c r="K87" s="202"/>
      <c r="L87" s="202"/>
      <c r="M87" s="202"/>
      <c r="N87" s="202"/>
      <c r="O87" s="202"/>
      <c r="P87" s="202"/>
      <c r="Q87" s="72"/>
      <c r="R87" s="203"/>
      <c r="S87" s="204"/>
      <c r="T87" s="204"/>
      <c r="U87" s="204"/>
      <c r="V87" s="204"/>
      <c r="W87" s="204"/>
      <c r="X87" s="205"/>
      <c r="Y87" s="205"/>
      <c r="Z87" s="203"/>
      <c r="AA87" s="203"/>
      <c r="AB87" s="203"/>
      <c r="AC87" s="203"/>
      <c r="AD87" s="203"/>
      <c r="AE87" s="203"/>
      <c r="AF87" s="206"/>
      <c r="AG87" s="206"/>
      <c r="AH87" s="206"/>
      <c r="AI87" s="203"/>
      <c r="AJ87" s="12"/>
      <c r="AP87" s="159"/>
      <c r="AQ87" s="159" t="s">
        <v>130</v>
      </c>
      <c r="AR87" s="159"/>
      <c r="AS87" s="159"/>
      <c r="AT87" s="159"/>
      <c r="AU87" s="159"/>
      <c r="AV87" s="159"/>
      <c r="AW87" s="159"/>
      <c r="AX87" s="159"/>
      <c r="AY87" s="159"/>
    </row>
    <row r="88" spans="1:51" ht="9.9499999999999993" customHeight="1" x14ac:dyDescent="0.25">
      <c r="C88" s="116"/>
      <c r="D88" s="9"/>
      <c r="E88" s="69"/>
      <c r="F88" s="8"/>
      <c r="G88" s="8"/>
      <c r="H88" s="216"/>
      <c r="I88" s="216"/>
      <c r="J88" s="216"/>
      <c r="K88" s="216"/>
      <c r="L88" s="216"/>
      <c r="M88" s="216"/>
      <c r="N88" s="216"/>
      <c r="O88" s="216"/>
      <c r="P88" s="216"/>
      <c r="Q88" s="13"/>
      <c r="R88" s="121"/>
      <c r="S88" s="142"/>
      <c r="T88" s="142"/>
      <c r="U88" s="142"/>
      <c r="V88" s="142"/>
      <c r="W88" s="142"/>
      <c r="X88" s="126"/>
      <c r="Y88" s="126"/>
      <c r="Z88" s="121"/>
      <c r="AA88" s="121"/>
      <c r="AB88" s="121"/>
      <c r="AC88" s="121"/>
      <c r="AD88" s="121"/>
      <c r="AE88" s="121"/>
      <c r="AF88" s="125"/>
      <c r="AG88" s="125"/>
      <c r="AH88" s="125"/>
      <c r="AI88" s="121"/>
      <c r="AJ88" s="73"/>
      <c r="AP88" s="159"/>
      <c r="AQ88" s="159" t="s">
        <v>473</v>
      </c>
      <c r="AR88" s="159"/>
      <c r="AS88" s="159"/>
      <c r="AT88" s="159"/>
      <c r="AU88" s="159"/>
      <c r="AV88" s="159"/>
      <c r="AW88" s="159"/>
      <c r="AX88" s="159"/>
      <c r="AY88" s="159"/>
    </row>
    <row r="89" spans="1:51" ht="15" customHeight="1" thickBot="1" x14ac:dyDescent="0.3">
      <c r="C89" s="116"/>
      <c r="D89" s="9"/>
      <c r="E89" s="69"/>
      <c r="F89" s="8"/>
      <c r="G89" s="8"/>
      <c r="H89" s="251"/>
      <c r="I89" s="216"/>
      <c r="J89" s="39" t="s">
        <v>177</v>
      </c>
      <c r="K89" s="216"/>
      <c r="L89" s="216"/>
      <c r="M89" s="216"/>
      <c r="N89" s="216"/>
      <c r="O89" s="216"/>
      <c r="P89" s="216"/>
      <c r="Q89" s="13"/>
      <c r="R89" s="121"/>
      <c r="S89" s="142"/>
      <c r="T89" s="142"/>
      <c r="U89" s="142"/>
      <c r="V89" s="142"/>
      <c r="W89" s="142"/>
      <c r="X89" s="126"/>
      <c r="Y89" s="126"/>
      <c r="Z89" s="121"/>
      <c r="AA89" s="121"/>
      <c r="AB89" s="121"/>
      <c r="AC89" s="121"/>
      <c r="AD89" s="121"/>
      <c r="AE89" s="121"/>
      <c r="AF89" s="125"/>
      <c r="AG89" s="125"/>
      <c r="AH89" s="125"/>
      <c r="AI89" s="121"/>
      <c r="AJ89" s="73"/>
      <c r="AQ89" s="80" t="s">
        <v>68</v>
      </c>
      <c r="AR89" s="80"/>
      <c r="AS89" s="80"/>
      <c r="AT89" s="80"/>
      <c r="AU89" s="80"/>
      <c r="AV89" s="80"/>
      <c r="AW89" s="80"/>
      <c r="AX89" s="80"/>
    </row>
    <row r="90" spans="1:51" ht="5.0999999999999996" customHeight="1" x14ac:dyDescent="0.25">
      <c r="C90" s="116"/>
      <c r="D90" s="9"/>
      <c r="E90" s="69"/>
      <c r="F90" s="8"/>
      <c r="G90" s="8"/>
      <c r="H90" s="216"/>
      <c r="I90" s="216"/>
      <c r="J90" s="216"/>
      <c r="K90" s="216"/>
      <c r="L90" s="216"/>
      <c r="M90" s="216"/>
      <c r="N90" s="216"/>
      <c r="O90" s="216"/>
      <c r="P90" s="216"/>
      <c r="Q90" s="13"/>
      <c r="R90" s="121"/>
      <c r="S90" s="142"/>
      <c r="T90" s="142"/>
      <c r="U90" s="142"/>
      <c r="V90" s="142"/>
      <c r="W90" s="142"/>
      <c r="X90" s="126"/>
      <c r="Y90" s="126"/>
      <c r="Z90" s="121"/>
      <c r="AA90" s="121"/>
      <c r="AB90" s="121"/>
      <c r="AC90" s="121"/>
      <c r="AD90" s="121"/>
      <c r="AE90" s="121"/>
      <c r="AF90" s="125"/>
      <c r="AG90" s="125"/>
      <c r="AH90" s="125"/>
      <c r="AI90" s="121"/>
      <c r="AJ90" s="73"/>
      <c r="AQ90" s="80"/>
      <c r="AR90" s="80"/>
      <c r="AS90" s="80"/>
      <c r="AT90" s="80"/>
      <c r="AU90" s="80"/>
      <c r="AV90" s="80"/>
      <c r="AW90" s="80"/>
      <c r="AX90" s="80"/>
    </row>
    <row r="91" spans="1:51" ht="15" customHeight="1" thickBot="1" x14ac:dyDescent="0.3">
      <c r="C91" s="116"/>
      <c r="D91" s="9"/>
      <c r="E91" s="149" t="s">
        <v>101</v>
      </c>
      <c r="F91" s="8"/>
      <c r="G91" s="8"/>
      <c r="H91" s="736"/>
      <c r="I91" s="736"/>
      <c r="J91" s="736"/>
      <c r="K91" s="736"/>
      <c r="L91" s="736"/>
      <c r="M91" s="736"/>
      <c r="N91" s="736"/>
      <c r="O91" s="736"/>
      <c r="P91" s="736"/>
      <c r="Q91" s="13"/>
      <c r="R91" s="121"/>
      <c r="S91" s="142" t="s">
        <v>100</v>
      </c>
      <c r="T91" s="142"/>
      <c r="U91" s="739"/>
      <c r="V91" s="739"/>
      <c r="W91" s="739"/>
      <c r="X91" s="739"/>
      <c r="Y91" s="739"/>
      <c r="Z91" s="739"/>
      <c r="AA91" s="739"/>
      <c r="AB91" s="739"/>
      <c r="AC91" s="739"/>
      <c r="AD91" s="739"/>
      <c r="AE91" s="739"/>
      <c r="AF91" s="739"/>
      <c r="AG91" s="739"/>
      <c r="AH91" s="739"/>
      <c r="AI91" s="121"/>
      <c r="AJ91" s="73"/>
    </row>
    <row r="92" spans="1:51" ht="5.0999999999999996" customHeight="1" x14ac:dyDescent="0.25">
      <c r="A92" s="18"/>
      <c r="B92" s="18"/>
      <c r="C92" s="16"/>
      <c r="D92" s="8"/>
      <c r="E92" s="13"/>
      <c r="F92" s="13"/>
      <c r="G92" s="37"/>
      <c r="H92" s="37"/>
      <c r="I92" s="9"/>
      <c r="J92" s="9"/>
      <c r="K92" s="9"/>
      <c r="L92" s="9"/>
      <c r="M92" s="9"/>
      <c r="N92" s="9"/>
      <c r="O92" s="9"/>
      <c r="P92" s="37"/>
      <c r="Q92" s="214"/>
      <c r="R92" s="214"/>
      <c r="S92" s="214"/>
      <c r="T92" s="9"/>
      <c r="U92" s="9"/>
      <c r="V92" s="9"/>
      <c r="W92" s="9"/>
      <c r="X92" s="214"/>
      <c r="Y92" s="214"/>
      <c r="Z92" s="214"/>
      <c r="AA92" s="214"/>
      <c r="AB92" s="214"/>
      <c r="AC92" s="214"/>
      <c r="AD92" s="214"/>
      <c r="AE92" s="13"/>
      <c r="AF92" s="9"/>
      <c r="AG92" s="9"/>
      <c r="AH92" s="9"/>
      <c r="AI92" s="9"/>
      <c r="AJ92" s="73"/>
    </row>
    <row r="93" spans="1:51" ht="15" customHeight="1" thickBot="1" x14ac:dyDescent="0.3">
      <c r="A93" s="18"/>
      <c r="B93" s="18"/>
      <c r="C93" s="16"/>
      <c r="D93" s="8"/>
      <c r="E93" s="104" t="s">
        <v>71</v>
      </c>
      <c r="F93" s="13"/>
      <c r="G93" s="37"/>
      <c r="H93" s="736"/>
      <c r="I93" s="736"/>
      <c r="J93" s="736"/>
      <c r="K93" s="736"/>
      <c r="L93" s="736"/>
      <c r="M93" s="736"/>
      <c r="N93" s="736"/>
      <c r="O93" s="736"/>
      <c r="P93" s="736"/>
      <c r="Q93" s="214"/>
      <c r="R93" s="214"/>
      <c r="S93" s="8" t="s">
        <v>18</v>
      </c>
      <c r="T93" s="129" t="s">
        <v>124</v>
      </c>
      <c r="U93" s="584"/>
      <c r="V93" s="126" t="s">
        <v>125</v>
      </c>
      <c r="W93" s="737"/>
      <c r="X93" s="737"/>
      <c r="Y93" s="125" t="s">
        <v>126</v>
      </c>
      <c r="Z93" s="583"/>
      <c r="AA93" s="141"/>
      <c r="AB93" s="37" t="s">
        <v>123</v>
      </c>
      <c r="AC93" s="37"/>
      <c r="AD93" s="37"/>
      <c r="AE93" s="37"/>
      <c r="AF93" s="741"/>
      <c r="AG93" s="741"/>
      <c r="AH93" s="741"/>
      <c r="AI93" s="9"/>
      <c r="AJ93" s="73"/>
    </row>
    <row r="94" spans="1:51" ht="5.0999999999999996" customHeight="1" x14ac:dyDescent="0.25">
      <c r="A94" s="18"/>
      <c r="B94" s="18"/>
      <c r="C94" s="16"/>
      <c r="D94" s="8"/>
      <c r="E94" s="13"/>
      <c r="F94" s="13"/>
      <c r="G94" s="37"/>
      <c r="H94" s="37"/>
      <c r="I94" s="9"/>
      <c r="J94" s="9"/>
      <c r="K94" s="9"/>
      <c r="L94" s="9"/>
      <c r="M94" s="9"/>
      <c r="N94" s="9"/>
      <c r="O94" s="9"/>
      <c r="P94" s="37"/>
      <c r="Q94" s="214"/>
      <c r="R94" s="214"/>
      <c r="S94" s="214"/>
      <c r="T94" s="9"/>
      <c r="U94" s="9"/>
      <c r="V94" s="9"/>
      <c r="W94" s="9"/>
      <c r="X94" s="214"/>
      <c r="Y94" s="214"/>
      <c r="Z94" s="214"/>
      <c r="AA94" s="214"/>
      <c r="AB94" s="214"/>
      <c r="AC94" s="214"/>
      <c r="AD94" s="214"/>
      <c r="AE94" s="13"/>
      <c r="AF94" s="9"/>
      <c r="AG94" s="9"/>
      <c r="AH94" s="9"/>
      <c r="AI94" s="9"/>
      <c r="AJ94" s="73"/>
    </row>
    <row r="95" spans="1:51" ht="15" customHeight="1" thickBot="1" x14ac:dyDescent="0.3">
      <c r="A95" s="18"/>
      <c r="B95" s="18"/>
      <c r="C95" s="16"/>
      <c r="D95" s="8"/>
      <c r="E95" s="104" t="s">
        <v>13</v>
      </c>
      <c r="F95" s="13"/>
      <c r="G95" s="37"/>
      <c r="H95" s="736"/>
      <c r="I95" s="736"/>
      <c r="J95" s="736"/>
      <c r="K95" s="736"/>
      <c r="L95" s="736"/>
      <c r="M95" s="736"/>
      <c r="N95" s="736"/>
      <c r="O95" s="736"/>
      <c r="P95" s="736"/>
      <c r="Q95" s="736"/>
      <c r="R95" s="736"/>
      <c r="S95" s="736"/>
      <c r="T95" s="736"/>
      <c r="U95" s="736"/>
      <c r="V95" s="736"/>
      <c r="W95" s="736"/>
      <c r="X95" s="736"/>
      <c r="Y95" s="736"/>
      <c r="Z95" s="736"/>
      <c r="AA95" s="736"/>
      <c r="AB95" s="736"/>
      <c r="AC95" s="736"/>
      <c r="AD95" s="736"/>
      <c r="AE95" s="736"/>
      <c r="AF95" s="736"/>
      <c r="AG95" s="736"/>
      <c r="AH95" s="736"/>
      <c r="AI95" s="9"/>
      <c r="AJ95" s="73"/>
    </row>
    <row r="96" spans="1:51" ht="5.0999999999999996" customHeight="1" x14ac:dyDescent="0.25">
      <c r="A96" s="18"/>
      <c r="B96" s="18"/>
      <c r="C96" s="16"/>
      <c r="D96" s="8"/>
      <c r="E96" s="13"/>
      <c r="F96" s="13"/>
      <c r="G96" s="37"/>
      <c r="H96" s="37"/>
      <c r="I96" s="9"/>
      <c r="J96" s="9"/>
      <c r="K96" s="9"/>
      <c r="L96" s="9"/>
      <c r="M96" s="9"/>
      <c r="N96" s="9"/>
      <c r="O96" s="9"/>
      <c r="P96" s="37"/>
      <c r="Q96" s="214"/>
      <c r="R96" s="214"/>
      <c r="S96" s="214"/>
      <c r="T96" s="9"/>
      <c r="U96" s="9"/>
      <c r="V96" s="9"/>
      <c r="W96" s="9"/>
      <c r="X96" s="214"/>
      <c r="Y96" s="214"/>
      <c r="Z96" s="214"/>
      <c r="AA96" s="214"/>
      <c r="AB96" s="214"/>
      <c r="AC96" s="214"/>
      <c r="AD96" s="214"/>
      <c r="AE96" s="13"/>
      <c r="AF96" s="9"/>
      <c r="AG96" s="9"/>
      <c r="AH96" s="9"/>
      <c r="AI96" s="9"/>
      <c r="AJ96" s="73"/>
    </row>
    <row r="97" spans="1:36" ht="15" customHeight="1" thickBot="1" x14ac:dyDescent="0.3">
      <c r="A97" s="18"/>
      <c r="B97" s="18"/>
      <c r="C97" s="16"/>
      <c r="D97" s="8"/>
      <c r="E97" s="104" t="s">
        <v>19</v>
      </c>
      <c r="F97" s="13"/>
      <c r="G97" s="37"/>
      <c r="H97" s="736"/>
      <c r="I97" s="736"/>
      <c r="J97" s="736"/>
      <c r="K97" s="736"/>
      <c r="L97" s="736"/>
      <c r="M97" s="736"/>
      <c r="N97" s="736"/>
      <c r="O97" s="736"/>
      <c r="P97" s="736"/>
      <c r="Q97" s="214"/>
      <c r="R97" s="214"/>
      <c r="S97" s="214"/>
      <c r="T97" s="9"/>
      <c r="U97" s="9"/>
      <c r="V97" s="9"/>
      <c r="W97" s="9"/>
      <c r="X97" s="214"/>
      <c r="Y97" s="214"/>
      <c r="Z97" s="214"/>
      <c r="AA97" s="214"/>
      <c r="AB97" s="214"/>
      <c r="AC97" s="214"/>
      <c r="AD97" s="214"/>
      <c r="AE97" s="13"/>
      <c r="AF97" s="9"/>
      <c r="AG97" s="9"/>
      <c r="AH97" s="9"/>
      <c r="AI97" s="9"/>
      <c r="AJ97" s="73"/>
    </row>
    <row r="98" spans="1:36" s="121" customFormat="1" ht="15" customHeight="1" thickBot="1" x14ac:dyDescent="0.3">
      <c r="A98" s="13"/>
      <c r="B98" s="13"/>
      <c r="C98" s="207"/>
      <c r="D98" s="76"/>
      <c r="E98" s="148"/>
      <c r="F98" s="76"/>
      <c r="G98" s="220"/>
      <c r="H98" s="208"/>
      <c r="I98" s="208"/>
      <c r="J98" s="208"/>
      <c r="K98" s="208"/>
      <c r="L98" s="208"/>
      <c r="M98" s="208"/>
      <c r="N98" s="208"/>
      <c r="O98" s="208"/>
      <c r="P98" s="208"/>
      <c r="Q98" s="221"/>
      <c r="R98" s="221"/>
      <c r="S98" s="221"/>
      <c r="T98" s="122"/>
      <c r="U98" s="122"/>
      <c r="V98" s="122"/>
      <c r="W98" s="122"/>
      <c r="X98" s="221"/>
      <c r="Y98" s="221"/>
      <c r="Z98" s="221"/>
      <c r="AA98" s="221"/>
      <c r="AB98" s="221"/>
      <c r="AC98" s="221"/>
      <c r="AD98" s="221"/>
      <c r="AE98" s="76"/>
      <c r="AF98" s="122"/>
      <c r="AG98" s="122"/>
      <c r="AH98" s="122"/>
      <c r="AI98" s="122"/>
      <c r="AJ98" s="172"/>
    </row>
    <row r="99" spans="1:36" ht="15" customHeight="1" x14ac:dyDescent="0.25">
      <c r="A99" s="18"/>
      <c r="B99" s="18"/>
      <c r="C99" s="8"/>
      <c r="D99" s="8"/>
      <c r="E99" s="104"/>
      <c r="F99" s="13"/>
      <c r="G99" s="37"/>
      <c r="H99" s="216"/>
      <c r="I99" s="216"/>
      <c r="J99" s="216"/>
      <c r="K99" s="216"/>
      <c r="L99" s="216"/>
      <c r="M99" s="216"/>
      <c r="N99" s="216"/>
      <c r="O99" s="216"/>
      <c r="P99" s="216"/>
      <c r="Q99" s="214"/>
      <c r="R99" s="214"/>
      <c r="S99" s="214"/>
      <c r="T99" s="9"/>
      <c r="U99" s="9"/>
      <c r="V99" s="9"/>
      <c r="W99" s="9"/>
      <c r="X99" s="214"/>
      <c r="Y99" s="214"/>
      <c r="Z99" s="214"/>
      <c r="AA99" s="214"/>
      <c r="AB99" s="214"/>
      <c r="AC99" s="214"/>
      <c r="AD99" s="214"/>
      <c r="AE99" s="13"/>
      <c r="AF99" s="9"/>
      <c r="AG99" s="9"/>
      <c r="AH99" s="9"/>
      <c r="AI99" s="9"/>
      <c r="AJ99" s="9"/>
    </row>
    <row r="100" spans="1:36" ht="5.0999999999999996" customHeight="1" x14ac:dyDescent="0.25">
      <c r="A100" s="13"/>
      <c r="B100" s="13"/>
      <c r="C100" s="13"/>
      <c r="D100" s="13"/>
      <c r="E100" s="13"/>
      <c r="F100" s="13"/>
      <c r="G100" s="13"/>
      <c r="H100" s="13"/>
      <c r="I100" s="121"/>
      <c r="J100" s="121"/>
      <c r="K100" s="121"/>
      <c r="L100" s="13"/>
      <c r="M100" s="13"/>
      <c r="N100" s="13"/>
      <c r="O100" s="121"/>
      <c r="P100" s="121"/>
      <c r="Q100" s="121"/>
      <c r="R100" s="121"/>
      <c r="S100" s="121"/>
      <c r="T100" s="121"/>
      <c r="U100" s="121"/>
      <c r="V100" s="13"/>
      <c r="W100" s="13"/>
      <c r="X100" s="121"/>
      <c r="Y100" s="121"/>
      <c r="Z100" s="121"/>
      <c r="AA100" s="121"/>
      <c r="AB100" s="121"/>
      <c r="AC100" s="121"/>
      <c r="AD100" s="13"/>
      <c r="AE100" s="13"/>
      <c r="AF100" s="121"/>
      <c r="AG100" s="121"/>
      <c r="AH100" s="121"/>
      <c r="AI100" s="121"/>
      <c r="AJ100" s="121"/>
    </row>
    <row r="101" spans="1:36" ht="15" customHeight="1" x14ac:dyDescent="0.25">
      <c r="A101" s="13"/>
      <c r="B101" s="13"/>
      <c r="C101" s="13"/>
      <c r="D101" s="13"/>
      <c r="E101" s="170"/>
      <c r="F101" s="10"/>
      <c r="G101" s="10"/>
      <c r="H101" s="10"/>
      <c r="I101" s="10"/>
      <c r="J101" s="10"/>
      <c r="K101" s="10"/>
      <c r="L101" s="10"/>
      <c r="M101" s="10"/>
      <c r="N101" s="170"/>
      <c r="O101" s="10"/>
      <c r="P101" s="10"/>
      <c r="Q101" s="10"/>
      <c r="R101" s="10"/>
      <c r="S101" s="10"/>
      <c r="T101" s="10"/>
      <c r="U101" s="10"/>
      <c r="V101" s="10"/>
      <c r="W101" s="170"/>
      <c r="X101" s="10"/>
      <c r="Y101" s="10"/>
      <c r="Z101" s="10"/>
      <c r="AA101" s="10"/>
      <c r="AB101" s="10"/>
      <c r="AC101" s="10"/>
      <c r="AD101" s="10"/>
      <c r="AE101" s="10"/>
      <c r="AF101" s="10"/>
      <c r="AG101" s="10"/>
      <c r="AH101" s="10"/>
      <c r="AI101" s="10"/>
      <c r="AJ101" s="10"/>
    </row>
    <row r="102" spans="1:36" ht="15" customHeight="1" x14ac:dyDescent="0.25">
      <c r="A102" s="13"/>
      <c r="B102" s="13"/>
      <c r="C102" s="13"/>
      <c r="D102" s="13"/>
      <c r="E102" s="13"/>
      <c r="F102" s="13"/>
      <c r="G102" s="13"/>
      <c r="H102" s="13"/>
      <c r="I102" s="10"/>
      <c r="J102" s="10"/>
      <c r="K102" s="10"/>
      <c r="L102" s="10"/>
      <c r="M102" s="13"/>
      <c r="N102" s="121"/>
      <c r="O102" s="13"/>
      <c r="P102" s="13"/>
      <c r="Q102" s="13"/>
      <c r="R102" s="13"/>
      <c r="S102" s="13"/>
      <c r="T102" s="10"/>
      <c r="U102" s="10"/>
      <c r="V102" s="10"/>
      <c r="W102" s="121"/>
      <c r="X102" s="13"/>
      <c r="Y102" s="13"/>
      <c r="Z102" s="13"/>
      <c r="AA102" s="13"/>
      <c r="AB102" s="10"/>
      <c r="AC102" s="10"/>
      <c r="AD102" s="13"/>
      <c r="AE102" s="37"/>
      <c r="AF102" s="37"/>
      <c r="AG102" s="37"/>
      <c r="AH102" s="37"/>
      <c r="AI102" s="37"/>
      <c r="AJ102" s="121"/>
    </row>
    <row r="103" spans="1:36" ht="5.0999999999999996"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21"/>
      <c r="AG103" s="121"/>
      <c r="AH103" s="121"/>
      <c r="AI103" s="121"/>
      <c r="AJ103" s="121"/>
    </row>
    <row r="104" spans="1:36" ht="15" customHeight="1" x14ac:dyDescent="0.25">
      <c r="A104" s="13"/>
      <c r="B104" s="13"/>
      <c r="C104" s="13"/>
      <c r="D104" s="13"/>
      <c r="E104" s="170"/>
      <c r="F104" s="10"/>
      <c r="G104" s="10"/>
      <c r="H104" s="10"/>
      <c r="I104" s="10"/>
      <c r="J104" s="10"/>
      <c r="K104" s="10"/>
      <c r="L104" s="10"/>
      <c r="M104" s="10"/>
      <c r="N104" s="170"/>
      <c r="O104" s="10"/>
      <c r="P104" s="10"/>
      <c r="Q104" s="10"/>
      <c r="R104" s="10"/>
      <c r="S104" s="10"/>
      <c r="T104" s="10"/>
      <c r="U104" s="10"/>
      <c r="V104" s="10"/>
      <c r="W104" s="170"/>
      <c r="X104" s="10"/>
      <c r="Y104" s="10"/>
      <c r="Z104" s="10"/>
      <c r="AA104" s="10"/>
      <c r="AB104" s="10"/>
      <c r="AC104" s="10"/>
      <c r="AD104" s="10"/>
      <c r="AE104" s="10"/>
      <c r="AF104" s="10"/>
      <c r="AG104" s="10"/>
      <c r="AH104" s="10"/>
      <c r="AI104" s="10"/>
      <c r="AJ104" s="10"/>
    </row>
    <row r="105" spans="1:36" ht="15" customHeight="1" x14ac:dyDescent="0.25">
      <c r="A105" s="13"/>
      <c r="B105" s="13"/>
      <c r="C105" s="13"/>
      <c r="D105" s="13"/>
      <c r="E105" s="13"/>
      <c r="F105" s="13"/>
      <c r="G105" s="13"/>
      <c r="H105" s="13"/>
      <c r="I105" s="10"/>
      <c r="J105" s="10"/>
      <c r="K105" s="10"/>
      <c r="L105" s="10"/>
      <c r="M105" s="10"/>
      <c r="N105" s="10"/>
      <c r="O105" s="13"/>
      <c r="P105" s="13"/>
      <c r="Q105" s="13"/>
      <c r="R105" s="13"/>
      <c r="S105" s="13"/>
      <c r="T105" s="10"/>
      <c r="U105" s="10"/>
      <c r="V105" s="10"/>
      <c r="W105" s="121"/>
      <c r="X105" s="13"/>
      <c r="Y105" s="13"/>
      <c r="Z105" s="13"/>
      <c r="AA105" s="13"/>
      <c r="AB105" s="10"/>
      <c r="AC105" s="10"/>
      <c r="AD105" s="13"/>
      <c r="AE105" s="37"/>
      <c r="AF105" s="37"/>
      <c r="AG105" s="37"/>
      <c r="AH105" s="37"/>
      <c r="AI105" s="37"/>
      <c r="AJ105" s="121"/>
    </row>
    <row r="106" spans="1:36" ht="5.0999999999999996" customHeight="1" x14ac:dyDescent="0.25">
      <c r="A106" s="13"/>
      <c r="B106" s="13"/>
      <c r="C106" s="13"/>
      <c r="D106" s="13"/>
      <c r="E106" s="13"/>
      <c r="F106" s="13"/>
      <c r="G106" s="13"/>
      <c r="H106" s="13"/>
      <c r="I106" s="121"/>
      <c r="J106" s="121"/>
      <c r="K106" s="121"/>
      <c r="L106" s="13"/>
      <c r="M106" s="13"/>
      <c r="N106" s="13"/>
      <c r="O106" s="121"/>
      <c r="P106" s="121"/>
      <c r="Q106" s="121"/>
      <c r="R106" s="121"/>
      <c r="S106" s="121"/>
      <c r="T106" s="121"/>
      <c r="U106" s="121"/>
      <c r="V106" s="13"/>
      <c r="W106" s="13"/>
      <c r="X106" s="121"/>
      <c r="Y106" s="121"/>
      <c r="Z106" s="121"/>
      <c r="AA106" s="121"/>
      <c r="AB106" s="121"/>
      <c r="AC106" s="121"/>
      <c r="AD106" s="13"/>
      <c r="AE106" s="13"/>
      <c r="AF106" s="121"/>
      <c r="AG106" s="121"/>
      <c r="AH106" s="121"/>
      <c r="AI106" s="121"/>
      <c r="AJ106" s="121"/>
    </row>
    <row r="107" spans="1:36" ht="15" customHeight="1" x14ac:dyDescent="0.25">
      <c r="A107" s="13"/>
      <c r="B107" s="13"/>
      <c r="C107" s="13"/>
      <c r="D107" s="13"/>
      <c r="E107" s="170"/>
      <c r="F107" s="10"/>
      <c r="G107" s="10"/>
      <c r="H107" s="10"/>
      <c r="I107" s="10"/>
      <c r="J107" s="10"/>
      <c r="K107" s="10"/>
      <c r="L107" s="10"/>
      <c r="M107" s="10"/>
      <c r="N107" s="170"/>
      <c r="O107" s="10"/>
      <c r="P107" s="10"/>
      <c r="Q107" s="10"/>
      <c r="R107" s="10"/>
      <c r="S107" s="10"/>
      <c r="T107" s="10"/>
      <c r="U107" s="10"/>
      <c r="V107" s="10"/>
      <c r="W107" s="170"/>
      <c r="X107" s="10"/>
      <c r="Y107" s="10"/>
      <c r="Z107" s="10"/>
      <c r="AA107" s="10"/>
      <c r="AB107" s="10"/>
      <c r="AC107" s="10"/>
      <c r="AD107" s="10"/>
      <c r="AE107" s="10"/>
      <c r="AF107" s="10"/>
      <c r="AG107" s="10"/>
      <c r="AH107" s="10"/>
      <c r="AI107" s="10"/>
      <c r="AJ107" s="10"/>
    </row>
    <row r="108" spans="1:36" ht="15" customHeight="1" x14ac:dyDescent="0.25">
      <c r="A108" s="13"/>
      <c r="B108" s="13"/>
      <c r="C108" s="13"/>
      <c r="D108" s="13"/>
      <c r="E108" s="13"/>
      <c r="F108" s="13"/>
      <c r="G108" s="13"/>
      <c r="H108" s="13"/>
      <c r="I108" s="10"/>
      <c r="J108" s="10"/>
      <c r="K108" s="10"/>
      <c r="L108" s="10"/>
      <c r="M108" s="13"/>
      <c r="N108" s="121"/>
      <c r="O108" s="13"/>
      <c r="P108" s="13"/>
      <c r="Q108" s="13"/>
      <c r="R108" s="13"/>
      <c r="S108" s="13"/>
      <c r="T108" s="10"/>
      <c r="U108" s="10"/>
      <c r="V108" s="10"/>
      <c r="W108" s="121"/>
      <c r="X108" s="13"/>
      <c r="Y108" s="13"/>
      <c r="Z108" s="13"/>
      <c r="AA108" s="13"/>
      <c r="AB108" s="10"/>
      <c r="AC108" s="10"/>
      <c r="AD108" s="13"/>
      <c r="AE108" s="37"/>
      <c r="AF108" s="37"/>
      <c r="AG108" s="37"/>
      <c r="AH108" s="37"/>
      <c r="AI108" s="37"/>
      <c r="AJ108" s="121"/>
    </row>
    <row r="109" spans="1:36" ht="5.0999999999999996"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21"/>
      <c r="AG109" s="121"/>
      <c r="AH109" s="121"/>
      <c r="AI109" s="121"/>
      <c r="AJ109" s="121"/>
    </row>
    <row r="110" spans="1:36" ht="15" customHeight="1" x14ac:dyDescent="0.25">
      <c r="A110" s="13"/>
      <c r="B110" s="13"/>
      <c r="C110" s="13"/>
      <c r="D110" s="13"/>
      <c r="E110" s="170"/>
      <c r="F110" s="10"/>
      <c r="G110" s="10"/>
      <c r="H110" s="10"/>
      <c r="I110" s="10"/>
      <c r="J110" s="10"/>
      <c r="K110" s="10"/>
      <c r="L110" s="10"/>
      <c r="M110" s="10"/>
      <c r="N110" s="170"/>
      <c r="O110" s="10"/>
      <c r="P110" s="10"/>
      <c r="Q110" s="10"/>
      <c r="R110" s="10"/>
      <c r="S110" s="10"/>
      <c r="T110" s="10"/>
      <c r="U110" s="10"/>
      <c r="V110" s="10"/>
      <c r="W110" s="170"/>
      <c r="X110" s="10"/>
      <c r="Y110" s="10"/>
      <c r="Z110" s="10"/>
      <c r="AA110" s="10"/>
      <c r="AB110" s="10"/>
      <c r="AC110" s="10"/>
      <c r="AD110" s="10"/>
      <c r="AE110" s="10"/>
      <c r="AF110" s="10"/>
      <c r="AG110" s="10"/>
      <c r="AH110" s="10"/>
      <c r="AI110" s="10"/>
      <c r="AJ110" s="10"/>
    </row>
    <row r="111" spans="1:36" ht="15" customHeight="1" x14ac:dyDescent="0.25">
      <c r="A111" s="13"/>
      <c r="B111" s="13"/>
      <c r="C111" s="13"/>
      <c r="D111" s="13"/>
      <c r="E111" s="13"/>
      <c r="F111" s="13"/>
      <c r="G111" s="13"/>
      <c r="H111" s="13"/>
      <c r="I111" s="10"/>
      <c r="J111" s="10"/>
      <c r="K111" s="10"/>
      <c r="L111" s="10"/>
      <c r="M111" s="10"/>
      <c r="N111" s="10"/>
      <c r="O111" s="13"/>
      <c r="P111" s="13"/>
      <c r="Q111" s="13"/>
      <c r="R111" s="13"/>
      <c r="S111" s="13"/>
      <c r="T111" s="10"/>
      <c r="U111" s="10"/>
      <c r="V111" s="10"/>
      <c r="W111" s="121"/>
      <c r="X111" s="13"/>
      <c r="Y111" s="13"/>
      <c r="Z111" s="13"/>
      <c r="AA111" s="13"/>
      <c r="AB111" s="10"/>
      <c r="AC111" s="10"/>
      <c r="AD111" s="13"/>
      <c r="AE111" s="37"/>
      <c r="AF111" s="37"/>
      <c r="AG111" s="37"/>
      <c r="AH111" s="37"/>
      <c r="AI111" s="37"/>
      <c r="AJ111" s="121"/>
    </row>
    <row r="112" spans="1:36" ht="5.0999999999999996" customHeight="1" x14ac:dyDescent="0.25">
      <c r="A112" s="13"/>
      <c r="B112" s="13"/>
      <c r="C112" s="13"/>
      <c r="D112" s="13"/>
      <c r="E112" s="13"/>
      <c r="F112" s="13"/>
      <c r="G112" s="13"/>
      <c r="H112" s="13"/>
      <c r="I112" s="121"/>
      <c r="J112" s="121"/>
      <c r="K112" s="121"/>
      <c r="L112" s="13"/>
      <c r="M112" s="13"/>
      <c r="N112" s="13"/>
      <c r="O112" s="121"/>
      <c r="P112" s="121"/>
      <c r="Q112" s="121"/>
      <c r="R112" s="121"/>
      <c r="S112" s="121"/>
      <c r="T112" s="121"/>
      <c r="U112" s="121"/>
      <c r="V112" s="13"/>
      <c r="W112" s="13"/>
      <c r="X112" s="121"/>
      <c r="Y112" s="121"/>
      <c r="Z112" s="121"/>
      <c r="AA112" s="121"/>
      <c r="AB112" s="121"/>
      <c r="AC112" s="121"/>
      <c r="AD112" s="13"/>
      <c r="AE112" s="13"/>
      <c r="AF112" s="121"/>
      <c r="AG112" s="121"/>
      <c r="AH112" s="121"/>
      <c r="AI112" s="121"/>
      <c r="AJ112" s="121"/>
    </row>
    <row r="113" spans="1:36" ht="15" customHeight="1" x14ac:dyDescent="0.25">
      <c r="A113" s="13"/>
      <c r="B113" s="13"/>
      <c r="C113" s="13"/>
      <c r="D113" s="13"/>
      <c r="E113" s="170"/>
      <c r="F113" s="10"/>
      <c r="G113" s="10"/>
      <c r="H113" s="10"/>
      <c r="I113" s="10"/>
      <c r="J113" s="10"/>
      <c r="K113" s="10"/>
      <c r="L113" s="10"/>
      <c r="M113" s="10"/>
      <c r="N113" s="170"/>
      <c r="O113" s="10"/>
      <c r="P113" s="10"/>
      <c r="Q113" s="10"/>
      <c r="R113" s="10"/>
      <c r="S113" s="10"/>
      <c r="T113" s="10"/>
      <c r="U113" s="10"/>
      <c r="V113" s="10"/>
      <c r="W113" s="170"/>
      <c r="X113" s="10"/>
      <c r="Y113" s="10"/>
      <c r="Z113" s="10"/>
      <c r="AA113" s="10"/>
      <c r="AB113" s="10"/>
      <c r="AC113" s="10"/>
      <c r="AD113" s="10"/>
      <c r="AE113" s="10"/>
      <c r="AF113" s="10"/>
      <c r="AG113" s="10"/>
      <c r="AH113" s="10"/>
      <c r="AI113" s="10"/>
      <c r="AJ113" s="10"/>
    </row>
    <row r="114" spans="1:36" ht="15" customHeight="1" x14ac:dyDescent="0.25">
      <c r="A114" s="13"/>
      <c r="B114" s="13"/>
      <c r="C114" s="13"/>
      <c r="D114" s="13"/>
      <c r="E114" s="13"/>
      <c r="F114" s="13"/>
      <c r="G114" s="13"/>
      <c r="H114" s="13"/>
      <c r="I114" s="10"/>
      <c r="J114" s="10"/>
      <c r="K114" s="10"/>
      <c r="L114" s="10"/>
      <c r="M114" s="13"/>
      <c r="N114" s="121"/>
      <c r="O114" s="13"/>
      <c r="P114" s="13"/>
      <c r="Q114" s="13"/>
      <c r="R114" s="13"/>
      <c r="S114" s="13"/>
      <c r="T114" s="10"/>
      <c r="U114" s="10"/>
      <c r="V114" s="10"/>
      <c r="W114" s="121"/>
      <c r="X114" s="13"/>
      <c r="Y114" s="13"/>
      <c r="Z114" s="13"/>
      <c r="AA114" s="13"/>
      <c r="AB114" s="10"/>
      <c r="AC114" s="10"/>
      <c r="AD114" s="13"/>
      <c r="AE114" s="37"/>
      <c r="AF114" s="37"/>
      <c r="AG114" s="37"/>
      <c r="AH114" s="37"/>
      <c r="AI114" s="37"/>
      <c r="AJ114" s="121"/>
    </row>
    <row r="115" spans="1:36" ht="5.0999999999999996"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21"/>
      <c r="AG115" s="121"/>
      <c r="AH115" s="121"/>
      <c r="AI115" s="121"/>
      <c r="AJ115" s="121"/>
    </row>
    <row r="116" spans="1:36" ht="15" customHeight="1" x14ac:dyDescent="0.25">
      <c r="A116" s="13"/>
      <c r="B116" s="13"/>
      <c r="C116" s="13"/>
      <c r="D116" s="13"/>
      <c r="E116" s="170"/>
      <c r="F116" s="10"/>
      <c r="G116" s="10"/>
      <c r="H116" s="10"/>
      <c r="I116" s="10"/>
      <c r="J116" s="10"/>
      <c r="K116" s="10"/>
      <c r="L116" s="10"/>
      <c r="M116" s="10"/>
      <c r="N116" s="170"/>
      <c r="O116" s="10"/>
      <c r="P116" s="10"/>
      <c r="Q116" s="10"/>
      <c r="R116" s="10"/>
      <c r="S116" s="10"/>
      <c r="T116" s="10"/>
      <c r="U116" s="10"/>
      <c r="V116" s="10"/>
      <c r="W116" s="170"/>
      <c r="X116" s="10"/>
      <c r="Y116" s="10"/>
      <c r="Z116" s="10"/>
      <c r="AA116" s="10"/>
      <c r="AB116" s="10"/>
      <c r="AC116" s="10"/>
      <c r="AD116" s="10"/>
      <c r="AE116" s="10"/>
      <c r="AF116" s="10"/>
      <c r="AG116" s="10"/>
      <c r="AH116" s="10"/>
      <c r="AI116" s="10"/>
      <c r="AJ116" s="10"/>
    </row>
    <row r="117" spans="1:36" ht="15" customHeight="1" x14ac:dyDescent="0.25">
      <c r="A117" s="13"/>
      <c r="B117" s="13"/>
      <c r="C117" s="13"/>
      <c r="D117" s="13"/>
      <c r="E117" s="13"/>
      <c r="F117" s="13"/>
      <c r="G117" s="13"/>
      <c r="H117" s="13"/>
      <c r="I117" s="10"/>
      <c r="J117" s="10"/>
      <c r="K117" s="10"/>
      <c r="L117" s="10"/>
      <c r="M117" s="10"/>
      <c r="N117" s="10"/>
      <c r="O117" s="13"/>
      <c r="P117" s="13"/>
      <c r="Q117" s="13"/>
      <c r="R117" s="13"/>
      <c r="S117" s="13"/>
      <c r="T117" s="10"/>
      <c r="U117" s="10"/>
      <c r="V117" s="10"/>
      <c r="W117" s="121"/>
      <c r="X117" s="13"/>
      <c r="Y117" s="13"/>
      <c r="Z117" s="13"/>
      <c r="AA117" s="13"/>
      <c r="AB117" s="10"/>
      <c r="AC117" s="10"/>
      <c r="AD117" s="13"/>
      <c r="AE117" s="37"/>
      <c r="AF117" s="37"/>
      <c r="AG117" s="37"/>
      <c r="AH117" s="37"/>
      <c r="AI117" s="37"/>
      <c r="AJ117" s="121"/>
    </row>
    <row r="118" spans="1:36" ht="5.0999999999999996" customHeight="1" x14ac:dyDescent="0.25">
      <c r="A118" s="13"/>
      <c r="B118" s="13"/>
      <c r="C118" s="13"/>
      <c r="D118" s="13"/>
      <c r="E118" s="13"/>
      <c r="F118" s="13"/>
      <c r="G118" s="13"/>
      <c r="H118" s="13"/>
      <c r="I118" s="121"/>
      <c r="J118" s="121"/>
      <c r="K118" s="121"/>
      <c r="L118" s="13"/>
      <c r="M118" s="13"/>
      <c r="N118" s="13"/>
      <c r="O118" s="121"/>
      <c r="P118" s="121"/>
      <c r="Q118" s="121"/>
      <c r="R118" s="121"/>
      <c r="S118" s="121"/>
      <c r="T118" s="121"/>
      <c r="U118" s="121"/>
      <c r="V118" s="13"/>
      <c r="W118" s="13"/>
      <c r="X118" s="121"/>
      <c r="Y118" s="121"/>
      <c r="Z118" s="121"/>
      <c r="AA118" s="121"/>
      <c r="AB118" s="121"/>
      <c r="AC118" s="121"/>
      <c r="AD118" s="13"/>
      <c r="AE118" s="13"/>
      <c r="AF118" s="121"/>
      <c r="AG118" s="121"/>
      <c r="AH118" s="121"/>
      <c r="AI118" s="121"/>
      <c r="AJ118" s="121"/>
    </row>
    <row r="119" spans="1:36" ht="15" customHeight="1" x14ac:dyDescent="0.25">
      <c r="A119" s="13"/>
      <c r="B119" s="13"/>
      <c r="C119" s="13"/>
      <c r="D119" s="13"/>
      <c r="E119" s="170"/>
      <c r="F119" s="10"/>
      <c r="G119" s="10"/>
      <c r="H119" s="10"/>
      <c r="I119" s="10"/>
      <c r="J119" s="10"/>
      <c r="K119" s="10"/>
      <c r="L119" s="10"/>
      <c r="M119" s="10"/>
      <c r="N119" s="170"/>
      <c r="O119" s="10"/>
      <c r="P119" s="10"/>
      <c r="Q119" s="10"/>
      <c r="R119" s="10"/>
      <c r="S119" s="10"/>
      <c r="T119" s="10"/>
      <c r="U119" s="10"/>
      <c r="V119" s="10"/>
      <c r="W119" s="170"/>
      <c r="X119" s="10"/>
      <c r="Y119" s="10"/>
      <c r="Z119" s="10"/>
      <c r="AA119" s="10"/>
      <c r="AB119" s="10"/>
      <c r="AC119" s="10"/>
      <c r="AD119" s="10"/>
      <c r="AE119" s="10"/>
      <c r="AF119" s="10"/>
      <c r="AG119" s="10"/>
      <c r="AH119" s="10"/>
      <c r="AI119" s="10"/>
      <c r="AJ119" s="10"/>
    </row>
    <row r="120" spans="1:36" ht="15" customHeight="1" x14ac:dyDescent="0.25">
      <c r="A120" s="13"/>
      <c r="B120" s="13"/>
      <c r="C120" s="13"/>
      <c r="D120" s="13"/>
      <c r="E120" s="13"/>
      <c r="F120" s="13"/>
      <c r="G120" s="13"/>
      <c r="H120" s="13"/>
      <c r="I120" s="10"/>
      <c r="J120" s="10"/>
      <c r="K120" s="10"/>
      <c r="L120" s="10"/>
      <c r="M120" s="13"/>
      <c r="N120" s="121"/>
      <c r="O120" s="13"/>
      <c r="P120" s="13"/>
      <c r="Q120" s="13"/>
      <c r="R120" s="13"/>
      <c r="S120" s="13"/>
      <c r="T120" s="10"/>
      <c r="U120" s="10"/>
      <c r="V120" s="10"/>
      <c r="W120" s="121"/>
      <c r="X120" s="13"/>
      <c r="Y120" s="13"/>
      <c r="Z120" s="13"/>
      <c r="AA120" s="13"/>
      <c r="AB120" s="10"/>
      <c r="AC120" s="10"/>
      <c r="AD120" s="13"/>
      <c r="AE120" s="37"/>
      <c r="AF120" s="37"/>
      <c r="AG120" s="37"/>
      <c r="AH120" s="37"/>
      <c r="AI120" s="37"/>
      <c r="AJ120" s="121"/>
    </row>
    <row r="121" spans="1:36" ht="5.0999999999999996"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21"/>
      <c r="AG121" s="121"/>
      <c r="AH121" s="121"/>
      <c r="AI121" s="121"/>
      <c r="AJ121" s="121"/>
    </row>
    <row r="122" spans="1:36" ht="15" customHeight="1" x14ac:dyDescent="0.25">
      <c r="A122" s="13"/>
      <c r="B122" s="13"/>
      <c r="C122" s="13"/>
      <c r="D122" s="13"/>
      <c r="E122" s="170"/>
      <c r="F122" s="10"/>
      <c r="G122" s="10"/>
      <c r="H122" s="10"/>
      <c r="I122" s="10"/>
      <c r="J122" s="10"/>
      <c r="K122" s="10"/>
      <c r="L122" s="10"/>
      <c r="M122" s="10"/>
      <c r="N122" s="170"/>
      <c r="O122" s="10"/>
      <c r="P122" s="10"/>
      <c r="Q122" s="10"/>
      <c r="R122" s="10"/>
      <c r="S122" s="10"/>
      <c r="T122" s="10"/>
      <c r="U122" s="10"/>
      <c r="V122" s="10"/>
      <c r="W122" s="170"/>
      <c r="X122" s="10"/>
      <c r="Y122" s="10"/>
      <c r="Z122" s="10"/>
      <c r="AA122" s="10"/>
      <c r="AB122" s="10"/>
      <c r="AC122" s="10"/>
      <c r="AD122" s="10"/>
      <c r="AE122" s="10"/>
      <c r="AF122" s="10"/>
      <c r="AG122" s="10"/>
      <c r="AH122" s="10"/>
      <c r="AI122" s="10"/>
      <c r="AJ122" s="10"/>
    </row>
    <row r="123" spans="1:36" ht="15" customHeight="1" x14ac:dyDescent="0.25">
      <c r="A123" s="13"/>
      <c r="B123" s="13"/>
      <c r="C123" s="13"/>
      <c r="D123" s="13"/>
      <c r="E123" s="13"/>
      <c r="F123" s="13"/>
      <c r="G123" s="13"/>
      <c r="H123" s="13"/>
      <c r="I123" s="10"/>
      <c r="J123" s="10"/>
      <c r="K123" s="10"/>
      <c r="L123" s="10"/>
      <c r="M123" s="10"/>
      <c r="N123" s="10"/>
      <c r="O123" s="13"/>
      <c r="P123" s="13"/>
      <c r="Q123" s="13"/>
      <c r="R123" s="13"/>
      <c r="S123" s="13"/>
      <c r="T123" s="10"/>
      <c r="U123" s="10"/>
      <c r="V123" s="10"/>
      <c r="W123" s="121"/>
      <c r="X123" s="13"/>
      <c r="Y123" s="13"/>
      <c r="Z123" s="13"/>
      <c r="AA123" s="13"/>
      <c r="AB123" s="10"/>
      <c r="AC123" s="10"/>
      <c r="AD123" s="13"/>
      <c r="AE123" s="37"/>
      <c r="AF123" s="37"/>
      <c r="AG123" s="37"/>
      <c r="AH123" s="37"/>
      <c r="AI123" s="37"/>
      <c r="AJ123" s="121"/>
    </row>
    <row r="124" spans="1:36" ht="5.0999999999999996" customHeight="1" x14ac:dyDescent="0.25">
      <c r="A124" s="13"/>
      <c r="B124" s="13"/>
      <c r="C124" s="13"/>
      <c r="D124" s="13"/>
      <c r="E124" s="13"/>
      <c r="F124" s="13"/>
      <c r="G124" s="13"/>
      <c r="H124" s="13"/>
      <c r="I124" s="121"/>
      <c r="J124" s="121"/>
      <c r="K124" s="121"/>
      <c r="L124" s="13"/>
      <c r="M124" s="13"/>
      <c r="N124" s="13"/>
      <c r="O124" s="121"/>
      <c r="P124" s="121"/>
      <c r="Q124" s="121"/>
      <c r="R124" s="121"/>
      <c r="S124" s="121"/>
      <c r="T124" s="121"/>
      <c r="U124" s="121"/>
      <c r="V124" s="13"/>
      <c r="W124" s="13"/>
      <c r="X124" s="121"/>
      <c r="Y124" s="121"/>
      <c r="Z124" s="121"/>
      <c r="AA124" s="121"/>
      <c r="AB124" s="121"/>
      <c r="AC124" s="121"/>
      <c r="AD124" s="13"/>
      <c r="AE124" s="13"/>
      <c r="AF124" s="121"/>
      <c r="AG124" s="121"/>
      <c r="AH124" s="121"/>
      <c r="AI124" s="121"/>
      <c r="AJ124" s="121"/>
    </row>
    <row r="125" spans="1:36" ht="15" customHeight="1" x14ac:dyDescent="0.25">
      <c r="A125" s="13"/>
      <c r="B125" s="13"/>
      <c r="C125" s="13"/>
      <c r="D125" s="13"/>
      <c r="E125" s="170"/>
      <c r="F125" s="10"/>
      <c r="G125" s="10"/>
      <c r="H125" s="10"/>
      <c r="I125" s="10"/>
      <c r="J125" s="10"/>
      <c r="K125" s="10"/>
      <c r="L125" s="10"/>
      <c r="M125" s="10"/>
      <c r="N125" s="170"/>
      <c r="O125" s="10"/>
      <c r="P125" s="10"/>
      <c r="Q125" s="10"/>
      <c r="R125" s="10"/>
      <c r="S125" s="10"/>
      <c r="T125" s="10"/>
      <c r="U125" s="10"/>
      <c r="V125" s="10"/>
      <c r="W125" s="170"/>
      <c r="X125" s="10"/>
      <c r="Y125" s="10"/>
      <c r="Z125" s="10"/>
      <c r="AA125" s="10"/>
      <c r="AB125" s="10"/>
      <c r="AC125" s="10"/>
      <c r="AD125" s="10"/>
      <c r="AE125" s="10"/>
      <c r="AF125" s="10"/>
      <c r="AG125" s="10"/>
      <c r="AH125" s="10"/>
      <c r="AI125" s="10"/>
      <c r="AJ125" s="10"/>
    </row>
    <row r="126" spans="1:36" ht="15" customHeight="1" x14ac:dyDescent="0.25">
      <c r="A126" s="13"/>
      <c r="B126" s="13"/>
      <c r="C126" s="13"/>
      <c r="D126" s="13"/>
      <c r="E126" s="13"/>
      <c r="F126" s="13"/>
      <c r="G126" s="13"/>
      <c r="H126" s="13"/>
      <c r="I126" s="10"/>
      <c r="J126" s="10"/>
      <c r="K126" s="10"/>
      <c r="L126" s="10"/>
      <c r="M126" s="13"/>
      <c r="N126" s="121"/>
      <c r="O126" s="13"/>
      <c r="P126" s="13"/>
      <c r="Q126" s="13"/>
      <c r="R126" s="13"/>
      <c r="S126" s="13"/>
      <c r="T126" s="10"/>
      <c r="U126" s="10"/>
      <c r="V126" s="10"/>
      <c r="W126" s="121"/>
      <c r="X126" s="13"/>
      <c r="Y126" s="13"/>
      <c r="Z126" s="13"/>
      <c r="AA126" s="13"/>
      <c r="AB126" s="10"/>
      <c r="AC126" s="10"/>
      <c r="AD126" s="13"/>
      <c r="AE126" s="37"/>
      <c r="AF126" s="37"/>
      <c r="AG126" s="37"/>
      <c r="AH126" s="37"/>
      <c r="AI126" s="37"/>
      <c r="AJ126" s="121"/>
    </row>
    <row r="127" spans="1:36" ht="1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21"/>
      <c r="AG127" s="121"/>
      <c r="AH127" s="121"/>
      <c r="AI127" s="121"/>
      <c r="AJ127" s="121"/>
    </row>
    <row r="128" spans="1:36" x14ac:dyDescent="0.2">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row>
    <row r="129" spans="1:36" x14ac:dyDescent="0.2">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row>
  </sheetData>
  <sheetProtection password="8403" sheet="1" formatCells="0" formatColumns="0" formatRows="0" insertRows="0"/>
  <dataConsolidate/>
  <mergeCells count="70">
    <mergeCell ref="E31:AH33"/>
    <mergeCell ref="H18:P18"/>
    <mergeCell ref="AC18:AI18"/>
    <mergeCell ref="AF14:AH14"/>
    <mergeCell ref="V18:Y18"/>
    <mergeCell ref="O21:P21"/>
    <mergeCell ref="AG21:AH21"/>
    <mergeCell ref="Z18:AA18"/>
    <mergeCell ref="C3:AJ11"/>
    <mergeCell ref="H14:M14"/>
    <mergeCell ref="Z15:AC15"/>
    <mergeCell ref="AE15:AH15"/>
    <mergeCell ref="E25:AH27"/>
    <mergeCell ref="O15:S15"/>
    <mergeCell ref="U15:X15"/>
    <mergeCell ref="H16:P16"/>
    <mergeCell ref="V16:AH16"/>
    <mergeCell ref="S16:U16"/>
    <mergeCell ref="I63:P63"/>
    <mergeCell ref="AA63:AH63"/>
    <mergeCell ref="V41:W41"/>
    <mergeCell ref="V43:W43"/>
    <mergeCell ref="Y41:AJ41"/>
    <mergeCell ref="AE43:AH43"/>
    <mergeCell ref="H47:P47"/>
    <mergeCell ref="H49:P49"/>
    <mergeCell ref="AF49:AH49"/>
    <mergeCell ref="AA59:AB59"/>
    <mergeCell ref="AA61:AB61"/>
    <mergeCell ref="AE61:AF61"/>
    <mergeCell ref="H59:P59"/>
    <mergeCell ref="E44:AI44"/>
    <mergeCell ref="H91:P91"/>
    <mergeCell ref="H69:P69"/>
    <mergeCell ref="V69:AH69"/>
    <mergeCell ref="A1:AL2"/>
    <mergeCell ref="M12:AC12"/>
    <mergeCell ref="M48:Q48"/>
    <mergeCell ref="R48:T48"/>
    <mergeCell ref="U48:Z48"/>
    <mergeCell ref="AA48:AH48"/>
    <mergeCell ref="AE23:AH23"/>
    <mergeCell ref="AE29:AH29"/>
    <mergeCell ref="AE37:AH37"/>
    <mergeCell ref="AF47:AH47"/>
    <mergeCell ref="E63:G63"/>
    <mergeCell ref="T14:Z14"/>
    <mergeCell ref="AF65:AH65"/>
    <mergeCell ref="H93:P93"/>
    <mergeCell ref="H97:P97"/>
    <mergeCell ref="AA49:AB49"/>
    <mergeCell ref="AC49:AE49"/>
    <mergeCell ref="W47:X47"/>
    <mergeCell ref="H53:P53"/>
    <mergeCell ref="X53:AH53"/>
    <mergeCell ref="H55:P55"/>
    <mergeCell ref="W55:X55"/>
    <mergeCell ref="AF55:AH55"/>
    <mergeCell ref="H57:P57"/>
    <mergeCell ref="AA57:AH57"/>
    <mergeCell ref="U91:AH91"/>
    <mergeCell ref="W93:X93"/>
    <mergeCell ref="AF93:AH93"/>
    <mergeCell ref="H95:AH95"/>
    <mergeCell ref="S65:AD65"/>
    <mergeCell ref="AF75:AH75"/>
    <mergeCell ref="P77:S77"/>
    <mergeCell ref="E80:AH84"/>
    <mergeCell ref="N74:P74"/>
    <mergeCell ref="V71:W71"/>
  </mergeCells>
  <dataValidations count="47">
    <dataValidation type="list" allowBlank="1" showInputMessage="1" showErrorMessage="1" sqref="AF87:AF90 AH87:AH90 AE24:AH24 AF50 AH50">
      <formula1>$AQ$48:$AQ$49</formula1>
    </dataValidation>
    <dataValidation type="list" allowBlank="1" showInputMessage="1" showErrorMessage="1" prompt="Select whether the current Management Agent will be replaced at the time of the transfer" sqref="H89">
      <formula1>$AQ$50:$AQ$51</formula1>
    </dataValidation>
    <dataValidation allowBlank="1" showInputMessage="1" showErrorMessage="1" prompt="Enter the name of the new management agent only if the agent is changing as a result of the transfer" sqref="H91:P91"/>
    <dataValidation allowBlank="1" showInputMessage="1" showErrorMessage="1" prompt="Enter the new management company's taxpayer ID number" sqref="U91:AH91"/>
    <dataValidation allowBlank="1" showInputMessage="1" showErrorMessage="1" prompt="Enter a primary contact name for the management agent" sqref="H93:P93"/>
    <dataValidation allowBlank="1" showInputMessage="1" showErrorMessage="1" prompt="Mailing address for new management agent" sqref="H95:AH95"/>
    <dataValidation allowBlank="1" showInputMessage="1" showErrorMessage="1" prompt="Email address for primary management agent contact listed above" sqref="H97:P97"/>
    <dataValidation type="list" allowBlank="1" showInputMessage="1" showErrorMessage="1" prompt="Select whether the proposed Owner or its members have experience in affordable housing operations or management" sqref="AF75:AH75">
      <formula1>$AQ$48:$AQ49</formula1>
    </dataValidation>
    <dataValidation type="list" allowBlank="1" showInputMessage="1" showErrorMessage="1" prompt="Select the number of years of cumulative experience the Owner and all of its members have in affordable housing operations or management" sqref="P77:S77">
      <formula1>$AR$77:$AR$82</formula1>
    </dataValidation>
    <dataValidation type="list" allowBlank="1" showInputMessage="1" showErrorMessage="1" prompt="Select the type of Ownership Transfer from the list" sqref="H18:P18">
      <formula1>$AT$48:$AT$57</formula1>
    </dataValidation>
    <dataValidation type="list" allowBlank="1" showInputMessage="1" showErrorMessage="1" prompt="Select your primary program (HOME, HTC, or Other) from the list_x000a_" sqref="T14:Z14">
      <formula1>$AW$13:$AW$19</formula1>
    </dataValidation>
    <dataValidation type="list" allowBlank="1" showInputMessage="1" showErrorMessage="1" prompt="Select whether the Ownership Transfer Fee of $1,000 has been submitted.  HOME only properties should select N/A." sqref="AA49:AB49">
      <formula1>$AO$47:$AO$49</formula1>
    </dataValidation>
    <dataValidation allowBlank="1" showInputMessage="1" showErrorMessage="1" prompt="TDHCA ID (Award or Contract Number)_x000a_" sqref="H14:M14"/>
    <dataValidation allowBlank="1" showInputMessage="1" showErrorMessage="1" prompt="Date Transfer or Sale will occur" sqref="V18:Y18"/>
    <dataValidation allowBlank="1" showInputMessage="1" showErrorMessage="1" prompt="Check if Ownership Transfer has already occurred" sqref="AB18"/>
    <dataValidation type="list" allowBlank="1" showInputMessage="1" showErrorMessage="1" prompt="Select whether 8609s have been issued" sqref="O21:P21">
      <formula1>$AQ$48:$AQ$49</formula1>
    </dataValidation>
    <dataValidation type="list" allowBlank="1" showInputMessage="1" showErrorMessage="1" prompt="Select whether construction has been completed." sqref="AG21:AH21">
      <formula1>$AQ$48:$AQ$49</formula1>
    </dataValidation>
    <dataValidation type="list" allowBlank="1" showInputMessage="1" showErrorMessage="1" prompt="Select whether the property received points for material non-profit participation (a Joint Venture or non-profit set aside)" sqref="S23">
      <formula1>$AQ$48:$AQ$49</formula1>
    </dataValidation>
    <dataValidation type="list" allowBlank="1" showInputMessage="1" showErrorMessage="1" prompt="Select whether the non-profit will change as a result of the transfer" sqref="AE23:AH23">
      <formula1>$AQ$48:$AQ$49</formula1>
    </dataValidation>
    <dataValidation allowBlank="1" showInputMessage="1" showErrorMessage="1" prompt="If the property received points and the non-profit will change, the new non-profit's involvement in the operation of the Development throughout the Compliance period must be described.  Otherwise, leave blank." sqref="E25:AH27"/>
    <dataValidation type="list" allowBlank="1" showInputMessage="1" showErrorMessage="1" prompt="Select whether the property received points for HUB participation (select 'no' for non-HTC properties)" sqref="S29">
      <formula1>$AQ$48:$AQ$49</formula1>
    </dataValidation>
    <dataValidation type="list" allowBlank="1" showInputMessage="1" showErrorMessage="1" prompt="Select whether the HUB will change as a result of the transfer" sqref="AE29:AH29">
      <formula1>$AQ$48:$AQ$49</formula1>
    </dataValidation>
    <dataValidation allowBlank="1" showInputMessage="1" showErrorMessage="1" prompt="If the property received points and the HUB will change, the new HUB's involvement in the operation of the Development throughout the Compliance period must be described.  Otherwise, leave blank." sqref="E31:AH34"/>
    <dataValidation type="list" allowBlank="1" showInputMessage="1" showErrorMessage="1" prompt="Select whether the property is in the 15th year of its Compliance period or whether it is past its Compliance period" sqref="S37">
      <formula1>$AQ$48:$AQ$49</formula1>
    </dataValidation>
    <dataValidation type="list" allowBlank="1" showInputMessage="1" showErrorMessage="1" prompt="Select whether the LURA includes a ROFR requirement" sqref="AE37:AH37">
      <formula1>$AQ$48:$AQ$49</formula1>
    </dataValidation>
    <dataValidation type="list" allowBlank="1" showInputMessage="1" showErrorMessage="1" prompt="Select whether the property has any uncorrected issues of noncompliance not wtihin the Corrective Action period" sqref="V41:W41">
      <formula1>$AQ$48:$AQ$49</formula1>
    </dataValidation>
    <dataValidation type="list" allowBlank="1" showInputMessage="1" showErrorMessage="1" prompt="Select whether the property has any Corrective Action for noncompliance items currently in review" sqref="V43:W43">
      <formula1>$AQ$48:$AQ$49</formula1>
    </dataValidation>
    <dataValidation allowBlank="1" showInputMessage="1" showErrorMessage="1" prompt="Date Corrective Action was submitted for review" sqref="AE43:AH43"/>
    <dataValidation allowBlank="1" showInputMessage="1" showErrorMessage="1" prompt="Ownership Transfer Contact Name" sqref="H47:P47"/>
    <dataValidation allowBlank="1" showInputMessage="1" showErrorMessage="1" prompt="Enter the check number or last four digits of the check number" sqref="AF49:AH49"/>
    <dataValidation allowBlank="1" showInputMessage="1" showErrorMessage="1" prompt="Enter Title Company only if property sale is occurring with transfer" sqref="H53:P53"/>
    <dataValidation allowBlank="1" showInputMessage="1" showErrorMessage="1" prompt="Enter Title Company Contact Name only if property sale is occurring with transfer" sqref="X53:AH53"/>
    <dataValidation allowBlank="1" showInputMessage="1" showErrorMessage="1" prompt="Enter Title Company contact email" sqref="H55:P55"/>
    <dataValidation type="list" allowBlank="1" showInputMessage="1" showErrorMessage="1" prompt="Enter whether sale will be cash or financed by additional debt" sqref="H57:P57">
      <formula1>$AQ$87:$AQ$89</formula1>
    </dataValidation>
    <dataValidation allowBlank="1" showInputMessage="1" showErrorMessage="1" prompt="If sale will be financed with additional debt, include the amount of the new financing" sqref="AA57:AH57"/>
    <dataValidation allowBlank="1" showInputMessage="1" showErrorMessage="1" prompt="Enter the property's current reserve balances" sqref="I63:P63"/>
    <dataValidation allowBlank="1" showInputMessage="1" showErrorMessage="1" prompt="Enter only the amount of reserves that will transfer with the sale of the property" sqref="AA63:AH63"/>
    <dataValidation allowBlank="1" showInputMessage="1" showErrorMessage="1" prompt="Enter a new proposed Owner only if a new Owner will be taking control as a result of the transfer" sqref="H69:P69"/>
    <dataValidation allowBlank="1" showInputMessage="1" showErrorMessage="1" prompt="Enter a new authorized agent only if the Owner will be changing as a result of the transfer" sqref="V69:AH69"/>
    <dataValidation type="list" allowBlank="1" showInputMessage="1" showErrorMessage="1" prompt="Select whether any of the new Owner's members were formed in a state other than Texas" sqref="V71:W71">
      <formula1>$AQ$48:$AQ$49</formula1>
    </dataValidation>
    <dataValidation allowBlank="1" showInputMessage="1" showErrorMessage="1" prompt="Include a short statement regarding proposed Owner experience in affordable housing operations and management, including experience of any new management agent, if any." sqref="E80:AH84"/>
    <dataValidation allowBlank="1" showInputMessage="1" showErrorMessage="1" prompt="Use the arrow keys to complete the form and access content in locked cells." sqref="A1:AL2"/>
    <dataValidation type="list" allowBlank="1" showInputMessage="1" showErrorMessage="1" prompt="If property has received financing from the Multifamily HOME program, select whether the remaining balance on the loan will be paid off at the time of the property sale." sqref="AF65:AH65">
      <formula1>$AO$47:$AO$49</formula1>
    </dataValidation>
    <dataValidation allowBlank="1" showInputMessage="1" showErrorMessage="1" prompt="Enter interest rate percentage" sqref="AA59:AB59"/>
    <dataValidation allowBlank="1" showInputMessage="1" showErrorMessage="1" prompt="Enter amortization term" sqref="AA61:AB61"/>
    <dataValidation allowBlank="1" showInputMessage="1" showErrorMessage="1" prompt="Enter loan term" sqref="AE61:AF61"/>
    <dataValidation type="list" allowBlank="1" showInputMessage="1" showErrorMessage="1" prompt="Select whether the Development participates in the Section 811 PRA program and has or will have 811 tenants.  If the property received points for an election but assigned its 811 units to another property, select 'No&quot;." sqref="S35">
      <formula1>$AQ$48:$AQ$49</formula1>
    </dataValidation>
  </dataValidations>
  <hyperlinks>
    <hyperlink ref="AZ44" r:id="rId1"/>
    <hyperlink ref="AZ43" r:id="rId2"/>
  </hyperlinks>
  <printOptions horizontalCentered="1"/>
  <pageMargins left="0.7" right="0.7" top="0.5" bottom="0.5" header="0.3" footer="0.3"/>
  <pageSetup scale="62" orientation="portrait" r:id="rId3"/>
  <headerFooter>
    <oddFooter>&amp;R&amp;8July 2024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122"/>
  <sheetViews>
    <sheetView showGridLines="0" zoomScaleNormal="100" workbookViewId="0">
      <selection sqref="A1:AC2"/>
    </sheetView>
  </sheetViews>
  <sheetFormatPr defaultColWidth="9.140625" defaultRowHeight="15" x14ac:dyDescent="0.25"/>
  <cols>
    <col min="1" max="2" width="2.28515625" style="1" customWidth="1"/>
    <col min="3" max="3" width="3.42578125" style="1" customWidth="1"/>
    <col min="4" max="19" width="2.28515625" style="1" customWidth="1"/>
    <col min="20" max="20" width="31.42578125" style="1" customWidth="1"/>
    <col min="21" max="28" width="2.28515625" style="1" customWidth="1"/>
    <col min="29" max="29" width="19.85546875" style="1" customWidth="1"/>
    <col min="30" max="69" width="2.28515625" style="1" customWidth="1"/>
    <col min="70" max="16384" width="9.140625" style="1"/>
  </cols>
  <sheetData>
    <row r="1" spans="1:29" ht="15" customHeight="1" x14ac:dyDescent="0.25">
      <c r="A1" s="743" t="s">
        <v>76</v>
      </c>
      <c r="B1" s="744"/>
      <c r="C1" s="744"/>
      <c r="D1" s="744"/>
      <c r="E1" s="744"/>
      <c r="F1" s="744"/>
      <c r="G1" s="744"/>
      <c r="H1" s="744"/>
      <c r="I1" s="744"/>
      <c r="J1" s="744"/>
      <c r="K1" s="744"/>
      <c r="L1" s="744"/>
      <c r="M1" s="744"/>
      <c r="N1" s="744"/>
      <c r="O1" s="744"/>
      <c r="P1" s="744"/>
      <c r="Q1" s="744"/>
      <c r="R1" s="744"/>
      <c r="S1" s="744"/>
      <c r="T1" s="744"/>
      <c r="U1" s="744"/>
      <c r="V1" s="744"/>
      <c r="W1" s="744"/>
      <c r="X1" s="744"/>
      <c r="Y1" s="744"/>
      <c r="Z1" s="744"/>
      <c r="AA1" s="744"/>
      <c r="AB1" s="744"/>
      <c r="AC1" s="745"/>
    </row>
    <row r="2" spans="1:29" ht="15" customHeight="1" thickBot="1" x14ac:dyDescent="0.3">
      <c r="A2" s="746"/>
      <c r="B2" s="747"/>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B2" s="747"/>
      <c r="AC2" s="748"/>
    </row>
    <row r="3" spans="1:29" s="2" customFormat="1" ht="15" customHeight="1" x14ac:dyDescent="0.2">
      <c r="A3" s="780" t="s">
        <v>238</v>
      </c>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row>
    <row r="4" spans="1:29" s="2" customFormat="1" ht="33.75" customHeight="1" x14ac:dyDescent="0.2">
      <c r="A4" s="781"/>
      <c r="B4" s="781"/>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row>
    <row r="5" spans="1:29" s="2" customFormat="1" ht="5.0999999999999996" customHeight="1" x14ac:dyDescent="0.2">
      <c r="A5" s="3"/>
      <c r="B5" s="3"/>
      <c r="C5" s="3"/>
      <c r="D5" s="3"/>
      <c r="E5" s="3"/>
      <c r="F5" s="3"/>
      <c r="G5" s="3"/>
      <c r="H5" s="3"/>
      <c r="I5" s="3"/>
      <c r="J5" s="3"/>
      <c r="K5" s="3"/>
      <c r="L5" s="3"/>
      <c r="M5" s="3"/>
      <c r="N5" s="3"/>
      <c r="O5" s="3"/>
      <c r="P5" s="3"/>
      <c r="Q5" s="3"/>
      <c r="R5" s="3"/>
      <c r="S5" s="3"/>
      <c r="T5" s="3"/>
      <c r="U5" s="3"/>
      <c r="V5" s="3"/>
      <c r="W5" s="3"/>
      <c r="X5" s="3"/>
      <c r="Y5" s="3"/>
      <c r="Z5" s="3"/>
      <c r="AA5" s="3"/>
      <c r="AB5" s="3"/>
      <c r="AC5" s="3"/>
    </row>
    <row r="6" spans="1:29" s="2" customFormat="1" ht="12.75" x14ac:dyDescent="0.2">
      <c r="A6" s="3"/>
      <c r="B6" s="2" t="s">
        <v>0</v>
      </c>
      <c r="C6" s="3"/>
      <c r="D6" s="3"/>
      <c r="E6" s="3"/>
      <c r="F6" s="3"/>
      <c r="G6" s="3"/>
      <c r="H6" s="3"/>
      <c r="I6" s="3"/>
      <c r="J6" s="3"/>
      <c r="K6" s="3"/>
      <c r="L6" s="3"/>
      <c r="M6" s="3"/>
      <c r="N6" s="3"/>
      <c r="O6" s="3"/>
      <c r="P6" s="3"/>
      <c r="Q6" s="3"/>
      <c r="R6" s="3"/>
      <c r="S6" s="3"/>
      <c r="T6" s="3"/>
      <c r="U6" s="3"/>
      <c r="V6" s="3"/>
      <c r="W6" s="3"/>
      <c r="X6" s="3"/>
      <c r="Y6" s="3"/>
      <c r="Z6" s="3"/>
      <c r="AA6" s="3"/>
      <c r="AB6" s="3"/>
      <c r="AC6" s="3"/>
    </row>
    <row r="7" spans="1:29" s="2" customFormat="1" ht="5.0999999999999996" customHeight="1" x14ac:dyDescent="0.2">
      <c r="A7" s="3"/>
      <c r="B7" s="3"/>
      <c r="C7" s="3"/>
      <c r="D7" s="3"/>
      <c r="E7" s="3"/>
      <c r="F7" s="3"/>
      <c r="G7" s="3"/>
      <c r="H7" s="3"/>
      <c r="I7" s="3"/>
      <c r="J7" s="3"/>
      <c r="K7" s="3"/>
      <c r="L7" s="3"/>
      <c r="M7" s="3"/>
      <c r="N7" s="3"/>
      <c r="O7" s="3"/>
      <c r="P7" s="3"/>
      <c r="Q7" s="3"/>
      <c r="R7" s="3"/>
      <c r="S7" s="3"/>
      <c r="T7" s="3"/>
      <c r="U7" s="3"/>
      <c r="V7" s="3"/>
      <c r="W7" s="3"/>
      <c r="X7" s="3"/>
      <c r="Y7" s="3"/>
      <c r="Z7" s="3"/>
      <c r="AA7" s="3"/>
      <c r="AB7" s="3"/>
      <c r="AC7" s="3"/>
    </row>
    <row r="8" spans="1:29" s="2" customFormat="1" ht="15.75" customHeight="1" x14ac:dyDescent="0.2">
      <c r="A8" s="3"/>
      <c r="B8" s="3"/>
      <c r="C8" s="112" t="s">
        <v>108</v>
      </c>
      <c r="D8" s="782" t="s">
        <v>107</v>
      </c>
      <c r="E8" s="782"/>
      <c r="F8" s="782"/>
      <c r="G8" s="782"/>
      <c r="H8" s="782"/>
      <c r="I8" s="782"/>
      <c r="J8" s="782"/>
      <c r="K8" s="782"/>
      <c r="L8" s="782"/>
      <c r="M8" s="782"/>
      <c r="N8" s="782"/>
      <c r="O8" s="782"/>
      <c r="P8" s="782"/>
      <c r="Q8" s="782"/>
      <c r="R8" s="782"/>
      <c r="S8" s="782"/>
      <c r="T8" s="782"/>
      <c r="U8" s="782"/>
      <c r="V8" s="782"/>
      <c r="W8" s="782"/>
      <c r="X8" s="782"/>
      <c r="Y8" s="782"/>
      <c r="Z8" s="782"/>
      <c r="AA8" s="782"/>
      <c r="AB8" s="782"/>
      <c r="AC8" s="782"/>
    </row>
    <row r="9" spans="1:29" s="2" customFormat="1" ht="12.75" x14ac:dyDescent="0.2">
      <c r="A9" s="3"/>
      <c r="B9" s="3"/>
      <c r="C9" s="3"/>
      <c r="D9" s="782"/>
      <c r="E9" s="782"/>
      <c r="F9" s="782"/>
      <c r="G9" s="782"/>
      <c r="H9" s="782"/>
      <c r="I9" s="782"/>
      <c r="J9" s="782"/>
      <c r="K9" s="782"/>
      <c r="L9" s="782"/>
      <c r="M9" s="782"/>
      <c r="N9" s="782"/>
      <c r="O9" s="782"/>
      <c r="P9" s="782"/>
      <c r="Q9" s="782"/>
      <c r="R9" s="782"/>
      <c r="S9" s="782"/>
      <c r="T9" s="782"/>
      <c r="U9" s="782"/>
      <c r="V9" s="782"/>
      <c r="W9" s="782"/>
      <c r="X9" s="782"/>
      <c r="Y9" s="782"/>
      <c r="Z9" s="782"/>
      <c r="AA9" s="782"/>
      <c r="AB9" s="782"/>
      <c r="AC9" s="782"/>
    </row>
    <row r="10" spans="1:29" s="2" customFormat="1" ht="5.0999999999999996" customHeight="1" x14ac:dyDescent="0.2">
      <c r="A10" s="3"/>
      <c r="B10" s="3"/>
      <c r="C10" s="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9" s="2" customFormat="1" ht="15.75" customHeight="1" x14ac:dyDescent="0.2">
      <c r="A11" s="3"/>
      <c r="B11" s="3"/>
      <c r="C11" s="112" t="s">
        <v>108</v>
      </c>
      <c r="D11" s="777" t="s">
        <v>150</v>
      </c>
      <c r="E11" s="777"/>
      <c r="F11" s="777"/>
      <c r="G11" s="777"/>
      <c r="H11" s="777"/>
      <c r="I11" s="777"/>
      <c r="J11" s="777"/>
      <c r="K11" s="777"/>
      <c r="L11" s="777"/>
      <c r="M11" s="777"/>
      <c r="N11" s="777"/>
      <c r="O11" s="777"/>
      <c r="P11" s="777"/>
      <c r="Q11" s="777"/>
      <c r="R11" s="777"/>
      <c r="S11" s="777"/>
      <c r="T11" s="777"/>
      <c r="U11" s="777"/>
      <c r="V11" s="777"/>
      <c r="W11" s="777"/>
      <c r="X11" s="777"/>
      <c r="Y11" s="777"/>
      <c r="Z11" s="777"/>
      <c r="AA11" s="777"/>
      <c r="AB11" s="777"/>
      <c r="AC11" s="777"/>
    </row>
    <row r="12" spans="1:29" s="2" customFormat="1" ht="12.75" x14ac:dyDescent="0.2">
      <c r="A12" s="3"/>
      <c r="B12" s="3"/>
      <c r="C12" s="3"/>
      <c r="D12" s="777"/>
      <c r="E12" s="777"/>
      <c r="F12" s="777"/>
      <c r="G12" s="777"/>
      <c r="H12" s="777"/>
      <c r="I12" s="777"/>
      <c r="J12" s="777"/>
      <c r="K12" s="777"/>
      <c r="L12" s="777"/>
      <c r="M12" s="777"/>
      <c r="N12" s="777"/>
      <c r="O12" s="777"/>
      <c r="P12" s="777"/>
      <c r="Q12" s="777"/>
      <c r="R12" s="777"/>
      <c r="S12" s="777"/>
      <c r="T12" s="777"/>
      <c r="U12" s="777"/>
      <c r="V12" s="777"/>
      <c r="W12" s="777"/>
      <c r="X12" s="777"/>
      <c r="Y12" s="777"/>
      <c r="Z12" s="777"/>
      <c r="AA12" s="777"/>
      <c r="AB12" s="777"/>
      <c r="AC12" s="777"/>
    </row>
    <row r="13" spans="1:29" s="2" customFormat="1" ht="5.0999999999999996"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row>
    <row r="14" spans="1:29" s="2" customFormat="1" ht="15.75" customHeight="1" x14ac:dyDescent="0.2">
      <c r="A14" s="3"/>
      <c r="B14" s="3"/>
      <c r="C14" s="112" t="s">
        <v>108</v>
      </c>
      <c r="D14" s="777" t="s">
        <v>151</v>
      </c>
      <c r="E14" s="777"/>
      <c r="F14" s="777"/>
      <c r="G14" s="777"/>
      <c r="H14" s="777"/>
      <c r="I14" s="777"/>
      <c r="J14" s="777"/>
      <c r="K14" s="777"/>
      <c r="L14" s="777"/>
      <c r="M14" s="777"/>
      <c r="N14" s="777"/>
      <c r="O14" s="777"/>
      <c r="P14" s="777"/>
      <c r="Q14" s="777"/>
      <c r="R14" s="777"/>
      <c r="S14" s="777"/>
      <c r="T14" s="777"/>
      <c r="U14" s="777"/>
      <c r="V14" s="777"/>
      <c r="W14" s="777"/>
      <c r="X14" s="777"/>
      <c r="Y14" s="777"/>
      <c r="Z14" s="777"/>
      <c r="AA14" s="777"/>
      <c r="AB14" s="777"/>
      <c r="AC14" s="777"/>
    </row>
    <row r="15" spans="1:29" s="2" customFormat="1" ht="12.75" x14ac:dyDescent="0.2">
      <c r="A15" s="3"/>
      <c r="B15" s="3"/>
      <c r="C15" s="3"/>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row>
    <row r="16" spans="1:29" s="2" customFormat="1" ht="5.0999999999999996"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row>
    <row r="17" spans="1:29" s="2" customFormat="1" ht="12.75" x14ac:dyDescent="0.2">
      <c r="A17" s="3"/>
      <c r="B17" s="2" t="s">
        <v>1</v>
      </c>
      <c r="C17" s="3"/>
      <c r="D17" s="3"/>
      <c r="E17" s="3"/>
      <c r="F17" s="3"/>
      <c r="G17" s="3"/>
      <c r="H17" s="3"/>
      <c r="I17" s="3"/>
      <c r="J17" s="3"/>
      <c r="K17" s="3"/>
      <c r="L17" s="3"/>
      <c r="M17" s="3"/>
      <c r="N17" s="3"/>
      <c r="O17" s="3"/>
      <c r="P17" s="3"/>
      <c r="Q17" s="3"/>
      <c r="R17" s="3"/>
      <c r="S17" s="3"/>
      <c r="T17" s="3"/>
      <c r="U17" s="3"/>
      <c r="V17" s="3"/>
      <c r="W17" s="3"/>
      <c r="X17" s="3"/>
      <c r="Y17" s="3"/>
      <c r="Z17" s="3"/>
      <c r="AA17" s="3"/>
      <c r="AB17" s="3"/>
      <c r="AC17" s="3"/>
    </row>
    <row r="18" spans="1:29" s="2" customFormat="1" ht="5.0999999999999996"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row>
    <row r="19" spans="1:29" s="2" customFormat="1" ht="15" customHeight="1" x14ac:dyDescent="0.2">
      <c r="A19" s="3"/>
      <c r="B19" s="3"/>
      <c r="C19" s="2" t="s">
        <v>2</v>
      </c>
      <c r="D19" s="779" t="s">
        <v>503</v>
      </c>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row>
    <row r="20" spans="1:29" s="2" customFormat="1" ht="5.0999999999999996" customHeight="1" x14ac:dyDescent="0.2">
      <c r="A20" s="3"/>
      <c r="B20" s="3"/>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row>
    <row r="21" spans="1:29" s="2" customFormat="1" ht="12.75" customHeight="1" x14ac:dyDescent="0.2">
      <c r="A21" s="3"/>
      <c r="B21" s="3"/>
      <c r="C21" s="2" t="s">
        <v>3</v>
      </c>
      <c r="D21" s="778" t="s">
        <v>77</v>
      </c>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row>
    <row r="22" spans="1:29" s="2" customFormat="1" ht="12.75" x14ac:dyDescent="0.2">
      <c r="A22" s="3"/>
      <c r="B22" s="3"/>
      <c r="D22" s="77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row>
    <row r="23" spans="1:29" s="2" customFormat="1" ht="5.0999999999999996" customHeight="1" x14ac:dyDescent="0.2">
      <c r="A23" s="3"/>
      <c r="B23" s="3"/>
      <c r="D23" s="3"/>
      <c r="E23" s="3"/>
      <c r="F23" s="3"/>
      <c r="G23" s="3"/>
      <c r="H23" s="3"/>
      <c r="I23" s="3"/>
      <c r="J23" s="3"/>
      <c r="K23" s="3"/>
      <c r="L23" s="3"/>
      <c r="M23" s="3"/>
      <c r="N23" s="3"/>
      <c r="O23" s="3"/>
      <c r="P23" s="3"/>
      <c r="Q23" s="3"/>
      <c r="R23" s="3"/>
      <c r="S23" s="3"/>
      <c r="T23" s="3"/>
      <c r="U23" s="3"/>
      <c r="V23" s="3"/>
      <c r="W23" s="3"/>
      <c r="X23" s="3"/>
      <c r="Y23" s="3"/>
      <c r="Z23" s="3"/>
      <c r="AA23" s="3"/>
      <c r="AB23" s="3"/>
      <c r="AC23" s="3"/>
    </row>
    <row r="24" spans="1:29" s="2" customFormat="1" ht="12.75" x14ac:dyDescent="0.2">
      <c r="A24" s="3"/>
      <c r="B24" s="3"/>
      <c r="C24" s="2" t="s">
        <v>4</v>
      </c>
      <c r="D24" s="783" t="s">
        <v>493</v>
      </c>
      <c r="E24" s="783"/>
      <c r="F24" s="783"/>
      <c r="G24" s="783"/>
      <c r="H24" s="783"/>
      <c r="I24" s="783"/>
      <c r="J24" s="783"/>
      <c r="K24" s="783"/>
      <c r="L24" s="783"/>
      <c r="M24" s="783"/>
      <c r="N24" s="783"/>
      <c r="O24" s="783"/>
      <c r="P24" s="783"/>
      <c r="Q24" s="783"/>
      <c r="R24" s="783"/>
      <c r="S24" s="783"/>
      <c r="T24" s="783"/>
      <c r="U24" s="783"/>
      <c r="V24" s="783"/>
      <c r="W24" s="783"/>
      <c r="X24" s="783"/>
      <c r="Y24" s="783"/>
      <c r="Z24" s="783"/>
      <c r="AA24" s="783"/>
      <c r="AB24" s="783"/>
      <c r="AC24" s="783"/>
    </row>
    <row r="25" spans="1:29" s="2" customFormat="1" ht="12.75" x14ac:dyDescent="0.2">
      <c r="A25" s="3"/>
      <c r="B25" s="3"/>
      <c r="D25" s="591" t="s">
        <v>496</v>
      </c>
      <c r="E25" s="591"/>
      <c r="F25" s="591"/>
      <c r="G25" s="591"/>
      <c r="H25" s="591"/>
      <c r="I25" s="591"/>
      <c r="J25" s="591"/>
      <c r="K25" s="591"/>
      <c r="L25" s="591"/>
      <c r="M25" s="591"/>
      <c r="N25" s="591"/>
      <c r="O25" s="591"/>
      <c r="P25" s="591"/>
      <c r="Q25" s="591"/>
      <c r="R25" s="591"/>
      <c r="S25" s="591"/>
      <c r="T25" s="591"/>
      <c r="U25" s="591"/>
      <c r="V25" s="591"/>
      <c r="W25" s="591"/>
      <c r="X25" s="591"/>
      <c r="Y25" s="591"/>
      <c r="Z25" s="591"/>
      <c r="AA25" s="591"/>
      <c r="AB25" s="591"/>
      <c r="AC25" s="591"/>
    </row>
    <row r="26" spans="1:29" s="2" customFormat="1" ht="12.75" x14ac:dyDescent="0.2">
      <c r="A26" s="3"/>
      <c r="B26" s="3"/>
      <c r="D26" s="591" t="s">
        <v>494</v>
      </c>
      <c r="E26" s="591"/>
      <c r="F26" s="591"/>
      <c r="G26" s="591"/>
      <c r="H26" s="591"/>
      <c r="I26" s="591"/>
      <c r="J26" s="591"/>
      <c r="K26" s="591"/>
      <c r="L26" s="591"/>
      <c r="M26" s="591"/>
      <c r="N26" s="591"/>
      <c r="O26" s="591"/>
      <c r="P26" s="591"/>
      <c r="Q26" s="591"/>
      <c r="R26" s="591"/>
      <c r="S26" s="591"/>
      <c r="T26" s="591"/>
      <c r="U26" s="591"/>
      <c r="V26" s="591"/>
      <c r="W26" s="591"/>
      <c r="X26" s="591"/>
      <c r="Y26" s="591"/>
      <c r="Z26" s="591"/>
      <c r="AA26" s="591"/>
      <c r="AB26" s="591"/>
      <c r="AC26" s="591"/>
    </row>
    <row r="27" spans="1:29" s="2" customFormat="1" ht="12.75" x14ac:dyDescent="0.2">
      <c r="A27" s="3"/>
      <c r="B27" s="3"/>
      <c r="D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row>
    <row r="28" spans="1:29" s="2" customFormat="1" ht="12.7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row>
    <row r="29" spans="1:29" s="2" customFormat="1" ht="12.75" x14ac:dyDescent="0.2">
      <c r="A29" s="4" t="s">
        <v>5</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row>
    <row r="30" spans="1:29" s="2" customFormat="1" ht="12.7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row>
    <row r="31" spans="1:29" s="2" customFormat="1" ht="12.7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row>
    <row r="32" spans="1:29" s="2" customFormat="1" ht="12.7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row>
    <row r="33" spans="1:37" s="2" customFormat="1" ht="12.7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24"/>
    </row>
    <row r="34" spans="1:37" s="2" customFormat="1" ht="12.7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37" s="2" customFormat="1" ht="12.7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37" s="2" customFormat="1" ht="12.7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37" s="2" customFormat="1" ht="12.7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37" s="2" customFormat="1" ht="1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775"/>
    </row>
    <row r="39" spans="1:37" s="2" customFormat="1" ht="12.7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775"/>
    </row>
    <row r="40" spans="1:37" s="2" customFormat="1" ht="12.7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775"/>
    </row>
    <row r="41" spans="1:37" s="2" customFormat="1" ht="12.7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775"/>
    </row>
    <row r="42" spans="1:37" s="2" customFormat="1" ht="12.7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775"/>
    </row>
    <row r="43" spans="1:37" s="2" customFormat="1" ht="12.7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775"/>
    </row>
    <row r="44" spans="1:37" s="2" customFormat="1" ht="12.7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775"/>
    </row>
    <row r="45" spans="1:37" s="2" customFormat="1" ht="12.7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775"/>
    </row>
    <row r="46" spans="1:37" s="2" customFormat="1" ht="1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5"/>
      <c r="AD46" s="24"/>
      <c r="AE46" s="24"/>
      <c r="AF46" s="24"/>
      <c r="AG46" s="24"/>
      <c r="AH46" s="24"/>
      <c r="AI46" s="24"/>
      <c r="AJ46" s="24"/>
      <c r="AK46" s="24"/>
    </row>
    <row r="47" spans="1:37" s="2" customFormat="1" ht="12.7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5"/>
      <c r="AD47" s="24"/>
      <c r="AE47" s="24"/>
      <c r="AF47" s="24"/>
      <c r="AG47" s="24"/>
      <c r="AH47" s="24"/>
      <c r="AI47" s="24"/>
      <c r="AJ47" s="24"/>
      <c r="AK47" s="24"/>
    </row>
    <row r="48" spans="1:37" s="2" customFormat="1" ht="12.75" x14ac:dyDescent="0.2">
      <c r="M48" s="3"/>
      <c r="N48" s="3"/>
      <c r="O48" s="5"/>
      <c r="P48" s="5"/>
      <c r="Q48" s="5"/>
      <c r="R48" s="5"/>
      <c r="S48" s="5"/>
      <c r="T48" s="5"/>
      <c r="U48" s="5"/>
      <c r="V48" s="5"/>
      <c r="W48" s="5"/>
      <c r="X48" s="5"/>
      <c r="Y48" s="5"/>
      <c r="Z48" s="5"/>
      <c r="AA48" s="3"/>
      <c r="AB48" s="3"/>
      <c r="AC48" s="5"/>
      <c r="AD48" s="24"/>
      <c r="AE48" s="24"/>
      <c r="AF48" s="24"/>
      <c r="AG48" s="24"/>
      <c r="AH48" s="24"/>
      <c r="AI48" s="24"/>
      <c r="AJ48" s="24"/>
      <c r="AK48" s="24"/>
    </row>
    <row r="49" spans="1:37" s="2" customFormat="1" ht="15" customHeight="1" x14ac:dyDescent="0.2">
      <c r="A49" s="776" t="s">
        <v>6</v>
      </c>
      <c r="B49" s="776"/>
      <c r="C49" s="776"/>
      <c r="D49" s="776"/>
      <c r="E49" s="776"/>
      <c r="F49" s="776"/>
      <c r="G49" s="776"/>
      <c r="H49" s="776"/>
      <c r="I49" s="776"/>
      <c r="J49" s="776"/>
      <c r="K49" s="24"/>
      <c r="M49" s="3"/>
      <c r="N49" s="3"/>
      <c r="O49" s="5"/>
      <c r="P49" s="5"/>
      <c r="Q49" s="5"/>
      <c r="R49" s="5"/>
      <c r="S49" s="5"/>
      <c r="T49" s="5"/>
      <c r="U49" s="5"/>
      <c r="V49" s="5"/>
      <c r="W49" s="5"/>
      <c r="X49" s="5"/>
      <c r="Y49" s="5"/>
      <c r="Z49" s="5"/>
      <c r="AA49" s="3"/>
      <c r="AB49" s="3"/>
      <c r="AC49" s="5"/>
      <c r="AD49" s="24"/>
      <c r="AE49" s="24"/>
      <c r="AF49" s="24"/>
      <c r="AG49" s="24"/>
      <c r="AH49" s="24"/>
      <c r="AI49" s="24"/>
      <c r="AJ49" s="24"/>
      <c r="AK49" s="24"/>
    </row>
    <row r="50" spans="1:37" s="2" customFormat="1" ht="12.75" x14ac:dyDescent="0.2">
      <c r="A50" s="776"/>
      <c r="B50" s="776"/>
      <c r="C50" s="776"/>
      <c r="D50" s="776"/>
      <c r="E50" s="776"/>
      <c r="F50" s="776"/>
      <c r="G50" s="776"/>
      <c r="H50" s="776"/>
      <c r="I50" s="776"/>
      <c r="J50" s="776"/>
      <c r="K50" s="24"/>
      <c r="M50" s="3"/>
      <c r="N50" s="3"/>
      <c r="O50" s="5"/>
      <c r="P50" s="5"/>
      <c r="Q50" s="5"/>
      <c r="R50" s="5"/>
      <c r="S50" s="5"/>
      <c r="T50" s="5"/>
      <c r="U50" s="5"/>
      <c r="V50" s="5"/>
      <c r="W50" s="5"/>
      <c r="X50" s="5"/>
      <c r="Y50" s="5"/>
      <c r="Z50" s="5"/>
      <c r="AA50" s="3"/>
      <c r="AB50" s="3"/>
      <c r="AC50" s="5"/>
      <c r="AD50" s="24"/>
      <c r="AE50" s="24"/>
      <c r="AF50" s="24"/>
      <c r="AG50" s="24"/>
      <c r="AH50" s="24"/>
      <c r="AI50" s="24"/>
      <c r="AJ50" s="24"/>
      <c r="AK50" s="24"/>
    </row>
    <row r="51" spans="1:37" s="2" customFormat="1" ht="12.75" x14ac:dyDescent="0.2">
      <c r="A51" s="776"/>
      <c r="B51" s="776"/>
      <c r="C51" s="776"/>
      <c r="D51" s="776"/>
      <c r="E51" s="776"/>
      <c r="F51" s="776"/>
      <c r="G51" s="776"/>
      <c r="H51" s="776"/>
      <c r="I51" s="776"/>
      <c r="J51" s="776"/>
      <c r="K51" s="24"/>
      <c r="M51" s="3"/>
      <c r="N51" s="3"/>
      <c r="O51" s="5"/>
      <c r="P51" s="5"/>
      <c r="Q51" s="5"/>
      <c r="R51" s="5"/>
      <c r="S51" s="5"/>
      <c r="T51" s="5"/>
      <c r="U51" s="5"/>
      <c r="V51" s="5"/>
      <c r="W51" s="5"/>
      <c r="X51" s="5"/>
      <c r="Y51" s="5"/>
      <c r="Z51" s="5"/>
      <c r="AA51" s="3"/>
      <c r="AB51" s="3"/>
      <c r="AC51" s="5"/>
      <c r="AD51" s="24"/>
      <c r="AE51" s="24"/>
      <c r="AF51" s="24"/>
      <c r="AG51" s="24"/>
      <c r="AH51" s="24"/>
      <c r="AI51" s="24"/>
      <c r="AJ51" s="24"/>
      <c r="AK51" s="24"/>
    </row>
    <row r="52" spans="1:37" s="2" customFormat="1" ht="12.75" x14ac:dyDescent="0.2">
      <c r="A52" s="776"/>
      <c r="B52" s="776"/>
      <c r="C52" s="776"/>
      <c r="D52" s="776"/>
      <c r="E52" s="776"/>
      <c r="F52" s="776"/>
      <c r="G52" s="776"/>
      <c r="H52" s="776"/>
      <c r="I52" s="776"/>
      <c r="J52" s="776"/>
      <c r="K52" s="24"/>
      <c r="M52" s="3"/>
      <c r="N52" s="3"/>
      <c r="O52" s="5"/>
      <c r="P52" s="5"/>
      <c r="Q52" s="5"/>
      <c r="R52" s="5"/>
      <c r="S52" s="5"/>
      <c r="T52" s="5"/>
      <c r="U52" s="5"/>
      <c r="V52" s="5"/>
      <c r="W52" s="5"/>
      <c r="X52" s="5"/>
      <c r="Y52" s="5"/>
      <c r="Z52" s="5"/>
      <c r="AA52" s="3"/>
      <c r="AB52" s="3"/>
      <c r="AC52" s="5"/>
      <c r="AD52" s="24"/>
      <c r="AE52" s="24"/>
      <c r="AF52" s="24"/>
      <c r="AG52" s="24"/>
      <c r="AH52" s="24"/>
      <c r="AI52" s="24"/>
      <c r="AJ52" s="24"/>
      <c r="AK52" s="24"/>
    </row>
    <row r="53" spans="1:37" s="2" customFormat="1" ht="12.75" x14ac:dyDescent="0.2">
      <c r="A53" s="776"/>
      <c r="B53" s="776"/>
      <c r="C53" s="776"/>
      <c r="D53" s="776"/>
      <c r="E53" s="776"/>
      <c r="F53" s="776"/>
      <c r="G53" s="776"/>
      <c r="H53" s="776"/>
      <c r="I53" s="776"/>
      <c r="J53" s="776"/>
      <c r="K53" s="24"/>
      <c r="M53" s="3"/>
      <c r="N53" s="3"/>
      <c r="O53" s="5"/>
      <c r="P53" s="5"/>
      <c r="Q53" s="5"/>
      <c r="R53" s="5"/>
      <c r="S53" s="5"/>
      <c r="T53" s="5"/>
      <c r="U53" s="5"/>
      <c r="V53" s="5"/>
      <c r="W53" s="5"/>
      <c r="X53" s="5"/>
      <c r="Y53" s="5"/>
      <c r="Z53" s="5"/>
      <c r="AA53" s="3"/>
      <c r="AB53" s="3"/>
      <c r="AC53" s="5"/>
      <c r="AD53" s="24"/>
      <c r="AE53" s="24"/>
      <c r="AF53" s="24"/>
      <c r="AG53" s="24"/>
      <c r="AH53" s="24"/>
      <c r="AI53" s="24"/>
      <c r="AJ53" s="24"/>
      <c r="AK53" s="24"/>
    </row>
    <row r="54" spans="1:37" s="2" customFormat="1" ht="12.75" x14ac:dyDescent="0.2">
      <c r="A54" s="776"/>
      <c r="B54" s="776"/>
      <c r="C54" s="776"/>
      <c r="D54" s="776"/>
      <c r="E54" s="776"/>
      <c r="F54" s="776"/>
      <c r="G54" s="776"/>
      <c r="H54" s="776"/>
      <c r="I54" s="776"/>
      <c r="J54" s="776"/>
      <c r="K54" s="24"/>
      <c r="L54" s="3"/>
      <c r="M54" s="3"/>
      <c r="N54" s="3"/>
      <c r="O54" s="3"/>
      <c r="P54" s="3"/>
      <c r="Q54" s="3"/>
      <c r="R54" s="3"/>
      <c r="S54" s="3"/>
      <c r="T54" s="3"/>
      <c r="U54" s="3"/>
      <c r="V54" s="3"/>
      <c r="W54" s="3"/>
      <c r="X54" s="3"/>
      <c r="Y54" s="3"/>
      <c r="Z54" s="3"/>
      <c r="AA54" s="3"/>
      <c r="AB54" s="3"/>
      <c r="AC54" s="3"/>
      <c r="AD54" s="24"/>
      <c r="AE54" s="24"/>
      <c r="AF54" s="24"/>
      <c r="AG54" s="24"/>
      <c r="AH54" s="24"/>
      <c r="AI54" s="24"/>
      <c r="AJ54" s="24"/>
      <c r="AK54" s="24"/>
    </row>
    <row r="55" spans="1:37" s="2" customFormat="1" ht="12.75" x14ac:dyDescent="0.2">
      <c r="L55" s="3"/>
      <c r="M55" s="3"/>
      <c r="N55" s="3"/>
      <c r="O55" s="3"/>
      <c r="P55" s="3"/>
      <c r="Q55" s="3"/>
      <c r="R55" s="3"/>
      <c r="S55" s="3"/>
      <c r="T55" s="3"/>
      <c r="U55" s="3"/>
      <c r="V55" s="3"/>
      <c r="W55" s="3"/>
      <c r="X55" s="3"/>
      <c r="Y55" s="3"/>
      <c r="Z55" s="3"/>
      <c r="AA55" s="3"/>
      <c r="AB55" s="3"/>
      <c r="AC55" s="3"/>
    </row>
    <row r="56" spans="1:37" s="2" customFormat="1" ht="12.75" x14ac:dyDescent="0.2">
      <c r="L56" s="3"/>
      <c r="M56" s="3"/>
      <c r="N56" s="3"/>
      <c r="O56" s="3"/>
      <c r="P56" s="3"/>
      <c r="Q56" s="3"/>
      <c r="R56" s="3"/>
      <c r="S56" s="3"/>
      <c r="T56" s="3"/>
      <c r="U56" s="3"/>
      <c r="V56" s="3"/>
      <c r="W56" s="3"/>
      <c r="X56" s="3"/>
      <c r="Y56" s="3"/>
      <c r="Z56" s="3"/>
      <c r="AA56" s="3"/>
      <c r="AB56" s="3"/>
      <c r="AC56" s="3"/>
    </row>
    <row r="57" spans="1:37" s="2" customFormat="1" ht="12.75" x14ac:dyDescent="0.2">
      <c r="T57" s="3"/>
      <c r="U57" s="3"/>
      <c r="V57" s="3"/>
      <c r="W57" s="3"/>
      <c r="X57" s="3"/>
      <c r="Y57" s="3"/>
      <c r="Z57" s="3"/>
      <c r="AA57" s="3"/>
      <c r="AB57" s="3"/>
      <c r="AC57" s="3"/>
    </row>
    <row r="58" spans="1:37" s="2" customFormat="1" ht="12.75" x14ac:dyDescent="0.2">
      <c r="T58" s="3"/>
      <c r="U58" s="3"/>
      <c r="V58" s="3"/>
      <c r="W58" s="3"/>
      <c r="X58" s="3"/>
      <c r="Y58" s="3"/>
      <c r="Z58" s="3"/>
      <c r="AA58" s="3"/>
      <c r="AB58" s="3"/>
      <c r="AC58" s="3"/>
    </row>
    <row r="59" spans="1:37" s="2" customFormat="1" ht="12.75" x14ac:dyDescent="0.2">
      <c r="T59" s="3"/>
      <c r="U59" s="3"/>
      <c r="V59" s="3"/>
      <c r="W59" s="3"/>
      <c r="X59" s="3"/>
      <c r="Y59" s="3"/>
      <c r="Z59" s="3"/>
      <c r="AA59" s="3"/>
      <c r="AB59" s="3"/>
      <c r="AC59" s="3"/>
    </row>
    <row r="60" spans="1:37" s="2" customFormat="1" ht="12.75" x14ac:dyDescent="0.2">
      <c r="T60" s="3"/>
      <c r="U60" s="3"/>
      <c r="V60" s="3"/>
      <c r="W60" s="3"/>
      <c r="X60" s="3"/>
      <c r="Y60" s="3"/>
      <c r="Z60" s="3"/>
      <c r="AA60" s="3"/>
      <c r="AB60" s="3"/>
      <c r="AC60" s="3"/>
    </row>
    <row r="61" spans="1:37" s="2" customFormat="1" ht="12.75" x14ac:dyDescent="0.2">
      <c r="A61" s="3"/>
      <c r="B61" s="3"/>
      <c r="C61" s="3"/>
      <c r="D61" s="3"/>
      <c r="E61" s="3"/>
      <c r="F61" s="3"/>
      <c r="G61" s="3"/>
      <c r="H61" s="3"/>
      <c r="T61" s="3"/>
      <c r="U61" s="3"/>
      <c r="V61" s="3"/>
      <c r="W61" s="3"/>
      <c r="X61" s="3"/>
      <c r="Y61" s="3"/>
      <c r="Z61" s="3"/>
      <c r="AA61" s="3"/>
      <c r="AB61" s="3"/>
      <c r="AC61" s="3"/>
    </row>
    <row r="62" spans="1:37" s="2" customFormat="1" ht="12.75" x14ac:dyDescent="0.2">
      <c r="A62" s="3"/>
      <c r="B62" s="3"/>
      <c r="C62" s="3"/>
      <c r="D62" s="3"/>
      <c r="E62" s="3"/>
      <c r="F62" s="3"/>
      <c r="G62" s="3"/>
      <c r="H62" s="3"/>
      <c r="T62" s="3"/>
      <c r="U62" s="3"/>
      <c r="V62" s="3"/>
      <c r="W62" s="3"/>
      <c r="X62" s="3"/>
      <c r="Y62" s="3"/>
      <c r="Z62" s="3"/>
      <c r="AA62" s="3"/>
      <c r="AB62" s="3"/>
      <c r="AC62" s="3"/>
    </row>
    <row r="63" spans="1:37" s="2" customFormat="1" ht="12.7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row>
    <row r="64" spans="1:37" s="2" customFormat="1" ht="12.7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row>
    <row r="65" spans="1:29" s="2" customFormat="1" ht="12.7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row>
    <row r="66" spans="1:29" s="2" customFormat="1" ht="12.7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row>
    <row r="67" spans="1:29" s="2" customFormat="1" ht="12.7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row>
    <row r="68" spans="1:29" s="2" customFormat="1" ht="12.7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row>
    <row r="69" spans="1:29" s="2" customFormat="1" ht="12.7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row>
    <row r="70" spans="1:2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row>
    <row r="71" spans="1:2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row>
    <row r="72" spans="1:2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row>
    <row r="73" spans="1:2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row>
    <row r="74" spans="1:2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row>
    <row r="75" spans="1:2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row>
    <row r="76" spans="1:2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row>
    <row r="77" spans="1:2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row>
    <row r="78" spans="1:2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row>
    <row r="79" spans="1:2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row>
    <row r="80" spans="1:2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row>
    <row r="81" spans="1:2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row>
    <row r="82" spans="1:2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row>
    <row r="83" spans="1:2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row>
    <row r="84" spans="1:2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row>
    <row r="85" spans="1:2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row>
    <row r="86" spans="1:2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row>
    <row r="87" spans="1:2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row>
    <row r="88" spans="1:2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row>
    <row r="89" spans="1:2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row>
    <row r="90" spans="1:2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row>
    <row r="91" spans="1:2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row>
    <row r="92" spans="1:2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row>
    <row r="93" spans="1:2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row>
    <row r="94" spans="1:2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row>
    <row r="95" spans="1:2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row>
    <row r="98" spans="1:2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row>
    <row r="99" spans="1:2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row>
    <row r="100" spans="1:2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row>
    <row r="101" spans="1:2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row>
    <row r="102" spans="1:2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row>
    <row r="103" spans="1:2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row>
    <row r="104" spans="1:2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row>
    <row r="105" spans="1:2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row>
    <row r="106" spans="1:2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row>
    <row r="107" spans="1:2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row>
    <row r="108" spans="1:2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row>
    <row r="109" spans="1:2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row>
    <row r="110" spans="1:2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row>
    <row r="111" spans="1:2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row>
    <row r="112" spans="1:2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row>
    <row r="113" spans="1:2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row>
    <row r="114" spans="1:2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row>
    <row r="115" spans="1:2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row>
    <row r="116" spans="1:2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row>
    <row r="117" spans="1:2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row>
    <row r="118" spans="1:2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row>
    <row r="119" spans="1:2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row>
    <row r="120" spans="1:2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row>
    <row r="121" spans="1:2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row>
    <row r="122" spans="1:2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row>
  </sheetData>
  <sheetProtection password="8403" sheet="1" objects="1" scenarios="1"/>
  <mergeCells count="10">
    <mergeCell ref="A3:AC4"/>
    <mergeCell ref="D8:AC9"/>
    <mergeCell ref="D11:AC12"/>
    <mergeCell ref="D24:AC24"/>
    <mergeCell ref="A1:AC2"/>
    <mergeCell ref="AC38:AC45"/>
    <mergeCell ref="A49:J54"/>
    <mergeCell ref="D14:AC15"/>
    <mergeCell ref="D21:AC22"/>
    <mergeCell ref="D19:AC19"/>
  </mergeCells>
  <pageMargins left="0.7" right="0.7" top="0.5" bottom="0.5" header="0.3" footer="0.3"/>
  <pageSetup scale="79" orientation="portrait" r:id="rId1"/>
  <headerFooter>
    <oddFooter>&amp;R&amp;8July 2024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M157"/>
  <sheetViews>
    <sheetView showGridLines="0" zoomScaleNormal="100" workbookViewId="0">
      <selection activeCell="C8" sqref="C8:T8"/>
    </sheetView>
  </sheetViews>
  <sheetFormatPr defaultColWidth="9.140625" defaultRowHeight="12.75" x14ac:dyDescent="0.2"/>
  <cols>
    <col min="1" max="2" width="2.28515625" style="3" customWidth="1"/>
    <col min="3" max="5" width="2.28515625" style="563" customWidth="1"/>
    <col min="6" max="6" width="6.5703125" style="563" customWidth="1"/>
    <col min="7" max="22" width="2.28515625" style="563" customWidth="1"/>
    <col min="23" max="23" width="4.140625" style="563" customWidth="1"/>
    <col min="24" max="31" width="2.28515625" style="563" customWidth="1"/>
    <col min="32" max="32" width="4" style="563" customWidth="1"/>
    <col min="33" max="42" width="2.28515625" style="563" customWidth="1"/>
    <col min="43" max="44" width="2.28515625" style="3" customWidth="1"/>
    <col min="45" max="62" width="2.28515625" style="563" customWidth="1"/>
    <col min="63" max="63" width="9.140625" style="565" hidden="1" customWidth="1"/>
    <col min="64" max="64" width="9.140625" style="564" customWidth="1"/>
    <col min="65" max="65" width="9.140625" style="564"/>
    <col min="66" max="16384" width="9.140625" style="563"/>
  </cols>
  <sheetData>
    <row r="1" spans="1:65" ht="12.75" customHeight="1" x14ac:dyDescent="0.2">
      <c r="A1" s="794" t="s">
        <v>513</v>
      </c>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6"/>
    </row>
    <row r="2" spans="1:65" ht="13.5" customHeight="1" thickBot="1" x14ac:dyDescent="0.25">
      <c r="A2" s="797"/>
      <c r="B2" s="798"/>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c r="AL2" s="798"/>
      <c r="AM2" s="798"/>
      <c r="AN2" s="798"/>
      <c r="AO2" s="798"/>
      <c r="AP2" s="798"/>
      <c r="AQ2" s="798"/>
      <c r="AR2" s="799"/>
    </row>
    <row r="3" spans="1:65" s="3" customFormat="1" ht="20.25" customHeight="1" x14ac:dyDescent="0.25">
      <c r="A3" s="18"/>
      <c r="B3" s="18"/>
      <c r="C3" s="793" t="s">
        <v>522</v>
      </c>
      <c r="D3" s="793"/>
      <c r="E3" s="793"/>
      <c r="F3" s="793"/>
      <c r="G3" s="793"/>
      <c r="H3" s="793"/>
      <c r="I3" s="793"/>
      <c r="J3" s="793"/>
      <c r="K3" s="793"/>
      <c r="L3" s="793"/>
      <c r="M3" s="793"/>
      <c r="N3" s="793"/>
      <c r="O3" s="793"/>
      <c r="P3" s="793"/>
      <c r="Q3" s="793"/>
      <c r="R3" s="793"/>
      <c r="S3" s="793"/>
      <c r="T3" s="793"/>
      <c r="U3" s="793"/>
      <c r="V3" s="793"/>
      <c r="W3" s="793"/>
      <c r="X3" s="793"/>
      <c r="Y3" s="793"/>
      <c r="Z3" s="793"/>
      <c r="AA3" s="793"/>
      <c r="AB3" s="793"/>
      <c r="AC3" s="793"/>
      <c r="AD3" s="793"/>
      <c r="AE3" s="793"/>
      <c r="AF3" s="793"/>
      <c r="AG3" s="793"/>
      <c r="AH3" s="793"/>
      <c r="AI3" s="793"/>
      <c r="AJ3" s="793"/>
      <c r="AK3" s="793"/>
      <c r="AL3" s="793"/>
      <c r="AM3" s="793"/>
      <c r="AN3" s="793"/>
      <c r="AO3" s="793"/>
      <c r="AP3" s="793"/>
      <c r="AQ3" s="18"/>
      <c r="AR3" s="18"/>
    </row>
    <row r="4" spans="1:65" s="3" customFormat="1" x14ac:dyDescent="0.2">
      <c r="A4" s="70"/>
      <c r="B4" s="70"/>
      <c r="C4" s="759" t="s">
        <v>521</v>
      </c>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759"/>
      <c r="AO4" s="759"/>
      <c r="AP4" s="759"/>
      <c r="AQ4" s="70"/>
      <c r="AR4" s="70"/>
    </row>
    <row r="5" spans="1:65" s="80" customFormat="1" ht="12.75" customHeight="1" x14ac:dyDescent="0.2">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59"/>
      <c r="AO5" s="759"/>
      <c r="AP5" s="759"/>
    </row>
    <row r="6" spans="1:65" s="3" customFormat="1" ht="9.9499999999999993" customHeight="1" x14ac:dyDescent="0.2">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59"/>
      <c r="AO6" s="759"/>
      <c r="AP6" s="759"/>
    </row>
    <row r="7" spans="1:65" ht="15" x14ac:dyDescent="0.25">
      <c r="A7" s="80"/>
      <c r="B7" s="80"/>
      <c r="C7" s="578"/>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6"/>
      <c r="AQ7" s="80"/>
      <c r="AR7" s="80"/>
    </row>
    <row r="8" spans="1:65" ht="15.75" thickBot="1" x14ac:dyDescent="0.3">
      <c r="A8" s="80"/>
      <c r="B8" s="80"/>
      <c r="C8" s="789"/>
      <c r="D8" s="787"/>
      <c r="E8" s="787"/>
      <c r="F8" s="787"/>
      <c r="G8" s="787"/>
      <c r="H8" s="787"/>
      <c r="I8" s="787"/>
      <c r="J8" s="787"/>
      <c r="K8" s="787"/>
      <c r="L8" s="787"/>
      <c r="M8" s="787"/>
      <c r="N8" s="787"/>
      <c r="O8" s="787"/>
      <c r="P8" s="787"/>
      <c r="Q8" s="787"/>
      <c r="R8" s="787"/>
      <c r="S8" s="787"/>
      <c r="T8" s="787"/>
      <c r="U8" s="572"/>
      <c r="V8" s="572"/>
      <c r="W8" s="787"/>
      <c r="X8" s="787"/>
      <c r="Y8" s="787"/>
      <c r="Z8" s="787"/>
      <c r="AA8" s="787"/>
      <c r="AB8" s="787"/>
      <c r="AC8" s="787"/>
      <c r="AD8" s="787"/>
      <c r="AE8" s="787"/>
      <c r="AF8" s="787"/>
      <c r="AG8" s="787"/>
      <c r="AH8" s="787"/>
      <c r="AI8" s="787"/>
      <c r="AJ8" s="787"/>
      <c r="AK8" s="787"/>
      <c r="AL8" s="787"/>
      <c r="AM8" s="787"/>
      <c r="AN8" s="787"/>
      <c r="AO8" s="787"/>
      <c r="AP8" s="788"/>
      <c r="AQ8" s="80"/>
      <c r="AR8" s="80"/>
    </row>
    <row r="9" spans="1:65" s="566" customFormat="1" ht="15" x14ac:dyDescent="0.25">
      <c r="A9" s="80"/>
      <c r="B9" s="80"/>
      <c r="C9" s="575" t="s">
        <v>485</v>
      </c>
      <c r="D9" s="574"/>
      <c r="E9" s="574"/>
      <c r="F9" s="574"/>
      <c r="G9" s="574"/>
      <c r="H9" s="574"/>
      <c r="I9" s="574"/>
      <c r="J9" s="574"/>
      <c r="K9" s="574"/>
      <c r="L9" s="574"/>
      <c r="M9" s="574"/>
      <c r="N9" s="574"/>
      <c r="O9" s="574"/>
      <c r="P9" s="574"/>
      <c r="Q9" s="574"/>
      <c r="R9" s="574"/>
      <c r="S9" s="574"/>
      <c r="T9" s="574"/>
      <c r="U9" s="574"/>
      <c r="V9" s="574"/>
      <c r="W9" s="574" t="s">
        <v>48</v>
      </c>
      <c r="X9" s="574"/>
      <c r="Y9" s="574"/>
      <c r="Z9" s="574"/>
      <c r="AA9" s="574"/>
      <c r="AB9" s="574"/>
      <c r="AC9" s="574"/>
      <c r="AD9" s="574"/>
      <c r="AE9" s="574"/>
      <c r="AF9" s="574"/>
      <c r="AG9" s="574"/>
      <c r="AH9" s="574"/>
      <c r="AI9" s="574"/>
      <c r="AJ9" s="574"/>
      <c r="AK9" s="574"/>
      <c r="AL9" s="574"/>
      <c r="AM9" s="574"/>
      <c r="AN9" s="574"/>
      <c r="AO9" s="574"/>
      <c r="AP9" s="573"/>
      <c r="AQ9" s="80"/>
      <c r="AR9" s="80"/>
      <c r="BK9" s="568"/>
      <c r="BL9" s="567"/>
      <c r="BM9" s="567"/>
    </row>
    <row r="10" spans="1:65" ht="15.75" thickBot="1" x14ac:dyDescent="0.3">
      <c r="C10" s="790"/>
      <c r="D10" s="791"/>
      <c r="E10" s="791"/>
      <c r="F10" s="791"/>
      <c r="G10" s="791"/>
      <c r="H10" s="791"/>
      <c r="I10" s="791"/>
      <c r="J10" s="791"/>
      <c r="K10" s="791"/>
      <c r="L10" s="791"/>
      <c r="M10" s="791"/>
      <c r="N10" s="791"/>
      <c r="O10" s="791"/>
      <c r="P10" s="791"/>
      <c r="Q10" s="791"/>
      <c r="R10" s="791"/>
      <c r="S10" s="791"/>
      <c r="T10" s="791"/>
      <c r="U10" s="787"/>
      <c r="V10" s="787"/>
      <c r="W10" s="787"/>
      <c r="X10" s="787"/>
      <c r="Y10" s="787"/>
      <c r="Z10" s="787"/>
      <c r="AA10" s="787"/>
      <c r="AB10" s="787"/>
      <c r="AC10" s="787"/>
      <c r="AD10" s="787"/>
      <c r="AE10" s="787"/>
      <c r="AF10" s="787"/>
      <c r="AG10" s="572"/>
      <c r="AH10" s="786"/>
      <c r="AI10" s="786"/>
      <c r="AJ10" s="786"/>
      <c r="AK10" s="572"/>
      <c r="AL10" s="786"/>
      <c r="AM10" s="786"/>
      <c r="AN10" s="786"/>
      <c r="AO10" s="786"/>
      <c r="AP10" s="792"/>
    </row>
    <row r="11" spans="1:65" s="566" customFormat="1" ht="15" x14ac:dyDescent="0.25">
      <c r="A11" s="3"/>
      <c r="B11" s="3"/>
      <c r="C11" s="575" t="s">
        <v>484</v>
      </c>
      <c r="D11" s="574"/>
      <c r="E11" s="574"/>
      <c r="F11" s="574"/>
      <c r="G11" s="574"/>
      <c r="H11" s="574"/>
      <c r="I11" s="574"/>
      <c r="J11" s="574"/>
      <c r="K11" s="574"/>
      <c r="L11" s="574"/>
      <c r="M11" s="574"/>
      <c r="N11" s="574"/>
      <c r="O11" s="574"/>
      <c r="P11" s="574"/>
      <c r="Q11" s="574"/>
      <c r="R11" s="574"/>
      <c r="S11" s="574"/>
      <c r="T11" s="574"/>
      <c r="U11" s="574" t="s">
        <v>483</v>
      </c>
      <c r="V11" s="574"/>
      <c r="W11" s="574"/>
      <c r="X11" s="574"/>
      <c r="Y11" s="574"/>
      <c r="Z11" s="574"/>
      <c r="AA11" s="574"/>
      <c r="AB11" s="574"/>
      <c r="AC11" s="574"/>
      <c r="AD11" s="574"/>
      <c r="AE11" s="574"/>
      <c r="AF11" s="574"/>
      <c r="AG11" s="574"/>
      <c r="AH11" s="574" t="s">
        <v>482</v>
      </c>
      <c r="AI11" s="574"/>
      <c r="AJ11" s="574"/>
      <c r="AK11" s="574"/>
      <c r="AL11" s="574" t="s">
        <v>481</v>
      </c>
      <c r="AM11" s="574"/>
      <c r="AN11" s="574"/>
      <c r="AO11" s="574"/>
      <c r="AP11" s="573"/>
      <c r="AQ11" s="3"/>
      <c r="AR11" s="3"/>
      <c r="BK11" s="568"/>
      <c r="BL11" s="567"/>
      <c r="BM11" s="567"/>
    </row>
    <row r="12" spans="1:65" ht="15.75" thickBot="1" x14ac:dyDescent="0.3">
      <c r="C12" s="784"/>
      <c r="D12" s="785"/>
      <c r="E12" s="785"/>
      <c r="F12" s="785"/>
      <c r="G12" s="785"/>
      <c r="H12" s="785"/>
      <c r="I12" s="785"/>
      <c r="J12" s="785"/>
      <c r="K12" s="572"/>
      <c r="L12" s="786"/>
      <c r="M12" s="786"/>
      <c r="N12" s="786"/>
      <c r="O12" s="572"/>
      <c r="P12" s="787"/>
      <c r="Q12" s="787"/>
      <c r="R12" s="787"/>
      <c r="S12" s="787"/>
      <c r="T12" s="787"/>
      <c r="U12" s="787"/>
      <c r="V12" s="787"/>
      <c r="W12" s="787"/>
      <c r="X12" s="787"/>
      <c r="Y12" s="787"/>
      <c r="Z12" s="787"/>
      <c r="AA12" s="787"/>
      <c r="AB12" s="787"/>
      <c r="AC12" s="787"/>
      <c r="AD12" s="787"/>
      <c r="AE12" s="572"/>
      <c r="AF12" s="787"/>
      <c r="AG12" s="787"/>
      <c r="AH12" s="787"/>
      <c r="AI12" s="787"/>
      <c r="AJ12" s="787"/>
      <c r="AK12" s="787"/>
      <c r="AL12" s="787"/>
      <c r="AM12" s="787"/>
      <c r="AN12" s="787"/>
      <c r="AO12" s="787"/>
      <c r="AP12" s="788"/>
    </row>
    <row r="13" spans="1:65" s="566" customFormat="1" ht="15" x14ac:dyDescent="0.25">
      <c r="A13" s="3"/>
      <c r="B13" s="3"/>
      <c r="C13" s="571" t="s">
        <v>480</v>
      </c>
      <c r="D13" s="570"/>
      <c r="E13" s="570"/>
      <c r="F13" s="570"/>
      <c r="G13" s="570"/>
      <c r="H13" s="570"/>
      <c r="I13" s="570"/>
      <c r="J13" s="570"/>
      <c r="K13" s="570"/>
      <c r="L13" s="570" t="s">
        <v>479</v>
      </c>
      <c r="M13" s="570"/>
      <c r="N13" s="570"/>
      <c r="O13" s="570"/>
      <c r="P13" s="570" t="s">
        <v>478</v>
      </c>
      <c r="Q13" s="570"/>
      <c r="R13" s="570"/>
      <c r="S13" s="570"/>
      <c r="T13" s="570"/>
      <c r="U13" s="570"/>
      <c r="V13" s="570"/>
      <c r="W13" s="570"/>
      <c r="X13" s="570"/>
      <c r="Y13" s="570"/>
      <c r="Z13" s="570"/>
      <c r="AA13" s="570"/>
      <c r="AB13" s="570"/>
      <c r="AC13" s="570"/>
      <c r="AD13" s="570"/>
      <c r="AE13" s="570"/>
      <c r="AF13" s="570" t="s">
        <v>477</v>
      </c>
      <c r="AG13" s="570"/>
      <c r="AH13" s="570"/>
      <c r="AI13" s="570"/>
      <c r="AJ13" s="570"/>
      <c r="AK13" s="570"/>
      <c r="AL13" s="570"/>
      <c r="AM13" s="570"/>
      <c r="AN13" s="570"/>
      <c r="AO13" s="570"/>
      <c r="AP13" s="569"/>
      <c r="AQ13" s="3"/>
      <c r="AR13" s="3"/>
      <c r="BK13" s="568"/>
      <c r="BL13" s="567"/>
      <c r="BM13" s="567"/>
    </row>
    <row r="14" spans="1:65" ht="15" x14ac:dyDescent="0.25">
      <c r="C14" s="578"/>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6"/>
    </row>
    <row r="15" spans="1:65" ht="15.75" thickBot="1" x14ac:dyDescent="0.3">
      <c r="C15" s="789"/>
      <c r="D15" s="787"/>
      <c r="E15" s="787"/>
      <c r="F15" s="787"/>
      <c r="G15" s="787"/>
      <c r="H15" s="787"/>
      <c r="I15" s="787"/>
      <c r="J15" s="787"/>
      <c r="K15" s="787"/>
      <c r="L15" s="787"/>
      <c r="M15" s="787"/>
      <c r="N15" s="787"/>
      <c r="O15" s="787"/>
      <c r="P15" s="787"/>
      <c r="Q15" s="787"/>
      <c r="R15" s="787"/>
      <c r="S15" s="787"/>
      <c r="T15" s="787"/>
      <c r="U15" s="572"/>
      <c r="V15" s="572"/>
      <c r="W15" s="787"/>
      <c r="X15" s="787"/>
      <c r="Y15" s="787"/>
      <c r="Z15" s="787"/>
      <c r="AA15" s="787"/>
      <c r="AB15" s="787"/>
      <c r="AC15" s="787"/>
      <c r="AD15" s="787"/>
      <c r="AE15" s="787"/>
      <c r="AF15" s="787"/>
      <c r="AG15" s="787"/>
      <c r="AH15" s="787"/>
      <c r="AI15" s="787"/>
      <c r="AJ15" s="787"/>
      <c r="AK15" s="787"/>
      <c r="AL15" s="787"/>
      <c r="AM15" s="787"/>
      <c r="AN15" s="787"/>
      <c r="AO15" s="787"/>
      <c r="AP15" s="788"/>
    </row>
    <row r="16" spans="1:65" s="566" customFormat="1" ht="15" x14ac:dyDescent="0.25">
      <c r="A16" s="3"/>
      <c r="B16" s="3"/>
      <c r="C16" s="575" t="s">
        <v>485</v>
      </c>
      <c r="D16" s="574"/>
      <c r="E16" s="574"/>
      <c r="F16" s="574"/>
      <c r="G16" s="574"/>
      <c r="H16" s="574"/>
      <c r="I16" s="574"/>
      <c r="J16" s="574"/>
      <c r="K16" s="574"/>
      <c r="L16" s="574"/>
      <c r="M16" s="574"/>
      <c r="N16" s="574"/>
      <c r="O16" s="574"/>
      <c r="P16" s="574"/>
      <c r="Q16" s="574"/>
      <c r="R16" s="574"/>
      <c r="S16" s="574"/>
      <c r="T16" s="574"/>
      <c r="U16" s="574"/>
      <c r="V16" s="574"/>
      <c r="W16" s="574" t="s">
        <v>48</v>
      </c>
      <c r="X16" s="574"/>
      <c r="Y16" s="574"/>
      <c r="Z16" s="574"/>
      <c r="AA16" s="574"/>
      <c r="AB16" s="574"/>
      <c r="AC16" s="574"/>
      <c r="AD16" s="574"/>
      <c r="AE16" s="574"/>
      <c r="AF16" s="574"/>
      <c r="AG16" s="574"/>
      <c r="AH16" s="574"/>
      <c r="AI16" s="574"/>
      <c r="AJ16" s="574"/>
      <c r="AK16" s="574"/>
      <c r="AL16" s="574"/>
      <c r="AM16" s="574"/>
      <c r="AN16" s="574"/>
      <c r="AO16" s="574"/>
      <c r="AP16" s="573"/>
      <c r="AQ16" s="3"/>
      <c r="AR16" s="3"/>
      <c r="BK16" s="568"/>
      <c r="BL16" s="567"/>
      <c r="BM16" s="567"/>
    </row>
    <row r="17" spans="1:65" ht="15.75" thickBot="1" x14ac:dyDescent="0.3">
      <c r="C17" s="790"/>
      <c r="D17" s="791"/>
      <c r="E17" s="791"/>
      <c r="F17" s="791"/>
      <c r="G17" s="791"/>
      <c r="H17" s="791"/>
      <c r="I17" s="791"/>
      <c r="J17" s="791"/>
      <c r="K17" s="791"/>
      <c r="L17" s="791"/>
      <c r="M17" s="791"/>
      <c r="N17" s="791"/>
      <c r="O17" s="791"/>
      <c r="P17" s="791"/>
      <c r="Q17" s="791"/>
      <c r="R17" s="791"/>
      <c r="S17" s="791"/>
      <c r="T17" s="791"/>
      <c r="U17" s="787"/>
      <c r="V17" s="787"/>
      <c r="W17" s="787"/>
      <c r="X17" s="787"/>
      <c r="Y17" s="787"/>
      <c r="Z17" s="787"/>
      <c r="AA17" s="787"/>
      <c r="AB17" s="787"/>
      <c r="AC17" s="787"/>
      <c r="AD17" s="787"/>
      <c r="AE17" s="787"/>
      <c r="AF17" s="787"/>
      <c r="AG17" s="572"/>
      <c r="AH17" s="786"/>
      <c r="AI17" s="786"/>
      <c r="AJ17" s="786"/>
      <c r="AK17" s="572"/>
      <c r="AL17" s="786"/>
      <c r="AM17" s="786"/>
      <c r="AN17" s="786"/>
      <c r="AO17" s="786"/>
      <c r="AP17" s="792"/>
    </row>
    <row r="18" spans="1:65" s="566" customFormat="1" ht="15" x14ac:dyDescent="0.25">
      <c r="A18" s="3"/>
      <c r="B18" s="3"/>
      <c r="C18" s="575" t="s">
        <v>484</v>
      </c>
      <c r="D18" s="574"/>
      <c r="E18" s="574"/>
      <c r="F18" s="574"/>
      <c r="G18" s="574"/>
      <c r="H18" s="574"/>
      <c r="I18" s="574"/>
      <c r="J18" s="574"/>
      <c r="K18" s="574"/>
      <c r="L18" s="574"/>
      <c r="M18" s="574"/>
      <c r="N18" s="574"/>
      <c r="O18" s="574"/>
      <c r="P18" s="574"/>
      <c r="Q18" s="574"/>
      <c r="R18" s="574"/>
      <c r="S18" s="574"/>
      <c r="T18" s="574"/>
      <c r="U18" s="574" t="s">
        <v>483</v>
      </c>
      <c r="V18" s="574"/>
      <c r="W18" s="574"/>
      <c r="X18" s="574"/>
      <c r="Y18" s="574"/>
      <c r="Z18" s="574"/>
      <c r="AA18" s="574"/>
      <c r="AB18" s="574"/>
      <c r="AC18" s="574"/>
      <c r="AD18" s="574"/>
      <c r="AE18" s="574"/>
      <c r="AF18" s="574"/>
      <c r="AG18" s="574"/>
      <c r="AH18" s="574" t="s">
        <v>482</v>
      </c>
      <c r="AI18" s="574"/>
      <c r="AJ18" s="574"/>
      <c r="AK18" s="574"/>
      <c r="AL18" s="574" t="s">
        <v>481</v>
      </c>
      <c r="AM18" s="574"/>
      <c r="AN18" s="574"/>
      <c r="AO18" s="574"/>
      <c r="AP18" s="573"/>
      <c r="AQ18" s="3"/>
      <c r="AR18" s="3"/>
      <c r="BK18" s="568"/>
      <c r="BL18" s="567"/>
      <c r="BM18" s="567"/>
    </row>
    <row r="19" spans="1:65" ht="15.75" thickBot="1" x14ac:dyDescent="0.3">
      <c r="C19" s="784"/>
      <c r="D19" s="785"/>
      <c r="E19" s="785"/>
      <c r="F19" s="785"/>
      <c r="G19" s="785"/>
      <c r="H19" s="785"/>
      <c r="I19" s="785"/>
      <c r="J19" s="785"/>
      <c r="K19" s="572"/>
      <c r="L19" s="786"/>
      <c r="M19" s="786"/>
      <c r="N19" s="786"/>
      <c r="O19" s="572"/>
      <c r="P19" s="787"/>
      <c r="Q19" s="787"/>
      <c r="R19" s="787"/>
      <c r="S19" s="787"/>
      <c r="T19" s="787"/>
      <c r="U19" s="787"/>
      <c r="V19" s="787"/>
      <c r="W19" s="787"/>
      <c r="X19" s="787"/>
      <c r="Y19" s="787"/>
      <c r="Z19" s="787"/>
      <c r="AA19" s="787"/>
      <c r="AB19" s="787"/>
      <c r="AC19" s="787"/>
      <c r="AD19" s="787"/>
      <c r="AE19" s="572"/>
      <c r="AF19" s="787"/>
      <c r="AG19" s="787"/>
      <c r="AH19" s="787"/>
      <c r="AI19" s="787"/>
      <c r="AJ19" s="787"/>
      <c r="AK19" s="787"/>
      <c r="AL19" s="787"/>
      <c r="AM19" s="787"/>
      <c r="AN19" s="787"/>
      <c r="AO19" s="787"/>
      <c r="AP19" s="788"/>
    </row>
    <row r="20" spans="1:65" s="566" customFormat="1" ht="15" x14ac:dyDescent="0.25">
      <c r="A20" s="21"/>
      <c r="B20" s="21"/>
      <c r="C20" s="571" t="s">
        <v>480</v>
      </c>
      <c r="D20" s="570"/>
      <c r="E20" s="570"/>
      <c r="F20" s="570"/>
      <c r="G20" s="570"/>
      <c r="H20" s="570"/>
      <c r="I20" s="570"/>
      <c r="J20" s="570"/>
      <c r="K20" s="570"/>
      <c r="L20" s="570" t="s">
        <v>479</v>
      </c>
      <c r="M20" s="570"/>
      <c r="N20" s="570"/>
      <c r="O20" s="570"/>
      <c r="P20" s="570" t="s">
        <v>478</v>
      </c>
      <c r="Q20" s="570"/>
      <c r="R20" s="570"/>
      <c r="S20" s="570"/>
      <c r="T20" s="570"/>
      <c r="U20" s="570"/>
      <c r="V20" s="570"/>
      <c r="W20" s="570"/>
      <c r="X20" s="570"/>
      <c r="Y20" s="570"/>
      <c r="Z20" s="570"/>
      <c r="AA20" s="570"/>
      <c r="AB20" s="570"/>
      <c r="AC20" s="570"/>
      <c r="AD20" s="570"/>
      <c r="AE20" s="570"/>
      <c r="AF20" s="570" t="s">
        <v>477</v>
      </c>
      <c r="AG20" s="570"/>
      <c r="AH20" s="570"/>
      <c r="AI20" s="570"/>
      <c r="AJ20" s="570"/>
      <c r="AK20" s="570"/>
      <c r="AL20" s="570"/>
      <c r="AM20" s="570"/>
      <c r="AN20" s="570"/>
      <c r="AO20" s="570"/>
      <c r="AP20" s="569"/>
      <c r="AQ20" s="21"/>
      <c r="AR20" s="21"/>
      <c r="BK20" s="568"/>
      <c r="BL20" s="567"/>
      <c r="BM20" s="567"/>
    </row>
    <row r="21" spans="1:65" ht="15" x14ac:dyDescent="0.25">
      <c r="A21" s="21"/>
      <c r="B21" s="21"/>
      <c r="C21" s="578"/>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6"/>
      <c r="AQ21" s="21"/>
      <c r="AR21" s="21"/>
    </row>
    <row r="22" spans="1:65" ht="15.75" thickBot="1" x14ac:dyDescent="0.3">
      <c r="A22" s="21"/>
      <c r="B22" s="21"/>
      <c r="C22" s="789"/>
      <c r="D22" s="787"/>
      <c r="E22" s="787"/>
      <c r="F22" s="787"/>
      <c r="G22" s="787"/>
      <c r="H22" s="787"/>
      <c r="I22" s="787"/>
      <c r="J22" s="787"/>
      <c r="K22" s="787"/>
      <c r="L22" s="787"/>
      <c r="M22" s="787"/>
      <c r="N22" s="787"/>
      <c r="O22" s="787"/>
      <c r="P22" s="787"/>
      <c r="Q22" s="787"/>
      <c r="R22" s="787"/>
      <c r="S22" s="787"/>
      <c r="T22" s="787"/>
      <c r="U22" s="572"/>
      <c r="V22" s="572"/>
      <c r="W22" s="787"/>
      <c r="X22" s="787"/>
      <c r="Y22" s="787"/>
      <c r="Z22" s="787"/>
      <c r="AA22" s="787"/>
      <c r="AB22" s="787"/>
      <c r="AC22" s="787"/>
      <c r="AD22" s="787"/>
      <c r="AE22" s="787"/>
      <c r="AF22" s="787"/>
      <c r="AG22" s="787"/>
      <c r="AH22" s="787"/>
      <c r="AI22" s="787"/>
      <c r="AJ22" s="787"/>
      <c r="AK22" s="787"/>
      <c r="AL22" s="787"/>
      <c r="AM22" s="787"/>
      <c r="AN22" s="787"/>
      <c r="AO22" s="787"/>
      <c r="AP22" s="788"/>
      <c r="AQ22" s="21"/>
      <c r="AR22" s="21"/>
    </row>
    <row r="23" spans="1:65" s="566" customFormat="1" ht="15" x14ac:dyDescent="0.25">
      <c r="A23" s="3"/>
      <c r="B23" s="3"/>
      <c r="C23" s="575" t="s">
        <v>485</v>
      </c>
      <c r="D23" s="574"/>
      <c r="E23" s="574"/>
      <c r="F23" s="574"/>
      <c r="G23" s="574"/>
      <c r="H23" s="574"/>
      <c r="I23" s="574"/>
      <c r="J23" s="574"/>
      <c r="K23" s="574"/>
      <c r="L23" s="574"/>
      <c r="M23" s="574"/>
      <c r="N23" s="574"/>
      <c r="O23" s="574"/>
      <c r="P23" s="574"/>
      <c r="Q23" s="574"/>
      <c r="R23" s="574"/>
      <c r="S23" s="574"/>
      <c r="T23" s="574"/>
      <c r="U23" s="574"/>
      <c r="V23" s="574"/>
      <c r="W23" s="574" t="s">
        <v>48</v>
      </c>
      <c r="X23" s="574"/>
      <c r="Y23" s="574"/>
      <c r="Z23" s="574"/>
      <c r="AA23" s="574"/>
      <c r="AB23" s="574"/>
      <c r="AC23" s="574"/>
      <c r="AD23" s="574"/>
      <c r="AE23" s="574"/>
      <c r="AF23" s="574"/>
      <c r="AG23" s="574"/>
      <c r="AH23" s="574"/>
      <c r="AI23" s="574"/>
      <c r="AJ23" s="574"/>
      <c r="AK23" s="574"/>
      <c r="AL23" s="574"/>
      <c r="AM23" s="574"/>
      <c r="AN23" s="574"/>
      <c r="AO23" s="574"/>
      <c r="AP23" s="573"/>
      <c r="AQ23" s="3"/>
      <c r="AR23" s="3"/>
      <c r="BK23" s="568"/>
      <c r="BL23" s="567"/>
      <c r="BM23" s="567"/>
    </row>
    <row r="24" spans="1:65" ht="15.75" thickBot="1" x14ac:dyDescent="0.3">
      <c r="C24" s="790"/>
      <c r="D24" s="791"/>
      <c r="E24" s="791"/>
      <c r="F24" s="791"/>
      <c r="G24" s="791"/>
      <c r="H24" s="791"/>
      <c r="I24" s="791"/>
      <c r="J24" s="791"/>
      <c r="K24" s="791"/>
      <c r="L24" s="791"/>
      <c r="M24" s="791"/>
      <c r="N24" s="791"/>
      <c r="O24" s="791"/>
      <c r="P24" s="791"/>
      <c r="Q24" s="791"/>
      <c r="R24" s="791"/>
      <c r="S24" s="791"/>
      <c r="T24" s="791"/>
      <c r="U24" s="787"/>
      <c r="V24" s="787"/>
      <c r="W24" s="787"/>
      <c r="X24" s="787"/>
      <c r="Y24" s="787"/>
      <c r="Z24" s="787"/>
      <c r="AA24" s="787"/>
      <c r="AB24" s="787"/>
      <c r="AC24" s="787"/>
      <c r="AD24" s="787"/>
      <c r="AE24" s="787"/>
      <c r="AF24" s="787"/>
      <c r="AG24" s="572"/>
      <c r="AH24" s="786"/>
      <c r="AI24" s="786"/>
      <c r="AJ24" s="786"/>
      <c r="AK24" s="572"/>
      <c r="AL24" s="786"/>
      <c r="AM24" s="786"/>
      <c r="AN24" s="786"/>
      <c r="AO24" s="786"/>
      <c r="AP24" s="792"/>
    </row>
    <row r="25" spans="1:65" s="566" customFormat="1" ht="15" x14ac:dyDescent="0.25">
      <c r="A25" s="3"/>
      <c r="B25" s="3"/>
      <c r="C25" s="575" t="s">
        <v>484</v>
      </c>
      <c r="D25" s="574"/>
      <c r="E25" s="574"/>
      <c r="F25" s="574"/>
      <c r="G25" s="574"/>
      <c r="H25" s="574"/>
      <c r="I25" s="574"/>
      <c r="J25" s="574"/>
      <c r="K25" s="574"/>
      <c r="L25" s="574"/>
      <c r="M25" s="574"/>
      <c r="N25" s="574"/>
      <c r="O25" s="574"/>
      <c r="P25" s="574"/>
      <c r="Q25" s="574"/>
      <c r="R25" s="574"/>
      <c r="S25" s="574"/>
      <c r="T25" s="574"/>
      <c r="U25" s="574" t="s">
        <v>483</v>
      </c>
      <c r="V25" s="574"/>
      <c r="W25" s="574"/>
      <c r="X25" s="574"/>
      <c r="Y25" s="574"/>
      <c r="Z25" s="574"/>
      <c r="AA25" s="574"/>
      <c r="AB25" s="574"/>
      <c r="AC25" s="574"/>
      <c r="AD25" s="574"/>
      <c r="AE25" s="574"/>
      <c r="AF25" s="574"/>
      <c r="AG25" s="574"/>
      <c r="AH25" s="574" t="s">
        <v>482</v>
      </c>
      <c r="AI25" s="574"/>
      <c r="AJ25" s="574"/>
      <c r="AK25" s="574"/>
      <c r="AL25" s="574" t="s">
        <v>481</v>
      </c>
      <c r="AM25" s="574"/>
      <c r="AN25" s="574"/>
      <c r="AO25" s="574"/>
      <c r="AP25" s="573"/>
      <c r="AQ25" s="3"/>
      <c r="AR25" s="3"/>
      <c r="BK25" s="568"/>
      <c r="BL25" s="567"/>
      <c r="BM25" s="567"/>
    </row>
    <row r="26" spans="1:65" ht="15.75" thickBot="1" x14ac:dyDescent="0.3">
      <c r="C26" s="784"/>
      <c r="D26" s="785"/>
      <c r="E26" s="785"/>
      <c r="F26" s="785"/>
      <c r="G26" s="785"/>
      <c r="H26" s="785"/>
      <c r="I26" s="785"/>
      <c r="J26" s="785"/>
      <c r="K26" s="572"/>
      <c r="L26" s="786"/>
      <c r="M26" s="786"/>
      <c r="N26" s="786"/>
      <c r="O26" s="572"/>
      <c r="P26" s="787"/>
      <c r="Q26" s="787"/>
      <c r="R26" s="787"/>
      <c r="S26" s="787"/>
      <c r="T26" s="787"/>
      <c r="U26" s="787"/>
      <c r="V26" s="787"/>
      <c r="W26" s="787"/>
      <c r="X26" s="787"/>
      <c r="Y26" s="787"/>
      <c r="Z26" s="787"/>
      <c r="AA26" s="787"/>
      <c r="AB26" s="787"/>
      <c r="AC26" s="787"/>
      <c r="AD26" s="787"/>
      <c r="AE26" s="572"/>
      <c r="AF26" s="787"/>
      <c r="AG26" s="787"/>
      <c r="AH26" s="787"/>
      <c r="AI26" s="787"/>
      <c r="AJ26" s="787"/>
      <c r="AK26" s="787"/>
      <c r="AL26" s="787"/>
      <c r="AM26" s="787"/>
      <c r="AN26" s="787"/>
      <c r="AO26" s="787"/>
      <c r="AP26" s="788"/>
    </row>
    <row r="27" spans="1:65" s="566" customFormat="1" ht="15" x14ac:dyDescent="0.25">
      <c r="A27" s="3"/>
      <c r="B27" s="3"/>
      <c r="C27" s="571" t="s">
        <v>480</v>
      </c>
      <c r="D27" s="570"/>
      <c r="E27" s="570"/>
      <c r="F27" s="570"/>
      <c r="G27" s="570"/>
      <c r="H27" s="570"/>
      <c r="I27" s="570"/>
      <c r="J27" s="570"/>
      <c r="K27" s="570"/>
      <c r="L27" s="570" t="s">
        <v>479</v>
      </c>
      <c r="M27" s="570"/>
      <c r="N27" s="570"/>
      <c r="O27" s="570"/>
      <c r="P27" s="570" t="s">
        <v>478</v>
      </c>
      <c r="Q27" s="570"/>
      <c r="R27" s="570"/>
      <c r="S27" s="570"/>
      <c r="T27" s="570"/>
      <c r="U27" s="570"/>
      <c r="V27" s="570"/>
      <c r="W27" s="570"/>
      <c r="X27" s="570"/>
      <c r="Y27" s="570"/>
      <c r="Z27" s="570"/>
      <c r="AA27" s="570"/>
      <c r="AB27" s="570"/>
      <c r="AC27" s="570"/>
      <c r="AD27" s="570"/>
      <c r="AE27" s="570"/>
      <c r="AF27" s="570" t="s">
        <v>477</v>
      </c>
      <c r="AG27" s="570"/>
      <c r="AH27" s="570"/>
      <c r="AI27" s="570"/>
      <c r="AJ27" s="570"/>
      <c r="AK27" s="570"/>
      <c r="AL27" s="570"/>
      <c r="AM27" s="570"/>
      <c r="AN27" s="570"/>
      <c r="AO27" s="570"/>
      <c r="AP27" s="569"/>
      <c r="AQ27" s="3"/>
      <c r="AR27" s="3"/>
      <c r="BK27" s="568"/>
      <c r="BL27" s="567"/>
      <c r="BM27" s="567"/>
    </row>
    <row r="28" spans="1:65" ht="15" x14ac:dyDescent="0.25">
      <c r="C28" s="578"/>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6"/>
    </row>
    <row r="29" spans="1:65" ht="15.75" thickBot="1" x14ac:dyDescent="0.3">
      <c r="C29" s="789"/>
      <c r="D29" s="787"/>
      <c r="E29" s="787"/>
      <c r="F29" s="787"/>
      <c r="G29" s="787"/>
      <c r="H29" s="787"/>
      <c r="I29" s="787"/>
      <c r="J29" s="787"/>
      <c r="K29" s="787"/>
      <c r="L29" s="787"/>
      <c r="M29" s="787"/>
      <c r="N29" s="787"/>
      <c r="O29" s="787"/>
      <c r="P29" s="787"/>
      <c r="Q29" s="787"/>
      <c r="R29" s="787"/>
      <c r="S29" s="787"/>
      <c r="T29" s="787"/>
      <c r="U29" s="572"/>
      <c r="V29" s="572"/>
      <c r="W29" s="787"/>
      <c r="X29" s="787"/>
      <c r="Y29" s="787"/>
      <c r="Z29" s="787"/>
      <c r="AA29" s="787"/>
      <c r="AB29" s="787"/>
      <c r="AC29" s="787"/>
      <c r="AD29" s="787"/>
      <c r="AE29" s="787"/>
      <c r="AF29" s="787"/>
      <c r="AG29" s="787"/>
      <c r="AH29" s="787"/>
      <c r="AI29" s="787"/>
      <c r="AJ29" s="787"/>
      <c r="AK29" s="787"/>
      <c r="AL29" s="787"/>
      <c r="AM29" s="787"/>
      <c r="AN29" s="787"/>
      <c r="AO29" s="787"/>
      <c r="AP29" s="788"/>
    </row>
    <row r="30" spans="1:65" s="566" customFormat="1" ht="15" x14ac:dyDescent="0.25">
      <c r="A30" s="3"/>
      <c r="B30" s="3"/>
      <c r="C30" s="575" t="s">
        <v>485</v>
      </c>
      <c r="D30" s="574"/>
      <c r="E30" s="574"/>
      <c r="F30" s="574"/>
      <c r="G30" s="574"/>
      <c r="H30" s="574"/>
      <c r="I30" s="574"/>
      <c r="J30" s="574"/>
      <c r="K30" s="574"/>
      <c r="L30" s="574"/>
      <c r="M30" s="574"/>
      <c r="N30" s="574"/>
      <c r="O30" s="574"/>
      <c r="P30" s="574"/>
      <c r="Q30" s="574"/>
      <c r="R30" s="574"/>
      <c r="S30" s="574"/>
      <c r="T30" s="574"/>
      <c r="U30" s="574"/>
      <c r="V30" s="574"/>
      <c r="W30" s="574" t="s">
        <v>48</v>
      </c>
      <c r="X30" s="574"/>
      <c r="Y30" s="574"/>
      <c r="Z30" s="574"/>
      <c r="AA30" s="574"/>
      <c r="AB30" s="574"/>
      <c r="AC30" s="574"/>
      <c r="AD30" s="574"/>
      <c r="AE30" s="574"/>
      <c r="AF30" s="574"/>
      <c r="AG30" s="574"/>
      <c r="AH30" s="574"/>
      <c r="AI30" s="574"/>
      <c r="AJ30" s="574"/>
      <c r="AK30" s="574"/>
      <c r="AL30" s="574"/>
      <c r="AM30" s="574"/>
      <c r="AN30" s="574"/>
      <c r="AO30" s="574"/>
      <c r="AP30" s="573"/>
      <c r="AQ30" s="3"/>
      <c r="AR30" s="3"/>
      <c r="BK30" s="568"/>
      <c r="BL30" s="567"/>
      <c r="BM30" s="567"/>
    </row>
    <row r="31" spans="1:65" ht="15.75" thickBot="1" x14ac:dyDescent="0.3">
      <c r="C31" s="790"/>
      <c r="D31" s="791"/>
      <c r="E31" s="791"/>
      <c r="F31" s="791"/>
      <c r="G31" s="791"/>
      <c r="H31" s="791"/>
      <c r="I31" s="791"/>
      <c r="J31" s="791"/>
      <c r="K31" s="791"/>
      <c r="L31" s="791"/>
      <c r="M31" s="791"/>
      <c r="N31" s="791"/>
      <c r="O31" s="791"/>
      <c r="P31" s="791"/>
      <c r="Q31" s="791"/>
      <c r="R31" s="791"/>
      <c r="S31" s="791"/>
      <c r="T31" s="791"/>
      <c r="U31" s="787"/>
      <c r="V31" s="787"/>
      <c r="W31" s="787"/>
      <c r="X31" s="787"/>
      <c r="Y31" s="787"/>
      <c r="Z31" s="787"/>
      <c r="AA31" s="787"/>
      <c r="AB31" s="787"/>
      <c r="AC31" s="787"/>
      <c r="AD31" s="787"/>
      <c r="AE31" s="787"/>
      <c r="AF31" s="787"/>
      <c r="AG31" s="572"/>
      <c r="AH31" s="786"/>
      <c r="AI31" s="786"/>
      <c r="AJ31" s="786"/>
      <c r="AK31" s="572"/>
      <c r="AL31" s="786"/>
      <c r="AM31" s="786"/>
      <c r="AN31" s="786"/>
      <c r="AO31" s="786"/>
      <c r="AP31" s="792"/>
    </row>
    <row r="32" spans="1:65" s="566" customFormat="1" ht="15" x14ac:dyDescent="0.25">
      <c r="A32" s="3"/>
      <c r="B32" s="3"/>
      <c r="C32" s="575" t="s">
        <v>484</v>
      </c>
      <c r="D32" s="574"/>
      <c r="E32" s="574"/>
      <c r="F32" s="574"/>
      <c r="G32" s="574"/>
      <c r="H32" s="574"/>
      <c r="I32" s="574"/>
      <c r="J32" s="574"/>
      <c r="K32" s="574"/>
      <c r="L32" s="574"/>
      <c r="M32" s="574"/>
      <c r="N32" s="574"/>
      <c r="O32" s="574"/>
      <c r="P32" s="574"/>
      <c r="Q32" s="574"/>
      <c r="R32" s="574"/>
      <c r="S32" s="574"/>
      <c r="T32" s="574"/>
      <c r="U32" s="574" t="s">
        <v>483</v>
      </c>
      <c r="V32" s="574"/>
      <c r="W32" s="574"/>
      <c r="X32" s="574"/>
      <c r="Y32" s="574"/>
      <c r="Z32" s="574"/>
      <c r="AA32" s="574"/>
      <c r="AB32" s="574"/>
      <c r="AC32" s="574"/>
      <c r="AD32" s="574"/>
      <c r="AE32" s="574"/>
      <c r="AF32" s="574"/>
      <c r="AG32" s="574"/>
      <c r="AH32" s="574" t="s">
        <v>482</v>
      </c>
      <c r="AI32" s="574"/>
      <c r="AJ32" s="574"/>
      <c r="AK32" s="574"/>
      <c r="AL32" s="574" t="s">
        <v>481</v>
      </c>
      <c r="AM32" s="574"/>
      <c r="AN32" s="574"/>
      <c r="AO32" s="574"/>
      <c r="AP32" s="573"/>
      <c r="AQ32" s="3"/>
      <c r="AR32" s="3"/>
      <c r="BK32" s="568"/>
      <c r="BL32" s="567"/>
      <c r="BM32" s="567"/>
    </row>
    <row r="33" spans="1:65" ht="15.75" thickBot="1" x14ac:dyDescent="0.3">
      <c r="C33" s="784"/>
      <c r="D33" s="785"/>
      <c r="E33" s="785"/>
      <c r="F33" s="785"/>
      <c r="G33" s="785"/>
      <c r="H33" s="785"/>
      <c r="I33" s="785"/>
      <c r="J33" s="785"/>
      <c r="K33" s="572"/>
      <c r="L33" s="786"/>
      <c r="M33" s="786"/>
      <c r="N33" s="786"/>
      <c r="O33" s="572"/>
      <c r="P33" s="787"/>
      <c r="Q33" s="787"/>
      <c r="R33" s="787"/>
      <c r="S33" s="787"/>
      <c r="T33" s="787"/>
      <c r="U33" s="787"/>
      <c r="V33" s="787"/>
      <c r="W33" s="787"/>
      <c r="X33" s="787"/>
      <c r="Y33" s="787"/>
      <c r="Z33" s="787"/>
      <c r="AA33" s="787"/>
      <c r="AB33" s="787"/>
      <c r="AC33" s="787"/>
      <c r="AD33" s="787"/>
      <c r="AE33" s="572"/>
      <c r="AF33" s="787"/>
      <c r="AG33" s="787"/>
      <c r="AH33" s="787"/>
      <c r="AI33" s="787"/>
      <c r="AJ33" s="787"/>
      <c r="AK33" s="787"/>
      <c r="AL33" s="787"/>
      <c r="AM33" s="787"/>
      <c r="AN33" s="787"/>
      <c r="AO33" s="787"/>
      <c r="AP33" s="788"/>
    </row>
    <row r="34" spans="1:65" s="566" customFormat="1" ht="15" x14ac:dyDescent="0.25">
      <c r="A34" s="3"/>
      <c r="B34" s="3"/>
      <c r="C34" s="571" t="s">
        <v>480</v>
      </c>
      <c r="D34" s="570"/>
      <c r="E34" s="570"/>
      <c r="F34" s="570"/>
      <c r="G34" s="570"/>
      <c r="H34" s="570"/>
      <c r="I34" s="570"/>
      <c r="J34" s="570"/>
      <c r="K34" s="570"/>
      <c r="L34" s="570" t="s">
        <v>479</v>
      </c>
      <c r="M34" s="570"/>
      <c r="N34" s="570"/>
      <c r="O34" s="570"/>
      <c r="P34" s="570" t="s">
        <v>478</v>
      </c>
      <c r="Q34" s="570"/>
      <c r="R34" s="570"/>
      <c r="S34" s="570"/>
      <c r="T34" s="570"/>
      <c r="U34" s="570"/>
      <c r="V34" s="570"/>
      <c r="W34" s="570"/>
      <c r="X34" s="570"/>
      <c r="Y34" s="570"/>
      <c r="Z34" s="570"/>
      <c r="AA34" s="570"/>
      <c r="AB34" s="570"/>
      <c r="AC34" s="570"/>
      <c r="AD34" s="570"/>
      <c r="AE34" s="570"/>
      <c r="AF34" s="570" t="s">
        <v>477</v>
      </c>
      <c r="AG34" s="570"/>
      <c r="AH34" s="570"/>
      <c r="AI34" s="570"/>
      <c r="AJ34" s="570"/>
      <c r="AK34" s="570"/>
      <c r="AL34" s="570"/>
      <c r="AM34" s="570"/>
      <c r="AN34" s="570"/>
      <c r="AO34" s="570"/>
      <c r="AP34" s="569"/>
      <c r="AQ34" s="3"/>
      <c r="AR34" s="3"/>
      <c r="BK34" s="568"/>
      <c r="BL34" s="567"/>
      <c r="BM34" s="567"/>
    </row>
    <row r="35" spans="1:65" ht="15" x14ac:dyDescent="0.25">
      <c r="C35" s="578"/>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6"/>
    </row>
    <row r="36" spans="1:65" ht="15.75" thickBot="1" x14ac:dyDescent="0.3">
      <c r="C36" s="789"/>
      <c r="D36" s="787"/>
      <c r="E36" s="787"/>
      <c r="F36" s="787"/>
      <c r="G36" s="787"/>
      <c r="H36" s="787"/>
      <c r="I36" s="787"/>
      <c r="J36" s="787"/>
      <c r="K36" s="787"/>
      <c r="L36" s="787"/>
      <c r="M36" s="787"/>
      <c r="N36" s="787"/>
      <c r="O36" s="787"/>
      <c r="P36" s="787"/>
      <c r="Q36" s="787"/>
      <c r="R36" s="787"/>
      <c r="S36" s="787"/>
      <c r="T36" s="787"/>
      <c r="U36" s="572"/>
      <c r="V36" s="572"/>
      <c r="W36" s="787"/>
      <c r="X36" s="787"/>
      <c r="Y36" s="787"/>
      <c r="Z36" s="787"/>
      <c r="AA36" s="787"/>
      <c r="AB36" s="787"/>
      <c r="AC36" s="787"/>
      <c r="AD36" s="787"/>
      <c r="AE36" s="787"/>
      <c r="AF36" s="787"/>
      <c r="AG36" s="787"/>
      <c r="AH36" s="787"/>
      <c r="AI36" s="787"/>
      <c r="AJ36" s="787"/>
      <c r="AK36" s="787"/>
      <c r="AL36" s="787"/>
      <c r="AM36" s="787"/>
      <c r="AN36" s="787"/>
      <c r="AO36" s="787"/>
      <c r="AP36" s="788"/>
    </row>
    <row r="37" spans="1:65" s="566" customFormat="1" ht="15" x14ac:dyDescent="0.25">
      <c r="A37" s="3"/>
      <c r="B37" s="3"/>
      <c r="C37" s="575" t="s">
        <v>485</v>
      </c>
      <c r="D37" s="574"/>
      <c r="E37" s="574"/>
      <c r="F37" s="574"/>
      <c r="G37" s="574"/>
      <c r="H37" s="574"/>
      <c r="I37" s="574"/>
      <c r="J37" s="574"/>
      <c r="K37" s="574"/>
      <c r="L37" s="574"/>
      <c r="M37" s="574"/>
      <c r="N37" s="574"/>
      <c r="O37" s="574"/>
      <c r="P37" s="574"/>
      <c r="Q37" s="574"/>
      <c r="R37" s="574"/>
      <c r="S37" s="574"/>
      <c r="T37" s="574"/>
      <c r="U37" s="574"/>
      <c r="V37" s="574"/>
      <c r="W37" s="574" t="s">
        <v>48</v>
      </c>
      <c r="X37" s="574"/>
      <c r="Y37" s="574"/>
      <c r="Z37" s="574"/>
      <c r="AA37" s="574"/>
      <c r="AB37" s="574"/>
      <c r="AC37" s="574"/>
      <c r="AD37" s="574"/>
      <c r="AE37" s="574"/>
      <c r="AF37" s="574"/>
      <c r="AG37" s="574"/>
      <c r="AH37" s="574"/>
      <c r="AI37" s="574"/>
      <c r="AJ37" s="574"/>
      <c r="AK37" s="574"/>
      <c r="AL37" s="574"/>
      <c r="AM37" s="574"/>
      <c r="AN37" s="574"/>
      <c r="AO37" s="574"/>
      <c r="AP37" s="573"/>
      <c r="AQ37" s="3"/>
      <c r="AR37" s="3"/>
      <c r="BK37" s="568"/>
      <c r="BL37" s="567"/>
      <c r="BM37" s="567"/>
    </row>
    <row r="38" spans="1:65" ht="15.75" thickBot="1" x14ac:dyDescent="0.3">
      <c r="C38" s="790"/>
      <c r="D38" s="791"/>
      <c r="E38" s="791"/>
      <c r="F38" s="791"/>
      <c r="G38" s="791"/>
      <c r="H38" s="791"/>
      <c r="I38" s="791"/>
      <c r="J38" s="791"/>
      <c r="K38" s="791"/>
      <c r="L38" s="791"/>
      <c r="M38" s="791"/>
      <c r="N38" s="791"/>
      <c r="O38" s="791"/>
      <c r="P38" s="791"/>
      <c r="Q38" s="791"/>
      <c r="R38" s="791"/>
      <c r="S38" s="791"/>
      <c r="T38" s="791"/>
      <c r="U38" s="787"/>
      <c r="V38" s="787"/>
      <c r="W38" s="787"/>
      <c r="X38" s="787"/>
      <c r="Y38" s="787"/>
      <c r="Z38" s="787"/>
      <c r="AA38" s="787"/>
      <c r="AB38" s="787"/>
      <c r="AC38" s="787"/>
      <c r="AD38" s="787"/>
      <c r="AE38" s="787"/>
      <c r="AF38" s="787"/>
      <c r="AG38" s="572"/>
      <c r="AH38" s="786"/>
      <c r="AI38" s="786"/>
      <c r="AJ38" s="786"/>
      <c r="AK38" s="572"/>
      <c r="AL38" s="786"/>
      <c r="AM38" s="786"/>
      <c r="AN38" s="786"/>
      <c r="AO38" s="786"/>
      <c r="AP38" s="792"/>
    </row>
    <row r="39" spans="1:65" s="566" customFormat="1" ht="15" x14ac:dyDescent="0.25">
      <c r="A39" s="3"/>
      <c r="B39" s="3"/>
      <c r="C39" s="575" t="s">
        <v>484</v>
      </c>
      <c r="D39" s="574"/>
      <c r="E39" s="574"/>
      <c r="F39" s="574"/>
      <c r="G39" s="574"/>
      <c r="H39" s="574"/>
      <c r="I39" s="574"/>
      <c r="J39" s="574"/>
      <c r="K39" s="574"/>
      <c r="L39" s="574"/>
      <c r="M39" s="574"/>
      <c r="N39" s="574"/>
      <c r="O39" s="574"/>
      <c r="P39" s="574"/>
      <c r="Q39" s="574"/>
      <c r="R39" s="574"/>
      <c r="S39" s="574"/>
      <c r="T39" s="574"/>
      <c r="U39" s="574" t="s">
        <v>483</v>
      </c>
      <c r="V39" s="574"/>
      <c r="W39" s="574"/>
      <c r="X39" s="574"/>
      <c r="Y39" s="574"/>
      <c r="Z39" s="574"/>
      <c r="AA39" s="574"/>
      <c r="AB39" s="574"/>
      <c r="AC39" s="574"/>
      <c r="AD39" s="574"/>
      <c r="AE39" s="574"/>
      <c r="AF39" s="574"/>
      <c r="AG39" s="574"/>
      <c r="AH39" s="574" t="s">
        <v>482</v>
      </c>
      <c r="AI39" s="574"/>
      <c r="AJ39" s="574"/>
      <c r="AK39" s="574"/>
      <c r="AL39" s="574" t="s">
        <v>481</v>
      </c>
      <c r="AM39" s="574"/>
      <c r="AN39" s="574"/>
      <c r="AO39" s="574"/>
      <c r="AP39" s="573"/>
      <c r="AQ39" s="3"/>
      <c r="AR39" s="3"/>
      <c r="BK39" s="568"/>
      <c r="BL39" s="567"/>
      <c r="BM39" s="567"/>
    </row>
    <row r="40" spans="1:65" ht="15.75" thickBot="1" x14ac:dyDescent="0.3">
      <c r="C40" s="784"/>
      <c r="D40" s="785"/>
      <c r="E40" s="785"/>
      <c r="F40" s="785"/>
      <c r="G40" s="785"/>
      <c r="H40" s="785"/>
      <c r="I40" s="785"/>
      <c r="J40" s="785"/>
      <c r="K40" s="572"/>
      <c r="L40" s="786"/>
      <c r="M40" s="786"/>
      <c r="N40" s="786"/>
      <c r="O40" s="572"/>
      <c r="P40" s="787"/>
      <c r="Q40" s="787"/>
      <c r="R40" s="787"/>
      <c r="S40" s="787"/>
      <c r="T40" s="787"/>
      <c r="U40" s="787"/>
      <c r="V40" s="787"/>
      <c r="W40" s="787"/>
      <c r="X40" s="787"/>
      <c r="Y40" s="787"/>
      <c r="Z40" s="787"/>
      <c r="AA40" s="787"/>
      <c r="AB40" s="787"/>
      <c r="AC40" s="787"/>
      <c r="AD40" s="787"/>
      <c r="AE40" s="572"/>
      <c r="AF40" s="787"/>
      <c r="AG40" s="787"/>
      <c r="AH40" s="787"/>
      <c r="AI40" s="787"/>
      <c r="AJ40" s="787"/>
      <c r="AK40" s="787"/>
      <c r="AL40" s="787"/>
      <c r="AM40" s="787"/>
      <c r="AN40" s="787"/>
      <c r="AO40" s="787"/>
      <c r="AP40" s="788"/>
    </row>
    <row r="41" spans="1:65" s="566" customFormat="1" ht="15" x14ac:dyDescent="0.25">
      <c r="A41" s="3"/>
      <c r="B41" s="3"/>
      <c r="C41" s="571" t="s">
        <v>480</v>
      </c>
      <c r="D41" s="570"/>
      <c r="E41" s="570"/>
      <c r="F41" s="570"/>
      <c r="G41" s="570"/>
      <c r="H41" s="570"/>
      <c r="I41" s="570"/>
      <c r="J41" s="570"/>
      <c r="K41" s="570"/>
      <c r="L41" s="570" t="s">
        <v>479</v>
      </c>
      <c r="M41" s="570"/>
      <c r="N41" s="570"/>
      <c r="O41" s="570"/>
      <c r="P41" s="570" t="s">
        <v>478</v>
      </c>
      <c r="Q41" s="570"/>
      <c r="R41" s="570"/>
      <c r="S41" s="570"/>
      <c r="T41" s="570"/>
      <c r="U41" s="570"/>
      <c r="V41" s="570"/>
      <c r="W41" s="570"/>
      <c r="X41" s="570"/>
      <c r="Y41" s="570"/>
      <c r="Z41" s="570"/>
      <c r="AA41" s="570"/>
      <c r="AB41" s="570"/>
      <c r="AC41" s="570"/>
      <c r="AD41" s="570"/>
      <c r="AE41" s="570"/>
      <c r="AF41" s="570" t="s">
        <v>477</v>
      </c>
      <c r="AG41" s="570"/>
      <c r="AH41" s="570"/>
      <c r="AI41" s="570"/>
      <c r="AJ41" s="570"/>
      <c r="AK41" s="570"/>
      <c r="AL41" s="570"/>
      <c r="AM41" s="570"/>
      <c r="AN41" s="570"/>
      <c r="AO41" s="570"/>
      <c r="AP41" s="569"/>
      <c r="AQ41" s="3"/>
      <c r="AR41" s="3"/>
      <c r="BK41" s="568"/>
      <c r="BL41" s="567"/>
      <c r="BM41" s="567"/>
    </row>
    <row r="42" spans="1:65" ht="15" x14ac:dyDescent="0.25">
      <c r="C42" s="578"/>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6"/>
    </row>
    <row r="43" spans="1:65" ht="15.75" thickBot="1" x14ac:dyDescent="0.3">
      <c r="C43" s="789"/>
      <c r="D43" s="787"/>
      <c r="E43" s="787"/>
      <c r="F43" s="787"/>
      <c r="G43" s="787"/>
      <c r="H43" s="787"/>
      <c r="I43" s="787"/>
      <c r="J43" s="787"/>
      <c r="K43" s="787"/>
      <c r="L43" s="787"/>
      <c r="M43" s="787"/>
      <c r="N43" s="787"/>
      <c r="O43" s="787"/>
      <c r="P43" s="787"/>
      <c r="Q43" s="787"/>
      <c r="R43" s="787"/>
      <c r="S43" s="787"/>
      <c r="T43" s="787"/>
      <c r="U43" s="572"/>
      <c r="V43" s="572"/>
      <c r="W43" s="787"/>
      <c r="X43" s="787"/>
      <c r="Y43" s="787"/>
      <c r="Z43" s="787"/>
      <c r="AA43" s="787"/>
      <c r="AB43" s="787"/>
      <c r="AC43" s="787"/>
      <c r="AD43" s="787"/>
      <c r="AE43" s="787"/>
      <c r="AF43" s="787"/>
      <c r="AG43" s="787"/>
      <c r="AH43" s="787"/>
      <c r="AI43" s="787"/>
      <c r="AJ43" s="787"/>
      <c r="AK43" s="787"/>
      <c r="AL43" s="787"/>
      <c r="AM43" s="787"/>
      <c r="AN43" s="787"/>
      <c r="AO43" s="787"/>
      <c r="AP43" s="788"/>
    </row>
    <row r="44" spans="1:65" s="566" customFormat="1" ht="15" x14ac:dyDescent="0.25">
      <c r="A44" s="3"/>
      <c r="B44" s="3"/>
      <c r="C44" s="575" t="s">
        <v>485</v>
      </c>
      <c r="D44" s="574"/>
      <c r="E44" s="574"/>
      <c r="F44" s="574"/>
      <c r="G44" s="574"/>
      <c r="H44" s="574"/>
      <c r="I44" s="574"/>
      <c r="J44" s="574"/>
      <c r="K44" s="574"/>
      <c r="L44" s="574"/>
      <c r="M44" s="574"/>
      <c r="N44" s="574"/>
      <c r="O44" s="574"/>
      <c r="P44" s="574"/>
      <c r="Q44" s="574"/>
      <c r="R44" s="574"/>
      <c r="S44" s="574"/>
      <c r="T44" s="574"/>
      <c r="U44" s="574"/>
      <c r="V44" s="574"/>
      <c r="W44" s="574" t="s">
        <v>48</v>
      </c>
      <c r="X44" s="574"/>
      <c r="Y44" s="574"/>
      <c r="Z44" s="574"/>
      <c r="AA44" s="574"/>
      <c r="AB44" s="574"/>
      <c r="AC44" s="574"/>
      <c r="AD44" s="574"/>
      <c r="AE44" s="574"/>
      <c r="AF44" s="574"/>
      <c r="AG44" s="574"/>
      <c r="AH44" s="574"/>
      <c r="AI44" s="574"/>
      <c r="AJ44" s="574"/>
      <c r="AK44" s="574"/>
      <c r="AL44" s="574"/>
      <c r="AM44" s="574"/>
      <c r="AN44" s="574"/>
      <c r="AO44" s="574"/>
      <c r="AP44" s="573"/>
      <c r="AQ44" s="3"/>
      <c r="AR44" s="3"/>
      <c r="BK44" s="568"/>
      <c r="BL44" s="567"/>
      <c r="BM44" s="567"/>
    </row>
    <row r="45" spans="1:65" ht="15.75" thickBot="1" x14ac:dyDescent="0.3">
      <c r="C45" s="790"/>
      <c r="D45" s="791"/>
      <c r="E45" s="791"/>
      <c r="F45" s="791"/>
      <c r="G45" s="791"/>
      <c r="H45" s="791"/>
      <c r="I45" s="791"/>
      <c r="J45" s="791"/>
      <c r="K45" s="791"/>
      <c r="L45" s="791"/>
      <c r="M45" s="791"/>
      <c r="N45" s="791"/>
      <c r="O45" s="791"/>
      <c r="P45" s="791"/>
      <c r="Q45" s="791"/>
      <c r="R45" s="791"/>
      <c r="S45" s="791"/>
      <c r="T45" s="791"/>
      <c r="U45" s="787"/>
      <c r="V45" s="787"/>
      <c r="W45" s="787"/>
      <c r="X45" s="787"/>
      <c r="Y45" s="787"/>
      <c r="Z45" s="787"/>
      <c r="AA45" s="787"/>
      <c r="AB45" s="787"/>
      <c r="AC45" s="787"/>
      <c r="AD45" s="787"/>
      <c r="AE45" s="787"/>
      <c r="AF45" s="787"/>
      <c r="AG45" s="572"/>
      <c r="AH45" s="786"/>
      <c r="AI45" s="786"/>
      <c r="AJ45" s="786"/>
      <c r="AK45" s="572"/>
      <c r="AL45" s="786"/>
      <c r="AM45" s="786"/>
      <c r="AN45" s="786"/>
      <c r="AO45" s="786"/>
      <c r="AP45" s="792"/>
    </row>
    <row r="46" spans="1:65" ht="15" x14ac:dyDescent="0.25">
      <c r="C46" s="575" t="s">
        <v>484</v>
      </c>
      <c r="D46" s="572"/>
      <c r="E46" s="572"/>
      <c r="F46" s="572"/>
      <c r="G46" s="572"/>
      <c r="H46" s="572"/>
      <c r="I46" s="572"/>
      <c r="J46" s="572"/>
      <c r="K46" s="572"/>
      <c r="L46" s="572"/>
      <c r="M46" s="572"/>
      <c r="N46" s="572"/>
      <c r="O46" s="572"/>
      <c r="P46" s="572"/>
      <c r="Q46" s="572"/>
      <c r="R46" s="572"/>
      <c r="S46" s="572"/>
      <c r="T46" s="572"/>
      <c r="U46" s="574" t="s">
        <v>483</v>
      </c>
      <c r="V46" s="572"/>
      <c r="W46" s="572"/>
      <c r="X46" s="572"/>
      <c r="Y46" s="572"/>
      <c r="Z46" s="572"/>
      <c r="AA46" s="572"/>
      <c r="AB46" s="572"/>
      <c r="AC46" s="572"/>
      <c r="AD46" s="572"/>
      <c r="AE46" s="572"/>
      <c r="AF46" s="572"/>
      <c r="AG46" s="572"/>
      <c r="AH46" s="574" t="s">
        <v>482</v>
      </c>
      <c r="AI46" s="574"/>
      <c r="AJ46" s="574"/>
      <c r="AK46" s="574"/>
      <c r="AL46" s="574" t="s">
        <v>481</v>
      </c>
      <c r="AM46" s="572"/>
      <c r="AN46" s="572"/>
      <c r="AO46" s="572"/>
      <c r="AP46" s="580"/>
    </row>
    <row r="47" spans="1:65" ht="15.75" thickBot="1" x14ac:dyDescent="0.3">
      <c r="C47" s="784"/>
      <c r="D47" s="785"/>
      <c r="E47" s="785"/>
      <c r="F47" s="785"/>
      <c r="G47" s="785"/>
      <c r="H47" s="785"/>
      <c r="I47" s="785"/>
      <c r="J47" s="785"/>
      <c r="K47" s="572"/>
      <c r="L47" s="786"/>
      <c r="M47" s="786"/>
      <c r="N47" s="786"/>
      <c r="O47" s="572"/>
      <c r="P47" s="787"/>
      <c r="Q47" s="787"/>
      <c r="R47" s="787"/>
      <c r="S47" s="787"/>
      <c r="T47" s="787"/>
      <c r="U47" s="787"/>
      <c r="V47" s="787"/>
      <c r="W47" s="787"/>
      <c r="X47" s="787"/>
      <c r="Y47" s="787"/>
      <c r="Z47" s="787"/>
      <c r="AA47" s="787"/>
      <c r="AB47" s="787"/>
      <c r="AC47" s="787"/>
      <c r="AD47" s="787"/>
      <c r="AE47" s="572"/>
      <c r="AF47" s="787"/>
      <c r="AG47" s="787"/>
      <c r="AH47" s="787"/>
      <c r="AI47" s="787"/>
      <c r="AJ47" s="787"/>
      <c r="AK47" s="787"/>
      <c r="AL47" s="787"/>
      <c r="AM47" s="787"/>
      <c r="AN47" s="787"/>
      <c r="AO47" s="787"/>
      <c r="AP47" s="788"/>
    </row>
    <row r="48" spans="1:65" s="566" customFormat="1" ht="15" x14ac:dyDescent="0.25">
      <c r="A48" s="3"/>
      <c r="B48" s="3"/>
      <c r="C48" s="571" t="s">
        <v>480</v>
      </c>
      <c r="D48" s="570"/>
      <c r="E48" s="570"/>
      <c r="F48" s="570"/>
      <c r="G48" s="570"/>
      <c r="H48" s="570"/>
      <c r="I48" s="570"/>
      <c r="J48" s="570"/>
      <c r="K48" s="570"/>
      <c r="L48" s="570" t="s">
        <v>479</v>
      </c>
      <c r="M48" s="570"/>
      <c r="N48" s="570"/>
      <c r="O48" s="570"/>
      <c r="P48" s="570" t="s">
        <v>478</v>
      </c>
      <c r="Q48" s="570"/>
      <c r="R48" s="570"/>
      <c r="S48" s="570"/>
      <c r="T48" s="570"/>
      <c r="U48" s="570"/>
      <c r="V48" s="570"/>
      <c r="W48" s="570"/>
      <c r="X48" s="570"/>
      <c r="Y48" s="570"/>
      <c r="Z48" s="570"/>
      <c r="AA48" s="570"/>
      <c r="AB48" s="570"/>
      <c r="AC48" s="570"/>
      <c r="AD48" s="570"/>
      <c r="AE48" s="570"/>
      <c r="AF48" s="570" t="s">
        <v>477</v>
      </c>
      <c r="AG48" s="570"/>
      <c r="AH48" s="570"/>
      <c r="AI48" s="570"/>
      <c r="AJ48" s="570"/>
      <c r="AK48" s="570"/>
      <c r="AL48" s="570"/>
      <c r="AM48" s="570"/>
      <c r="AN48" s="570"/>
      <c r="AO48" s="570"/>
      <c r="AP48" s="569"/>
      <c r="AQ48" s="3"/>
      <c r="AR48" s="3"/>
      <c r="BK48" s="568"/>
      <c r="BL48" s="567"/>
      <c r="BM48" s="567"/>
    </row>
    <row r="49" spans="1:65" ht="15" x14ac:dyDescent="0.25">
      <c r="C49" s="578"/>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6"/>
    </row>
    <row r="50" spans="1:65" ht="15.75" thickBot="1" x14ac:dyDescent="0.3">
      <c r="C50" s="789"/>
      <c r="D50" s="787"/>
      <c r="E50" s="787"/>
      <c r="F50" s="787"/>
      <c r="G50" s="787"/>
      <c r="H50" s="787"/>
      <c r="I50" s="787"/>
      <c r="J50" s="787"/>
      <c r="K50" s="787"/>
      <c r="L50" s="787"/>
      <c r="M50" s="787"/>
      <c r="N50" s="787"/>
      <c r="O50" s="787"/>
      <c r="P50" s="787"/>
      <c r="Q50" s="787"/>
      <c r="R50" s="787"/>
      <c r="S50" s="787"/>
      <c r="T50" s="787"/>
      <c r="U50" s="572"/>
      <c r="V50" s="572"/>
      <c r="W50" s="787"/>
      <c r="X50" s="787"/>
      <c r="Y50" s="787"/>
      <c r="Z50" s="787"/>
      <c r="AA50" s="787"/>
      <c r="AB50" s="787"/>
      <c r="AC50" s="787"/>
      <c r="AD50" s="787"/>
      <c r="AE50" s="787"/>
      <c r="AF50" s="787"/>
      <c r="AG50" s="787"/>
      <c r="AH50" s="787"/>
      <c r="AI50" s="787"/>
      <c r="AJ50" s="787"/>
      <c r="AK50" s="787"/>
      <c r="AL50" s="787"/>
      <c r="AM50" s="787"/>
      <c r="AN50" s="787"/>
      <c r="AO50" s="787"/>
      <c r="AP50" s="788"/>
    </row>
    <row r="51" spans="1:65" s="566" customFormat="1" ht="15" x14ac:dyDescent="0.25">
      <c r="A51" s="3"/>
      <c r="B51" s="3"/>
      <c r="C51" s="575" t="s">
        <v>485</v>
      </c>
      <c r="D51" s="574"/>
      <c r="E51" s="574"/>
      <c r="F51" s="574"/>
      <c r="G51" s="574"/>
      <c r="H51" s="574"/>
      <c r="I51" s="574"/>
      <c r="J51" s="574"/>
      <c r="K51" s="574"/>
      <c r="L51" s="574"/>
      <c r="M51" s="574"/>
      <c r="N51" s="574"/>
      <c r="O51" s="574"/>
      <c r="P51" s="574"/>
      <c r="Q51" s="574"/>
      <c r="R51" s="574"/>
      <c r="S51" s="574"/>
      <c r="T51" s="574"/>
      <c r="U51" s="574"/>
      <c r="V51" s="574"/>
      <c r="W51" s="574" t="s">
        <v>48</v>
      </c>
      <c r="X51" s="574"/>
      <c r="Y51" s="574"/>
      <c r="Z51" s="574"/>
      <c r="AA51" s="574"/>
      <c r="AB51" s="574"/>
      <c r="AC51" s="574"/>
      <c r="AD51" s="574"/>
      <c r="AE51" s="574"/>
      <c r="AF51" s="574"/>
      <c r="AG51" s="574"/>
      <c r="AH51" s="574"/>
      <c r="AI51" s="574"/>
      <c r="AJ51" s="574"/>
      <c r="AK51" s="574"/>
      <c r="AL51" s="574"/>
      <c r="AM51" s="574"/>
      <c r="AN51" s="574"/>
      <c r="AO51" s="574"/>
      <c r="AP51" s="573"/>
      <c r="AQ51" s="3"/>
      <c r="AR51" s="3"/>
      <c r="BK51" s="568"/>
      <c r="BL51" s="567"/>
      <c r="BM51" s="567"/>
    </row>
    <row r="52" spans="1:65" ht="15.75" thickBot="1" x14ac:dyDescent="0.3">
      <c r="A52" s="18"/>
      <c r="B52" s="18"/>
      <c r="C52" s="790"/>
      <c r="D52" s="791"/>
      <c r="E52" s="791"/>
      <c r="F52" s="791"/>
      <c r="G52" s="791"/>
      <c r="H52" s="791"/>
      <c r="I52" s="791"/>
      <c r="J52" s="791"/>
      <c r="K52" s="791"/>
      <c r="L52" s="791"/>
      <c r="M52" s="791"/>
      <c r="N52" s="791"/>
      <c r="O52" s="791"/>
      <c r="P52" s="791"/>
      <c r="Q52" s="791"/>
      <c r="R52" s="791"/>
      <c r="S52" s="791"/>
      <c r="T52" s="791"/>
      <c r="U52" s="787"/>
      <c r="V52" s="787"/>
      <c r="W52" s="787"/>
      <c r="X52" s="787"/>
      <c r="Y52" s="787"/>
      <c r="Z52" s="787"/>
      <c r="AA52" s="787"/>
      <c r="AB52" s="787"/>
      <c r="AC52" s="787"/>
      <c r="AD52" s="787"/>
      <c r="AE52" s="787"/>
      <c r="AF52" s="787"/>
      <c r="AG52" s="572"/>
      <c r="AH52" s="786"/>
      <c r="AI52" s="786"/>
      <c r="AJ52" s="786"/>
      <c r="AK52" s="572"/>
      <c r="AL52" s="786"/>
      <c r="AM52" s="786"/>
      <c r="AN52" s="786"/>
      <c r="AO52" s="786"/>
      <c r="AP52" s="792"/>
      <c r="AQ52" s="18"/>
      <c r="AR52" s="18"/>
    </row>
    <row r="53" spans="1:65" s="566" customFormat="1" ht="15" x14ac:dyDescent="0.25">
      <c r="A53" s="18"/>
      <c r="B53" s="18"/>
      <c r="C53" s="575" t="s">
        <v>484</v>
      </c>
      <c r="D53" s="574"/>
      <c r="E53" s="574"/>
      <c r="F53" s="574"/>
      <c r="G53" s="574"/>
      <c r="H53" s="574"/>
      <c r="I53" s="574"/>
      <c r="J53" s="574"/>
      <c r="K53" s="574"/>
      <c r="L53" s="574"/>
      <c r="M53" s="574"/>
      <c r="N53" s="574"/>
      <c r="O53" s="574"/>
      <c r="P53" s="574"/>
      <c r="Q53" s="574"/>
      <c r="R53" s="574"/>
      <c r="S53" s="574"/>
      <c r="T53" s="574"/>
      <c r="U53" s="574" t="s">
        <v>483</v>
      </c>
      <c r="V53" s="574"/>
      <c r="W53" s="574"/>
      <c r="X53" s="574"/>
      <c r="Y53" s="574"/>
      <c r="Z53" s="574"/>
      <c r="AA53" s="574"/>
      <c r="AB53" s="574"/>
      <c r="AC53" s="574"/>
      <c r="AD53" s="574"/>
      <c r="AE53" s="574"/>
      <c r="AF53" s="574"/>
      <c r="AG53" s="574"/>
      <c r="AH53" s="574" t="s">
        <v>482</v>
      </c>
      <c r="AI53" s="574"/>
      <c r="AJ53" s="574"/>
      <c r="AK53" s="574"/>
      <c r="AL53" s="574" t="s">
        <v>481</v>
      </c>
      <c r="AM53" s="574"/>
      <c r="AN53" s="574"/>
      <c r="AO53" s="574"/>
      <c r="AP53" s="573"/>
      <c r="AQ53" s="18"/>
      <c r="AR53" s="18"/>
      <c r="BK53" s="568"/>
      <c r="BL53" s="567"/>
      <c r="BM53" s="567"/>
    </row>
    <row r="54" spans="1:65" ht="15.75" thickBot="1" x14ac:dyDescent="0.3">
      <c r="A54" s="18"/>
      <c r="B54" s="18"/>
      <c r="C54" s="784"/>
      <c r="D54" s="785"/>
      <c r="E54" s="785"/>
      <c r="F54" s="785"/>
      <c r="G54" s="785"/>
      <c r="H54" s="785"/>
      <c r="I54" s="785"/>
      <c r="J54" s="785"/>
      <c r="K54" s="572"/>
      <c r="L54" s="786"/>
      <c r="M54" s="786"/>
      <c r="N54" s="786"/>
      <c r="O54" s="572"/>
      <c r="P54" s="787"/>
      <c r="Q54" s="787"/>
      <c r="R54" s="787"/>
      <c r="S54" s="787"/>
      <c r="T54" s="787"/>
      <c r="U54" s="787"/>
      <c r="V54" s="787"/>
      <c r="W54" s="787"/>
      <c r="X54" s="787"/>
      <c r="Y54" s="787"/>
      <c r="Z54" s="787"/>
      <c r="AA54" s="787"/>
      <c r="AB54" s="787"/>
      <c r="AC54" s="787"/>
      <c r="AD54" s="787"/>
      <c r="AE54" s="572"/>
      <c r="AF54" s="787"/>
      <c r="AG54" s="787"/>
      <c r="AH54" s="787"/>
      <c r="AI54" s="787"/>
      <c r="AJ54" s="787"/>
      <c r="AK54" s="787"/>
      <c r="AL54" s="787"/>
      <c r="AM54" s="787"/>
      <c r="AN54" s="787"/>
      <c r="AO54" s="787"/>
      <c r="AP54" s="788"/>
      <c r="AQ54" s="18"/>
      <c r="AR54" s="18"/>
    </row>
    <row r="55" spans="1:65" s="566" customFormat="1" ht="15.75" thickBot="1" x14ac:dyDescent="0.3">
      <c r="A55" s="18"/>
      <c r="B55" s="18"/>
      <c r="C55" s="571" t="s">
        <v>480</v>
      </c>
      <c r="D55" s="570"/>
      <c r="E55" s="570"/>
      <c r="F55" s="570"/>
      <c r="G55" s="570"/>
      <c r="H55" s="570"/>
      <c r="I55" s="570"/>
      <c r="J55" s="570"/>
      <c r="K55" s="570"/>
      <c r="L55" s="570" t="s">
        <v>479</v>
      </c>
      <c r="M55" s="570"/>
      <c r="N55" s="570"/>
      <c r="O55" s="570"/>
      <c r="P55" s="570" t="s">
        <v>478</v>
      </c>
      <c r="Q55" s="570"/>
      <c r="R55" s="570"/>
      <c r="S55" s="570"/>
      <c r="T55" s="570"/>
      <c r="U55" s="570"/>
      <c r="V55" s="570"/>
      <c r="W55" s="570"/>
      <c r="X55" s="570"/>
      <c r="Y55" s="570"/>
      <c r="Z55" s="570"/>
      <c r="AA55" s="570"/>
      <c r="AB55" s="570"/>
      <c r="AC55" s="570"/>
      <c r="AD55" s="570"/>
      <c r="AE55" s="570"/>
      <c r="AF55" s="570" t="s">
        <v>477</v>
      </c>
      <c r="AG55" s="570"/>
      <c r="AH55" s="570"/>
      <c r="AI55" s="570"/>
      <c r="AJ55" s="570"/>
      <c r="AK55" s="570"/>
      <c r="AL55" s="570"/>
      <c r="AM55" s="570"/>
      <c r="AN55" s="570"/>
      <c r="AO55" s="570"/>
      <c r="AP55" s="569"/>
      <c r="AQ55" s="18"/>
      <c r="AR55" s="18"/>
      <c r="BK55" s="568"/>
      <c r="BL55" s="567"/>
      <c r="BM55" s="567"/>
    </row>
    <row r="56" spans="1:65" ht="12.75" customHeight="1" x14ac:dyDescent="0.2">
      <c r="A56" s="794" t="s">
        <v>513</v>
      </c>
      <c r="B56" s="795"/>
      <c r="C56" s="795"/>
      <c r="D56" s="795"/>
      <c r="E56" s="795"/>
      <c r="F56" s="795"/>
      <c r="G56" s="795"/>
      <c r="H56" s="795"/>
      <c r="I56" s="795"/>
      <c r="J56" s="795"/>
      <c r="K56" s="795"/>
      <c r="L56" s="795"/>
      <c r="M56" s="795"/>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6"/>
    </row>
    <row r="57" spans="1:65" ht="13.5" customHeight="1" thickBot="1" x14ac:dyDescent="0.25">
      <c r="A57" s="797"/>
      <c r="B57" s="798"/>
      <c r="C57" s="798"/>
      <c r="D57" s="798"/>
      <c r="E57" s="798"/>
      <c r="F57" s="798"/>
      <c r="G57" s="798"/>
      <c r="H57" s="798"/>
      <c r="I57" s="798"/>
      <c r="J57" s="798"/>
      <c r="K57" s="798"/>
      <c r="L57" s="798"/>
      <c r="M57" s="798"/>
      <c r="N57" s="798"/>
      <c r="O57" s="798"/>
      <c r="P57" s="798"/>
      <c r="Q57" s="798"/>
      <c r="R57" s="798"/>
      <c r="S57" s="798"/>
      <c r="T57" s="798"/>
      <c r="U57" s="798"/>
      <c r="V57" s="798"/>
      <c r="W57" s="798"/>
      <c r="X57" s="798"/>
      <c r="Y57" s="798"/>
      <c r="Z57" s="798"/>
      <c r="AA57" s="798"/>
      <c r="AB57" s="798"/>
      <c r="AC57" s="798"/>
      <c r="AD57" s="798"/>
      <c r="AE57" s="798"/>
      <c r="AF57" s="798"/>
      <c r="AG57" s="798"/>
      <c r="AH57" s="798"/>
      <c r="AI57" s="798"/>
      <c r="AJ57" s="798"/>
      <c r="AK57" s="798"/>
      <c r="AL57" s="798"/>
      <c r="AM57" s="798"/>
      <c r="AN57" s="798"/>
      <c r="AO57" s="798"/>
      <c r="AP57" s="798"/>
      <c r="AQ57" s="798"/>
      <c r="AR57" s="799"/>
    </row>
    <row r="58" spans="1:65" ht="15" x14ac:dyDescent="0.25">
      <c r="A58" s="18"/>
      <c r="B58" s="18"/>
      <c r="C58" s="578"/>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6"/>
      <c r="AQ58" s="18"/>
      <c r="AR58" s="18"/>
    </row>
    <row r="59" spans="1:65" ht="15.75" thickBot="1" x14ac:dyDescent="0.3">
      <c r="A59" s="13"/>
      <c r="B59" s="13"/>
      <c r="C59" s="789"/>
      <c r="D59" s="787"/>
      <c r="E59" s="787"/>
      <c r="F59" s="787"/>
      <c r="G59" s="787"/>
      <c r="H59" s="787"/>
      <c r="I59" s="787"/>
      <c r="J59" s="787"/>
      <c r="K59" s="787"/>
      <c r="L59" s="787"/>
      <c r="M59" s="787"/>
      <c r="N59" s="787"/>
      <c r="O59" s="787"/>
      <c r="P59" s="787"/>
      <c r="Q59" s="787"/>
      <c r="R59" s="787"/>
      <c r="S59" s="787"/>
      <c r="T59" s="787"/>
      <c r="U59" s="572"/>
      <c r="V59" s="572"/>
      <c r="W59" s="787"/>
      <c r="X59" s="787"/>
      <c r="Y59" s="787"/>
      <c r="Z59" s="787"/>
      <c r="AA59" s="787"/>
      <c r="AB59" s="787"/>
      <c r="AC59" s="787"/>
      <c r="AD59" s="787"/>
      <c r="AE59" s="787"/>
      <c r="AF59" s="787"/>
      <c r="AG59" s="787"/>
      <c r="AH59" s="787"/>
      <c r="AI59" s="787"/>
      <c r="AJ59" s="787"/>
      <c r="AK59" s="787"/>
      <c r="AL59" s="787"/>
      <c r="AM59" s="787"/>
      <c r="AN59" s="787"/>
      <c r="AO59" s="787"/>
      <c r="AP59" s="788"/>
      <c r="AQ59" s="13"/>
      <c r="AR59" s="13"/>
    </row>
    <row r="60" spans="1:65" s="566" customFormat="1" ht="15" x14ac:dyDescent="0.25">
      <c r="A60" s="13"/>
      <c r="B60" s="13"/>
      <c r="C60" s="575" t="s">
        <v>485</v>
      </c>
      <c r="D60" s="574"/>
      <c r="E60" s="574"/>
      <c r="F60" s="574"/>
      <c r="G60" s="574"/>
      <c r="H60" s="574"/>
      <c r="I60" s="574"/>
      <c r="J60" s="574"/>
      <c r="K60" s="574"/>
      <c r="L60" s="574"/>
      <c r="M60" s="574"/>
      <c r="N60" s="574"/>
      <c r="O60" s="574"/>
      <c r="P60" s="574"/>
      <c r="Q60" s="574"/>
      <c r="R60" s="574"/>
      <c r="S60" s="574"/>
      <c r="T60" s="574"/>
      <c r="U60" s="574"/>
      <c r="V60" s="574"/>
      <c r="W60" s="574" t="s">
        <v>48</v>
      </c>
      <c r="X60" s="574"/>
      <c r="Y60" s="574"/>
      <c r="Z60" s="574"/>
      <c r="AA60" s="574"/>
      <c r="AB60" s="574"/>
      <c r="AC60" s="574"/>
      <c r="AD60" s="574"/>
      <c r="AE60" s="574"/>
      <c r="AF60" s="574"/>
      <c r="AG60" s="574"/>
      <c r="AH60" s="574"/>
      <c r="AI60" s="574"/>
      <c r="AJ60" s="574"/>
      <c r="AK60" s="574"/>
      <c r="AL60" s="574"/>
      <c r="AM60" s="574"/>
      <c r="AN60" s="574"/>
      <c r="AO60" s="574"/>
      <c r="AP60" s="573"/>
      <c r="AQ60" s="13"/>
      <c r="AR60" s="13"/>
      <c r="BK60" s="568"/>
      <c r="BL60" s="567"/>
      <c r="BM60" s="567"/>
    </row>
    <row r="61" spans="1:65" ht="15.75" thickBot="1" x14ac:dyDescent="0.3">
      <c r="A61" s="13"/>
      <c r="B61" s="13"/>
      <c r="C61" s="790"/>
      <c r="D61" s="791"/>
      <c r="E61" s="791"/>
      <c r="F61" s="791"/>
      <c r="G61" s="791"/>
      <c r="H61" s="791"/>
      <c r="I61" s="791"/>
      <c r="J61" s="791"/>
      <c r="K61" s="791"/>
      <c r="L61" s="791"/>
      <c r="M61" s="791"/>
      <c r="N61" s="791"/>
      <c r="O61" s="791"/>
      <c r="P61" s="791"/>
      <c r="Q61" s="791"/>
      <c r="R61" s="791"/>
      <c r="S61" s="791"/>
      <c r="T61" s="791"/>
      <c r="U61" s="787"/>
      <c r="V61" s="787"/>
      <c r="W61" s="787"/>
      <c r="X61" s="787"/>
      <c r="Y61" s="787"/>
      <c r="Z61" s="787"/>
      <c r="AA61" s="787"/>
      <c r="AB61" s="787"/>
      <c r="AC61" s="787"/>
      <c r="AD61" s="787"/>
      <c r="AE61" s="787"/>
      <c r="AF61" s="787"/>
      <c r="AG61" s="572"/>
      <c r="AH61" s="786"/>
      <c r="AI61" s="786"/>
      <c r="AJ61" s="786"/>
      <c r="AK61" s="572"/>
      <c r="AL61" s="786"/>
      <c r="AM61" s="786"/>
      <c r="AN61" s="786"/>
      <c r="AO61" s="786"/>
      <c r="AP61" s="792"/>
      <c r="AQ61" s="13"/>
      <c r="AR61" s="13"/>
    </row>
    <row r="62" spans="1:65" s="566" customFormat="1" ht="15" x14ac:dyDescent="0.25">
      <c r="A62" s="13"/>
      <c r="B62" s="13"/>
      <c r="C62" s="575" t="s">
        <v>484</v>
      </c>
      <c r="D62" s="574"/>
      <c r="E62" s="574"/>
      <c r="F62" s="574"/>
      <c r="G62" s="574"/>
      <c r="H62" s="574"/>
      <c r="I62" s="574"/>
      <c r="J62" s="574"/>
      <c r="K62" s="574"/>
      <c r="L62" s="574"/>
      <c r="M62" s="574"/>
      <c r="N62" s="574"/>
      <c r="O62" s="574"/>
      <c r="P62" s="574"/>
      <c r="Q62" s="574"/>
      <c r="R62" s="574"/>
      <c r="S62" s="574"/>
      <c r="T62" s="574"/>
      <c r="U62" s="574" t="s">
        <v>483</v>
      </c>
      <c r="V62" s="574"/>
      <c r="W62" s="574"/>
      <c r="X62" s="574"/>
      <c r="Y62" s="574"/>
      <c r="Z62" s="574"/>
      <c r="AA62" s="574"/>
      <c r="AB62" s="574"/>
      <c r="AC62" s="574"/>
      <c r="AD62" s="574"/>
      <c r="AE62" s="574"/>
      <c r="AF62" s="574"/>
      <c r="AG62" s="574"/>
      <c r="AH62" s="574" t="s">
        <v>482</v>
      </c>
      <c r="AI62" s="574"/>
      <c r="AJ62" s="574"/>
      <c r="AK62" s="574"/>
      <c r="AL62" s="574" t="s">
        <v>481</v>
      </c>
      <c r="AM62" s="574"/>
      <c r="AN62" s="574"/>
      <c r="AO62" s="574"/>
      <c r="AP62" s="573"/>
      <c r="AQ62" s="13"/>
      <c r="AR62" s="13"/>
      <c r="BK62" s="568"/>
      <c r="BL62" s="567"/>
      <c r="BM62" s="567"/>
    </row>
    <row r="63" spans="1:65" ht="15.75" thickBot="1" x14ac:dyDescent="0.3">
      <c r="A63" s="13"/>
      <c r="B63" s="13"/>
      <c r="C63" s="784"/>
      <c r="D63" s="785"/>
      <c r="E63" s="785"/>
      <c r="F63" s="785"/>
      <c r="G63" s="785"/>
      <c r="H63" s="785"/>
      <c r="I63" s="785"/>
      <c r="J63" s="785"/>
      <c r="K63" s="572"/>
      <c r="L63" s="786"/>
      <c r="M63" s="786"/>
      <c r="N63" s="786"/>
      <c r="O63" s="572"/>
      <c r="P63" s="787"/>
      <c r="Q63" s="787"/>
      <c r="R63" s="787"/>
      <c r="S63" s="787"/>
      <c r="T63" s="787"/>
      <c r="U63" s="787"/>
      <c r="V63" s="787"/>
      <c r="W63" s="787"/>
      <c r="X63" s="787"/>
      <c r="Y63" s="787"/>
      <c r="Z63" s="787"/>
      <c r="AA63" s="787"/>
      <c r="AB63" s="787"/>
      <c r="AC63" s="787"/>
      <c r="AD63" s="787"/>
      <c r="AE63" s="572"/>
      <c r="AF63" s="787"/>
      <c r="AG63" s="787"/>
      <c r="AH63" s="787"/>
      <c r="AI63" s="787"/>
      <c r="AJ63" s="787"/>
      <c r="AK63" s="787"/>
      <c r="AL63" s="787"/>
      <c r="AM63" s="787"/>
      <c r="AN63" s="787"/>
      <c r="AO63" s="787"/>
      <c r="AP63" s="788"/>
      <c r="AQ63" s="13"/>
      <c r="AR63" s="13"/>
    </row>
    <row r="64" spans="1:65" s="566" customFormat="1" ht="15" x14ac:dyDescent="0.25">
      <c r="A64" s="18"/>
      <c r="B64" s="18"/>
      <c r="C64" s="571" t="s">
        <v>480</v>
      </c>
      <c r="D64" s="570"/>
      <c r="E64" s="570"/>
      <c r="F64" s="570"/>
      <c r="G64" s="570"/>
      <c r="H64" s="570"/>
      <c r="I64" s="570"/>
      <c r="J64" s="570"/>
      <c r="K64" s="570"/>
      <c r="L64" s="570" t="s">
        <v>479</v>
      </c>
      <c r="M64" s="570"/>
      <c r="N64" s="570"/>
      <c r="O64" s="570"/>
      <c r="P64" s="570" t="s">
        <v>478</v>
      </c>
      <c r="Q64" s="570"/>
      <c r="R64" s="570"/>
      <c r="S64" s="570"/>
      <c r="T64" s="570"/>
      <c r="U64" s="570"/>
      <c r="V64" s="570"/>
      <c r="W64" s="570"/>
      <c r="X64" s="570"/>
      <c r="Y64" s="570"/>
      <c r="Z64" s="570"/>
      <c r="AA64" s="570"/>
      <c r="AB64" s="570"/>
      <c r="AC64" s="570"/>
      <c r="AD64" s="570"/>
      <c r="AE64" s="570"/>
      <c r="AF64" s="570" t="s">
        <v>477</v>
      </c>
      <c r="AG64" s="570"/>
      <c r="AH64" s="570"/>
      <c r="AI64" s="570"/>
      <c r="AJ64" s="570"/>
      <c r="AK64" s="570"/>
      <c r="AL64" s="570"/>
      <c r="AM64" s="570"/>
      <c r="AN64" s="570"/>
      <c r="AO64" s="570"/>
      <c r="AP64" s="569"/>
      <c r="AQ64" s="18"/>
      <c r="AR64" s="18"/>
      <c r="BK64" s="568"/>
      <c r="BL64" s="567"/>
      <c r="BM64" s="567"/>
    </row>
    <row r="65" spans="1:65" ht="15" x14ac:dyDescent="0.25">
      <c r="A65" s="20"/>
      <c r="B65" s="20"/>
      <c r="C65" s="578"/>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6"/>
      <c r="AQ65" s="20"/>
      <c r="AR65" s="20"/>
    </row>
    <row r="66" spans="1:65" ht="15.75" thickBot="1" x14ac:dyDescent="0.3">
      <c r="A66" s="18"/>
      <c r="B66" s="18"/>
      <c r="C66" s="789"/>
      <c r="D66" s="787"/>
      <c r="E66" s="787"/>
      <c r="F66" s="787"/>
      <c r="G66" s="787"/>
      <c r="H66" s="787"/>
      <c r="I66" s="787"/>
      <c r="J66" s="787"/>
      <c r="K66" s="787"/>
      <c r="L66" s="787"/>
      <c r="M66" s="787"/>
      <c r="N66" s="787"/>
      <c r="O66" s="787"/>
      <c r="P66" s="787"/>
      <c r="Q66" s="787"/>
      <c r="R66" s="787"/>
      <c r="S66" s="787"/>
      <c r="T66" s="787"/>
      <c r="U66" s="572"/>
      <c r="V66" s="572"/>
      <c r="W66" s="787"/>
      <c r="X66" s="787"/>
      <c r="Y66" s="787"/>
      <c r="Z66" s="787"/>
      <c r="AA66" s="787"/>
      <c r="AB66" s="787"/>
      <c r="AC66" s="787"/>
      <c r="AD66" s="787"/>
      <c r="AE66" s="787"/>
      <c r="AF66" s="787"/>
      <c r="AG66" s="787"/>
      <c r="AH66" s="787"/>
      <c r="AI66" s="787"/>
      <c r="AJ66" s="787"/>
      <c r="AK66" s="787"/>
      <c r="AL66" s="787"/>
      <c r="AM66" s="787"/>
      <c r="AN66" s="787"/>
      <c r="AO66" s="787"/>
      <c r="AP66" s="788"/>
      <c r="AQ66" s="18"/>
      <c r="AR66" s="18"/>
    </row>
    <row r="67" spans="1:65" s="566" customFormat="1" ht="15" x14ac:dyDescent="0.25">
      <c r="A67" s="18"/>
      <c r="B67" s="18"/>
      <c r="C67" s="575" t="s">
        <v>485</v>
      </c>
      <c r="D67" s="574"/>
      <c r="E67" s="574"/>
      <c r="F67" s="574"/>
      <c r="G67" s="574"/>
      <c r="H67" s="574"/>
      <c r="I67" s="574"/>
      <c r="J67" s="574"/>
      <c r="K67" s="574"/>
      <c r="L67" s="574"/>
      <c r="M67" s="574"/>
      <c r="N67" s="574"/>
      <c r="O67" s="574"/>
      <c r="P67" s="574"/>
      <c r="Q67" s="574"/>
      <c r="R67" s="574"/>
      <c r="S67" s="574"/>
      <c r="T67" s="574"/>
      <c r="U67" s="574"/>
      <c r="V67" s="574"/>
      <c r="W67" s="574" t="s">
        <v>48</v>
      </c>
      <c r="X67" s="574"/>
      <c r="Y67" s="574"/>
      <c r="Z67" s="574"/>
      <c r="AA67" s="574"/>
      <c r="AB67" s="574"/>
      <c r="AC67" s="574"/>
      <c r="AD67" s="574"/>
      <c r="AE67" s="574"/>
      <c r="AF67" s="574"/>
      <c r="AG67" s="574"/>
      <c r="AH67" s="574"/>
      <c r="AI67" s="574"/>
      <c r="AJ67" s="574"/>
      <c r="AK67" s="574"/>
      <c r="AL67" s="574"/>
      <c r="AM67" s="574"/>
      <c r="AN67" s="574"/>
      <c r="AO67" s="574"/>
      <c r="AP67" s="573"/>
      <c r="AQ67" s="18"/>
      <c r="AR67" s="18"/>
      <c r="BK67" s="568"/>
      <c r="BL67" s="567"/>
      <c r="BM67" s="567"/>
    </row>
    <row r="68" spans="1:65" ht="15.75" thickBot="1" x14ac:dyDescent="0.3">
      <c r="A68" s="18"/>
      <c r="B68" s="18"/>
      <c r="C68" s="790"/>
      <c r="D68" s="791"/>
      <c r="E68" s="791"/>
      <c r="F68" s="791"/>
      <c r="G68" s="791"/>
      <c r="H68" s="791"/>
      <c r="I68" s="791"/>
      <c r="J68" s="791"/>
      <c r="K68" s="791"/>
      <c r="L68" s="791"/>
      <c r="M68" s="791"/>
      <c r="N68" s="791"/>
      <c r="O68" s="791"/>
      <c r="P68" s="791"/>
      <c r="Q68" s="791"/>
      <c r="R68" s="791"/>
      <c r="S68" s="791"/>
      <c r="T68" s="791"/>
      <c r="U68" s="787"/>
      <c r="V68" s="787"/>
      <c r="W68" s="787"/>
      <c r="X68" s="787"/>
      <c r="Y68" s="787"/>
      <c r="Z68" s="787"/>
      <c r="AA68" s="787"/>
      <c r="AB68" s="787"/>
      <c r="AC68" s="787"/>
      <c r="AD68" s="787"/>
      <c r="AE68" s="787"/>
      <c r="AF68" s="787"/>
      <c r="AG68" s="572"/>
      <c r="AH68" s="786"/>
      <c r="AI68" s="786"/>
      <c r="AJ68" s="786"/>
      <c r="AK68" s="572"/>
      <c r="AL68" s="786"/>
      <c r="AM68" s="786"/>
      <c r="AN68" s="786"/>
      <c r="AO68" s="786"/>
      <c r="AP68" s="792"/>
      <c r="AQ68" s="18"/>
      <c r="AR68" s="18"/>
    </row>
    <row r="69" spans="1:65" s="566" customFormat="1" ht="15" x14ac:dyDescent="0.25">
      <c r="A69" s="18"/>
      <c r="B69" s="18"/>
      <c r="C69" s="575" t="s">
        <v>484</v>
      </c>
      <c r="D69" s="574"/>
      <c r="E69" s="574"/>
      <c r="F69" s="574"/>
      <c r="G69" s="574"/>
      <c r="H69" s="574"/>
      <c r="I69" s="574"/>
      <c r="J69" s="574"/>
      <c r="K69" s="574"/>
      <c r="L69" s="574"/>
      <c r="M69" s="574"/>
      <c r="N69" s="574"/>
      <c r="O69" s="574"/>
      <c r="P69" s="574"/>
      <c r="Q69" s="574"/>
      <c r="R69" s="574"/>
      <c r="S69" s="574"/>
      <c r="T69" s="574"/>
      <c r="U69" s="574" t="s">
        <v>483</v>
      </c>
      <c r="V69" s="574"/>
      <c r="W69" s="574"/>
      <c r="X69" s="574"/>
      <c r="Y69" s="574"/>
      <c r="Z69" s="574"/>
      <c r="AA69" s="574"/>
      <c r="AB69" s="574"/>
      <c r="AC69" s="574"/>
      <c r="AD69" s="574"/>
      <c r="AE69" s="574"/>
      <c r="AF69" s="574"/>
      <c r="AG69" s="574"/>
      <c r="AH69" s="574" t="s">
        <v>482</v>
      </c>
      <c r="AI69" s="574"/>
      <c r="AJ69" s="574"/>
      <c r="AK69" s="574"/>
      <c r="AL69" s="574" t="s">
        <v>481</v>
      </c>
      <c r="AM69" s="574"/>
      <c r="AN69" s="574"/>
      <c r="AO69" s="574"/>
      <c r="AP69" s="573"/>
      <c r="AQ69" s="18"/>
      <c r="AR69" s="18"/>
      <c r="BK69" s="568"/>
      <c r="BL69" s="567"/>
      <c r="BM69" s="567"/>
    </row>
    <row r="70" spans="1:65" ht="15.75" thickBot="1" x14ac:dyDescent="0.3">
      <c r="A70" s="18"/>
      <c r="B70" s="18"/>
      <c r="C70" s="784"/>
      <c r="D70" s="785"/>
      <c r="E70" s="785"/>
      <c r="F70" s="785"/>
      <c r="G70" s="785"/>
      <c r="H70" s="785"/>
      <c r="I70" s="785"/>
      <c r="J70" s="785"/>
      <c r="K70" s="572"/>
      <c r="L70" s="786"/>
      <c r="M70" s="786"/>
      <c r="N70" s="786"/>
      <c r="O70" s="572"/>
      <c r="P70" s="787"/>
      <c r="Q70" s="787"/>
      <c r="R70" s="787"/>
      <c r="S70" s="787"/>
      <c r="T70" s="787"/>
      <c r="U70" s="787"/>
      <c r="V70" s="787"/>
      <c r="W70" s="787"/>
      <c r="X70" s="787"/>
      <c r="Y70" s="787"/>
      <c r="Z70" s="787"/>
      <c r="AA70" s="787"/>
      <c r="AB70" s="787"/>
      <c r="AC70" s="787"/>
      <c r="AD70" s="787"/>
      <c r="AE70" s="572"/>
      <c r="AF70" s="787"/>
      <c r="AG70" s="787"/>
      <c r="AH70" s="787"/>
      <c r="AI70" s="787"/>
      <c r="AJ70" s="787"/>
      <c r="AK70" s="787"/>
      <c r="AL70" s="787"/>
      <c r="AM70" s="787"/>
      <c r="AN70" s="787"/>
      <c r="AO70" s="787"/>
      <c r="AP70" s="788"/>
      <c r="AQ70" s="18"/>
      <c r="AR70" s="18"/>
    </row>
    <row r="71" spans="1:65" s="566" customFormat="1" ht="15" x14ac:dyDescent="0.25">
      <c r="A71" s="18"/>
      <c r="B71" s="18"/>
      <c r="C71" s="571" t="s">
        <v>480</v>
      </c>
      <c r="D71" s="570"/>
      <c r="E71" s="570"/>
      <c r="F71" s="570"/>
      <c r="G71" s="570"/>
      <c r="H71" s="570"/>
      <c r="I71" s="570"/>
      <c r="J71" s="570"/>
      <c r="K71" s="570"/>
      <c r="L71" s="570" t="s">
        <v>479</v>
      </c>
      <c r="M71" s="570"/>
      <c r="N71" s="570"/>
      <c r="O71" s="570"/>
      <c r="P71" s="570" t="s">
        <v>478</v>
      </c>
      <c r="Q71" s="570"/>
      <c r="R71" s="570"/>
      <c r="S71" s="570"/>
      <c r="T71" s="570"/>
      <c r="U71" s="570"/>
      <c r="V71" s="570"/>
      <c r="W71" s="570"/>
      <c r="X71" s="570"/>
      <c r="Y71" s="570"/>
      <c r="Z71" s="570"/>
      <c r="AA71" s="570"/>
      <c r="AB71" s="570"/>
      <c r="AC71" s="570"/>
      <c r="AD71" s="570"/>
      <c r="AE71" s="570"/>
      <c r="AF71" s="570" t="s">
        <v>477</v>
      </c>
      <c r="AG71" s="570"/>
      <c r="AH71" s="570"/>
      <c r="AI71" s="570"/>
      <c r="AJ71" s="570"/>
      <c r="AK71" s="570"/>
      <c r="AL71" s="570"/>
      <c r="AM71" s="570"/>
      <c r="AN71" s="570"/>
      <c r="AO71" s="570"/>
      <c r="AP71" s="569"/>
      <c r="AQ71" s="18"/>
      <c r="AR71" s="18"/>
      <c r="BK71" s="568"/>
      <c r="BL71" s="567"/>
      <c r="BM71" s="567"/>
    </row>
    <row r="72" spans="1:65" ht="15" x14ac:dyDescent="0.25">
      <c r="A72" s="18"/>
      <c r="B72" s="18"/>
      <c r="C72" s="578"/>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6"/>
      <c r="AQ72" s="18"/>
      <c r="AR72" s="18"/>
    </row>
    <row r="73" spans="1:65" ht="15.75" thickBot="1" x14ac:dyDescent="0.3">
      <c r="A73" s="18"/>
      <c r="B73" s="18"/>
      <c r="C73" s="789"/>
      <c r="D73" s="787"/>
      <c r="E73" s="787"/>
      <c r="F73" s="787"/>
      <c r="G73" s="787"/>
      <c r="H73" s="787"/>
      <c r="I73" s="787"/>
      <c r="J73" s="787"/>
      <c r="K73" s="787"/>
      <c r="L73" s="787"/>
      <c r="M73" s="787"/>
      <c r="N73" s="787"/>
      <c r="O73" s="787"/>
      <c r="P73" s="787"/>
      <c r="Q73" s="787"/>
      <c r="R73" s="787"/>
      <c r="S73" s="787"/>
      <c r="T73" s="787"/>
      <c r="U73" s="572"/>
      <c r="V73" s="572"/>
      <c r="W73" s="787"/>
      <c r="X73" s="787"/>
      <c r="Y73" s="787"/>
      <c r="Z73" s="787"/>
      <c r="AA73" s="787"/>
      <c r="AB73" s="787"/>
      <c r="AC73" s="787"/>
      <c r="AD73" s="787"/>
      <c r="AE73" s="787"/>
      <c r="AF73" s="787"/>
      <c r="AG73" s="787"/>
      <c r="AH73" s="787"/>
      <c r="AI73" s="787"/>
      <c r="AJ73" s="787"/>
      <c r="AK73" s="787"/>
      <c r="AL73" s="787"/>
      <c r="AM73" s="787"/>
      <c r="AN73" s="787"/>
      <c r="AO73" s="787"/>
      <c r="AP73" s="788"/>
      <c r="AQ73" s="18"/>
      <c r="AR73" s="18"/>
    </row>
    <row r="74" spans="1:65" s="566" customFormat="1" ht="15" x14ac:dyDescent="0.25">
      <c r="A74" s="18"/>
      <c r="B74" s="18"/>
      <c r="C74" s="575" t="s">
        <v>485</v>
      </c>
      <c r="D74" s="574"/>
      <c r="E74" s="574"/>
      <c r="F74" s="574"/>
      <c r="G74" s="574"/>
      <c r="H74" s="574"/>
      <c r="I74" s="574"/>
      <c r="J74" s="574"/>
      <c r="K74" s="574"/>
      <c r="L74" s="574"/>
      <c r="M74" s="574"/>
      <c r="N74" s="574"/>
      <c r="O74" s="574"/>
      <c r="P74" s="574"/>
      <c r="Q74" s="574"/>
      <c r="R74" s="574"/>
      <c r="S74" s="574"/>
      <c r="T74" s="574"/>
      <c r="U74" s="574"/>
      <c r="V74" s="574"/>
      <c r="W74" s="574" t="s">
        <v>48</v>
      </c>
      <c r="X74" s="574"/>
      <c r="Y74" s="574"/>
      <c r="Z74" s="574"/>
      <c r="AA74" s="574"/>
      <c r="AB74" s="574"/>
      <c r="AC74" s="574"/>
      <c r="AD74" s="574"/>
      <c r="AE74" s="574"/>
      <c r="AF74" s="574"/>
      <c r="AG74" s="574"/>
      <c r="AH74" s="574"/>
      <c r="AI74" s="574"/>
      <c r="AJ74" s="574"/>
      <c r="AK74" s="574"/>
      <c r="AL74" s="574"/>
      <c r="AM74" s="574"/>
      <c r="AN74" s="574"/>
      <c r="AO74" s="574"/>
      <c r="AP74" s="573"/>
      <c r="AQ74" s="18"/>
      <c r="AR74" s="18"/>
      <c r="BK74" s="568"/>
      <c r="BL74" s="567"/>
      <c r="BM74" s="567"/>
    </row>
    <row r="75" spans="1:65" ht="15.75" thickBot="1" x14ac:dyDescent="0.3">
      <c r="A75" s="18"/>
      <c r="B75" s="18"/>
      <c r="C75" s="790"/>
      <c r="D75" s="791"/>
      <c r="E75" s="791"/>
      <c r="F75" s="791"/>
      <c r="G75" s="791"/>
      <c r="H75" s="791"/>
      <c r="I75" s="791"/>
      <c r="J75" s="791"/>
      <c r="K75" s="791"/>
      <c r="L75" s="791"/>
      <c r="M75" s="791"/>
      <c r="N75" s="791"/>
      <c r="O75" s="791"/>
      <c r="P75" s="791"/>
      <c r="Q75" s="791"/>
      <c r="R75" s="791"/>
      <c r="S75" s="791"/>
      <c r="T75" s="791"/>
      <c r="U75" s="787"/>
      <c r="V75" s="787"/>
      <c r="W75" s="787"/>
      <c r="X75" s="787"/>
      <c r="Y75" s="787"/>
      <c r="Z75" s="787"/>
      <c r="AA75" s="787"/>
      <c r="AB75" s="787"/>
      <c r="AC75" s="787"/>
      <c r="AD75" s="787"/>
      <c r="AE75" s="787"/>
      <c r="AF75" s="787"/>
      <c r="AG75" s="572"/>
      <c r="AH75" s="786"/>
      <c r="AI75" s="786"/>
      <c r="AJ75" s="786"/>
      <c r="AK75" s="572"/>
      <c r="AL75" s="786"/>
      <c r="AM75" s="786"/>
      <c r="AN75" s="786"/>
      <c r="AO75" s="786"/>
      <c r="AP75" s="792"/>
      <c r="AQ75" s="18"/>
      <c r="AR75" s="18"/>
    </row>
    <row r="76" spans="1:65" s="566" customFormat="1" ht="15" x14ac:dyDescent="0.25">
      <c r="A76" s="18"/>
      <c r="B76" s="18"/>
      <c r="C76" s="575" t="s">
        <v>484</v>
      </c>
      <c r="D76" s="574"/>
      <c r="E76" s="574"/>
      <c r="F76" s="574"/>
      <c r="G76" s="574"/>
      <c r="H76" s="574"/>
      <c r="I76" s="574"/>
      <c r="J76" s="574"/>
      <c r="K76" s="574"/>
      <c r="L76" s="574"/>
      <c r="M76" s="574"/>
      <c r="N76" s="574"/>
      <c r="O76" s="574"/>
      <c r="P76" s="574"/>
      <c r="Q76" s="574"/>
      <c r="R76" s="574"/>
      <c r="S76" s="574"/>
      <c r="T76" s="574"/>
      <c r="U76" s="574" t="s">
        <v>483</v>
      </c>
      <c r="V76" s="574"/>
      <c r="W76" s="574"/>
      <c r="X76" s="574"/>
      <c r="Y76" s="574"/>
      <c r="Z76" s="574"/>
      <c r="AA76" s="574"/>
      <c r="AB76" s="574"/>
      <c r="AC76" s="574"/>
      <c r="AD76" s="574"/>
      <c r="AE76" s="574"/>
      <c r="AF76" s="574"/>
      <c r="AG76" s="574"/>
      <c r="AH76" s="574" t="s">
        <v>482</v>
      </c>
      <c r="AI76" s="574"/>
      <c r="AJ76" s="574"/>
      <c r="AK76" s="574"/>
      <c r="AL76" s="574" t="s">
        <v>481</v>
      </c>
      <c r="AM76" s="574"/>
      <c r="AN76" s="574"/>
      <c r="AO76" s="574"/>
      <c r="AP76" s="573"/>
      <c r="AQ76" s="18"/>
      <c r="AR76" s="18"/>
      <c r="BK76" s="568"/>
      <c r="BL76" s="567"/>
      <c r="BM76" s="567"/>
    </row>
    <row r="77" spans="1:65" ht="15.75" thickBot="1" x14ac:dyDescent="0.3">
      <c r="A77" s="18"/>
      <c r="B77" s="18"/>
      <c r="C77" s="784"/>
      <c r="D77" s="785"/>
      <c r="E77" s="785"/>
      <c r="F77" s="785"/>
      <c r="G77" s="785"/>
      <c r="H77" s="785"/>
      <c r="I77" s="785"/>
      <c r="J77" s="785"/>
      <c r="K77" s="572"/>
      <c r="L77" s="786"/>
      <c r="M77" s="786"/>
      <c r="N77" s="786"/>
      <c r="O77" s="572"/>
      <c r="P77" s="787"/>
      <c r="Q77" s="787"/>
      <c r="R77" s="787"/>
      <c r="S77" s="787"/>
      <c r="T77" s="787"/>
      <c r="U77" s="787"/>
      <c r="V77" s="787"/>
      <c r="W77" s="787"/>
      <c r="X77" s="787"/>
      <c r="Y77" s="787"/>
      <c r="Z77" s="787"/>
      <c r="AA77" s="787"/>
      <c r="AB77" s="787"/>
      <c r="AC77" s="787"/>
      <c r="AD77" s="787"/>
      <c r="AE77" s="572"/>
      <c r="AF77" s="787"/>
      <c r="AG77" s="787"/>
      <c r="AH77" s="787"/>
      <c r="AI77" s="787"/>
      <c r="AJ77" s="787"/>
      <c r="AK77" s="787"/>
      <c r="AL77" s="787"/>
      <c r="AM77" s="787"/>
      <c r="AN77" s="787"/>
      <c r="AO77" s="787"/>
      <c r="AP77" s="788"/>
      <c r="AQ77" s="18"/>
      <c r="AR77" s="18"/>
    </row>
    <row r="78" spans="1:65" s="566" customFormat="1" ht="15" x14ac:dyDescent="0.25">
      <c r="A78" s="18"/>
      <c r="B78" s="18"/>
      <c r="C78" s="571" t="s">
        <v>480</v>
      </c>
      <c r="D78" s="570"/>
      <c r="E78" s="570"/>
      <c r="F78" s="570"/>
      <c r="G78" s="570"/>
      <c r="H78" s="570"/>
      <c r="I78" s="570"/>
      <c r="J78" s="570"/>
      <c r="K78" s="570"/>
      <c r="L78" s="570" t="s">
        <v>479</v>
      </c>
      <c r="M78" s="570"/>
      <c r="N78" s="570"/>
      <c r="O78" s="570"/>
      <c r="P78" s="570" t="s">
        <v>478</v>
      </c>
      <c r="Q78" s="570"/>
      <c r="R78" s="570"/>
      <c r="S78" s="570"/>
      <c r="T78" s="570"/>
      <c r="U78" s="570"/>
      <c r="V78" s="570"/>
      <c r="W78" s="570"/>
      <c r="X78" s="570"/>
      <c r="Y78" s="570"/>
      <c r="Z78" s="570"/>
      <c r="AA78" s="570"/>
      <c r="AB78" s="570"/>
      <c r="AC78" s="570"/>
      <c r="AD78" s="570"/>
      <c r="AE78" s="570"/>
      <c r="AF78" s="570" t="s">
        <v>477</v>
      </c>
      <c r="AG78" s="570"/>
      <c r="AH78" s="570"/>
      <c r="AI78" s="570"/>
      <c r="AJ78" s="570"/>
      <c r="AK78" s="570"/>
      <c r="AL78" s="570"/>
      <c r="AM78" s="570"/>
      <c r="AN78" s="570"/>
      <c r="AO78" s="570"/>
      <c r="AP78" s="569"/>
      <c r="AQ78" s="18"/>
      <c r="AR78" s="18"/>
      <c r="BK78" s="568"/>
      <c r="BL78" s="567"/>
      <c r="BM78" s="567"/>
    </row>
    <row r="79" spans="1:65" ht="15" x14ac:dyDescent="0.25">
      <c r="A79" s="18"/>
      <c r="B79" s="18"/>
      <c r="C79" s="578"/>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6"/>
      <c r="AQ79" s="18"/>
      <c r="AR79" s="18"/>
    </row>
    <row r="80" spans="1:65" ht="15.75" thickBot="1" x14ac:dyDescent="0.3">
      <c r="A80" s="18"/>
      <c r="B80" s="18"/>
      <c r="C80" s="789"/>
      <c r="D80" s="787"/>
      <c r="E80" s="787"/>
      <c r="F80" s="787"/>
      <c r="G80" s="787"/>
      <c r="H80" s="787"/>
      <c r="I80" s="787"/>
      <c r="J80" s="787"/>
      <c r="K80" s="787"/>
      <c r="L80" s="787"/>
      <c r="M80" s="787"/>
      <c r="N80" s="787"/>
      <c r="O80" s="787"/>
      <c r="P80" s="787"/>
      <c r="Q80" s="787"/>
      <c r="R80" s="787"/>
      <c r="S80" s="787"/>
      <c r="T80" s="787"/>
      <c r="U80" s="572"/>
      <c r="V80" s="572"/>
      <c r="W80" s="787"/>
      <c r="X80" s="787"/>
      <c r="Y80" s="787"/>
      <c r="Z80" s="787"/>
      <c r="AA80" s="787"/>
      <c r="AB80" s="787"/>
      <c r="AC80" s="787"/>
      <c r="AD80" s="787"/>
      <c r="AE80" s="787"/>
      <c r="AF80" s="787"/>
      <c r="AG80" s="787"/>
      <c r="AH80" s="787"/>
      <c r="AI80" s="787"/>
      <c r="AJ80" s="787"/>
      <c r="AK80" s="787"/>
      <c r="AL80" s="787"/>
      <c r="AM80" s="787"/>
      <c r="AN80" s="787"/>
      <c r="AO80" s="787"/>
      <c r="AP80" s="788"/>
      <c r="AQ80" s="18"/>
      <c r="AR80" s="18"/>
    </row>
    <row r="81" spans="1:65" s="566" customFormat="1" ht="15" x14ac:dyDescent="0.25">
      <c r="A81" s="18"/>
      <c r="B81" s="18"/>
      <c r="C81" s="575" t="s">
        <v>485</v>
      </c>
      <c r="D81" s="574"/>
      <c r="E81" s="574"/>
      <c r="F81" s="574"/>
      <c r="G81" s="574"/>
      <c r="H81" s="574"/>
      <c r="I81" s="574"/>
      <c r="J81" s="574"/>
      <c r="K81" s="574"/>
      <c r="L81" s="574"/>
      <c r="M81" s="574"/>
      <c r="N81" s="574"/>
      <c r="O81" s="574"/>
      <c r="P81" s="574"/>
      <c r="Q81" s="574"/>
      <c r="R81" s="574"/>
      <c r="S81" s="574"/>
      <c r="T81" s="574"/>
      <c r="U81" s="574"/>
      <c r="V81" s="574"/>
      <c r="W81" s="574" t="s">
        <v>48</v>
      </c>
      <c r="X81" s="574"/>
      <c r="Y81" s="574"/>
      <c r="Z81" s="574"/>
      <c r="AA81" s="574"/>
      <c r="AB81" s="574"/>
      <c r="AC81" s="574"/>
      <c r="AD81" s="574"/>
      <c r="AE81" s="574"/>
      <c r="AF81" s="574"/>
      <c r="AG81" s="574"/>
      <c r="AH81" s="574"/>
      <c r="AI81" s="574"/>
      <c r="AJ81" s="574"/>
      <c r="AK81" s="574"/>
      <c r="AL81" s="574"/>
      <c r="AM81" s="574"/>
      <c r="AN81" s="574"/>
      <c r="AO81" s="574"/>
      <c r="AP81" s="573"/>
      <c r="AQ81" s="18"/>
      <c r="AR81" s="18"/>
      <c r="BK81" s="568"/>
      <c r="BL81" s="567"/>
      <c r="BM81" s="567"/>
    </row>
    <row r="82" spans="1:65" ht="15.75" thickBot="1" x14ac:dyDescent="0.3">
      <c r="A82" s="18"/>
      <c r="B82" s="18"/>
      <c r="C82" s="790"/>
      <c r="D82" s="791"/>
      <c r="E82" s="791"/>
      <c r="F82" s="791"/>
      <c r="G82" s="791"/>
      <c r="H82" s="791"/>
      <c r="I82" s="791"/>
      <c r="J82" s="791"/>
      <c r="K82" s="791"/>
      <c r="L82" s="791"/>
      <c r="M82" s="791"/>
      <c r="N82" s="791"/>
      <c r="O82" s="791"/>
      <c r="P82" s="791"/>
      <c r="Q82" s="791"/>
      <c r="R82" s="791"/>
      <c r="S82" s="791"/>
      <c r="T82" s="791"/>
      <c r="U82" s="787"/>
      <c r="V82" s="787"/>
      <c r="W82" s="787"/>
      <c r="X82" s="787"/>
      <c r="Y82" s="787"/>
      <c r="Z82" s="787"/>
      <c r="AA82" s="787"/>
      <c r="AB82" s="787"/>
      <c r="AC82" s="787"/>
      <c r="AD82" s="787"/>
      <c r="AE82" s="787"/>
      <c r="AF82" s="787"/>
      <c r="AG82" s="572"/>
      <c r="AH82" s="786"/>
      <c r="AI82" s="786"/>
      <c r="AJ82" s="786"/>
      <c r="AK82" s="572"/>
      <c r="AL82" s="786"/>
      <c r="AM82" s="786"/>
      <c r="AN82" s="786"/>
      <c r="AO82" s="786"/>
      <c r="AP82" s="792"/>
      <c r="AQ82" s="18"/>
      <c r="AR82" s="18"/>
    </row>
    <row r="83" spans="1:65" s="566" customFormat="1" ht="15" x14ac:dyDescent="0.25">
      <c r="A83" s="18"/>
      <c r="B83" s="18"/>
      <c r="C83" s="575" t="s">
        <v>484</v>
      </c>
      <c r="D83" s="574"/>
      <c r="E83" s="574"/>
      <c r="F83" s="574"/>
      <c r="G83" s="574"/>
      <c r="H83" s="574"/>
      <c r="I83" s="574"/>
      <c r="J83" s="574"/>
      <c r="K83" s="574"/>
      <c r="L83" s="574"/>
      <c r="M83" s="574"/>
      <c r="N83" s="574"/>
      <c r="O83" s="574"/>
      <c r="P83" s="574"/>
      <c r="Q83" s="574"/>
      <c r="R83" s="574"/>
      <c r="S83" s="574"/>
      <c r="T83" s="574"/>
      <c r="U83" s="574" t="s">
        <v>483</v>
      </c>
      <c r="V83" s="574"/>
      <c r="W83" s="574"/>
      <c r="X83" s="574"/>
      <c r="Y83" s="574"/>
      <c r="Z83" s="574"/>
      <c r="AA83" s="574"/>
      <c r="AB83" s="574"/>
      <c r="AC83" s="574"/>
      <c r="AD83" s="574"/>
      <c r="AE83" s="574"/>
      <c r="AF83" s="574"/>
      <c r="AG83" s="574"/>
      <c r="AH83" s="574" t="s">
        <v>482</v>
      </c>
      <c r="AI83" s="574"/>
      <c r="AJ83" s="574"/>
      <c r="AK83" s="574"/>
      <c r="AL83" s="574" t="s">
        <v>481</v>
      </c>
      <c r="AM83" s="574"/>
      <c r="AN83" s="574"/>
      <c r="AO83" s="574"/>
      <c r="AP83" s="573"/>
      <c r="AQ83" s="18"/>
      <c r="AR83" s="18"/>
      <c r="BK83" s="568"/>
      <c r="BL83" s="567"/>
      <c r="BM83" s="567"/>
    </row>
    <row r="84" spans="1:65" ht="15.75" thickBot="1" x14ac:dyDescent="0.3">
      <c r="A84" s="18"/>
      <c r="B84" s="18"/>
      <c r="C84" s="784"/>
      <c r="D84" s="785"/>
      <c r="E84" s="785"/>
      <c r="F84" s="785"/>
      <c r="G84" s="785"/>
      <c r="H84" s="785"/>
      <c r="I84" s="785"/>
      <c r="J84" s="785"/>
      <c r="K84" s="572"/>
      <c r="L84" s="786"/>
      <c r="M84" s="786"/>
      <c r="N84" s="786"/>
      <c r="O84" s="572"/>
      <c r="P84" s="787"/>
      <c r="Q84" s="787"/>
      <c r="R84" s="787"/>
      <c r="S84" s="787"/>
      <c r="T84" s="787"/>
      <c r="U84" s="787"/>
      <c r="V84" s="787"/>
      <c r="W84" s="787"/>
      <c r="X84" s="787"/>
      <c r="Y84" s="787"/>
      <c r="Z84" s="787"/>
      <c r="AA84" s="787"/>
      <c r="AB84" s="787"/>
      <c r="AC84" s="787"/>
      <c r="AD84" s="787"/>
      <c r="AE84" s="572"/>
      <c r="AF84" s="787"/>
      <c r="AG84" s="787"/>
      <c r="AH84" s="787"/>
      <c r="AI84" s="787"/>
      <c r="AJ84" s="787"/>
      <c r="AK84" s="787"/>
      <c r="AL84" s="787"/>
      <c r="AM84" s="787"/>
      <c r="AN84" s="787"/>
      <c r="AO84" s="787"/>
      <c r="AP84" s="788"/>
      <c r="AQ84" s="18"/>
      <c r="AR84" s="18"/>
    </row>
    <row r="85" spans="1:65" s="566" customFormat="1" ht="15" x14ac:dyDescent="0.25">
      <c r="A85" s="18"/>
      <c r="B85" s="18"/>
      <c r="C85" s="571" t="s">
        <v>480</v>
      </c>
      <c r="D85" s="570"/>
      <c r="E85" s="570"/>
      <c r="F85" s="570"/>
      <c r="G85" s="570"/>
      <c r="H85" s="570"/>
      <c r="I85" s="570"/>
      <c r="J85" s="570"/>
      <c r="K85" s="570"/>
      <c r="L85" s="570" t="s">
        <v>479</v>
      </c>
      <c r="M85" s="570"/>
      <c r="N85" s="570"/>
      <c r="O85" s="570"/>
      <c r="P85" s="570" t="s">
        <v>478</v>
      </c>
      <c r="Q85" s="570"/>
      <c r="R85" s="570"/>
      <c r="S85" s="570"/>
      <c r="T85" s="570"/>
      <c r="U85" s="570"/>
      <c r="V85" s="570"/>
      <c r="W85" s="570"/>
      <c r="X85" s="570"/>
      <c r="Y85" s="570"/>
      <c r="Z85" s="570"/>
      <c r="AA85" s="570"/>
      <c r="AB85" s="570"/>
      <c r="AC85" s="570"/>
      <c r="AD85" s="570"/>
      <c r="AE85" s="570"/>
      <c r="AF85" s="570" t="s">
        <v>477</v>
      </c>
      <c r="AG85" s="570"/>
      <c r="AH85" s="570"/>
      <c r="AI85" s="570"/>
      <c r="AJ85" s="570"/>
      <c r="AK85" s="570"/>
      <c r="AL85" s="570"/>
      <c r="AM85" s="570"/>
      <c r="AN85" s="570"/>
      <c r="AO85" s="570"/>
      <c r="AP85" s="569"/>
      <c r="AQ85" s="18"/>
      <c r="AR85" s="18"/>
      <c r="BK85" s="568"/>
      <c r="BL85" s="567"/>
      <c r="BM85" s="567"/>
    </row>
    <row r="86" spans="1:65" ht="15" x14ac:dyDescent="0.25">
      <c r="A86" s="18"/>
      <c r="B86" s="18"/>
      <c r="C86" s="578"/>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6"/>
      <c r="AQ86" s="18"/>
      <c r="AR86" s="18"/>
    </row>
    <row r="87" spans="1:65" ht="15.75" thickBot="1" x14ac:dyDescent="0.3">
      <c r="A87" s="18"/>
      <c r="B87" s="18"/>
      <c r="C87" s="789"/>
      <c r="D87" s="787"/>
      <c r="E87" s="787"/>
      <c r="F87" s="787"/>
      <c r="G87" s="787"/>
      <c r="H87" s="787"/>
      <c r="I87" s="787"/>
      <c r="J87" s="787"/>
      <c r="K87" s="787"/>
      <c r="L87" s="787"/>
      <c r="M87" s="787"/>
      <c r="N87" s="787"/>
      <c r="O87" s="787"/>
      <c r="P87" s="787"/>
      <c r="Q87" s="787"/>
      <c r="R87" s="787"/>
      <c r="S87" s="787"/>
      <c r="T87" s="787"/>
      <c r="U87" s="572"/>
      <c r="V87" s="572"/>
      <c r="W87" s="787"/>
      <c r="X87" s="787"/>
      <c r="Y87" s="787"/>
      <c r="Z87" s="787"/>
      <c r="AA87" s="787"/>
      <c r="AB87" s="787"/>
      <c r="AC87" s="787"/>
      <c r="AD87" s="787"/>
      <c r="AE87" s="787"/>
      <c r="AF87" s="787"/>
      <c r="AG87" s="787"/>
      <c r="AH87" s="787"/>
      <c r="AI87" s="787"/>
      <c r="AJ87" s="787"/>
      <c r="AK87" s="787"/>
      <c r="AL87" s="787"/>
      <c r="AM87" s="787"/>
      <c r="AN87" s="787"/>
      <c r="AO87" s="787"/>
      <c r="AP87" s="788"/>
      <c r="AQ87" s="18"/>
      <c r="AR87" s="18"/>
    </row>
    <row r="88" spans="1:65" s="566" customFormat="1" ht="15" x14ac:dyDescent="0.25">
      <c r="A88" s="3"/>
      <c r="B88" s="3"/>
      <c r="C88" s="575" t="s">
        <v>485</v>
      </c>
      <c r="D88" s="574"/>
      <c r="E88" s="574"/>
      <c r="F88" s="574"/>
      <c r="G88" s="574"/>
      <c r="H88" s="574"/>
      <c r="I88" s="574"/>
      <c r="J88" s="574"/>
      <c r="K88" s="574"/>
      <c r="L88" s="574"/>
      <c r="M88" s="574"/>
      <c r="N88" s="574"/>
      <c r="O88" s="574"/>
      <c r="P88" s="574"/>
      <c r="Q88" s="574"/>
      <c r="R88" s="574"/>
      <c r="S88" s="574"/>
      <c r="T88" s="574"/>
      <c r="U88" s="574"/>
      <c r="V88" s="574"/>
      <c r="W88" s="574" t="s">
        <v>48</v>
      </c>
      <c r="X88" s="574"/>
      <c r="Y88" s="574"/>
      <c r="Z88" s="574"/>
      <c r="AA88" s="574"/>
      <c r="AB88" s="574"/>
      <c r="AC88" s="574"/>
      <c r="AD88" s="574"/>
      <c r="AE88" s="574"/>
      <c r="AF88" s="574"/>
      <c r="AG88" s="574"/>
      <c r="AH88" s="574"/>
      <c r="AI88" s="574"/>
      <c r="AJ88" s="574"/>
      <c r="AK88" s="574"/>
      <c r="AL88" s="574"/>
      <c r="AM88" s="574"/>
      <c r="AN88" s="574"/>
      <c r="AO88" s="574"/>
      <c r="AP88" s="573"/>
      <c r="AQ88" s="3"/>
      <c r="AR88" s="3"/>
      <c r="BK88" s="568"/>
      <c r="BL88" s="567"/>
      <c r="BM88" s="567"/>
    </row>
    <row r="89" spans="1:65" ht="15.75" thickBot="1" x14ac:dyDescent="0.3">
      <c r="C89" s="790"/>
      <c r="D89" s="791"/>
      <c r="E89" s="791"/>
      <c r="F89" s="791"/>
      <c r="G89" s="791"/>
      <c r="H89" s="791"/>
      <c r="I89" s="791"/>
      <c r="J89" s="791"/>
      <c r="K89" s="791"/>
      <c r="L89" s="791"/>
      <c r="M89" s="791"/>
      <c r="N89" s="791"/>
      <c r="O89" s="791"/>
      <c r="P89" s="791"/>
      <c r="Q89" s="791"/>
      <c r="R89" s="791"/>
      <c r="S89" s="791"/>
      <c r="T89" s="791"/>
      <c r="U89" s="787"/>
      <c r="V89" s="787"/>
      <c r="W89" s="787"/>
      <c r="X89" s="787"/>
      <c r="Y89" s="787"/>
      <c r="Z89" s="787"/>
      <c r="AA89" s="787"/>
      <c r="AB89" s="787"/>
      <c r="AC89" s="787"/>
      <c r="AD89" s="787"/>
      <c r="AE89" s="787"/>
      <c r="AF89" s="787"/>
      <c r="AG89" s="572"/>
      <c r="AH89" s="786"/>
      <c r="AI89" s="786"/>
      <c r="AJ89" s="786"/>
      <c r="AK89" s="572"/>
      <c r="AL89" s="786"/>
      <c r="AM89" s="786"/>
      <c r="AN89" s="786"/>
      <c r="AO89" s="786"/>
      <c r="AP89" s="792"/>
    </row>
    <row r="90" spans="1:65" s="566" customFormat="1" ht="15" x14ac:dyDescent="0.25">
      <c r="A90" s="3"/>
      <c r="B90" s="3"/>
      <c r="C90" s="575" t="s">
        <v>484</v>
      </c>
      <c r="D90" s="574"/>
      <c r="E90" s="574"/>
      <c r="F90" s="574"/>
      <c r="G90" s="574"/>
      <c r="H90" s="574"/>
      <c r="I90" s="574"/>
      <c r="J90" s="574"/>
      <c r="K90" s="574"/>
      <c r="L90" s="574"/>
      <c r="M90" s="574"/>
      <c r="N90" s="574"/>
      <c r="O90" s="574"/>
      <c r="P90" s="574"/>
      <c r="Q90" s="574"/>
      <c r="R90" s="574"/>
      <c r="S90" s="574"/>
      <c r="T90" s="574"/>
      <c r="U90" s="574" t="s">
        <v>483</v>
      </c>
      <c r="V90" s="574"/>
      <c r="W90" s="574"/>
      <c r="X90" s="574"/>
      <c r="Y90" s="574"/>
      <c r="Z90" s="574"/>
      <c r="AA90" s="574"/>
      <c r="AB90" s="574"/>
      <c r="AC90" s="574"/>
      <c r="AD90" s="574"/>
      <c r="AE90" s="574"/>
      <c r="AF90" s="574"/>
      <c r="AG90" s="574"/>
      <c r="AH90" s="574" t="s">
        <v>482</v>
      </c>
      <c r="AI90" s="574"/>
      <c r="AJ90" s="574"/>
      <c r="AK90" s="574"/>
      <c r="AL90" s="574" t="s">
        <v>481</v>
      </c>
      <c r="AM90" s="574"/>
      <c r="AN90" s="574"/>
      <c r="AO90" s="574"/>
      <c r="AP90" s="573"/>
      <c r="AQ90" s="3"/>
      <c r="AR90" s="3"/>
      <c r="BK90" s="568"/>
      <c r="BL90" s="567"/>
      <c r="BM90" s="567"/>
    </row>
    <row r="91" spans="1:65" ht="15.75" thickBot="1" x14ac:dyDescent="0.3">
      <c r="C91" s="784"/>
      <c r="D91" s="785"/>
      <c r="E91" s="785"/>
      <c r="F91" s="785"/>
      <c r="G91" s="785"/>
      <c r="H91" s="785"/>
      <c r="I91" s="785"/>
      <c r="J91" s="785"/>
      <c r="K91" s="572"/>
      <c r="L91" s="786"/>
      <c r="M91" s="786"/>
      <c r="N91" s="786"/>
      <c r="O91" s="572"/>
      <c r="P91" s="787"/>
      <c r="Q91" s="787"/>
      <c r="R91" s="787"/>
      <c r="S91" s="787"/>
      <c r="T91" s="787"/>
      <c r="U91" s="787"/>
      <c r="V91" s="787"/>
      <c r="W91" s="787"/>
      <c r="X91" s="787"/>
      <c r="Y91" s="787"/>
      <c r="Z91" s="787"/>
      <c r="AA91" s="787"/>
      <c r="AB91" s="787"/>
      <c r="AC91" s="787"/>
      <c r="AD91" s="787"/>
      <c r="AE91" s="572"/>
      <c r="AF91" s="787"/>
      <c r="AG91" s="787"/>
      <c r="AH91" s="787"/>
      <c r="AI91" s="787"/>
      <c r="AJ91" s="787"/>
      <c r="AK91" s="787"/>
      <c r="AL91" s="787"/>
      <c r="AM91" s="787"/>
      <c r="AN91" s="787"/>
      <c r="AO91" s="787"/>
      <c r="AP91" s="788"/>
    </row>
    <row r="92" spans="1:65" s="566" customFormat="1" ht="15" x14ac:dyDescent="0.25">
      <c r="A92" s="3"/>
      <c r="B92" s="3"/>
      <c r="C92" s="571" t="s">
        <v>480</v>
      </c>
      <c r="D92" s="570"/>
      <c r="E92" s="570"/>
      <c r="F92" s="570"/>
      <c r="G92" s="570"/>
      <c r="H92" s="570"/>
      <c r="I92" s="570"/>
      <c r="J92" s="570"/>
      <c r="K92" s="570"/>
      <c r="L92" s="570" t="s">
        <v>479</v>
      </c>
      <c r="M92" s="570"/>
      <c r="N92" s="570"/>
      <c r="O92" s="570"/>
      <c r="P92" s="570" t="s">
        <v>478</v>
      </c>
      <c r="Q92" s="570"/>
      <c r="R92" s="570"/>
      <c r="S92" s="570"/>
      <c r="T92" s="570"/>
      <c r="U92" s="570"/>
      <c r="V92" s="570"/>
      <c r="W92" s="570"/>
      <c r="X92" s="570"/>
      <c r="Y92" s="570"/>
      <c r="Z92" s="570"/>
      <c r="AA92" s="570"/>
      <c r="AB92" s="570"/>
      <c r="AC92" s="570"/>
      <c r="AD92" s="570"/>
      <c r="AE92" s="570"/>
      <c r="AF92" s="570" t="s">
        <v>477</v>
      </c>
      <c r="AG92" s="570"/>
      <c r="AH92" s="570"/>
      <c r="AI92" s="570"/>
      <c r="AJ92" s="570"/>
      <c r="AK92" s="570"/>
      <c r="AL92" s="570"/>
      <c r="AM92" s="570"/>
      <c r="AN92" s="570"/>
      <c r="AO92" s="570"/>
      <c r="AP92" s="569"/>
      <c r="AQ92" s="3"/>
      <c r="AR92" s="3"/>
      <c r="BK92" s="568"/>
      <c r="BL92" s="567"/>
      <c r="BM92" s="567"/>
    </row>
    <row r="93" spans="1:65" ht="15" x14ac:dyDescent="0.25">
      <c r="A93" s="18"/>
      <c r="B93" s="18"/>
      <c r="C93" s="578"/>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6"/>
      <c r="AQ93" s="18"/>
      <c r="AR93" s="18"/>
    </row>
    <row r="94" spans="1:65" ht="15.75" thickBot="1" x14ac:dyDescent="0.3">
      <c r="A94" s="18"/>
      <c r="B94" s="18"/>
      <c r="C94" s="789"/>
      <c r="D94" s="787"/>
      <c r="E94" s="787"/>
      <c r="F94" s="787"/>
      <c r="G94" s="787"/>
      <c r="H94" s="787"/>
      <c r="I94" s="787"/>
      <c r="J94" s="787"/>
      <c r="K94" s="787"/>
      <c r="L94" s="787"/>
      <c r="M94" s="787"/>
      <c r="N94" s="787"/>
      <c r="O94" s="787"/>
      <c r="P94" s="787"/>
      <c r="Q94" s="787"/>
      <c r="R94" s="787"/>
      <c r="S94" s="787"/>
      <c r="T94" s="787"/>
      <c r="U94" s="572"/>
      <c r="V94" s="572"/>
      <c r="W94" s="787"/>
      <c r="X94" s="787"/>
      <c r="Y94" s="787"/>
      <c r="Z94" s="787"/>
      <c r="AA94" s="787"/>
      <c r="AB94" s="787"/>
      <c r="AC94" s="787"/>
      <c r="AD94" s="787"/>
      <c r="AE94" s="787"/>
      <c r="AF94" s="787"/>
      <c r="AG94" s="787"/>
      <c r="AH94" s="787"/>
      <c r="AI94" s="787"/>
      <c r="AJ94" s="787"/>
      <c r="AK94" s="787"/>
      <c r="AL94" s="787"/>
      <c r="AM94" s="787"/>
      <c r="AN94" s="787"/>
      <c r="AO94" s="787"/>
      <c r="AP94" s="788"/>
      <c r="AQ94" s="18"/>
      <c r="AR94" s="18"/>
    </row>
    <row r="95" spans="1:65" s="566" customFormat="1" ht="15" x14ac:dyDescent="0.25">
      <c r="A95" s="18"/>
      <c r="B95" s="18"/>
      <c r="C95" s="575" t="s">
        <v>485</v>
      </c>
      <c r="D95" s="574"/>
      <c r="E95" s="574"/>
      <c r="F95" s="574"/>
      <c r="G95" s="574"/>
      <c r="H95" s="574"/>
      <c r="I95" s="574"/>
      <c r="J95" s="574"/>
      <c r="K95" s="574"/>
      <c r="L95" s="574"/>
      <c r="M95" s="574"/>
      <c r="N95" s="574"/>
      <c r="O95" s="574"/>
      <c r="P95" s="574"/>
      <c r="Q95" s="574"/>
      <c r="R95" s="574"/>
      <c r="S95" s="574"/>
      <c r="T95" s="574"/>
      <c r="U95" s="574"/>
      <c r="V95" s="574"/>
      <c r="W95" s="574" t="s">
        <v>48</v>
      </c>
      <c r="X95" s="574"/>
      <c r="Y95" s="574"/>
      <c r="Z95" s="574"/>
      <c r="AA95" s="574"/>
      <c r="AB95" s="574"/>
      <c r="AC95" s="574"/>
      <c r="AD95" s="574"/>
      <c r="AE95" s="574"/>
      <c r="AF95" s="574"/>
      <c r="AG95" s="574"/>
      <c r="AH95" s="574"/>
      <c r="AI95" s="574"/>
      <c r="AJ95" s="574"/>
      <c r="AK95" s="574"/>
      <c r="AL95" s="574"/>
      <c r="AM95" s="574"/>
      <c r="AN95" s="574"/>
      <c r="AO95" s="574"/>
      <c r="AP95" s="573"/>
      <c r="AQ95" s="18"/>
      <c r="AR95" s="18"/>
      <c r="BK95" s="568"/>
      <c r="BL95" s="567"/>
      <c r="BM95" s="567"/>
    </row>
    <row r="96" spans="1:65" ht="15.75" thickBot="1" x14ac:dyDescent="0.3">
      <c r="A96" s="18"/>
      <c r="B96" s="18"/>
      <c r="C96" s="790"/>
      <c r="D96" s="791"/>
      <c r="E96" s="791"/>
      <c r="F96" s="791"/>
      <c r="G96" s="791"/>
      <c r="H96" s="791"/>
      <c r="I96" s="791"/>
      <c r="J96" s="791"/>
      <c r="K96" s="791"/>
      <c r="L96" s="791"/>
      <c r="M96" s="791"/>
      <c r="N96" s="791"/>
      <c r="O96" s="791"/>
      <c r="P96" s="791"/>
      <c r="Q96" s="791"/>
      <c r="R96" s="791"/>
      <c r="S96" s="791"/>
      <c r="T96" s="791"/>
      <c r="U96" s="787"/>
      <c r="V96" s="787"/>
      <c r="W96" s="787"/>
      <c r="X96" s="787"/>
      <c r="Y96" s="787"/>
      <c r="Z96" s="787"/>
      <c r="AA96" s="787"/>
      <c r="AB96" s="787"/>
      <c r="AC96" s="787"/>
      <c r="AD96" s="787"/>
      <c r="AE96" s="787"/>
      <c r="AF96" s="787"/>
      <c r="AG96" s="572"/>
      <c r="AH96" s="786"/>
      <c r="AI96" s="786"/>
      <c r="AJ96" s="786"/>
      <c r="AK96" s="572"/>
      <c r="AL96" s="786"/>
      <c r="AM96" s="786"/>
      <c r="AN96" s="786"/>
      <c r="AO96" s="786"/>
      <c r="AP96" s="792"/>
      <c r="AQ96" s="18"/>
      <c r="AR96" s="18"/>
    </row>
    <row r="97" spans="1:65" s="566" customFormat="1" ht="15" x14ac:dyDescent="0.25">
      <c r="A97" s="18"/>
      <c r="B97" s="18"/>
      <c r="C97" s="575" t="s">
        <v>484</v>
      </c>
      <c r="D97" s="574"/>
      <c r="E97" s="574"/>
      <c r="F97" s="574"/>
      <c r="G97" s="574"/>
      <c r="H97" s="574"/>
      <c r="I97" s="574"/>
      <c r="J97" s="574"/>
      <c r="K97" s="574"/>
      <c r="L97" s="574"/>
      <c r="M97" s="574"/>
      <c r="N97" s="574"/>
      <c r="O97" s="574"/>
      <c r="P97" s="574"/>
      <c r="Q97" s="574"/>
      <c r="R97" s="574"/>
      <c r="S97" s="574"/>
      <c r="T97" s="574"/>
      <c r="U97" s="574" t="s">
        <v>483</v>
      </c>
      <c r="V97" s="574"/>
      <c r="W97" s="574"/>
      <c r="X97" s="574"/>
      <c r="Y97" s="574"/>
      <c r="Z97" s="574"/>
      <c r="AA97" s="574"/>
      <c r="AB97" s="574"/>
      <c r="AC97" s="574"/>
      <c r="AD97" s="574"/>
      <c r="AE97" s="574"/>
      <c r="AF97" s="574"/>
      <c r="AG97" s="574"/>
      <c r="AH97" s="574" t="s">
        <v>482</v>
      </c>
      <c r="AI97" s="574"/>
      <c r="AJ97" s="574"/>
      <c r="AK97" s="574"/>
      <c r="AL97" s="574" t="s">
        <v>481</v>
      </c>
      <c r="AM97" s="574"/>
      <c r="AN97" s="574"/>
      <c r="AO97" s="574"/>
      <c r="AP97" s="573"/>
      <c r="AQ97" s="18"/>
      <c r="AR97" s="18"/>
      <c r="BK97" s="568"/>
      <c r="BL97" s="567"/>
      <c r="BM97" s="567"/>
    </row>
    <row r="98" spans="1:65" ht="15.75" thickBot="1" x14ac:dyDescent="0.3">
      <c r="A98" s="18"/>
      <c r="B98" s="18"/>
      <c r="C98" s="784"/>
      <c r="D98" s="785"/>
      <c r="E98" s="785"/>
      <c r="F98" s="785"/>
      <c r="G98" s="785"/>
      <c r="H98" s="785"/>
      <c r="I98" s="785"/>
      <c r="J98" s="785"/>
      <c r="K98" s="572"/>
      <c r="L98" s="786"/>
      <c r="M98" s="786"/>
      <c r="N98" s="786"/>
      <c r="O98" s="572"/>
      <c r="P98" s="787"/>
      <c r="Q98" s="787"/>
      <c r="R98" s="787"/>
      <c r="S98" s="787"/>
      <c r="T98" s="787"/>
      <c r="U98" s="787"/>
      <c r="V98" s="787"/>
      <c r="W98" s="787"/>
      <c r="X98" s="787"/>
      <c r="Y98" s="787"/>
      <c r="Z98" s="787"/>
      <c r="AA98" s="787"/>
      <c r="AB98" s="787"/>
      <c r="AC98" s="787"/>
      <c r="AD98" s="787"/>
      <c r="AE98" s="572"/>
      <c r="AF98" s="787"/>
      <c r="AG98" s="787"/>
      <c r="AH98" s="787"/>
      <c r="AI98" s="787"/>
      <c r="AJ98" s="787"/>
      <c r="AK98" s="787"/>
      <c r="AL98" s="787"/>
      <c r="AM98" s="787"/>
      <c r="AN98" s="787"/>
      <c r="AO98" s="787"/>
      <c r="AP98" s="788"/>
      <c r="AQ98" s="18"/>
      <c r="AR98" s="18"/>
    </row>
    <row r="99" spans="1:65" s="566" customFormat="1" ht="15" x14ac:dyDescent="0.25">
      <c r="A99" s="13"/>
      <c r="B99" s="13"/>
      <c r="C99" s="571" t="s">
        <v>480</v>
      </c>
      <c r="D99" s="570"/>
      <c r="E99" s="570"/>
      <c r="F99" s="570"/>
      <c r="G99" s="570"/>
      <c r="H99" s="570"/>
      <c r="I99" s="570"/>
      <c r="J99" s="570"/>
      <c r="K99" s="570"/>
      <c r="L99" s="570" t="s">
        <v>479</v>
      </c>
      <c r="M99" s="570"/>
      <c r="N99" s="570"/>
      <c r="O99" s="570"/>
      <c r="P99" s="570" t="s">
        <v>478</v>
      </c>
      <c r="Q99" s="570"/>
      <c r="R99" s="570"/>
      <c r="S99" s="570"/>
      <c r="T99" s="570"/>
      <c r="U99" s="570"/>
      <c r="V99" s="570"/>
      <c r="W99" s="570"/>
      <c r="X99" s="570"/>
      <c r="Y99" s="570"/>
      <c r="Z99" s="570"/>
      <c r="AA99" s="570"/>
      <c r="AB99" s="570"/>
      <c r="AC99" s="570"/>
      <c r="AD99" s="570"/>
      <c r="AE99" s="570"/>
      <c r="AF99" s="570" t="s">
        <v>477</v>
      </c>
      <c r="AG99" s="570"/>
      <c r="AH99" s="570"/>
      <c r="AI99" s="570"/>
      <c r="AJ99" s="570"/>
      <c r="AK99" s="570"/>
      <c r="AL99" s="570"/>
      <c r="AM99" s="570"/>
      <c r="AN99" s="570"/>
      <c r="AO99" s="570"/>
      <c r="AP99" s="569"/>
      <c r="AQ99" s="13"/>
      <c r="AR99" s="13"/>
      <c r="BK99" s="568"/>
      <c r="BL99" s="567"/>
      <c r="BM99" s="567"/>
    </row>
    <row r="100" spans="1:65" ht="15" x14ac:dyDescent="0.25">
      <c r="A100" s="18"/>
      <c r="B100" s="18"/>
      <c r="C100" s="578"/>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6"/>
      <c r="AQ100" s="18"/>
      <c r="AR100" s="18"/>
    </row>
    <row r="101" spans="1:65" ht="15.75" thickBot="1" x14ac:dyDescent="0.3">
      <c r="A101" s="13"/>
      <c r="B101" s="13"/>
      <c r="C101" s="789"/>
      <c r="D101" s="787"/>
      <c r="E101" s="787"/>
      <c r="F101" s="787"/>
      <c r="G101" s="787"/>
      <c r="H101" s="787"/>
      <c r="I101" s="787"/>
      <c r="J101" s="787"/>
      <c r="K101" s="787"/>
      <c r="L101" s="787"/>
      <c r="M101" s="787"/>
      <c r="N101" s="787"/>
      <c r="O101" s="787"/>
      <c r="P101" s="787"/>
      <c r="Q101" s="787"/>
      <c r="R101" s="787"/>
      <c r="S101" s="787"/>
      <c r="T101" s="787"/>
      <c r="U101" s="572"/>
      <c r="V101" s="572"/>
      <c r="W101" s="787"/>
      <c r="X101" s="787"/>
      <c r="Y101" s="787"/>
      <c r="Z101" s="787"/>
      <c r="AA101" s="787"/>
      <c r="AB101" s="787"/>
      <c r="AC101" s="787"/>
      <c r="AD101" s="787"/>
      <c r="AE101" s="787"/>
      <c r="AF101" s="787"/>
      <c r="AG101" s="787"/>
      <c r="AH101" s="787"/>
      <c r="AI101" s="787"/>
      <c r="AJ101" s="787"/>
      <c r="AK101" s="787"/>
      <c r="AL101" s="787"/>
      <c r="AM101" s="787"/>
      <c r="AN101" s="787"/>
      <c r="AO101" s="787"/>
      <c r="AP101" s="788"/>
      <c r="AQ101" s="13"/>
      <c r="AR101" s="13"/>
    </row>
    <row r="102" spans="1:65" s="566" customFormat="1" ht="15" x14ac:dyDescent="0.25">
      <c r="A102" s="13"/>
      <c r="B102" s="13"/>
      <c r="C102" s="575" t="s">
        <v>485</v>
      </c>
      <c r="D102" s="574"/>
      <c r="E102" s="574"/>
      <c r="F102" s="574"/>
      <c r="G102" s="574"/>
      <c r="H102" s="574"/>
      <c r="I102" s="574"/>
      <c r="J102" s="574"/>
      <c r="K102" s="574"/>
      <c r="L102" s="574"/>
      <c r="M102" s="574"/>
      <c r="N102" s="574"/>
      <c r="O102" s="574"/>
      <c r="P102" s="574"/>
      <c r="Q102" s="574"/>
      <c r="R102" s="574"/>
      <c r="S102" s="574"/>
      <c r="T102" s="574"/>
      <c r="U102" s="574"/>
      <c r="V102" s="574"/>
      <c r="W102" s="574" t="s">
        <v>48</v>
      </c>
      <c r="X102" s="574"/>
      <c r="Y102" s="574"/>
      <c r="Z102" s="574"/>
      <c r="AA102" s="574"/>
      <c r="AB102" s="574"/>
      <c r="AC102" s="574"/>
      <c r="AD102" s="574"/>
      <c r="AE102" s="574"/>
      <c r="AF102" s="574"/>
      <c r="AG102" s="574"/>
      <c r="AH102" s="574"/>
      <c r="AI102" s="574"/>
      <c r="AJ102" s="574"/>
      <c r="AK102" s="574"/>
      <c r="AL102" s="574"/>
      <c r="AM102" s="574"/>
      <c r="AN102" s="574"/>
      <c r="AO102" s="574"/>
      <c r="AP102" s="573"/>
      <c r="AQ102" s="13"/>
      <c r="AR102" s="13"/>
      <c r="BK102" s="568"/>
      <c r="BL102" s="567"/>
      <c r="BM102" s="567"/>
    </row>
    <row r="103" spans="1:65" ht="15.75" thickBot="1" x14ac:dyDescent="0.3">
      <c r="A103" s="13"/>
      <c r="B103" s="13"/>
      <c r="C103" s="790"/>
      <c r="D103" s="791"/>
      <c r="E103" s="791"/>
      <c r="F103" s="791"/>
      <c r="G103" s="791"/>
      <c r="H103" s="791"/>
      <c r="I103" s="791"/>
      <c r="J103" s="791"/>
      <c r="K103" s="791"/>
      <c r="L103" s="791"/>
      <c r="M103" s="791"/>
      <c r="N103" s="791"/>
      <c r="O103" s="791"/>
      <c r="P103" s="791"/>
      <c r="Q103" s="791"/>
      <c r="R103" s="791"/>
      <c r="S103" s="791"/>
      <c r="T103" s="791"/>
      <c r="U103" s="787"/>
      <c r="V103" s="787"/>
      <c r="W103" s="787"/>
      <c r="X103" s="787"/>
      <c r="Y103" s="787"/>
      <c r="Z103" s="787"/>
      <c r="AA103" s="787"/>
      <c r="AB103" s="787"/>
      <c r="AC103" s="787"/>
      <c r="AD103" s="787"/>
      <c r="AE103" s="787"/>
      <c r="AF103" s="787"/>
      <c r="AG103" s="572"/>
      <c r="AH103" s="786"/>
      <c r="AI103" s="786"/>
      <c r="AJ103" s="786"/>
      <c r="AK103" s="572"/>
      <c r="AL103" s="786"/>
      <c r="AM103" s="786"/>
      <c r="AN103" s="786"/>
      <c r="AO103" s="786"/>
      <c r="AP103" s="792"/>
      <c r="AQ103" s="13"/>
      <c r="AR103" s="13"/>
    </row>
    <row r="104" spans="1:65" s="566" customFormat="1" ht="15" x14ac:dyDescent="0.25">
      <c r="A104" s="13"/>
      <c r="B104" s="13"/>
      <c r="C104" s="575" t="s">
        <v>484</v>
      </c>
      <c r="D104" s="574"/>
      <c r="E104" s="574"/>
      <c r="F104" s="574"/>
      <c r="G104" s="574"/>
      <c r="H104" s="574"/>
      <c r="I104" s="574"/>
      <c r="J104" s="574"/>
      <c r="K104" s="574"/>
      <c r="L104" s="574"/>
      <c r="M104" s="574"/>
      <c r="N104" s="574"/>
      <c r="O104" s="574"/>
      <c r="P104" s="574"/>
      <c r="Q104" s="574"/>
      <c r="R104" s="574"/>
      <c r="S104" s="574"/>
      <c r="T104" s="574"/>
      <c r="U104" s="574" t="s">
        <v>483</v>
      </c>
      <c r="V104" s="574"/>
      <c r="W104" s="574"/>
      <c r="X104" s="574"/>
      <c r="Y104" s="574"/>
      <c r="Z104" s="574"/>
      <c r="AA104" s="574"/>
      <c r="AB104" s="574"/>
      <c r="AC104" s="574"/>
      <c r="AD104" s="574"/>
      <c r="AE104" s="574"/>
      <c r="AF104" s="574"/>
      <c r="AG104" s="574"/>
      <c r="AH104" s="574" t="s">
        <v>482</v>
      </c>
      <c r="AI104" s="574"/>
      <c r="AJ104" s="574"/>
      <c r="AK104" s="574"/>
      <c r="AL104" s="574" t="s">
        <v>481</v>
      </c>
      <c r="AM104" s="574"/>
      <c r="AN104" s="574"/>
      <c r="AO104" s="574"/>
      <c r="AP104" s="573"/>
      <c r="AQ104" s="13"/>
      <c r="AR104" s="13"/>
      <c r="BK104" s="568"/>
      <c r="BL104" s="567"/>
      <c r="BM104" s="567"/>
    </row>
    <row r="105" spans="1:65" ht="15.75" thickBot="1" x14ac:dyDescent="0.3">
      <c r="A105" s="13"/>
      <c r="B105" s="13"/>
      <c r="C105" s="784"/>
      <c r="D105" s="785"/>
      <c r="E105" s="785"/>
      <c r="F105" s="785"/>
      <c r="G105" s="785"/>
      <c r="H105" s="785"/>
      <c r="I105" s="785"/>
      <c r="J105" s="785"/>
      <c r="K105" s="572"/>
      <c r="L105" s="786"/>
      <c r="M105" s="786"/>
      <c r="N105" s="786"/>
      <c r="O105" s="572"/>
      <c r="P105" s="787"/>
      <c r="Q105" s="787"/>
      <c r="R105" s="787"/>
      <c r="S105" s="787"/>
      <c r="T105" s="787"/>
      <c r="U105" s="787"/>
      <c r="V105" s="787"/>
      <c r="W105" s="787"/>
      <c r="X105" s="787"/>
      <c r="Y105" s="787"/>
      <c r="Z105" s="787"/>
      <c r="AA105" s="787"/>
      <c r="AB105" s="787"/>
      <c r="AC105" s="787"/>
      <c r="AD105" s="787"/>
      <c r="AE105" s="572"/>
      <c r="AF105" s="787"/>
      <c r="AG105" s="787"/>
      <c r="AH105" s="787"/>
      <c r="AI105" s="787"/>
      <c r="AJ105" s="787"/>
      <c r="AK105" s="787"/>
      <c r="AL105" s="787"/>
      <c r="AM105" s="787"/>
      <c r="AN105" s="787"/>
      <c r="AO105" s="787"/>
      <c r="AP105" s="788"/>
      <c r="AQ105" s="13"/>
      <c r="AR105" s="13"/>
    </row>
    <row r="106" spans="1:65" s="566" customFormat="1" ht="15.75" thickBot="1" x14ac:dyDescent="0.3">
      <c r="A106" s="13"/>
      <c r="B106" s="13"/>
      <c r="C106" s="571" t="s">
        <v>480</v>
      </c>
      <c r="D106" s="570"/>
      <c r="E106" s="570"/>
      <c r="F106" s="570"/>
      <c r="G106" s="570"/>
      <c r="H106" s="570"/>
      <c r="I106" s="570"/>
      <c r="J106" s="570"/>
      <c r="K106" s="570"/>
      <c r="L106" s="570" t="s">
        <v>479</v>
      </c>
      <c r="M106" s="570"/>
      <c r="N106" s="570"/>
      <c r="O106" s="570"/>
      <c r="P106" s="570" t="s">
        <v>478</v>
      </c>
      <c r="Q106" s="570"/>
      <c r="R106" s="570"/>
      <c r="S106" s="570"/>
      <c r="T106" s="570"/>
      <c r="U106" s="570"/>
      <c r="V106" s="570"/>
      <c r="W106" s="570"/>
      <c r="X106" s="570"/>
      <c r="Y106" s="570"/>
      <c r="Z106" s="570"/>
      <c r="AA106" s="570"/>
      <c r="AB106" s="570"/>
      <c r="AC106" s="570"/>
      <c r="AD106" s="570"/>
      <c r="AE106" s="570"/>
      <c r="AF106" s="570" t="s">
        <v>477</v>
      </c>
      <c r="AG106" s="570"/>
      <c r="AH106" s="570"/>
      <c r="AI106" s="570"/>
      <c r="AJ106" s="570"/>
      <c r="AK106" s="570"/>
      <c r="AL106" s="570"/>
      <c r="AM106" s="570"/>
      <c r="AN106" s="570"/>
      <c r="AO106" s="570"/>
      <c r="AP106" s="569"/>
      <c r="AQ106" s="13"/>
      <c r="AR106" s="13"/>
      <c r="BK106" s="568"/>
      <c r="BL106" s="567"/>
      <c r="BM106" s="567"/>
    </row>
    <row r="107" spans="1:65" ht="12.75" customHeight="1" x14ac:dyDescent="0.2">
      <c r="A107" s="794" t="s">
        <v>513</v>
      </c>
      <c r="B107" s="795"/>
      <c r="C107" s="795"/>
      <c r="D107" s="795"/>
      <c r="E107" s="795"/>
      <c r="F107" s="795"/>
      <c r="G107" s="795"/>
      <c r="H107" s="795"/>
      <c r="I107" s="795"/>
      <c r="J107" s="795"/>
      <c r="K107" s="795"/>
      <c r="L107" s="795"/>
      <c r="M107" s="795"/>
      <c r="N107" s="795"/>
      <c r="O107" s="795"/>
      <c r="P107" s="795"/>
      <c r="Q107" s="795"/>
      <c r="R107" s="795"/>
      <c r="S107" s="795"/>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6"/>
    </row>
    <row r="108" spans="1:65" ht="13.5" customHeight="1" thickBot="1" x14ac:dyDescent="0.25">
      <c r="A108" s="797"/>
      <c r="B108" s="798"/>
      <c r="C108" s="798"/>
      <c r="D108" s="798"/>
      <c r="E108" s="798"/>
      <c r="F108" s="798"/>
      <c r="G108" s="798"/>
      <c r="H108" s="798"/>
      <c r="I108" s="798"/>
      <c r="J108" s="798"/>
      <c r="K108" s="798"/>
      <c r="L108" s="798"/>
      <c r="M108" s="798"/>
      <c r="N108" s="798"/>
      <c r="O108" s="798"/>
      <c r="P108" s="798"/>
      <c r="Q108" s="798"/>
      <c r="R108" s="798"/>
      <c r="S108" s="798"/>
      <c r="T108" s="798"/>
      <c r="U108" s="798"/>
      <c r="V108" s="798"/>
      <c r="W108" s="798"/>
      <c r="X108" s="798"/>
      <c r="Y108" s="798"/>
      <c r="Z108" s="798"/>
      <c r="AA108" s="798"/>
      <c r="AB108" s="798"/>
      <c r="AC108" s="798"/>
      <c r="AD108" s="798"/>
      <c r="AE108" s="798"/>
      <c r="AF108" s="798"/>
      <c r="AG108" s="798"/>
      <c r="AH108" s="798"/>
      <c r="AI108" s="798"/>
      <c r="AJ108" s="798"/>
      <c r="AK108" s="798"/>
      <c r="AL108" s="798"/>
      <c r="AM108" s="798"/>
      <c r="AN108" s="798"/>
      <c r="AO108" s="798"/>
      <c r="AP108" s="798"/>
      <c r="AQ108" s="798"/>
      <c r="AR108" s="799"/>
    </row>
    <row r="109" spans="1:65" ht="15" x14ac:dyDescent="0.25">
      <c r="A109" s="13"/>
      <c r="B109" s="13"/>
      <c r="C109" s="578"/>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6"/>
      <c r="AQ109" s="13"/>
      <c r="AR109" s="13"/>
    </row>
    <row r="110" spans="1:65" ht="15.75" thickBot="1" x14ac:dyDescent="0.3">
      <c r="A110" s="13"/>
      <c r="B110" s="13"/>
      <c r="C110" s="789"/>
      <c r="D110" s="787"/>
      <c r="E110" s="787"/>
      <c r="F110" s="787"/>
      <c r="G110" s="787"/>
      <c r="H110" s="787"/>
      <c r="I110" s="787"/>
      <c r="J110" s="787"/>
      <c r="K110" s="787"/>
      <c r="L110" s="787"/>
      <c r="M110" s="787"/>
      <c r="N110" s="787"/>
      <c r="O110" s="787"/>
      <c r="P110" s="787"/>
      <c r="Q110" s="787"/>
      <c r="R110" s="787"/>
      <c r="S110" s="787"/>
      <c r="T110" s="787"/>
      <c r="U110" s="572"/>
      <c r="V110" s="572"/>
      <c r="W110" s="787"/>
      <c r="X110" s="787"/>
      <c r="Y110" s="787"/>
      <c r="Z110" s="787"/>
      <c r="AA110" s="787"/>
      <c r="AB110" s="787"/>
      <c r="AC110" s="787"/>
      <c r="AD110" s="787"/>
      <c r="AE110" s="787"/>
      <c r="AF110" s="787"/>
      <c r="AG110" s="787"/>
      <c r="AH110" s="787"/>
      <c r="AI110" s="787"/>
      <c r="AJ110" s="787"/>
      <c r="AK110" s="787"/>
      <c r="AL110" s="787"/>
      <c r="AM110" s="787"/>
      <c r="AN110" s="787"/>
      <c r="AO110" s="787"/>
      <c r="AP110" s="788"/>
      <c r="AQ110" s="13"/>
      <c r="AR110" s="13"/>
    </row>
    <row r="111" spans="1:65" s="566" customFormat="1" ht="15" x14ac:dyDescent="0.25">
      <c r="A111" s="13"/>
      <c r="B111" s="13"/>
      <c r="C111" s="575" t="s">
        <v>485</v>
      </c>
      <c r="D111" s="574"/>
      <c r="E111" s="574"/>
      <c r="F111" s="574"/>
      <c r="G111" s="574"/>
      <c r="H111" s="574"/>
      <c r="I111" s="574"/>
      <c r="J111" s="574"/>
      <c r="K111" s="574"/>
      <c r="L111" s="574"/>
      <c r="M111" s="574"/>
      <c r="N111" s="574"/>
      <c r="O111" s="574"/>
      <c r="P111" s="574"/>
      <c r="Q111" s="574"/>
      <c r="R111" s="574"/>
      <c r="S111" s="574"/>
      <c r="T111" s="574"/>
      <c r="U111" s="574"/>
      <c r="V111" s="574"/>
      <c r="W111" s="574" t="s">
        <v>48</v>
      </c>
      <c r="X111" s="574"/>
      <c r="Y111" s="574"/>
      <c r="Z111" s="574"/>
      <c r="AA111" s="574"/>
      <c r="AB111" s="574"/>
      <c r="AC111" s="574"/>
      <c r="AD111" s="574"/>
      <c r="AE111" s="574"/>
      <c r="AF111" s="574"/>
      <c r="AG111" s="574"/>
      <c r="AH111" s="574"/>
      <c r="AI111" s="574"/>
      <c r="AJ111" s="574"/>
      <c r="AK111" s="574"/>
      <c r="AL111" s="574"/>
      <c r="AM111" s="574"/>
      <c r="AN111" s="574"/>
      <c r="AO111" s="574"/>
      <c r="AP111" s="573"/>
      <c r="AQ111" s="13"/>
      <c r="AR111" s="13"/>
      <c r="BK111" s="568"/>
      <c r="BL111" s="567"/>
      <c r="BM111" s="567"/>
    </row>
    <row r="112" spans="1:65" ht="15.75" thickBot="1" x14ac:dyDescent="0.3">
      <c r="A112" s="13"/>
      <c r="B112" s="13"/>
      <c r="C112" s="790"/>
      <c r="D112" s="791"/>
      <c r="E112" s="791"/>
      <c r="F112" s="791"/>
      <c r="G112" s="791"/>
      <c r="H112" s="791"/>
      <c r="I112" s="791"/>
      <c r="J112" s="791"/>
      <c r="K112" s="791"/>
      <c r="L112" s="791"/>
      <c r="M112" s="791"/>
      <c r="N112" s="791"/>
      <c r="O112" s="791"/>
      <c r="P112" s="791"/>
      <c r="Q112" s="791"/>
      <c r="R112" s="791"/>
      <c r="S112" s="791"/>
      <c r="T112" s="791"/>
      <c r="U112" s="787"/>
      <c r="V112" s="787"/>
      <c r="W112" s="787"/>
      <c r="X112" s="787"/>
      <c r="Y112" s="787"/>
      <c r="Z112" s="787"/>
      <c r="AA112" s="787"/>
      <c r="AB112" s="787"/>
      <c r="AC112" s="787"/>
      <c r="AD112" s="787"/>
      <c r="AE112" s="787"/>
      <c r="AF112" s="787"/>
      <c r="AG112" s="572"/>
      <c r="AH112" s="786"/>
      <c r="AI112" s="786"/>
      <c r="AJ112" s="786"/>
      <c r="AK112" s="572"/>
      <c r="AL112" s="786"/>
      <c r="AM112" s="786"/>
      <c r="AN112" s="786"/>
      <c r="AO112" s="786"/>
      <c r="AP112" s="792"/>
      <c r="AQ112" s="13"/>
      <c r="AR112" s="13"/>
    </row>
    <row r="113" spans="1:65" s="566" customFormat="1" ht="15" x14ac:dyDescent="0.25">
      <c r="A113" s="13"/>
      <c r="B113" s="13"/>
      <c r="C113" s="575" t="s">
        <v>484</v>
      </c>
      <c r="D113" s="574"/>
      <c r="E113" s="574"/>
      <c r="F113" s="574"/>
      <c r="G113" s="574"/>
      <c r="H113" s="574"/>
      <c r="I113" s="574"/>
      <c r="J113" s="574"/>
      <c r="K113" s="574"/>
      <c r="L113" s="574"/>
      <c r="M113" s="574"/>
      <c r="N113" s="574"/>
      <c r="O113" s="574"/>
      <c r="P113" s="574"/>
      <c r="Q113" s="574"/>
      <c r="R113" s="574"/>
      <c r="S113" s="574"/>
      <c r="T113" s="574"/>
      <c r="U113" s="574" t="s">
        <v>483</v>
      </c>
      <c r="V113" s="574"/>
      <c r="W113" s="574"/>
      <c r="X113" s="574"/>
      <c r="Y113" s="574"/>
      <c r="Z113" s="574"/>
      <c r="AA113" s="574"/>
      <c r="AB113" s="574"/>
      <c r="AC113" s="574"/>
      <c r="AD113" s="574"/>
      <c r="AE113" s="574"/>
      <c r="AF113" s="574"/>
      <c r="AG113" s="574"/>
      <c r="AH113" s="574" t="s">
        <v>482</v>
      </c>
      <c r="AI113" s="574"/>
      <c r="AJ113" s="574"/>
      <c r="AK113" s="574"/>
      <c r="AL113" s="574" t="s">
        <v>481</v>
      </c>
      <c r="AM113" s="574"/>
      <c r="AN113" s="574"/>
      <c r="AO113" s="574"/>
      <c r="AP113" s="573"/>
      <c r="AQ113" s="13"/>
      <c r="AR113" s="13"/>
      <c r="BK113" s="568"/>
      <c r="BL113" s="567"/>
      <c r="BM113" s="567"/>
    </row>
    <row r="114" spans="1:65" ht="15.75" thickBot="1" x14ac:dyDescent="0.3">
      <c r="A114" s="13"/>
      <c r="B114" s="13"/>
      <c r="C114" s="784"/>
      <c r="D114" s="785"/>
      <c r="E114" s="785"/>
      <c r="F114" s="785"/>
      <c r="G114" s="785"/>
      <c r="H114" s="785"/>
      <c r="I114" s="785"/>
      <c r="J114" s="785"/>
      <c r="K114" s="572"/>
      <c r="L114" s="786"/>
      <c r="M114" s="786"/>
      <c r="N114" s="786"/>
      <c r="O114" s="572"/>
      <c r="P114" s="787"/>
      <c r="Q114" s="787"/>
      <c r="R114" s="787"/>
      <c r="S114" s="787"/>
      <c r="T114" s="787"/>
      <c r="U114" s="787"/>
      <c r="V114" s="787"/>
      <c r="W114" s="787"/>
      <c r="X114" s="787"/>
      <c r="Y114" s="787"/>
      <c r="Z114" s="787"/>
      <c r="AA114" s="787"/>
      <c r="AB114" s="787"/>
      <c r="AC114" s="787"/>
      <c r="AD114" s="787"/>
      <c r="AE114" s="572"/>
      <c r="AF114" s="787"/>
      <c r="AG114" s="787"/>
      <c r="AH114" s="787"/>
      <c r="AI114" s="787"/>
      <c r="AJ114" s="787"/>
      <c r="AK114" s="787"/>
      <c r="AL114" s="787"/>
      <c r="AM114" s="787"/>
      <c r="AN114" s="787"/>
      <c r="AO114" s="787"/>
      <c r="AP114" s="788"/>
      <c r="AQ114" s="13"/>
      <c r="AR114" s="13"/>
    </row>
    <row r="115" spans="1:65" s="566" customFormat="1" ht="15" x14ac:dyDescent="0.25">
      <c r="A115" s="13"/>
      <c r="B115" s="13"/>
      <c r="C115" s="571" t="s">
        <v>480</v>
      </c>
      <c r="D115" s="570"/>
      <c r="E115" s="570"/>
      <c r="F115" s="570"/>
      <c r="G115" s="570"/>
      <c r="H115" s="570"/>
      <c r="I115" s="570"/>
      <c r="J115" s="570"/>
      <c r="K115" s="570"/>
      <c r="L115" s="570" t="s">
        <v>479</v>
      </c>
      <c r="M115" s="570"/>
      <c r="N115" s="570"/>
      <c r="O115" s="570"/>
      <c r="P115" s="570" t="s">
        <v>478</v>
      </c>
      <c r="Q115" s="570"/>
      <c r="R115" s="570"/>
      <c r="S115" s="570"/>
      <c r="T115" s="570"/>
      <c r="U115" s="570"/>
      <c r="V115" s="570"/>
      <c r="W115" s="570"/>
      <c r="X115" s="570"/>
      <c r="Y115" s="570"/>
      <c r="Z115" s="570"/>
      <c r="AA115" s="570"/>
      <c r="AB115" s="570"/>
      <c r="AC115" s="570"/>
      <c r="AD115" s="570"/>
      <c r="AE115" s="570"/>
      <c r="AF115" s="570" t="s">
        <v>477</v>
      </c>
      <c r="AG115" s="570"/>
      <c r="AH115" s="570"/>
      <c r="AI115" s="570"/>
      <c r="AJ115" s="570"/>
      <c r="AK115" s="570"/>
      <c r="AL115" s="570"/>
      <c r="AM115" s="570"/>
      <c r="AN115" s="570"/>
      <c r="AO115" s="570"/>
      <c r="AP115" s="569"/>
      <c r="AQ115" s="13"/>
      <c r="AR115" s="13"/>
      <c r="BK115" s="568"/>
      <c r="BL115" s="567"/>
      <c r="BM115" s="567"/>
    </row>
    <row r="116" spans="1:65" ht="15" x14ac:dyDescent="0.25">
      <c r="A116" s="13"/>
      <c r="B116" s="13"/>
      <c r="C116" s="578"/>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6"/>
      <c r="AQ116" s="13"/>
      <c r="AR116" s="13"/>
    </row>
    <row r="117" spans="1:65" ht="15.75" thickBot="1" x14ac:dyDescent="0.3">
      <c r="A117" s="13"/>
      <c r="B117" s="13"/>
      <c r="C117" s="789"/>
      <c r="D117" s="787"/>
      <c r="E117" s="787"/>
      <c r="F117" s="787"/>
      <c r="G117" s="787"/>
      <c r="H117" s="787"/>
      <c r="I117" s="787"/>
      <c r="J117" s="787"/>
      <c r="K117" s="787"/>
      <c r="L117" s="787"/>
      <c r="M117" s="787"/>
      <c r="N117" s="787"/>
      <c r="O117" s="787"/>
      <c r="P117" s="787"/>
      <c r="Q117" s="787"/>
      <c r="R117" s="787"/>
      <c r="S117" s="787"/>
      <c r="T117" s="787"/>
      <c r="U117" s="572"/>
      <c r="V117" s="572"/>
      <c r="W117" s="787"/>
      <c r="X117" s="787"/>
      <c r="Y117" s="787"/>
      <c r="Z117" s="787"/>
      <c r="AA117" s="787"/>
      <c r="AB117" s="787"/>
      <c r="AC117" s="787"/>
      <c r="AD117" s="787"/>
      <c r="AE117" s="787"/>
      <c r="AF117" s="787"/>
      <c r="AG117" s="787"/>
      <c r="AH117" s="787"/>
      <c r="AI117" s="787"/>
      <c r="AJ117" s="787"/>
      <c r="AK117" s="787"/>
      <c r="AL117" s="787"/>
      <c r="AM117" s="787"/>
      <c r="AN117" s="787"/>
      <c r="AO117" s="787"/>
      <c r="AP117" s="788"/>
      <c r="AQ117" s="13"/>
      <c r="AR117" s="13"/>
    </row>
    <row r="118" spans="1:65" s="566" customFormat="1" ht="15" x14ac:dyDescent="0.25">
      <c r="A118" s="13"/>
      <c r="B118" s="13"/>
      <c r="C118" s="575" t="s">
        <v>485</v>
      </c>
      <c r="D118" s="574"/>
      <c r="E118" s="574"/>
      <c r="F118" s="574"/>
      <c r="G118" s="574"/>
      <c r="H118" s="574"/>
      <c r="I118" s="574"/>
      <c r="J118" s="574"/>
      <c r="K118" s="574"/>
      <c r="L118" s="574"/>
      <c r="M118" s="574"/>
      <c r="N118" s="574"/>
      <c r="O118" s="574"/>
      <c r="P118" s="574"/>
      <c r="Q118" s="574"/>
      <c r="R118" s="574"/>
      <c r="S118" s="574"/>
      <c r="T118" s="574"/>
      <c r="U118" s="574"/>
      <c r="V118" s="574"/>
      <c r="W118" s="574" t="s">
        <v>48</v>
      </c>
      <c r="X118" s="574"/>
      <c r="Y118" s="574"/>
      <c r="Z118" s="574"/>
      <c r="AA118" s="574"/>
      <c r="AB118" s="574"/>
      <c r="AC118" s="574"/>
      <c r="AD118" s="574"/>
      <c r="AE118" s="574"/>
      <c r="AF118" s="574"/>
      <c r="AG118" s="574"/>
      <c r="AH118" s="574"/>
      <c r="AI118" s="574"/>
      <c r="AJ118" s="574"/>
      <c r="AK118" s="574"/>
      <c r="AL118" s="574"/>
      <c r="AM118" s="574"/>
      <c r="AN118" s="574"/>
      <c r="AO118" s="574"/>
      <c r="AP118" s="573"/>
      <c r="AQ118" s="13"/>
      <c r="AR118" s="13"/>
      <c r="BK118" s="568"/>
      <c r="BL118" s="567"/>
      <c r="BM118" s="567"/>
    </row>
    <row r="119" spans="1:65" ht="15.75" thickBot="1" x14ac:dyDescent="0.3">
      <c r="A119" s="13"/>
      <c r="B119" s="13"/>
      <c r="C119" s="790"/>
      <c r="D119" s="791"/>
      <c r="E119" s="791"/>
      <c r="F119" s="791"/>
      <c r="G119" s="791"/>
      <c r="H119" s="791"/>
      <c r="I119" s="791"/>
      <c r="J119" s="791"/>
      <c r="K119" s="791"/>
      <c r="L119" s="791"/>
      <c r="M119" s="791"/>
      <c r="N119" s="791"/>
      <c r="O119" s="791"/>
      <c r="P119" s="791"/>
      <c r="Q119" s="791"/>
      <c r="R119" s="791"/>
      <c r="S119" s="791"/>
      <c r="T119" s="791"/>
      <c r="U119" s="787"/>
      <c r="V119" s="787"/>
      <c r="W119" s="787"/>
      <c r="X119" s="787"/>
      <c r="Y119" s="787"/>
      <c r="Z119" s="787"/>
      <c r="AA119" s="787"/>
      <c r="AB119" s="787"/>
      <c r="AC119" s="787"/>
      <c r="AD119" s="787"/>
      <c r="AE119" s="787"/>
      <c r="AF119" s="787"/>
      <c r="AG119" s="572"/>
      <c r="AH119" s="786"/>
      <c r="AI119" s="786"/>
      <c r="AJ119" s="786"/>
      <c r="AK119" s="572"/>
      <c r="AL119" s="786"/>
      <c r="AM119" s="786"/>
      <c r="AN119" s="786"/>
      <c r="AO119" s="786"/>
      <c r="AP119" s="792"/>
      <c r="AQ119" s="13"/>
      <c r="AR119" s="13"/>
    </row>
    <row r="120" spans="1:65" s="566" customFormat="1" ht="15" x14ac:dyDescent="0.25">
      <c r="A120" s="13"/>
      <c r="B120" s="13"/>
      <c r="C120" s="575" t="s">
        <v>484</v>
      </c>
      <c r="D120" s="574"/>
      <c r="E120" s="574"/>
      <c r="F120" s="574"/>
      <c r="G120" s="574"/>
      <c r="H120" s="574"/>
      <c r="I120" s="574"/>
      <c r="J120" s="574"/>
      <c r="K120" s="574"/>
      <c r="L120" s="574"/>
      <c r="M120" s="574"/>
      <c r="N120" s="574"/>
      <c r="O120" s="574"/>
      <c r="P120" s="574"/>
      <c r="Q120" s="574"/>
      <c r="R120" s="574"/>
      <c r="S120" s="574"/>
      <c r="T120" s="574"/>
      <c r="U120" s="574" t="s">
        <v>483</v>
      </c>
      <c r="V120" s="574"/>
      <c r="W120" s="574"/>
      <c r="X120" s="574"/>
      <c r="Y120" s="574"/>
      <c r="Z120" s="574"/>
      <c r="AA120" s="574"/>
      <c r="AB120" s="574"/>
      <c r="AC120" s="574"/>
      <c r="AD120" s="574"/>
      <c r="AE120" s="574"/>
      <c r="AF120" s="574"/>
      <c r="AG120" s="574"/>
      <c r="AH120" s="574" t="s">
        <v>482</v>
      </c>
      <c r="AI120" s="574"/>
      <c r="AJ120" s="574"/>
      <c r="AK120" s="574"/>
      <c r="AL120" s="574" t="s">
        <v>481</v>
      </c>
      <c r="AM120" s="574"/>
      <c r="AN120" s="574"/>
      <c r="AO120" s="574"/>
      <c r="AP120" s="573"/>
      <c r="AQ120" s="13"/>
      <c r="AR120" s="13"/>
      <c r="BK120" s="568"/>
      <c r="BL120" s="567"/>
      <c r="BM120" s="567"/>
    </row>
    <row r="121" spans="1:65" ht="15.75" thickBot="1" x14ac:dyDescent="0.3">
      <c r="A121" s="13"/>
      <c r="B121" s="13"/>
      <c r="C121" s="784"/>
      <c r="D121" s="785"/>
      <c r="E121" s="785"/>
      <c r="F121" s="785"/>
      <c r="G121" s="785"/>
      <c r="H121" s="785"/>
      <c r="I121" s="785"/>
      <c r="J121" s="785"/>
      <c r="K121" s="572"/>
      <c r="L121" s="786"/>
      <c r="M121" s="786"/>
      <c r="N121" s="786"/>
      <c r="O121" s="572"/>
      <c r="P121" s="787"/>
      <c r="Q121" s="787"/>
      <c r="R121" s="787"/>
      <c r="S121" s="787"/>
      <c r="T121" s="787"/>
      <c r="U121" s="787"/>
      <c r="V121" s="787"/>
      <c r="W121" s="787"/>
      <c r="X121" s="787"/>
      <c r="Y121" s="787"/>
      <c r="Z121" s="787"/>
      <c r="AA121" s="787"/>
      <c r="AB121" s="787"/>
      <c r="AC121" s="787"/>
      <c r="AD121" s="787"/>
      <c r="AE121" s="572"/>
      <c r="AF121" s="787"/>
      <c r="AG121" s="787"/>
      <c r="AH121" s="787"/>
      <c r="AI121" s="787"/>
      <c r="AJ121" s="787"/>
      <c r="AK121" s="787"/>
      <c r="AL121" s="787"/>
      <c r="AM121" s="787"/>
      <c r="AN121" s="787"/>
      <c r="AO121" s="787"/>
      <c r="AP121" s="788"/>
      <c r="AQ121" s="13"/>
      <c r="AR121" s="13"/>
    </row>
    <row r="122" spans="1:65" s="566" customFormat="1" ht="15" x14ac:dyDescent="0.25">
      <c r="A122" s="13"/>
      <c r="B122" s="13"/>
      <c r="C122" s="571" t="s">
        <v>480</v>
      </c>
      <c r="D122" s="570"/>
      <c r="E122" s="570"/>
      <c r="F122" s="570"/>
      <c r="G122" s="570"/>
      <c r="H122" s="570"/>
      <c r="I122" s="570"/>
      <c r="J122" s="570"/>
      <c r="K122" s="570"/>
      <c r="L122" s="570" t="s">
        <v>479</v>
      </c>
      <c r="M122" s="570"/>
      <c r="N122" s="570"/>
      <c r="O122" s="570"/>
      <c r="P122" s="570" t="s">
        <v>478</v>
      </c>
      <c r="Q122" s="570"/>
      <c r="R122" s="570"/>
      <c r="S122" s="570"/>
      <c r="T122" s="570"/>
      <c r="U122" s="570"/>
      <c r="V122" s="570"/>
      <c r="W122" s="570"/>
      <c r="X122" s="570"/>
      <c r="Y122" s="570"/>
      <c r="Z122" s="570"/>
      <c r="AA122" s="570"/>
      <c r="AB122" s="570"/>
      <c r="AC122" s="570"/>
      <c r="AD122" s="570"/>
      <c r="AE122" s="570"/>
      <c r="AF122" s="570" t="s">
        <v>477</v>
      </c>
      <c r="AG122" s="570"/>
      <c r="AH122" s="570"/>
      <c r="AI122" s="570"/>
      <c r="AJ122" s="570"/>
      <c r="AK122" s="570"/>
      <c r="AL122" s="570"/>
      <c r="AM122" s="570"/>
      <c r="AN122" s="570"/>
      <c r="AO122" s="570"/>
      <c r="AP122" s="569"/>
      <c r="AQ122" s="13"/>
      <c r="AR122" s="13"/>
      <c r="BK122" s="568"/>
      <c r="BL122" s="567"/>
      <c r="BM122" s="567"/>
    </row>
    <row r="123" spans="1:65" ht="15" x14ac:dyDescent="0.25">
      <c r="A123" s="13"/>
      <c r="B123" s="13"/>
      <c r="C123" s="578"/>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6"/>
      <c r="AQ123" s="13"/>
      <c r="AR123" s="13"/>
    </row>
    <row r="124" spans="1:65" ht="15.75" thickBot="1" x14ac:dyDescent="0.3">
      <c r="A124" s="13"/>
      <c r="B124" s="13"/>
      <c r="C124" s="789"/>
      <c r="D124" s="787"/>
      <c r="E124" s="787"/>
      <c r="F124" s="787"/>
      <c r="G124" s="787"/>
      <c r="H124" s="787"/>
      <c r="I124" s="787"/>
      <c r="J124" s="787"/>
      <c r="K124" s="787"/>
      <c r="L124" s="787"/>
      <c r="M124" s="787"/>
      <c r="N124" s="787"/>
      <c r="O124" s="787"/>
      <c r="P124" s="787"/>
      <c r="Q124" s="787"/>
      <c r="R124" s="787"/>
      <c r="S124" s="787"/>
      <c r="T124" s="787"/>
      <c r="U124" s="572"/>
      <c r="V124" s="572"/>
      <c r="W124" s="787"/>
      <c r="X124" s="787"/>
      <c r="Y124" s="787"/>
      <c r="Z124" s="787"/>
      <c r="AA124" s="787"/>
      <c r="AB124" s="787"/>
      <c r="AC124" s="787"/>
      <c r="AD124" s="787"/>
      <c r="AE124" s="787"/>
      <c r="AF124" s="787"/>
      <c r="AG124" s="787"/>
      <c r="AH124" s="787"/>
      <c r="AI124" s="787"/>
      <c r="AJ124" s="787"/>
      <c r="AK124" s="787"/>
      <c r="AL124" s="787"/>
      <c r="AM124" s="787"/>
      <c r="AN124" s="787"/>
      <c r="AO124" s="787"/>
      <c r="AP124" s="788"/>
      <c r="AQ124" s="13"/>
      <c r="AR124" s="13"/>
    </row>
    <row r="125" spans="1:65" s="566" customFormat="1" ht="15" x14ac:dyDescent="0.25">
      <c r="A125" s="13"/>
      <c r="B125" s="13"/>
      <c r="C125" s="575" t="s">
        <v>485</v>
      </c>
      <c r="D125" s="574"/>
      <c r="E125" s="574"/>
      <c r="F125" s="574"/>
      <c r="G125" s="574"/>
      <c r="H125" s="574"/>
      <c r="I125" s="574"/>
      <c r="J125" s="574"/>
      <c r="K125" s="574"/>
      <c r="L125" s="574"/>
      <c r="M125" s="574"/>
      <c r="N125" s="574"/>
      <c r="O125" s="574"/>
      <c r="P125" s="574"/>
      <c r="Q125" s="574"/>
      <c r="R125" s="574"/>
      <c r="S125" s="574"/>
      <c r="T125" s="574"/>
      <c r="U125" s="574"/>
      <c r="V125" s="574"/>
      <c r="W125" s="574" t="s">
        <v>48</v>
      </c>
      <c r="X125" s="574"/>
      <c r="Y125" s="574"/>
      <c r="Z125" s="574"/>
      <c r="AA125" s="574"/>
      <c r="AB125" s="574"/>
      <c r="AC125" s="574"/>
      <c r="AD125" s="574"/>
      <c r="AE125" s="574"/>
      <c r="AF125" s="574"/>
      <c r="AG125" s="574"/>
      <c r="AH125" s="574"/>
      <c r="AI125" s="574"/>
      <c r="AJ125" s="574"/>
      <c r="AK125" s="574"/>
      <c r="AL125" s="574"/>
      <c r="AM125" s="574"/>
      <c r="AN125" s="574"/>
      <c r="AO125" s="574"/>
      <c r="AP125" s="573"/>
      <c r="AQ125" s="13"/>
      <c r="AR125" s="13"/>
      <c r="BK125" s="568"/>
      <c r="BL125" s="567"/>
      <c r="BM125" s="567"/>
    </row>
    <row r="126" spans="1:65" ht="15.75" thickBot="1" x14ac:dyDescent="0.3">
      <c r="A126" s="13"/>
      <c r="B126" s="13"/>
      <c r="C126" s="790"/>
      <c r="D126" s="791"/>
      <c r="E126" s="791"/>
      <c r="F126" s="791"/>
      <c r="G126" s="791"/>
      <c r="H126" s="791"/>
      <c r="I126" s="791"/>
      <c r="J126" s="791"/>
      <c r="K126" s="791"/>
      <c r="L126" s="791"/>
      <c r="M126" s="791"/>
      <c r="N126" s="791"/>
      <c r="O126" s="791"/>
      <c r="P126" s="791"/>
      <c r="Q126" s="791"/>
      <c r="R126" s="791"/>
      <c r="S126" s="791"/>
      <c r="T126" s="791"/>
      <c r="U126" s="787"/>
      <c r="V126" s="787"/>
      <c r="W126" s="787"/>
      <c r="X126" s="787"/>
      <c r="Y126" s="787"/>
      <c r="Z126" s="787"/>
      <c r="AA126" s="787"/>
      <c r="AB126" s="787"/>
      <c r="AC126" s="787"/>
      <c r="AD126" s="787"/>
      <c r="AE126" s="787"/>
      <c r="AF126" s="787"/>
      <c r="AG126" s="572"/>
      <c r="AH126" s="786"/>
      <c r="AI126" s="786"/>
      <c r="AJ126" s="786"/>
      <c r="AK126" s="572"/>
      <c r="AL126" s="786"/>
      <c r="AM126" s="786"/>
      <c r="AN126" s="786"/>
      <c r="AO126" s="786"/>
      <c r="AP126" s="792"/>
      <c r="AQ126" s="13"/>
      <c r="AR126" s="13"/>
    </row>
    <row r="127" spans="1:65" s="566" customFormat="1" ht="15" x14ac:dyDescent="0.25">
      <c r="A127" s="13"/>
      <c r="B127" s="13"/>
      <c r="C127" s="575" t="s">
        <v>484</v>
      </c>
      <c r="D127" s="574"/>
      <c r="E127" s="574"/>
      <c r="F127" s="574"/>
      <c r="G127" s="574"/>
      <c r="H127" s="574"/>
      <c r="I127" s="574"/>
      <c r="J127" s="574"/>
      <c r="K127" s="574"/>
      <c r="L127" s="574"/>
      <c r="M127" s="574"/>
      <c r="N127" s="574"/>
      <c r="O127" s="574"/>
      <c r="P127" s="574"/>
      <c r="Q127" s="574"/>
      <c r="R127" s="574"/>
      <c r="S127" s="574"/>
      <c r="T127" s="574"/>
      <c r="U127" s="574" t="s">
        <v>483</v>
      </c>
      <c r="V127" s="574"/>
      <c r="W127" s="574"/>
      <c r="X127" s="574"/>
      <c r="Y127" s="574"/>
      <c r="Z127" s="574"/>
      <c r="AA127" s="574"/>
      <c r="AB127" s="574"/>
      <c r="AC127" s="574"/>
      <c r="AD127" s="574"/>
      <c r="AE127" s="574"/>
      <c r="AF127" s="574"/>
      <c r="AG127" s="574"/>
      <c r="AH127" s="574" t="s">
        <v>482</v>
      </c>
      <c r="AI127" s="574"/>
      <c r="AJ127" s="574"/>
      <c r="AK127" s="574"/>
      <c r="AL127" s="574" t="s">
        <v>481</v>
      </c>
      <c r="AM127" s="574"/>
      <c r="AN127" s="574"/>
      <c r="AO127" s="574"/>
      <c r="AP127" s="573"/>
      <c r="AQ127" s="13"/>
      <c r="AR127" s="13"/>
      <c r="BK127" s="568"/>
      <c r="BL127" s="567"/>
      <c r="BM127" s="567"/>
    </row>
    <row r="128" spans="1:65" ht="15.75" thickBot="1" x14ac:dyDescent="0.3">
      <c r="A128" s="13"/>
      <c r="B128" s="13"/>
      <c r="C128" s="784"/>
      <c r="D128" s="785"/>
      <c r="E128" s="785"/>
      <c r="F128" s="785"/>
      <c r="G128" s="785"/>
      <c r="H128" s="785"/>
      <c r="I128" s="785"/>
      <c r="J128" s="785"/>
      <c r="K128" s="572"/>
      <c r="L128" s="786"/>
      <c r="M128" s="786"/>
      <c r="N128" s="786"/>
      <c r="O128" s="572"/>
      <c r="P128" s="787"/>
      <c r="Q128" s="787"/>
      <c r="R128" s="787"/>
      <c r="S128" s="787"/>
      <c r="T128" s="787"/>
      <c r="U128" s="787"/>
      <c r="V128" s="787"/>
      <c r="W128" s="787"/>
      <c r="X128" s="787"/>
      <c r="Y128" s="787"/>
      <c r="Z128" s="787"/>
      <c r="AA128" s="787"/>
      <c r="AB128" s="787"/>
      <c r="AC128" s="787"/>
      <c r="AD128" s="787"/>
      <c r="AE128" s="572"/>
      <c r="AF128" s="787"/>
      <c r="AG128" s="787"/>
      <c r="AH128" s="787"/>
      <c r="AI128" s="787"/>
      <c r="AJ128" s="787"/>
      <c r="AK128" s="787"/>
      <c r="AL128" s="787"/>
      <c r="AM128" s="787"/>
      <c r="AN128" s="787"/>
      <c r="AO128" s="787"/>
      <c r="AP128" s="788"/>
      <c r="AQ128" s="13"/>
      <c r="AR128" s="13"/>
    </row>
    <row r="129" spans="1:65" s="566" customFormat="1" ht="15" x14ac:dyDescent="0.25">
      <c r="A129" s="121"/>
      <c r="B129" s="121"/>
      <c r="C129" s="571" t="s">
        <v>480</v>
      </c>
      <c r="D129" s="570"/>
      <c r="E129" s="570"/>
      <c r="F129" s="570"/>
      <c r="G129" s="570"/>
      <c r="H129" s="570"/>
      <c r="I129" s="570"/>
      <c r="J129" s="570"/>
      <c r="K129" s="570"/>
      <c r="L129" s="570" t="s">
        <v>479</v>
      </c>
      <c r="M129" s="570"/>
      <c r="N129" s="570"/>
      <c r="O129" s="570"/>
      <c r="P129" s="570" t="s">
        <v>478</v>
      </c>
      <c r="Q129" s="570"/>
      <c r="R129" s="570"/>
      <c r="S129" s="570"/>
      <c r="T129" s="570"/>
      <c r="U129" s="570"/>
      <c r="V129" s="570"/>
      <c r="W129" s="570"/>
      <c r="X129" s="570"/>
      <c r="Y129" s="570"/>
      <c r="Z129" s="570"/>
      <c r="AA129" s="570"/>
      <c r="AB129" s="570"/>
      <c r="AC129" s="570"/>
      <c r="AD129" s="570"/>
      <c r="AE129" s="570"/>
      <c r="AF129" s="570" t="s">
        <v>477</v>
      </c>
      <c r="AG129" s="570"/>
      <c r="AH129" s="570"/>
      <c r="AI129" s="570"/>
      <c r="AJ129" s="570"/>
      <c r="AK129" s="570"/>
      <c r="AL129" s="570"/>
      <c r="AM129" s="570"/>
      <c r="AN129" s="570"/>
      <c r="AO129" s="570"/>
      <c r="AP129" s="569"/>
      <c r="AQ129" s="121"/>
      <c r="AR129" s="121"/>
      <c r="BK129" s="568"/>
      <c r="BL129" s="567"/>
      <c r="BM129" s="567"/>
    </row>
    <row r="130" spans="1:65" ht="15" x14ac:dyDescent="0.25">
      <c r="A130" s="121"/>
      <c r="B130" s="121"/>
      <c r="C130" s="578"/>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6"/>
      <c r="AQ130" s="121"/>
      <c r="AR130" s="121"/>
    </row>
    <row r="131" spans="1:65" ht="15.75" thickBot="1" x14ac:dyDescent="0.3">
      <c r="C131" s="789"/>
      <c r="D131" s="787"/>
      <c r="E131" s="787"/>
      <c r="F131" s="787"/>
      <c r="G131" s="787"/>
      <c r="H131" s="787"/>
      <c r="I131" s="787"/>
      <c r="J131" s="787"/>
      <c r="K131" s="787"/>
      <c r="L131" s="787"/>
      <c r="M131" s="787"/>
      <c r="N131" s="787"/>
      <c r="O131" s="787"/>
      <c r="P131" s="787"/>
      <c r="Q131" s="787"/>
      <c r="R131" s="787"/>
      <c r="S131" s="787"/>
      <c r="T131" s="787"/>
      <c r="U131" s="572"/>
      <c r="V131" s="572"/>
      <c r="W131" s="787"/>
      <c r="X131" s="787"/>
      <c r="Y131" s="787"/>
      <c r="Z131" s="787"/>
      <c r="AA131" s="787"/>
      <c r="AB131" s="787"/>
      <c r="AC131" s="787"/>
      <c r="AD131" s="787"/>
      <c r="AE131" s="787"/>
      <c r="AF131" s="787"/>
      <c r="AG131" s="787"/>
      <c r="AH131" s="787"/>
      <c r="AI131" s="787"/>
      <c r="AJ131" s="787"/>
      <c r="AK131" s="787"/>
      <c r="AL131" s="787"/>
      <c r="AM131" s="787"/>
      <c r="AN131" s="787"/>
      <c r="AO131" s="787"/>
      <c r="AP131" s="788"/>
    </row>
    <row r="132" spans="1:65" s="566" customFormat="1" ht="15" x14ac:dyDescent="0.25">
      <c r="A132" s="3"/>
      <c r="B132" s="3"/>
      <c r="C132" s="575" t="s">
        <v>485</v>
      </c>
      <c r="D132" s="574"/>
      <c r="E132" s="574"/>
      <c r="F132" s="574"/>
      <c r="G132" s="574"/>
      <c r="H132" s="574"/>
      <c r="I132" s="574"/>
      <c r="J132" s="574"/>
      <c r="K132" s="574"/>
      <c r="L132" s="574"/>
      <c r="M132" s="574"/>
      <c r="N132" s="574"/>
      <c r="O132" s="574"/>
      <c r="P132" s="574"/>
      <c r="Q132" s="574"/>
      <c r="R132" s="574"/>
      <c r="S132" s="574"/>
      <c r="T132" s="574"/>
      <c r="U132" s="574"/>
      <c r="V132" s="574"/>
      <c r="W132" s="574" t="s">
        <v>48</v>
      </c>
      <c r="X132" s="574"/>
      <c r="Y132" s="574"/>
      <c r="Z132" s="574"/>
      <c r="AA132" s="574"/>
      <c r="AB132" s="574"/>
      <c r="AC132" s="574"/>
      <c r="AD132" s="574"/>
      <c r="AE132" s="574"/>
      <c r="AF132" s="574"/>
      <c r="AG132" s="574"/>
      <c r="AH132" s="574"/>
      <c r="AI132" s="574"/>
      <c r="AJ132" s="574"/>
      <c r="AK132" s="574"/>
      <c r="AL132" s="574"/>
      <c r="AM132" s="574"/>
      <c r="AN132" s="574"/>
      <c r="AO132" s="574"/>
      <c r="AP132" s="573"/>
      <c r="AQ132" s="3"/>
      <c r="AR132" s="3"/>
      <c r="BK132" s="568"/>
      <c r="BL132" s="567"/>
      <c r="BM132" s="567"/>
    </row>
    <row r="133" spans="1:65" ht="15.75" thickBot="1" x14ac:dyDescent="0.3">
      <c r="C133" s="790"/>
      <c r="D133" s="791"/>
      <c r="E133" s="791"/>
      <c r="F133" s="791"/>
      <c r="G133" s="791"/>
      <c r="H133" s="791"/>
      <c r="I133" s="791"/>
      <c r="J133" s="791"/>
      <c r="K133" s="791"/>
      <c r="L133" s="791"/>
      <c r="M133" s="791"/>
      <c r="N133" s="791"/>
      <c r="O133" s="791"/>
      <c r="P133" s="791"/>
      <c r="Q133" s="791"/>
      <c r="R133" s="791"/>
      <c r="S133" s="791"/>
      <c r="T133" s="791"/>
      <c r="U133" s="787"/>
      <c r="V133" s="787"/>
      <c r="W133" s="787"/>
      <c r="X133" s="787"/>
      <c r="Y133" s="787"/>
      <c r="Z133" s="787"/>
      <c r="AA133" s="787"/>
      <c r="AB133" s="787"/>
      <c r="AC133" s="787"/>
      <c r="AD133" s="787"/>
      <c r="AE133" s="787"/>
      <c r="AF133" s="787"/>
      <c r="AG133" s="572"/>
      <c r="AH133" s="786"/>
      <c r="AI133" s="786"/>
      <c r="AJ133" s="786"/>
      <c r="AK133" s="579"/>
      <c r="AL133" s="786"/>
      <c r="AM133" s="786"/>
      <c r="AN133" s="786"/>
      <c r="AO133" s="786"/>
      <c r="AP133" s="792"/>
    </row>
    <row r="134" spans="1:65" s="566" customFormat="1" ht="15" x14ac:dyDescent="0.25">
      <c r="A134" s="3"/>
      <c r="B134" s="3"/>
      <c r="C134" s="575" t="s">
        <v>484</v>
      </c>
      <c r="D134" s="574"/>
      <c r="E134" s="574"/>
      <c r="F134" s="574"/>
      <c r="G134" s="574"/>
      <c r="H134" s="574"/>
      <c r="I134" s="574"/>
      <c r="J134" s="574"/>
      <c r="K134" s="574"/>
      <c r="L134" s="574"/>
      <c r="M134" s="574"/>
      <c r="N134" s="574"/>
      <c r="O134" s="574"/>
      <c r="P134" s="574"/>
      <c r="Q134" s="574"/>
      <c r="R134" s="574"/>
      <c r="S134" s="574"/>
      <c r="T134" s="574"/>
      <c r="U134" s="574" t="s">
        <v>483</v>
      </c>
      <c r="V134" s="574"/>
      <c r="W134" s="574"/>
      <c r="X134" s="574"/>
      <c r="Y134" s="574"/>
      <c r="Z134" s="574"/>
      <c r="AA134" s="574"/>
      <c r="AB134" s="574"/>
      <c r="AC134" s="574"/>
      <c r="AD134" s="574"/>
      <c r="AE134" s="574"/>
      <c r="AF134" s="574"/>
      <c r="AG134" s="574"/>
      <c r="AH134" s="574" t="s">
        <v>482</v>
      </c>
      <c r="AI134" s="574"/>
      <c r="AJ134" s="574"/>
      <c r="AK134" s="574"/>
      <c r="AL134" s="574" t="s">
        <v>481</v>
      </c>
      <c r="AM134" s="574"/>
      <c r="AN134" s="574"/>
      <c r="AO134" s="574"/>
      <c r="AP134" s="573"/>
      <c r="AQ134" s="3"/>
      <c r="AR134" s="3"/>
      <c r="BK134" s="568"/>
      <c r="BL134" s="567"/>
      <c r="BM134" s="567"/>
    </row>
    <row r="135" spans="1:65" ht="15.75" thickBot="1" x14ac:dyDescent="0.3">
      <c r="C135" s="784"/>
      <c r="D135" s="785"/>
      <c r="E135" s="785"/>
      <c r="F135" s="785"/>
      <c r="G135" s="785"/>
      <c r="H135" s="785"/>
      <c r="I135" s="785"/>
      <c r="J135" s="785"/>
      <c r="K135" s="572"/>
      <c r="L135" s="786"/>
      <c r="M135" s="786"/>
      <c r="N135" s="786"/>
      <c r="O135" s="572"/>
      <c r="P135" s="787"/>
      <c r="Q135" s="787"/>
      <c r="R135" s="787"/>
      <c r="S135" s="787"/>
      <c r="T135" s="787"/>
      <c r="U135" s="787"/>
      <c r="V135" s="787"/>
      <c r="W135" s="787"/>
      <c r="X135" s="787"/>
      <c r="Y135" s="787"/>
      <c r="Z135" s="787"/>
      <c r="AA135" s="787"/>
      <c r="AB135" s="787"/>
      <c r="AC135" s="787"/>
      <c r="AD135" s="787"/>
      <c r="AE135" s="572"/>
      <c r="AF135" s="787"/>
      <c r="AG135" s="787"/>
      <c r="AH135" s="787"/>
      <c r="AI135" s="787"/>
      <c r="AJ135" s="787"/>
      <c r="AK135" s="787"/>
      <c r="AL135" s="787"/>
      <c r="AM135" s="787"/>
      <c r="AN135" s="787"/>
      <c r="AO135" s="787"/>
      <c r="AP135" s="788"/>
    </row>
    <row r="136" spans="1:65" s="566" customFormat="1" ht="15" x14ac:dyDescent="0.25">
      <c r="A136" s="3"/>
      <c r="B136" s="3"/>
      <c r="C136" s="571" t="s">
        <v>480</v>
      </c>
      <c r="D136" s="570"/>
      <c r="E136" s="570"/>
      <c r="F136" s="570"/>
      <c r="G136" s="570"/>
      <c r="H136" s="570"/>
      <c r="I136" s="570"/>
      <c r="J136" s="570"/>
      <c r="K136" s="570"/>
      <c r="L136" s="570" t="s">
        <v>479</v>
      </c>
      <c r="M136" s="570"/>
      <c r="N136" s="570"/>
      <c r="O136" s="570"/>
      <c r="P136" s="570" t="s">
        <v>478</v>
      </c>
      <c r="Q136" s="570"/>
      <c r="R136" s="570"/>
      <c r="S136" s="570"/>
      <c r="T136" s="570"/>
      <c r="U136" s="570"/>
      <c r="V136" s="570"/>
      <c r="W136" s="570"/>
      <c r="X136" s="570"/>
      <c r="Y136" s="570"/>
      <c r="Z136" s="570"/>
      <c r="AA136" s="570"/>
      <c r="AB136" s="570"/>
      <c r="AC136" s="570"/>
      <c r="AD136" s="570"/>
      <c r="AE136" s="570"/>
      <c r="AF136" s="570" t="s">
        <v>477</v>
      </c>
      <c r="AG136" s="570"/>
      <c r="AH136" s="570"/>
      <c r="AI136" s="570"/>
      <c r="AJ136" s="570"/>
      <c r="AK136" s="570"/>
      <c r="AL136" s="570"/>
      <c r="AM136" s="570"/>
      <c r="AN136" s="570"/>
      <c r="AO136" s="570"/>
      <c r="AP136" s="569"/>
      <c r="AQ136" s="3"/>
      <c r="AR136" s="3"/>
      <c r="BK136" s="568"/>
      <c r="BL136" s="567"/>
      <c r="BM136" s="567"/>
    </row>
    <row r="137" spans="1:65" ht="15" x14ac:dyDescent="0.25">
      <c r="C137" s="578"/>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6"/>
    </row>
    <row r="138" spans="1:65" ht="15.75" thickBot="1" x14ac:dyDescent="0.3">
      <c r="C138" s="789"/>
      <c r="D138" s="787"/>
      <c r="E138" s="787"/>
      <c r="F138" s="787"/>
      <c r="G138" s="787"/>
      <c r="H138" s="787"/>
      <c r="I138" s="787"/>
      <c r="J138" s="787"/>
      <c r="K138" s="787"/>
      <c r="L138" s="787"/>
      <c r="M138" s="787"/>
      <c r="N138" s="787"/>
      <c r="O138" s="787"/>
      <c r="P138" s="787"/>
      <c r="Q138" s="787"/>
      <c r="R138" s="787"/>
      <c r="S138" s="787"/>
      <c r="T138" s="787"/>
      <c r="U138" s="572"/>
      <c r="V138" s="572"/>
      <c r="W138" s="787"/>
      <c r="X138" s="787"/>
      <c r="Y138" s="787"/>
      <c r="Z138" s="787"/>
      <c r="AA138" s="787"/>
      <c r="AB138" s="787"/>
      <c r="AC138" s="787"/>
      <c r="AD138" s="787"/>
      <c r="AE138" s="787"/>
      <c r="AF138" s="787"/>
      <c r="AG138" s="787"/>
      <c r="AH138" s="787"/>
      <c r="AI138" s="787"/>
      <c r="AJ138" s="787"/>
      <c r="AK138" s="787"/>
      <c r="AL138" s="787"/>
      <c r="AM138" s="787"/>
      <c r="AN138" s="787"/>
      <c r="AO138" s="787"/>
      <c r="AP138" s="788"/>
    </row>
    <row r="139" spans="1:65" s="566" customFormat="1" ht="15" x14ac:dyDescent="0.25">
      <c r="A139" s="3"/>
      <c r="B139" s="3"/>
      <c r="C139" s="575" t="s">
        <v>485</v>
      </c>
      <c r="D139" s="574"/>
      <c r="E139" s="574"/>
      <c r="F139" s="574"/>
      <c r="G139" s="574"/>
      <c r="H139" s="574"/>
      <c r="I139" s="574"/>
      <c r="J139" s="574"/>
      <c r="K139" s="574"/>
      <c r="L139" s="574"/>
      <c r="M139" s="574"/>
      <c r="N139" s="574"/>
      <c r="O139" s="574"/>
      <c r="P139" s="574"/>
      <c r="Q139" s="574"/>
      <c r="R139" s="574"/>
      <c r="S139" s="574"/>
      <c r="T139" s="574"/>
      <c r="U139" s="574"/>
      <c r="V139" s="574"/>
      <c r="W139" s="574" t="s">
        <v>48</v>
      </c>
      <c r="X139" s="574"/>
      <c r="Y139" s="574"/>
      <c r="Z139" s="574"/>
      <c r="AA139" s="574"/>
      <c r="AB139" s="574"/>
      <c r="AC139" s="574"/>
      <c r="AD139" s="574"/>
      <c r="AE139" s="574"/>
      <c r="AF139" s="574"/>
      <c r="AG139" s="574"/>
      <c r="AH139" s="574"/>
      <c r="AI139" s="574"/>
      <c r="AJ139" s="574"/>
      <c r="AK139" s="574"/>
      <c r="AL139" s="574"/>
      <c r="AM139" s="574"/>
      <c r="AN139" s="574"/>
      <c r="AO139" s="574"/>
      <c r="AP139" s="573"/>
      <c r="AQ139" s="3"/>
      <c r="AR139" s="3"/>
      <c r="BK139" s="568"/>
      <c r="BL139" s="567"/>
      <c r="BM139" s="567"/>
    </row>
    <row r="140" spans="1:65" ht="15.75" thickBot="1" x14ac:dyDescent="0.3">
      <c r="C140" s="790"/>
      <c r="D140" s="791"/>
      <c r="E140" s="791"/>
      <c r="F140" s="791"/>
      <c r="G140" s="791"/>
      <c r="H140" s="791"/>
      <c r="I140" s="791"/>
      <c r="J140" s="791"/>
      <c r="K140" s="791"/>
      <c r="L140" s="791"/>
      <c r="M140" s="791"/>
      <c r="N140" s="791"/>
      <c r="O140" s="791"/>
      <c r="P140" s="791"/>
      <c r="Q140" s="791"/>
      <c r="R140" s="791"/>
      <c r="S140" s="791"/>
      <c r="T140" s="791"/>
      <c r="U140" s="787"/>
      <c r="V140" s="787"/>
      <c r="W140" s="787"/>
      <c r="X140" s="787"/>
      <c r="Y140" s="787"/>
      <c r="Z140" s="787"/>
      <c r="AA140" s="787"/>
      <c r="AB140" s="787"/>
      <c r="AC140" s="787"/>
      <c r="AD140" s="787"/>
      <c r="AE140" s="787"/>
      <c r="AF140" s="787"/>
      <c r="AG140" s="572"/>
      <c r="AH140" s="786"/>
      <c r="AI140" s="786"/>
      <c r="AJ140" s="786"/>
      <c r="AK140" s="572"/>
      <c r="AL140" s="786"/>
      <c r="AM140" s="786"/>
      <c r="AN140" s="786"/>
      <c r="AO140" s="786"/>
      <c r="AP140" s="792"/>
    </row>
    <row r="141" spans="1:65" s="566" customFormat="1" ht="15" x14ac:dyDescent="0.25">
      <c r="A141" s="3"/>
      <c r="B141" s="3"/>
      <c r="C141" s="575" t="s">
        <v>484</v>
      </c>
      <c r="D141" s="574"/>
      <c r="E141" s="574"/>
      <c r="F141" s="574"/>
      <c r="G141" s="574"/>
      <c r="H141" s="574"/>
      <c r="I141" s="574"/>
      <c r="J141" s="574"/>
      <c r="K141" s="574"/>
      <c r="L141" s="574"/>
      <c r="M141" s="574"/>
      <c r="N141" s="574"/>
      <c r="O141" s="574"/>
      <c r="P141" s="574"/>
      <c r="Q141" s="574"/>
      <c r="R141" s="574"/>
      <c r="S141" s="574"/>
      <c r="T141" s="574"/>
      <c r="U141" s="574" t="s">
        <v>483</v>
      </c>
      <c r="V141" s="574"/>
      <c r="W141" s="574"/>
      <c r="X141" s="574"/>
      <c r="Y141" s="574"/>
      <c r="Z141" s="574"/>
      <c r="AA141" s="574"/>
      <c r="AB141" s="574"/>
      <c r="AC141" s="574"/>
      <c r="AD141" s="574"/>
      <c r="AE141" s="574"/>
      <c r="AF141" s="574"/>
      <c r="AG141" s="574"/>
      <c r="AH141" s="574" t="s">
        <v>482</v>
      </c>
      <c r="AI141" s="574"/>
      <c r="AJ141" s="574"/>
      <c r="AK141" s="574"/>
      <c r="AL141" s="574" t="s">
        <v>481</v>
      </c>
      <c r="AM141" s="574"/>
      <c r="AN141" s="574"/>
      <c r="AO141" s="574"/>
      <c r="AP141" s="573"/>
      <c r="AQ141" s="3"/>
      <c r="AR141" s="3"/>
      <c r="BK141" s="568"/>
      <c r="BL141" s="567"/>
      <c r="BM141" s="567"/>
    </row>
    <row r="142" spans="1:65" ht="15.75" thickBot="1" x14ac:dyDescent="0.3">
      <c r="C142" s="784"/>
      <c r="D142" s="785"/>
      <c r="E142" s="785"/>
      <c r="F142" s="785"/>
      <c r="G142" s="785"/>
      <c r="H142" s="785"/>
      <c r="I142" s="785"/>
      <c r="J142" s="785"/>
      <c r="K142" s="572"/>
      <c r="L142" s="786"/>
      <c r="M142" s="786"/>
      <c r="N142" s="786"/>
      <c r="O142" s="572"/>
      <c r="P142" s="787"/>
      <c r="Q142" s="787"/>
      <c r="R142" s="787"/>
      <c r="S142" s="787"/>
      <c r="T142" s="787"/>
      <c r="U142" s="787"/>
      <c r="V142" s="787"/>
      <c r="W142" s="787"/>
      <c r="X142" s="787"/>
      <c r="Y142" s="787"/>
      <c r="Z142" s="787"/>
      <c r="AA142" s="787"/>
      <c r="AB142" s="787"/>
      <c r="AC142" s="787"/>
      <c r="AD142" s="787"/>
      <c r="AE142" s="572"/>
      <c r="AF142" s="787"/>
      <c r="AG142" s="787"/>
      <c r="AH142" s="787"/>
      <c r="AI142" s="787"/>
      <c r="AJ142" s="787"/>
      <c r="AK142" s="787"/>
      <c r="AL142" s="787"/>
      <c r="AM142" s="787"/>
      <c r="AN142" s="787"/>
      <c r="AO142" s="787"/>
      <c r="AP142" s="788"/>
    </row>
    <row r="143" spans="1:65" s="566" customFormat="1" ht="15" x14ac:dyDescent="0.25">
      <c r="A143" s="3"/>
      <c r="B143" s="3"/>
      <c r="C143" s="571" t="s">
        <v>480</v>
      </c>
      <c r="D143" s="570"/>
      <c r="E143" s="570"/>
      <c r="F143" s="570"/>
      <c r="G143" s="570"/>
      <c r="H143" s="570"/>
      <c r="I143" s="570"/>
      <c r="J143" s="570"/>
      <c r="K143" s="570"/>
      <c r="L143" s="570" t="s">
        <v>479</v>
      </c>
      <c r="M143" s="570"/>
      <c r="N143" s="570"/>
      <c r="O143" s="570"/>
      <c r="P143" s="570" t="s">
        <v>478</v>
      </c>
      <c r="Q143" s="570"/>
      <c r="R143" s="570"/>
      <c r="S143" s="570"/>
      <c r="T143" s="570"/>
      <c r="U143" s="570"/>
      <c r="V143" s="570"/>
      <c r="W143" s="570"/>
      <c r="X143" s="570"/>
      <c r="Y143" s="570"/>
      <c r="Z143" s="570"/>
      <c r="AA143" s="570"/>
      <c r="AB143" s="570"/>
      <c r="AC143" s="570"/>
      <c r="AD143" s="570"/>
      <c r="AE143" s="570"/>
      <c r="AF143" s="570" t="s">
        <v>477</v>
      </c>
      <c r="AG143" s="570"/>
      <c r="AH143" s="570"/>
      <c r="AI143" s="570"/>
      <c r="AJ143" s="570"/>
      <c r="AK143" s="570"/>
      <c r="AL143" s="570"/>
      <c r="AM143" s="570"/>
      <c r="AN143" s="570"/>
      <c r="AO143" s="570"/>
      <c r="AP143" s="569"/>
      <c r="AQ143" s="3"/>
      <c r="AR143" s="3"/>
      <c r="BK143" s="568"/>
      <c r="BL143" s="567"/>
      <c r="BM143" s="567"/>
    </row>
    <row r="144" spans="1:65" ht="15" x14ac:dyDescent="0.25">
      <c r="C144" s="578"/>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6"/>
    </row>
    <row r="145" spans="1:65" ht="15.75" thickBot="1" x14ac:dyDescent="0.3">
      <c r="C145" s="789"/>
      <c r="D145" s="787"/>
      <c r="E145" s="787"/>
      <c r="F145" s="787"/>
      <c r="G145" s="787"/>
      <c r="H145" s="787"/>
      <c r="I145" s="787"/>
      <c r="J145" s="787"/>
      <c r="K145" s="787"/>
      <c r="L145" s="787"/>
      <c r="M145" s="787"/>
      <c r="N145" s="787"/>
      <c r="O145" s="787"/>
      <c r="P145" s="787"/>
      <c r="Q145" s="787"/>
      <c r="R145" s="787"/>
      <c r="S145" s="787"/>
      <c r="T145" s="787"/>
      <c r="U145" s="572"/>
      <c r="V145" s="572"/>
      <c r="W145" s="787"/>
      <c r="X145" s="787"/>
      <c r="Y145" s="787"/>
      <c r="Z145" s="787"/>
      <c r="AA145" s="787"/>
      <c r="AB145" s="787"/>
      <c r="AC145" s="787"/>
      <c r="AD145" s="787"/>
      <c r="AE145" s="787"/>
      <c r="AF145" s="787"/>
      <c r="AG145" s="787"/>
      <c r="AH145" s="787"/>
      <c r="AI145" s="787"/>
      <c r="AJ145" s="787"/>
      <c r="AK145" s="787"/>
      <c r="AL145" s="787"/>
      <c r="AM145" s="787"/>
      <c r="AN145" s="787"/>
      <c r="AO145" s="787"/>
      <c r="AP145" s="788"/>
    </row>
    <row r="146" spans="1:65" s="566" customFormat="1" ht="15" x14ac:dyDescent="0.25">
      <c r="A146" s="3"/>
      <c r="B146" s="3"/>
      <c r="C146" s="575" t="s">
        <v>485</v>
      </c>
      <c r="D146" s="574"/>
      <c r="E146" s="574"/>
      <c r="F146" s="574"/>
      <c r="G146" s="574"/>
      <c r="H146" s="574"/>
      <c r="I146" s="574"/>
      <c r="J146" s="574"/>
      <c r="K146" s="574"/>
      <c r="L146" s="574"/>
      <c r="M146" s="574"/>
      <c r="N146" s="574"/>
      <c r="O146" s="574"/>
      <c r="P146" s="574"/>
      <c r="Q146" s="574"/>
      <c r="R146" s="574"/>
      <c r="S146" s="574"/>
      <c r="T146" s="574"/>
      <c r="U146" s="574"/>
      <c r="V146" s="574"/>
      <c r="W146" s="574" t="s">
        <v>48</v>
      </c>
      <c r="X146" s="574"/>
      <c r="Y146" s="574"/>
      <c r="Z146" s="574"/>
      <c r="AA146" s="574"/>
      <c r="AB146" s="574"/>
      <c r="AC146" s="574"/>
      <c r="AD146" s="574"/>
      <c r="AE146" s="574"/>
      <c r="AF146" s="574"/>
      <c r="AG146" s="574"/>
      <c r="AH146" s="574"/>
      <c r="AI146" s="574"/>
      <c r="AJ146" s="574"/>
      <c r="AK146" s="574"/>
      <c r="AL146" s="574"/>
      <c r="AM146" s="574"/>
      <c r="AN146" s="574"/>
      <c r="AO146" s="574"/>
      <c r="AP146" s="573"/>
      <c r="AQ146" s="3"/>
      <c r="AR146" s="3"/>
      <c r="BK146" s="568"/>
      <c r="BL146" s="567"/>
      <c r="BM146" s="567"/>
    </row>
    <row r="147" spans="1:65" ht="15.75" thickBot="1" x14ac:dyDescent="0.3">
      <c r="C147" s="790"/>
      <c r="D147" s="791"/>
      <c r="E147" s="791"/>
      <c r="F147" s="791"/>
      <c r="G147" s="791"/>
      <c r="H147" s="791"/>
      <c r="I147" s="791"/>
      <c r="J147" s="791"/>
      <c r="K147" s="791"/>
      <c r="L147" s="791"/>
      <c r="M147" s="791"/>
      <c r="N147" s="791"/>
      <c r="O147" s="791"/>
      <c r="P147" s="791"/>
      <c r="Q147" s="791"/>
      <c r="R147" s="791"/>
      <c r="S147" s="791"/>
      <c r="T147" s="791"/>
      <c r="U147" s="787"/>
      <c r="V147" s="787"/>
      <c r="W147" s="787"/>
      <c r="X147" s="787"/>
      <c r="Y147" s="787"/>
      <c r="Z147" s="787"/>
      <c r="AA147" s="787"/>
      <c r="AB147" s="787"/>
      <c r="AC147" s="787"/>
      <c r="AD147" s="787"/>
      <c r="AE147" s="787"/>
      <c r="AF147" s="787"/>
      <c r="AG147" s="572"/>
      <c r="AH147" s="786"/>
      <c r="AI147" s="786"/>
      <c r="AJ147" s="786"/>
      <c r="AK147" s="572"/>
      <c r="AL147" s="786"/>
      <c r="AM147" s="786"/>
      <c r="AN147" s="786"/>
      <c r="AO147" s="786"/>
      <c r="AP147" s="792"/>
    </row>
    <row r="148" spans="1:65" s="566" customFormat="1" ht="15" x14ac:dyDescent="0.25">
      <c r="A148" s="3"/>
      <c r="B148" s="3"/>
      <c r="C148" s="575" t="s">
        <v>484</v>
      </c>
      <c r="D148" s="574"/>
      <c r="E148" s="574"/>
      <c r="F148" s="574"/>
      <c r="G148" s="574"/>
      <c r="H148" s="574"/>
      <c r="I148" s="574"/>
      <c r="J148" s="574"/>
      <c r="K148" s="574"/>
      <c r="L148" s="574"/>
      <c r="M148" s="574"/>
      <c r="N148" s="574"/>
      <c r="O148" s="574"/>
      <c r="P148" s="574"/>
      <c r="Q148" s="574"/>
      <c r="R148" s="574"/>
      <c r="S148" s="574"/>
      <c r="T148" s="574"/>
      <c r="U148" s="574" t="s">
        <v>483</v>
      </c>
      <c r="V148" s="574"/>
      <c r="W148" s="574"/>
      <c r="X148" s="574"/>
      <c r="Y148" s="574"/>
      <c r="Z148" s="574"/>
      <c r="AA148" s="574"/>
      <c r="AB148" s="574"/>
      <c r="AC148" s="574"/>
      <c r="AD148" s="574"/>
      <c r="AE148" s="574"/>
      <c r="AF148" s="574"/>
      <c r="AG148" s="574"/>
      <c r="AH148" s="574" t="s">
        <v>482</v>
      </c>
      <c r="AI148" s="574"/>
      <c r="AJ148" s="574"/>
      <c r="AK148" s="574"/>
      <c r="AL148" s="574" t="s">
        <v>481</v>
      </c>
      <c r="AM148" s="574"/>
      <c r="AN148" s="574"/>
      <c r="AO148" s="574"/>
      <c r="AP148" s="573"/>
      <c r="AQ148" s="3"/>
      <c r="AR148" s="3"/>
      <c r="BK148" s="568"/>
      <c r="BL148" s="567"/>
      <c r="BM148" s="567"/>
    </row>
    <row r="149" spans="1:65" ht="15.75" thickBot="1" x14ac:dyDescent="0.3">
      <c r="C149" s="784"/>
      <c r="D149" s="785"/>
      <c r="E149" s="785"/>
      <c r="F149" s="785"/>
      <c r="G149" s="785"/>
      <c r="H149" s="785"/>
      <c r="I149" s="785"/>
      <c r="J149" s="785"/>
      <c r="K149" s="572"/>
      <c r="L149" s="786"/>
      <c r="M149" s="786"/>
      <c r="N149" s="786"/>
      <c r="O149" s="572"/>
      <c r="P149" s="787"/>
      <c r="Q149" s="787"/>
      <c r="R149" s="787"/>
      <c r="S149" s="787"/>
      <c r="T149" s="787"/>
      <c r="U149" s="787"/>
      <c r="V149" s="787"/>
      <c r="W149" s="787"/>
      <c r="X149" s="787"/>
      <c r="Y149" s="787"/>
      <c r="Z149" s="787"/>
      <c r="AA149" s="787"/>
      <c r="AB149" s="787"/>
      <c r="AC149" s="787"/>
      <c r="AD149" s="787"/>
      <c r="AE149" s="572"/>
      <c r="AF149" s="787"/>
      <c r="AG149" s="787"/>
      <c r="AH149" s="787"/>
      <c r="AI149" s="787"/>
      <c r="AJ149" s="787"/>
      <c r="AK149" s="787"/>
      <c r="AL149" s="787"/>
      <c r="AM149" s="787"/>
      <c r="AN149" s="787"/>
      <c r="AO149" s="787"/>
      <c r="AP149" s="788"/>
    </row>
    <row r="150" spans="1:65" s="566" customFormat="1" ht="15" x14ac:dyDescent="0.25">
      <c r="A150" s="3"/>
      <c r="B150" s="3"/>
      <c r="C150" s="571" t="s">
        <v>480</v>
      </c>
      <c r="D150" s="570"/>
      <c r="E150" s="570"/>
      <c r="F150" s="570"/>
      <c r="G150" s="570"/>
      <c r="H150" s="570"/>
      <c r="I150" s="570"/>
      <c r="J150" s="570"/>
      <c r="K150" s="570"/>
      <c r="L150" s="570" t="s">
        <v>479</v>
      </c>
      <c r="M150" s="570"/>
      <c r="N150" s="570"/>
      <c r="O150" s="570"/>
      <c r="P150" s="570" t="s">
        <v>478</v>
      </c>
      <c r="Q150" s="570"/>
      <c r="R150" s="570"/>
      <c r="S150" s="570"/>
      <c r="T150" s="570"/>
      <c r="U150" s="570"/>
      <c r="V150" s="570"/>
      <c r="W150" s="570"/>
      <c r="X150" s="570"/>
      <c r="Y150" s="570"/>
      <c r="Z150" s="570"/>
      <c r="AA150" s="570"/>
      <c r="AB150" s="570"/>
      <c r="AC150" s="570"/>
      <c r="AD150" s="570"/>
      <c r="AE150" s="570"/>
      <c r="AF150" s="570" t="s">
        <v>477</v>
      </c>
      <c r="AG150" s="570"/>
      <c r="AH150" s="570"/>
      <c r="AI150" s="570"/>
      <c r="AJ150" s="570"/>
      <c r="AK150" s="570"/>
      <c r="AL150" s="570"/>
      <c r="AM150" s="570"/>
      <c r="AN150" s="570"/>
      <c r="AO150" s="570"/>
      <c r="AP150" s="569"/>
      <c r="AQ150" s="3"/>
      <c r="AR150" s="3"/>
      <c r="BK150" s="568"/>
      <c r="BL150" s="567"/>
      <c r="BM150" s="567"/>
    </row>
    <row r="151" spans="1:65" ht="15" x14ac:dyDescent="0.25">
      <c r="C151" s="578"/>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6"/>
    </row>
    <row r="152" spans="1:65" ht="15.75" thickBot="1" x14ac:dyDescent="0.3">
      <c r="C152" s="789"/>
      <c r="D152" s="787"/>
      <c r="E152" s="787"/>
      <c r="F152" s="787"/>
      <c r="G152" s="787"/>
      <c r="H152" s="787"/>
      <c r="I152" s="787"/>
      <c r="J152" s="787"/>
      <c r="K152" s="787"/>
      <c r="L152" s="787"/>
      <c r="M152" s="787"/>
      <c r="N152" s="787"/>
      <c r="O152" s="787"/>
      <c r="P152" s="787"/>
      <c r="Q152" s="787"/>
      <c r="R152" s="787"/>
      <c r="S152" s="787"/>
      <c r="T152" s="787"/>
      <c r="U152" s="572"/>
      <c r="V152" s="572"/>
      <c r="W152" s="787"/>
      <c r="X152" s="787"/>
      <c r="Y152" s="787"/>
      <c r="Z152" s="787"/>
      <c r="AA152" s="787"/>
      <c r="AB152" s="787"/>
      <c r="AC152" s="787"/>
      <c r="AD152" s="787"/>
      <c r="AE152" s="787"/>
      <c r="AF152" s="787"/>
      <c r="AG152" s="787"/>
      <c r="AH152" s="787"/>
      <c r="AI152" s="787"/>
      <c r="AJ152" s="787"/>
      <c r="AK152" s="787"/>
      <c r="AL152" s="787"/>
      <c r="AM152" s="787"/>
      <c r="AN152" s="787"/>
      <c r="AO152" s="787"/>
      <c r="AP152" s="788"/>
    </row>
    <row r="153" spans="1:65" s="566" customFormat="1" ht="15" x14ac:dyDescent="0.25">
      <c r="A153" s="3"/>
      <c r="B153" s="3"/>
      <c r="C153" s="575" t="s">
        <v>485</v>
      </c>
      <c r="D153" s="574"/>
      <c r="E153" s="574"/>
      <c r="F153" s="574"/>
      <c r="G153" s="574"/>
      <c r="H153" s="574"/>
      <c r="I153" s="574"/>
      <c r="J153" s="574"/>
      <c r="K153" s="574"/>
      <c r="L153" s="574"/>
      <c r="M153" s="574"/>
      <c r="N153" s="574"/>
      <c r="O153" s="574"/>
      <c r="P153" s="574"/>
      <c r="Q153" s="574"/>
      <c r="R153" s="574"/>
      <c r="S153" s="574"/>
      <c r="T153" s="574"/>
      <c r="U153" s="574"/>
      <c r="V153" s="574"/>
      <c r="W153" s="574" t="s">
        <v>48</v>
      </c>
      <c r="X153" s="574"/>
      <c r="Y153" s="574"/>
      <c r="Z153" s="574"/>
      <c r="AA153" s="574"/>
      <c r="AB153" s="574"/>
      <c r="AC153" s="574"/>
      <c r="AD153" s="574"/>
      <c r="AE153" s="574"/>
      <c r="AF153" s="574"/>
      <c r="AG153" s="574"/>
      <c r="AH153" s="574"/>
      <c r="AI153" s="574"/>
      <c r="AJ153" s="574"/>
      <c r="AK153" s="574"/>
      <c r="AL153" s="574"/>
      <c r="AM153" s="574"/>
      <c r="AN153" s="574"/>
      <c r="AO153" s="574"/>
      <c r="AP153" s="573"/>
      <c r="AQ153" s="3"/>
      <c r="AR153" s="3"/>
      <c r="BK153" s="568"/>
      <c r="BL153" s="567"/>
      <c r="BM153" s="567"/>
    </row>
    <row r="154" spans="1:65" ht="15.75" thickBot="1" x14ac:dyDescent="0.3">
      <c r="C154" s="790"/>
      <c r="D154" s="791"/>
      <c r="E154" s="791"/>
      <c r="F154" s="791"/>
      <c r="G154" s="791"/>
      <c r="H154" s="791"/>
      <c r="I154" s="791"/>
      <c r="J154" s="791"/>
      <c r="K154" s="791"/>
      <c r="L154" s="791"/>
      <c r="M154" s="791"/>
      <c r="N154" s="791"/>
      <c r="O154" s="791"/>
      <c r="P154" s="791"/>
      <c r="Q154" s="791"/>
      <c r="R154" s="791"/>
      <c r="S154" s="791"/>
      <c r="T154" s="791"/>
      <c r="U154" s="787"/>
      <c r="V154" s="787"/>
      <c r="W154" s="787"/>
      <c r="X154" s="787"/>
      <c r="Y154" s="787"/>
      <c r="Z154" s="787"/>
      <c r="AA154" s="787"/>
      <c r="AB154" s="787"/>
      <c r="AC154" s="787"/>
      <c r="AD154" s="787"/>
      <c r="AE154" s="787"/>
      <c r="AF154" s="787"/>
      <c r="AG154" s="572"/>
      <c r="AH154" s="786"/>
      <c r="AI154" s="786"/>
      <c r="AJ154" s="786"/>
      <c r="AK154" s="572"/>
      <c r="AL154" s="786"/>
      <c r="AM154" s="786"/>
      <c r="AN154" s="786"/>
      <c r="AO154" s="786"/>
      <c r="AP154" s="792"/>
    </row>
    <row r="155" spans="1:65" s="566" customFormat="1" ht="15" x14ac:dyDescent="0.25">
      <c r="A155" s="3"/>
      <c r="B155" s="3"/>
      <c r="C155" s="575" t="s">
        <v>484</v>
      </c>
      <c r="D155" s="574"/>
      <c r="E155" s="574"/>
      <c r="F155" s="574"/>
      <c r="G155" s="574"/>
      <c r="H155" s="574"/>
      <c r="I155" s="574"/>
      <c r="J155" s="574"/>
      <c r="K155" s="574"/>
      <c r="L155" s="574"/>
      <c r="M155" s="574"/>
      <c r="N155" s="574"/>
      <c r="O155" s="574"/>
      <c r="P155" s="574"/>
      <c r="Q155" s="574"/>
      <c r="R155" s="574"/>
      <c r="S155" s="574"/>
      <c r="T155" s="574"/>
      <c r="U155" s="574" t="s">
        <v>483</v>
      </c>
      <c r="V155" s="574"/>
      <c r="W155" s="574"/>
      <c r="X155" s="574"/>
      <c r="Y155" s="574"/>
      <c r="Z155" s="574"/>
      <c r="AA155" s="574"/>
      <c r="AB155" s="574"/>
      <c r="AC155" s="574"/>
      <c r="AD155" s="574"/>
      <c r="AE155" s="574"/>
      <c r="AF155" s="574"/>
      <c r="AG155" s="574"/>
      <c r="AH155" s="574" t="s">
        <v>482</v>
      </c>
      <c r="AI155" s="574"/>
      <c r="AJ155" s="574"/>
      <c r="AK155" s="574"/>
      <c r="AL155" s="574" t="s">
        <v>481</v>
      </c>
      <c r="AM155" s="574"/>
      <c r="AN155" s="574"/>
      <c r="AO155" s="574"/>
      <c r="AP155" s="573"/>
      <c r="AQ155" s="3"/>
      <c r="AR155" s="3"/>
      <c r="BK155" s="568"/>
      <c r="BL155" s="567"/>
      <c r="BM155" s="567"/>
    </row>
    <row r="156" spans="1:65" ht="15.75" thickBot="1" x14ac:dyDescent="0.3">
      <c r="C156" s="784"/>
      <c r="D156" s="785"/>
      <c r="E156" s="785"/>
      <c r="F156" s="785"/>
      <c r="G156" s="785"/>
      <c r="H156" s="785"/>
      <c r="I156" s="785"/>
      <c r="J156" s="785"/>
      <c r="K156" s="572"/>
      <c r="L156" s="786"/>
      <c r="M156" s="786"/>
      <c r="N156" s="786"/>
      <c r="O156" s="572"/>
      <c r="P156" s="787"/>
      <c r="Q156" s="787"/>
      <c r="R156" s="787"/>
      <c r="S156" s="787"/>
      <c r="T156" s="787"/>
      <c r="U156" s="787"/>
      <c r="V156" s="787"/>
      <c r="W156" s="787"/>
      <c r="X156" s="787"/>
      <c r="Y156" s="787"/>
      <c r="Z156" s="787"/>
      <c r="AA156" s="787"/>
      <c r="AB156" s="787"/>
      <c r="AC156" s="787"/>
      <c r="AD156" s="787"/>
      <c r="AE156" s="572"/>
      <c r="AF156" s="787"/>
      <c r="AG156" s="787"/>
      <c r="AH156" s="787"/>
      <c r="AI156" s="787"/>
      <c r="AJ156" s="787"/>
      <c r="AK156" s="787"/>
      <c r="AL156" s="787"/>
      <c r="AM156" s="787"/>
      <c r="AN156" s="787"/>
      <c r="AO156" s="787"/>
      <c r="AP156" s="788"/>
    </row>
    <row r="157" spans="1:65" s="566" customFormat="1" ht="15.75" thickBot="1" x14ac:dyDescent="0.3">
      <c r="A157" s="3"/>
      <c r="B157" s="3"/>
      <c r="C157" s="629" t="s">
        <v>480</v>
      </c>
      <c r="D157" s="630"/>
      <c r="E157" s="630"/>
      <c r="F157" s="630"/>
      <c r="G157" s="630"/>
      <c r="H157" s="630"/>
      <c r="I157" s="630"/>
      <c r="J157" s="630"/>
      <c r="K157" s="630"/>
      <c r="L157" s="630" t="s">
        <v>479</v>
      </c>
      <c r="M157" s="630"/>
      <c r="N157" s="630"/>
      <c r="O157" s="630"/>
      <c r="P157" s="630" t="s">
        <v>478</v>
      </c>
      <c r="Q157" s="630"/>
      <c r="R157" s="630"/>
      <c r="S157" s="630"/>
      <c r="T157" s="630"/>
      <c r="U157" s="630"/>
      <c r="V157" s="630"/>
      <c r="W157" s="630"/>
      <c r="X157" s="630"/>
      <c r="Y157" s="630"/>
      <c r="Z157" s="630"/>
      <c r="AA157" s="630"/>
      <c r="AB157" s="630"/>
      <c r="AC157" s="630"/>
      <c r="AD157" s="630"/>
      <c r="AE157" s="630"/>
      <c r="AF157" s="630" t="s">
        <v>477</v>
      </c>
      <c r="AG157" s="630"/>
      <c r="AH157" s="630"/>
      <c r="AI157" s="630"/>
      <c r="AJ157" s="630"/>
      <c r="AK157" s="630"/>
      <c r="AL157" s="630"/>
      <c r="AM157" s="630"/>
      <c r="AN157" s="630"/>
      <c r="AO157" s="630"/>
      <c r="AP157" s="631"/>
      <c r="AQ157" s="3"/>
      <c r="AR157" s="3"/>
      <c r="BK157" s="568"/>
      <c r="BL157" s="567"/>
      <c r="BM157" s="567"/>
    </row>
  </sheetData>
  <sheetProtection password="8403" sheet="1" formatCells="0"/>
  <mergeCells count="215">
    <mergeCell ref="C4:AP6"/>
    <mergeCell ref="C3:AP3"/>
    <mergeCell ref="A1:AR2"/>
    <mergeCell ref="A56:AR57"/>
    <mergeCell ref="A107:AR108"/>
    <mergeCell ref="C12:J12"/>
    <mergeCell ref="L12:N12"/>
    <mergeCell ref="P12:AD12"/>
    <mergeCell ref="AF12:AP12"/>
    <mergeCell ref="C15:T15"/>
    <mergeCell ref="W15:AP15"/>
    <mergeCell ref="C8:T8"/>
    <mergeCell ref="W8:AP8"/>
    <mergeCell ref="C10:T10"/>
    <mergeCell ref="U10:AF10"/>
    <mergeCell ref="AH10:AJ10"/>
    <mergeCell ref="AL10:AP10"/>
    <mergeCell ref="C22:T22"/>
    <mergeCell ref="W22:AP22"/>
    <mergeCell ref="C24:T24"/>
    <mergeCell ref="U24:AF24"/>
    <mergeCell ref="AH24:AJ24"/>
    <mergeCell ref="AL24:AP24"/>
    <mergeCell ref="C17:T17"/>
    <mergeCell ref="U17:AF17"/>
    <mergeCell ref="AH17:AJ17"/>
    <mergeCell ref="AL17:AP17"/>
    <mergeCell ref="C19:J19"/>
    <mergeCell ref="L19:N19"/>
    <mergeCell ref="P19:AD19"/>
    <mergeCell ref="AF19:AP19"/>
    <mergeCell ref="C31:T31"/>
    <mergeCell ref="U31:AF31"/>
    <mergeCell ref="AH31:AJ31"/>
    <mergeCell ref="AL31:AP31"/>
    <mergeCell ref="C33:J33"/>
    <mergeCell ref="L33:N33"/>
    <mergeCell ref="P33:AD33"/>
    <mergeCell ref="AF33:AP33"/>
    <mergeCell ref="C26:J26"/>
    <mergeCell ref="L26:N26"/>
    <mergeCell ref="P26:AD26"/>
    <mergeCell ref="AF26:AP26"/>
    <mergeCell ref="C29:T29"/>
    <mergeCell ref="W29:AP29"/>
    <mergeCell ref="C40:J40"/>
    <mergeCell ref="L40:N40"/>
    <mergeCell ref="P40:AD40"/>
    <mergeCell ref="AF40:AP40"/>
    <mergeCell ref="C43:T43"/>
    <mergeCell ref="W43:AP43"/>
    <mergeCell ref="C36:T36"/>
    <mergeCell ref="W36:AP36"/>
    <mergeCell ref="C38:T38"/>
    <mergeCell ref="U38:AF38"/>
    <mergeCell ref="AH38:AJ38"/>
    <mergeCell ref="AL38:AP38"/>
    <mergeCell ref="C50:T50"/>
    <mergeCell ref="W50:AP50"/>
    <mergeCell ref="C52:T52"/>
    <mergeCell ref="U52:AF52"/>
    <mergeCell ref="AH52:AJ52"/>
    <mergeCell ref="AL52:AP52"/>
    <mergeCell ref="C45:T45"/>
    <mergeCell ref="U45:AF45"/>
    <mergeCell ref="AH45:AJ45"/>
    <mergeCell ref="AL45:AP45"/>
    <mergeCell ref="C47:J47"/>
    <mergeCell ref="L47:N47"/>
    <mergeCell ref="P47:AD47"/>
    <mergeCell ref="AF47:AP47"/>
    <mergeCell ref="C61:T61"/>
    <mergeCell ref="U61:AF61"/>
    <mergeCell ref="AH61:AJ61"/>
    <mergeCell ref="AL61:AP61"/>
    <mergeCell ref="C63:J63"/>
    <mergeCell ref="L63:N63"/>
    <mergeCell ref="P63:AD63"/>
    <mergeCell ref="AF63:AP63"/>
    <mergeCell ref="C54:J54"/>
    <mergeCell ref="L54:N54"/>
    <mergeCell ref="P54:AD54"/>
    <mergeCell ref="AF54:AP54"/>
    <mergeCell ref="C59:T59"/>
    <mergeCell ref="W59:AP59"/>
    <mergeCell ref="C70:J70"/>
    <mergeCell ref="L70:N70"/>
    <mergeCell ref="P70:AD70"/>
    <mergeCell ref="AF70:AP70"/>
    <mergeCell ref="C73:T73"/>
    <mergeCell ref="W73:AP73"/>
    <mergeCell ref="C66:T66"/>
    <mergeCell ref="W66:AP66"/>
    <mergeCell ref="C68:T68"/>
    <mergeCell ref="U68:AF68"/>
    <mergeCell ref="AH68:AJ68"/>
    <mergeCell ref="AL68:AP68"/>
    <mergeCell ref="C80:T80"/>
    <mergeCell ref="W80:AP80"/>
    <mergeCell ref="C82:T82"/>
    <mergeCell ref="U82:AF82"/>
    <mergeCell ref="AH82:AJ82"/>
    <mergeCell ref="AL82:AP82"/>
    <mergeCell ref="C75:T75"/>
    <mergeCell ref="U75:AF75"/>
    <mergeCell ref="AH75:AJ75"/>
    <mergeCell ref="AL75:AP75"/>
    <mergeCell ref="C77:J77"/>
    <mergeCell ref="L77:N77"/>
    <mergeCell ref="P77:AD77"/>
    <mergeCell ref="AF77:AP77"/>
    <mergeCell ref="C89:T89"/>
    <mergeCell ref="U89:AF89"/>
    <mergeCell ref="AH89:AJ89"/>
    <mergeCell ref="AL89:AP89"/>
    <mergeCell ref="C91:J91"/>
    <mergeCell ref="L91:N91"/>
    <mergeCell ref="P91:AD91"/>
    <mergeCell ref="AF91:AP91"/>
    <mergeCell ref="C84:J84"/>
    <mergeCell ref="L84:N84"/>
    <mergeCell ref="P84:AD84"/>
    <mergeCell ref="AF84:AP84"/>
    <mergeCell ref="C87:T87"/>
    <mergeCell ref="W87:AP87"/>
    <mergeCell ref="C98:J98"/>
    <mergeCell ref="L98:N98"/>
    <mergeCell ref="P98:AD98"/>
    <mergeCell ref="AF98:AP98"/>
    <mergeCell ref="C101:T101"/>
    <mergeCell ref="W101:AP101"/>
    <mergeCell ref="C94:T94"/>
    <mergeCell ref="W94:AP94"/>
    <mergeCell ref="C96:T96"/>
    <mergeCell ref="U96:AF96"/>
    <mergeCell ref="AH96:AJ96"/>
    <mergeCell ref="AL96:AP96"/>
    <mergeCell ref="C110:T110"/>
    <mergeCell ref="W110:AP110"/>
    <mergeCell ref="C112:T112"/>
    <mergeCell ref="U112:AF112"/>
    <mergeCell ref="AH112:AJ112"/>
    <mergeCell ref="AL112:AP112"/>
    <mergeCell ref="C103:T103"/>
    <mergeCell ref="U103:AF103"/>
    <mergeCell ref="AH103:AJ103"/>
    <mergeCell ref="AL103:AP103"/>
    <mergeCell ref="C105:J105"/>
    <mergeCell ref="L105:N105"/>
    <mergeCell ref="P105:AD105"/>
    <mergeCell ref="AF105:AP105"/>
    <mergeCell ref="C119:T119"/>
    <mergeCell ref="U119:AF119"/>
    <mergeCell ref="AH119:AJ119"/>
    <mergeCell ref="AL119:AP119"/>
    <mergeCell ref="C121:J121"/>
    <mergeCell ref="L121:N121"/>
    <mergeCell ref="P121:AD121"/>
    <mergeCell ref="AF121:AP121"/>
    <mergeCell ref="C114:J114"/>
    <mergeCell ref="L114:N114"/>
    <mergeCell ref="P114:AD114"/>
    <mergeCell ref="AF114:AP114"/>
    <mergeCell ref="C117:T117"/>
    <mergeCell ref="W117:AP117"/>
    <mergeCell ref="C128:J128"/>
    <mergeCell ref="L128:N128"/>
    <mergeCell ref="P128:AD128"/>
    <mergeCell ref="AF128:AP128"/>
    <mergeCell ref="C131:T131"/>
    <mergeCell ref="W131:AP131"/>
    <mergeCell ref="C124:T124"/>
    <mergeCell ref="W124:AP124"/>
    <mergeCell ref="C126:T126"/>
    <mergeCell ref="U126:AF126"/>
    <mergeCell ref="AH126:AJ126"/>
    <mergeCell ref="AL126:AP126"/>
    <mergeCell ref="C138:T138"/>
    <mergeCell ref="W138:AP138"/>
    <mergeCell ref="C140:T140"/>
    <mergeCell ref="U140:AF140"/>
    <mergeCell ref="AH140:AJ140"/>
    <mergeCell ref="AL140:AP140"/>
    <mergeCell ref="C133:T133"/>
    <mergeCell ref="U133:AF133"/>
    <mergeCell ref="AH133:AJ133"/>
    <mergeCell ref="AL133:AP133"/>
    <mergeCell ref="C135:J135"/>
    <mergeCell ref="L135:N135"/>
    <mergeCell ref="P135:AD135"/>
    <mergeCell ref="AF135:AP135"/>
    <mergeCell ref="C147:T147"/>
    <mergeCell ref="U147:AF147"/>
    <mergeCell ref="AH147:AJ147"/>
    <mergeCell ref="AL147:AP147"/>
    <mergeCell ref="C149:J149"/>
    <mergeCell ref="L149:N149"/>
    <mergeCell ref="P149:AD149"/>
    <mergeCell ref="AF149:AP149"/>
    <mergeCell ref="C142:J142"/>
    <mergeCell ref="L142:N142"/>
    <mergeCell ref="P142:AD142"/>
    <mergeCell ref="AF142:AP142"/>
    <mergeCell ref="C145:T145"/>
    <mergeCell ref="W145:AP145"/>
    <mergeCell ref="C156:J156"/>
    <mergeCell ref="L156:N156"/>
    <mergeCell ref="P156:AD156"/>
    <mergeCell ref="AF156:AP156"/>
    <mergeCell ref="C152:T152"/>
    <mergeCell ref="W152:AP152"/>
    <mergeCell ref="C154:T154"/>
    <mergeCell ref="U154:AF154"/>
    <mergeCell ref="AH154:AJ154"/>
    <mergeCell ref="AL154:AP154"/>
  </mergeCells>
  <dataValidations count="5">
    <dataValidation allowBlank="1" showInputMessage="1" showErrorMessage="1" prompt="Enter Board member title" sqref="W15:AP15"/>
    <dataValidation allowBlank="1" showInputMessage="1" showErrorMessage="1" prompt="Enter Board member name" sqref="C15:T15"/>
    <dataValidation allowBlank="1" showInputMessage="1" showErrorMessage="1" prompt="Enter Title of nonprofit organization Board member, director, and officer" sqref="W8:AP8"/>
    <dataValidation allowBlank="1" showInputMessage="1" showErrorMessage="1" prompt="Enter name of nonprofit Board member, director, or officer" sqref="C8:T8"/>
    <dataValidation type="textLength" operator="equal" allowBlank="1" showInputMessage="1" showErrorMessage="1" prompt="10 digits - no dashes or parentheses" sqref="C70:J70 C149:J149 C142:J142 C135:J135 C128:J128 C121:J121 C114:J114 C105:J105 C98:J98 C91:J91 C84:J84 C77:J77 C156:J156">
      <formula1>10</formula1>
    </dataValidation>
  </dataValidations>
  <printOptions horizontalCentered="1"/>
  <pageMargins left="0.7" right="0.7" top="0.5" bottom="0.5" header="0.3" footer="0.3"/>
  <pageSetup scale="83" orientation="portrait" r:id="rId1"/>
  <headerFooter>
    <oddFooter>&amp;R&amp;8July 2024</oddFooter>
  </headerFooter>
  <rowBreaks count="2" manualBreakCount="2">
    <brk id="55" max="43" man="1"/>
    <brk id="106" max="4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Y850"/>
  <sheetViews>
    <sheetView showGridLines="0" zoomScaleNormal="100" zoomScaleSheetLayoutView="70" workbookViewId="0">
      <selection activeCell="I9" sqref="I9:U9"/>
    </sheetView>
  </sheetViews>
  <sheetFormatPr defaultColWidth="9.140625" defaultRowHeight="12.75" x14ac:dyDescent="0.2"/>
  <cols>
    <col min="1" max="4" width="2.28515625" style="3" customWidth="1"/>
    <col min="5" max="5" width="2.85546875" style="3" customWidth="1"/>
    <col min="6" max="6" width="5.7109375" style="3" customWidth="1"/>
    <col min="7" max="7" width="8.7109375" style="3" customWidth="1"/>
    <col min="8" max="11" width="2.28515625" style="3" customWidth="1"/>
    <col min="12" max="12" width="12.5703125" style="3" customWidth="1"/>
    <col min="13" max="13" width="2.7109375" style="3" customWidth="1"/>
    <col min="14" max="14" width="4.42578125" style="3" customWidth="1"/>
    <col min="15" max="18" width="2.28515625" style="3" customWidth="1"/>
    <col min="19" max="19" width="9.7109375" style="3" customWidth="1"/>
    <col min="20" max="20" width="2.28515625" style="3" customWidth="1"/>
    <col min="21" max="21" width="5.85546875" style="3" customWidth="1"/>
    <col min="22" max="22" width="2.28515625" style="3" customWidth="1"/>
    <col min="23" max="23" width="3.140625" style="3" customWidth="1"/>
    <col min="24" max="25" width="2.28515625" style="3" customWidth="1"/>
    <col min="26" max="26" width="5.7109375" style="3" customWidth="1"/>
    <col min="27" max="28" width="2.28515625" style="3" customWidth="1"/>
    <col min="29" max="29" width="4" style="3" customWidth="1"/>
    <col min="30" max="48" width="2.28515625" style="3" customWidth="1"/>
    <col min="49" max="16384" width="9.140625" style="3"/>
  </cols>
  <sheetData>
    <row r="1" spans="1:51" ht="12.75" customHeight="1" x14ac:dyDescent="0.2">
      <c r="A1" s="743" t="s">
        <v>489</v>
      </c>
      <c r="B1" s="744"/>
      <c r="C1" s="744"/>
      <c r="D1" s="744"/>
      <c r="E1" s="744"/>
      <c r="F1" s="744"/>
      <c r="G1" s="744"/>
      <c r="H1" s="744"/>
      <c r="I1" s="744"/>
      <c r="J1" s="744"/>
      <c r="K1" s="744"/>
      <c r="L1" s="744"/>
      <c r="M1" s="744"/>
      <c r="N1" s="744"/>
      <c r="O1" s="744"/>
      <c r="P1" s="744"/>
      <c r="Q1" s="744"/>
      <c r="R1" s="744"/>
      <c r="S1" s="744"/>
      <c r="T1" s="744"/>
      <c r="U1" s="744"/>
      <c r="V1" s="744"/>
      <c r="W1" s="744"/>
      <c r="X1" s="744"/>
      <c r="Y1" s="744"/>
      <c r="Z1" s="744"/>
      <c r="AA1" s="744"/>
      <c r="AB1" s="744"/>
      <c r="AC1" s="744"/>
      <c r="AD1" s="744"/>
      <c r="AE1" s="744"/>
      <c r="AF1" s="744"/>
      <c r="AG1" s="744"/>
      <c r="AH1" s="744"/>
      <c r="AI1" s="744"/>
      <c r="AJ1" s="744"/>
      <c r="AK1" s="744"/>
      <c r="AL1" s="745"/>
    </row>
    <row r="2" spans="1:51" ht="13.5" customHeight="1" thickBot="1" x14ac:dyDescent="0.25">
      <c r="A2" s="746"/>
      <c r="B2" s="747"/>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B2" s="747"/>
      <c r="AC2" s="747"/>
      <c r="AD2" s="747"/>
      <c r="AE2" s="747"/>
      <c r="AF2" s="747"/>
      <c r="AG2" s="747"/>
      <c r="AH2" s="747"/>
      <c r="AI2" s="747"/>
      <c r="AJ2" s="747"/>
      <c r="AK2" s="747"/>
      <c r="AL2" s="748"/>
    </row>
    <row r="3" spans="1:51" ht="9.75" customHeight="1" x14ac:dyDescent="0.25">
      <c r="A3" s="808"/>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row>
    <row r="4" spans="1:51" ht="18.75" customHeight="1" x14ac:dyDescent="0.25">
      <c r="A4" s="18"/>
      <c r="B4" s="18"/>
      <c r="C4" s="793" t="s">
        <v>197</v>
      </c>
      <c r="D4" s="793"/>
      <c r="E4" s="793"/>
      <c r="F4" s="793"/>
      <c r="G4" s="793"/>
      <c r="H4" s="793"/>
      <c r="I4" s="793"/>
      <c r="J4" s="793"/>
      <c r="K4" s="793"/>
      <c r="L4" s="793"/>
      <c r="M4" s="793"/>
      <c r="N4" s="793"/>
      <c r="O4" s="793"/>
      <c r="P4" s="793"/>
      <c r="Q4" s="793"/>
      <c r="R4" s="793"/>
      <c r="S4" s="793"/>
      <c r="T4" s="793"/>
      <c r="U4" s="793"/>
      <c r="V4" s="793"/>
      <c r="W4" s="793"/>
      <c r="X4" s="793"/>
      <c r="Y4" s="793"/>
      <c r="Z4" s="793"/>
      <c r="AA4" s="793"/>
      <c r="AB4" s="793"/>
      <c r="AC4" s="793"/>
      <c r="AD4" s="793"/>
      <c r="AE4" s="793"/>
      <c r="AF4" s="793"/>
      <c r="AG4" s="793"/>
      <c r="AH4" s="793"/>
      <c r="AI4" s="793"/>
      <c r="AJ4" s="793"/>
      <c r="AK4" s="793"/>
      <c r="AL4" s="793"/>
    </row>
    <row r="5" spans="1:51" ht="15" customHeight="1" x14ac:dyDescent="0.25">
      <c r="A5" s="18"/>
      <c r="B5" s="18"/>
      <c r="C5" s="805" t="s">
        <v>548</v>
      </c>
      <c r="D5" s="805"/>
      <c r="E5" s="805"/>
      <c r="F5" s="805"/>
      <c r="G5" s="805"/>
      <c r="H5" s="805"/>
      <c r="I5" s="805"/>
      <c r="J5" s="805"/>
      <c r="K5" s="805"/>
      <c r="L5" s="805"/>
      <c r="M5" s="805"/>
      <c r="N5" s="805"/>
      <c r="O5" s="805"/>
      <c r="P5" s="805"/>
      <c r="Q5" s="805"/>
      <c r="R5" s="805"/>
      <c r="S5" s="805"/>
      <c r="T5" s="805"/>
      <c r="U5" s="805"/>
      <c r="V5" s="805"/>
      <c r="W5" s="805"/>
      <c r="X5" s="805"/>
      <c r="Y5" s="805"/>
      <c r="Z5" s="805"/>
      <c r="AA5" s="805"/>
      <c r="AB5" s="805"/>
      <c r="AC5" s="805"/>
      <c r="AD5" s="805"/>
      <c r="AE5" s="805"/>
      <c r="AF5" s="805"/>
      <c r="AG5" s="805"/>
      <c r="AH5" s="805"/>
      <c r="AI5" s="805"/>
      <c r="AJ5" s="805"/>
      <c r="AK5" s="38"/>
      <c r="AL5" s="38"/>
    </row>
    <row r="6" spans="1:51" ht="108.75" customHeight="1" thickBot="1" x14ac:dyDescent="0.3">
      <c r="A6" s="131"/>
      <c r="B6" s="132"/>
      <c r="C6" s="805"/>
      <c r="D6" s="805"/>
      <c r="E6" s="805"/>
      <c r="F6" s="805"/>
      <c r="G6" s="805"/>
      <c r="H6" s="805"/>
      <c r="I6" s="805"/>
      <c r="J6" s="805"/>
      <c r="K6" s="805"/>
      <c r="L6" s="805"/>
      <c r="M6" s="805"/>
      <c r="N6" s="805"/>
      <c r="O6" s="805"/>
      <c r="P6" s="805"/>
      <c r="Q6" s="805"/>
      <c r="R6" s="805"/>
      <c r="S6" s="805"/>
      <c r="T6" s="805"/>
      <c r="U6" s="805"/>
      <c r="V6" s="805"/>
      <c r="W6" s="805"/>
      <c r="X6" s="805"/>
      <c r="Y6" s="805"/>
      <c r="Z6" s="805"/>
      <c r="AA6" s="805"/>
      <c r="AB6" s="805"/>
      <c r="AC6" s="805"/>
      <c r="AD6" s="805"/>
      <c r="AE6" s="805"/>
      <c r="AF6" s="805"/>
      <c r="AG6" s="805"/>
      <c r="AH6" s="805"/>
      <c r="AI6" s="805"/>
      <c r="AJ6" s="805"/>
      <c r="AK6" s="38"/>
      <c r="AL6" s="38"/>
      <c r="AM6" s="132"/>
      <c r="AN6" s="132"/>
      <c r="AW6" s="159"/>
    </row>
    <row r="7" spans="1:51" ht="15" customHeight="1" x14ac:dyDescent="0.25">
      <c r="A7" s="18"/>
      <c r="B7" s="18"/>
      <c r="C7" s="156"/>
      <c r="D7" s="6"/>
      <c r="E7" s="162" t="s">
        <v>173</v>
      </c>
      <c r="F7" s="72"/>
      <c r="G7" s="152"/>
      <c r="H7" s="184"/>
      <c r="I7" s="11"/>
      <c r="J7" s="11"/>
      <c r="K7" s="11"/>
      <c r="L7" s="11"/>
      <c r="M7" s="11"/>
      <c r="N7" s="11"/>
      <c r="O7" s="11"/>
      <c r="P7" s="152"/>
      <c r="Q7" s="153"/>
      <c r="R7" s="153"/>
      <c r="S7" s="153"/>
      <c r="T7" s="11"/>
      <c r="U7" s="11"/>
      <c r="V7" s="11"/>
      <c r="W7" s="11"/>
      <c r="X7" s="185"/>
      <c r="Y7" s="153"/>
      <c r="Z7" s="153"/>
      <c r="AA7" s="153"/>
      <c r="AB7" s="153"/>
      <c r="AC7" s="153"/>
      <c r="AD7" s="153"/>
      <c r="AE7" s="72"/>
      <c r="AF7" s="11"/>
      <c r="AG7" s="11"/>
      <c r="AH7" s="11"/>
      <c r="AI7" s="11"/>
      <c r="AJ7" s="12"/>
      <c r="AR7" s="80"/>
      <c r="AS7" s="80"/>
      <c r="AT7" s="80"/>
      <c r="AU7" s="80"/>
      <c r="AV7" s="80"/>
      <c r="AW7" s="80"/>
      <c r="AX7" s="80"/>
      <c r="AY7" s="80"/>
    </row>
    <row r="8" spans="1:51" ht="5.0999999999999996" customHeight="1" x14ac:dyDescent="0.25">
      <c r="A8" s="18"/>
      <c r="B8" s="18"/>
      <c r="C8" s="157"/>
      <c r="D8" s="8"/>
      <c r="E8" s="13"/>
      <c r="F8" s="13"/>
      <c r="G8" s="37"/>
      <c r="H8" s="37"/>
      <c r="I8" s="9"/>
      <c r="J8" s="9"/>
      <c r="K8" s="9"/>
      <c r="L8" s="9"/>
      <c r="M8" s="9"/>
      <c r="N8" s="9"/>
      <c r="O8" s="9"/>
      <c r="P8" s="37"/>
      <c r="Q8" s="214"/>
      <c r="R8" s="214"/>
      <c r="S8" s="214"/>
      <c r="T8" s="9"/>
      <c r="U8" s="9"/>
      <c r="V8" s="9"/>
      <c r="W8" s="9"/>
      <c r="X8" s="214"/>
      <c r="Y8" s="214"/>
      <c r="Z8" s="214"/>
      <c r="AA8" s="214"/>
      <c r="AB8" s="214"/>
      <c r="AC8" s="214"/>
      <c r="AD8" s="214"/>
      <c r="AE8" s="13"/>
      <c r="AF8" s="9"/>
      <c r="AG8" s="9"/>
      <c r="AH8" s="9"/>
      <c r="AI8" s="9"/>
      <c r="AJ8" s="73"/>
      <c r="AR8" s="80"/>
      <c r="AS8" s="80"/>
      <c r="AT8" s="80"/>
      <c r="AU8" s="80"/>
      <c r="AV8" s="80"/>
      <c r="AW8" s="80" t="s">
        <v>11</v>
      </c>
      <c r="AX8" s="80"/>
      <c r="AY8" s="80"/>
    </row>
    <row r="9" spans="1:51" ht="15" customHeight="1" thickBot="1" x14ac:dyDescent="0.3">
      <c r="A9" s="81"/>
      <c r="B9" s="81"/>
      <c r="C9" s="154"/>
      <c r="D9" s="151"/>
      <c r="E9" s="8" t="s">
        <v>136</v>
      </c>
      <c r="F9" s="8"/>
      <c r="G9" s="8"/>
      <c r="H9" s="8"/>
      <c r="I9" s="740"/>
      <c r="J9" s="740"/>
      <c r="K9" s="740"/>
      <c r="L9" s="740"/>
      <c r="M9" s="740"/>
      <c r="N9" s="740"/>
      <c r="O9" s="740"/>
      <c r="P9" s="740"/>
      <c r="Q9" s="740"/>
      <c r="R9" s="740"/>
      <c r="S9" s="740"/>
      <c r="T9" s="740"/>
      <c r="U9" s="740"/>
      <c r="V9" s="126"/>
      <c r="W9" s="126"/>
      <c r="X9" s="8" t="s">
        <v>137</v>
      </c>
      <c r="Y9" s="126"/>
      <c r="Z9" s="8"/>
      <c r="AA9" s="8"/>
      <c r="AB9" s="9"/>
      <c r="AC9" s="740"/>
      <c r="AD9" s="802"/>
      <c r="AE9" s="802"/>
      <c r="AF9" s="802"/>
      <c r="AG9" s="802"/>
      <c r="AH9" s="802"/>
      <c r="AI9" s="9"/>
      <c r="AJ9" s="73"/>
      <c r="AK9" s="9"/>
      <c r="AL9" s="9"/>
      <c r="AR9" s="80" t="s">
        <v>147</v>
      </c>
      <c r="AS9" s="80"/>
      <c r="AT9" s="80"/>
      <c r="AU9" s="80"/>
      <c r="AV9" s="80"/>
      <c r="AW9" s="80" t="s">
        <v>195</v>
      </c>
      <c r="AX9" s="80"/>
      <c r="AY9" s="80"/>
    </row>
    <row r="10" spans="1:51" ht="5.0999999999999996" customHeight="1" x14ac:dyDescent="0.25">
      <c r="A10" s="18"/>
      <c r="B10" s="18"/>
      <c r="C10" s="16"/>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9"/>
      <c r="AG10" s="9"/>
      <c r="AH10" s="9"/>
      <c r="AI10" s="9"/>
      <c r="AJ10" s="73"/>
      <c r="AK10" s="9"/>
      <c r="AL10" s="9"/>
      <c r="AR10" s="80" t="s">
        <v>148</v>
      </c>
      <c r="AS10" s="80"/>
      <c r="AT10" s="80"/>
      <c r="AU10" s="80"/>
      <c r="AV10" s="80"/>
      <c r="AW10" s="80" t="s">
        <v>10</v>
      </c>
      <c r="AX10" s="80"/>
      <c r="AY10" s="80"/>
    </row>
    <row r="11" spans="1:51" ht="15" customHeight="1" thickBot="1" x14ac:dyDescent="0.3">
      <c r="A11" s="18"/>
      <c r="B11" s="18"/>
      <c r="C11" s="16"/>
      <c r="D11" s="8"/>
      <c r="E11" s="803" t="s">
        <v>13</v>
      </c>
      <c r="F11" s="804"/>
      <c r="G11" s="10"/>
      <c r="H11" s="10"/>
      <c r="I11" s="739"/>
      <c r="J11" s="739"/>
      <c r="K11" s="739"/>
      <c r="L11" s="739"/>
      <c r="M11" s="739"/>
      <c r="N11" s="739"/>
      <c r="O11" s="739"/>
      <c r="P11" s="739"/>
      <c r="Q11" s="22" t="s">
        <v>14</v>
      </c>
      <c r="R11" s="22"/>
      <c r="S11" s="739"/>
      <c r="T11" s="739"/>
      <c r="U11" s="739"/>
      <c r="V11" s="10"/>
      <c r="W11" s="10"/>
      <c r="X11" s="22" t="s">
        <v>15</v>
      </c>
      <c r="Y11" s="10"/>
      <c r="Z11" s="214"/>
      <c r="AA11" s="737"/>
      <c r="AB11" s="737"/>
      <c r="AC11" s="218" t="s">
        <v>16</v>
      </c>
      <c r="AD11" s="739"/>
      <c r="AE11" s="739"/>
      <c r="AF11" s="739"/>
      <c r="AG11" s="739"/>
      <c r="AH11" s="739"/>
      <c r="AI11" s="9"/>
      <c r="AJ11" s="73"/>
      <c r="AK11" s="9"/>
      <c r="AL11" s="9"/>
      <c r="AR11" s="80"/>
      <c r="AS11" s="80"/>
      <c r="AT11" s="80"/>
      <c r="AU11" s="80"/>
      <c r="AV11" s="80"/>
      <c r="AW11" s="80" t="s">
        <v>8</v>
      </c>
      <c r="AX11" s="80"/>
      <c r="AY11" s="80"/>
    </row>
    <row r="12" spans="1:51" ht="5.0999999999999996" customHeight="1" x14ac:dyDescent="0.25">
      <c r="A12" s="18"/>
      <c r="B12" s="18"/>
      <c r="C12" s="16"/>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9"/>
      <c r="AG12" s="9"/>
      <c r="AH12" s="9"/>
      <c r="AI12" s="9"/>
      <c r="AJ12" s="73"/>
      <c r="AK12" s="9"/>
      <c r="AL12" s="9"/>
      <c r="AR12" s="80"/>
      <c r="AS12" s="80"/>
      <c r="AT12" s="80"/>
      <c r="AU12" s="80"/>
      <c r="AV12" s="80"/>
      <c r="AW12" s="80" t="s">
        <v>12</v>
      </c>
      <c r="AX12" s="80"/>
      <c r="AY12" s="80"/>
    </row>
    <row r="13" spans="1:51" ht="15" customHeight="1" thickBot="1" x14ac:dyDescent="0.3">
      <c r="A13" s="18"/>
      <c r="B13" s="18"/>
      <c r="C13" s="16"/>
      <c r="D13" s="8"/>
      <c r="E13" s="104" t="s">
        <v>165</v>
      </c>
      <c r="F13" s="13"/>
      <c r="G13" s="13"/>
      <c r="H13" s="13"/>
      <c r="I13" s="736"/>
      <c r="J13" s="736"/>
      <c r="K13" s="736"/>
      <c r="L13" s="736"/>
      <c r="M13" s="736"/>
      <c r="N13" s="736"/>
      <c r="O13" s="736"/>
      <c r="P13" s="800" t="s">
        <v>18</v>
      </c>
      <c r="Q13" s="800"/>
      <c r="R13" s="800"/>
      <c r="S13" s="736"/>
      <c r="T13" s="736"/>
      <c r="U13" s="736"/>
      <c r="V13" s="126"/>
      <c r="W13" s="126"/>
      <c r="X13" s="142" t="s">
        <v>19</v>
      </c>
      <c r="Y13" s="125"/>
      <c r="Z13" s="214"/>
      <c r="AA13" s="736"/>
      <c r="AB13" s="736"/>
      <c r="AC13" s="736"/>
      <c r="AD13" s="736"/>
      <c r="AE13" s="736"/>
      <c r="AF13" s="736"/>
      <c r="AG13" s="736"/>
      <c r="AH13" s="736"/>
      <c r="AI13" s="9"/>
      <c r="AJ13" s="73"/>
      <c r="AK13" s="9"/>
      <c r="AL13" s="9"/>
      <c r="AR13" s="80"/>
      <c r="AS13" s="80"/>
      <c r="AT13" s="80"/>
      <c r="AU13" s="80"/>
      <c r="AV13" s="80"/>
      <c r="AW13" s="80" t="s">
        <v>68</v>
      </c>
      <c r="AX13" s="80"/>
      <c r="AY13" s="80"/>
    </row>
    <row r="14" spans="1:51" s="21" customFormat="1" ht="5.0999999999999996" customHeight="1" x14ac:dyDescent="0.25">
      <c r="A14" s="20"/>
      <c r="B14" s="20"/>
      <c r="C14" s="163"/>
      <c r="D14" s="13"/>
      <c r="E14" s="104"/>
      <c r="F14" s="13"/>
      <c r="G14" s="13"/>
      <c r="H14" s="13"/>
      <c r="I14" s="13"/>
      <c r="J14" s="13"/>
      <c r="K14" s="121"/>
      <c r="L14" s="33"/>
      <c r="M14" s="13"/>
      <c r="N14" s="13"/>
      <c r="O14" s="13"/>
      <c r="P14" s="121"/>
      <c r="Q14" s="160"/>
      <c r="R14" s="10"/>
      <c r="S14" s="13"/>
      <c r="T14" s="129"/>
      <c r="U14" s="125"/>
      <c r="V14" s="126"/>
      <c r="W14" s="125"/>
      <c r="X14" s="125"/>
      <c r="Y14" s="125"/>
      <c r="Z14" s="214"/>
      <c r="AA14" s="37"/>
      <c r="AB14" s="37"/>
      <c r="AC14" s="37"/>
      <c r="AD14" s="37"/>
      <c r="AE14" s="37"/>
      <c r="AF14" s="214"/>
      <c r="AG14" s="214"/>
      <c r="AH14" s="214"/>
      <c r="AI14" s="121"/>
      <c r="AJ14" s="143"/>
      <c r="AK14" s="121"/>
      <c r="AL14" s="121"/>
      <c r="AR14" s="212"/>
      <c r="AS14" s="212"/>
      <c r="AT14" s="212"/>
      <c r="AU14" s="212"/>
      <c r="AV14" s="212"/>
      <c r="AW14" s="264"/>
      <c r="AX14" s="212"/>
      <c r="AY14" s="212"/>
    </row>
    <row r="15" spans="1:51" ht="15" customHeight="1" thickBot="1" x14ac:dyDescent="0.3">
      <c r="A15" s="18"/>
      <c r="B15" s="18"/>
      <c r="C15" s="16"/>
      <c r="D15" s="8"/>
      <c r="E15" s="149" t="s">
        <v>100</v>
      </c>
      <c r="F15" s="8"/>
      <c r="G15" s="8"/>
      <c r="H15" s="8"/>
      <c r="I15" s="736"/>
      <c r="J15" s="736"/>
      <c r="K15" s="736"/>
      <c r="L15" s="736"/>
      <c r="M15" s="736"/>
      <c r="N15" s="736"/>
      <c r="O15" s="736"/>
      <c r="P15" s="736"/>
      <c r="Q15" s="801" t="s">
        <v>144</v>
      </c>
      <c r="R15" s="801"/>
      <c r="S15" s="801"/>
      <c r="T15" s="737"/>
      <c r="U15" s="737"/>
      <c r="V15" s="737"/>
      <c r="W15" s="737"/>
      <c r="X15" s="737"/>
      <c r="Y15" s="737"/>
      <c r="Z15" s="737"/>
      <c r="AA15" s="737"/>
      <c r="AB15" s="737"/>
      <c r="AC15" s="737"/>
      <c r="AD15" s="737"/>
      <c r="AE15" s="737"/>
      <c r="AF15" s="737"/>
      <c r="AG15" s="737"/>
      <c r="AH15" s="737"/>
      <c r="AI15" s="9"/>
      <c r="AJ15" s="73"/>
      <c r="AK15" s="9"/>
      <c r="AL15" s="9"/>
      <c r="AR15" s="80"/>
      <c r="AS15" s="80"/>
      <c r="AT15" s="80"/>
      <c r="AU15" s="80"/>
      <c r="AV15" s="80"/>
      <c r="AW15" s="264"/>
      <c r="AX15" s="80"/>
      <c r="AY15" s="80"/>
    </row>
    <row r="16" spans="1:51" ht="5.0999999999999996" customHeight="1" x14ac:dyDescent="0.25">
      <c r="A16" s="18"/>
      <c r="B16" s="18"/>
      <c r="C16" s="16"/>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9"/>
      <c r="AG16" s="9"/>
      <c r="AH16" s="9"/>
      <c r="AI16" s="9"/>
      <c r="AJ16" s="73"/>
      <c r="AK16" s="9"/>
      <c r="AL16" s="9"/>
      <c r="AW16" s="159"/>
    </row>
    <row r="17" spans="1:49" ht="15" customHeight="1" thickBot="1" x14ac:dyDescent="0.3">
      <c r="A17" s="18"/>
      <c r="B17" s="18"/>
      <c r="C17" s="16"/>
      <c r="D17" s="8"/>
      <c r="E17" s="104" t="s">
        <v>181</v>
      </c>
      <c r="F17" s="13"/>
      <c r="G17" s="13"/>
      <c r="H17" s="13"/>
      <c r="I17" s="741"/>
      <c r="J17" s="741"/>
      <c r="K17" s="801" t="s">
        <v>145</v>
      </c>
      <c r="L17" s="801"/>
      <c r="M17" s="741"/>
      <c r="N17" s="741"/>
      <c r="O17" s="741"/>
      <c r="P17" s="741"/>
      <c r="Q17" s="160"/>
      <c r="R17" s="22" t="s">
        <v>81</v>
      </c>
      <c r="S17" s="164"/>
      <c r="T17" s="165"/>
      <c r="U17" s="254"/>
      <c r="V17" s="167" t="s">
        <v>149</v>
      </c>
      <c r="W17" s="22"/>
      <c r="X17" s="22" t="s">
        <v>17</v>
      </c>
      <c r="Y17" s="166"/>
      <c r="Z17" s="168"/>
      <c r="AA17" s="169"/>
      <c r="AB17" s="37"/>
      <c r="AC17" s="37"/>
      <c r="AD17" s="37"/>
      <c r="AE17" s="37"/>
      <c r="AF17" s="37"/>
      <c r="AG17" s="37"/>
      <c r="AH17" s="561"/>
      <c r="AI17" s="9"/>
      <c r="AJ17" s="73"/>
      <c r="AK17" s="9"/>
      <c r="AL17" s="9"/>
      <c r="AW17" s="159"/>
    </row>
    <row r="18" spans="1:49" ht="5.0999999999999996" customHeight="1" x14ac:dyDescent="0.25">
      <c r="A18" s="18"/>
      <c r="B18" s="18"/>
      <c r="C18" s="16"/>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9"/>
      <c r="AG18" s="9"/>
      <c r="AH18" s="9"/>
      <c r="AI18" s="9"/>
      <c r="AJ18" s="73"/>
      <c r="AK18" s="9"/>
      <c r="AL18" s="9"/>
      <c r="AW18" s="159"/>
    </row>
    <row r="19" spans="1:49" ht="15" customHeight="1" x14ac:dyDescent="0.25">
      <c r="A19" s="18"/>
      <c r="B19" s="18"/>
      <c r="C19" s="16"/>
      <c r="D19" s="8"/>
      <c r="E19" s="188" t="str">
        <f>IF(U17&gt;0, "All proposed new individuals/entities with a controlling interest must submit financial statements with Tab 10", "")</f>
        <v/>
      </c>
      <c r="F19" s="8"/>
      <c r="G19" s="8"/>
      <c r="H19" s="8"/>
      <c r="I19" s="8"/>
      <c r="J19" s="8"/>
      <c r="K19" s="8"/>
      <c r="L19" s="8"/>
      <c r="M19" s="8"/>
      <c r="N19" s="8"/>
      <c r="O19" s="8"/>
      <c r="P19" s="8"/>
      <c r="Q19" s="8"/>
      <c r="R19" s="8"/>
      <c r="S19" s="8"/>
      <c r="T19" s="8"/>
      <c r="U19" s="8"/>
      <c r="V19" s="8"/>
      <c r="W19" s="8"/>
      <c r="X19" s="8"/>
      <c r="Y19" s="8"/>
      <c r="Z19" s="8"/>
      <c r="AA19" s="8"/>
      <c r="AB19" s="8"/>
      <c r="AC19" s="8"/>
      <c r="AD19" s="8"/>
      <c r="AE19" s="8"/>
      <c r="AF19" s="9"/>
      <c r="AG19" s="9"/>
      <c r="AH19" s="9"/>
      <c r="AI19" s="9"/>
      <c r="AJ19" s="73"/>
      <c r="AK19" s="9"/>
      <c r="AL19" s="9"/>
      <c r="AW19" s="159"/>
    </row>
    <row r="20" spans="1:49" ht="5.0999999999999996" customHeight="1" x14ac:dyDescent="0.25">
      <c r="A20" s="18"/>
      <c r="B20" s="18"/>
      <c r="C20" s="16"/>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9"/>
      <c r="AG20" s="9"/>
      <c r="AH20" s="9"/>
      <c r="AI20" s="9"/>
      <c r="AJ20" s="73"/>
      <c r="AK20" s="9"/>
      <c r="AL20" s="9"/>
      <c r="AW20" s="159"/>
    </row>
    <row r="21" spans="1:49" ht="15" customHeight="1" thickBot="1" x14ac:dyDescent="0.3">
      <c r="A21" s="18"/>
      <c r="B21" s="18"/>
      <c r="C21" s="16"/>
      <c r="D21" s="8"/>
      <c r="E21" s="149" t="s">
        <v>182</v>
      </c>
      <c r="F21" s="8"/>
      <c r="G21" s="8"/>
      <c r="H21" s="8"/>
      <c r="I21" s="8"/>
      <c r="J21" s="8"/>
      <c r="K21" s="8"/>
      <c r="L21" s="8"/>
      <c r="M21" s="724" t="str">
        <f>IF(U17&lt;0, "N/A", "")</f>
        <v/>
      </c>
      <c r="N21" s="724"/>
      <c r="O21" s="724"/>
      <c r="P21" s="724"/>
      <c r="Q21" s="8"/>
      <c r="R21" s="8"/>
      <c r="S21" s="149" t="s">
        <v>183</v>
      </c>
      <c r="T21" s="8"/>
      <c r="U21" s="8"/>
      <c r="V21" s="8"/>
      <c r="W21" s="8"/>
      <c r="X21" s="8"/>
      <c r="Y21" s="8"/>
      <c r="Z21" s="8"/>
      <c r="AA21" s="8"/>
      <c r="AB21" s="149" t="s">
        <v>167</v>
      </c>
      <c r="AC21" s="724" t="str">
        <f>IF(U17&lt;0, "N/A", "")</f>
        <v/>
      </c>
      <c r="AD21" s="724"/>
      <c r="AE21" s="724"/>
      <c r="AF21" s="724"/>
      <c r="AG21" s="724"/>
      <c r="AH21" s="724"/>
      <c r="AI21" s="9"/>
      <c r="AJ21" s="73"/>
      <c r="AK21" s="9"/>
      <c r="AL21" s="9"/>
      <c r="AW21" s="159"/>
    </row>
    <row r="22" spans="1:49" ht="5.0999999999999996" customHeight="1" x14ac:dyDescent="0.25">
      <c r="A22" s="18"/>
      <c r="B22" s="18"/>
      <c r="C22" s="16"/>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9"/>
      <c r="AG22" s="9"/>
      <c r="AH22" s="9"/>
      <c r="AI22" s="9"/>
      <c r="AJ22" s="73"/>
      <c r="AK22" s="9"/>
      <c r="AL22" s="9"/>
      <c r="AW22" s="159"/>
    </row>
    <row r="23" spans="1:49" ht="15" customHeight="1" x14ac:dyDescent="0.25">
      <c r="A23" s="18"/>
      <c r="B23" s="18"/>
      <c r="C23" s="16"/>
      <c r="D23" s="8"/>
      <c r="E23" s="149" t="s">
        <v>215</v>
      </c>
      <c r="F23" s="149"/>
      <c r="G23" s="8"/>
      <c r="H23" s="8"/>
      <c r="I23" s="8"/>
      <c r="J23" s="8"/>
      <c r="K23" s="8"/>
      <c r="L23" s="8"/>
      <c r="M23" s="9"/>
      <c r="N23" s="9"/>
      <c r="O23" s="9"/>
      <c r="P23" s="9"/>
      <c r="Q23" s="9"/>
      <c r="R23" s="9"/>
      <c r="S23" s="9"/>
      <c r="T23" s="9"/>
      <c r="U23" s="9"/>
      <c r="V23" s="9"/>
      <c r="W23" s="9"/>
      <c r="X23" s="9"/>
      <c r="Y23" s="9"/>
      <c r="Z23" s="9"/>
      <c r="AA23" s="9"/>
      <c r="AB23" s="9"/>
      <c r="AC23" s="9"/>
      <c r="AD23" s="9"/>
      <c r="AE23" s="8"/>
      <c r="AF23" s="9"/>
      <c r="AG23" s="9"/>
      <c r="AH23" s="9"/>
      <c r="AI23" s="9"/>
      <c r="AJ23" s="73"/>
      <c r="AK23" s="9"/>
      <c r="AL23" s="9"/>
      <c r="AW23" s="159"/>
    </row>
    <row r="24" spans="1:49" ht="5.0999999999999996" customHeight="1" x14ac:dyDescent="0.25">
      <c r="A24" s="18"/>
      <c r="B24" s="18"/>
      <c r="C24" s="16"/>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9"/>
      <c r="AG24" s="9"/>
      <c r="AH24" s="9"/>
      <c r="AI24" s="9"/>
      <c r="AJ24" s="73"/>
      <c r="AK24" s="9"/>
      <c r="AL24" s="9"/>
      <c r="AW24" s="159"/>
    </row>
    <row r="25" spans="1:49" ht="15" customHeight="1" thickBot="1" x14ac:dyDescent="0.3">
      <c r="A25" s="18"/>
      <c r="B25" s="18"/>
      <c r="C25" s="16"/>
      <c r="D25" s="8"/>
      <c r="E25" s="77" t="s">
        <v>20</v>
      </c>
      <c r="F25" s="739"/>
      <c r="G25" s="739"/>
      <c r="H25" s="739"/>
      <c r="I25" s="739"/>
      <c r="J25" s="739"/>
      <c r="K25" s="739"/>
      <c r="L25" s="739"/>
      <c r="M25" s="77" t="s">
        <v>21</v>
      </c>
      <c r="N25" s="806"/>
      <c r="O25" s="806"/>
      <c r="P25" s="806"/>
      <c r="Q25" s="806"/>
      <c r="R25" s="806"/>
      <c r="S25" s="806"/>
      <c r="T25" s="806"/>
      <c r="U25" s="806"/>
      <c r="V25" s="806"/>
      <c r="W25" s="77" t="s">
        <v>22</v>
      </c>
      <c r="X25" s="807"/>
      <c r="Y25" s="807"/>
      <c r="Z25" s="807"/>
      <c r="AA25" s="807"/>
      <c r="AB25" s="807"/>
      <c r="AC25" s="807"/>
      <c r="AD25" s="807"/>
      <c r="AE25" s="807"/>
      <c r="AF25" s="807"/>
      <c r="AG25" s="807"/>
      <c r="AH25" s="807"/>
      <c r="AI25" s="10"/>
      <c r="AJ25" s="235"/>
      <c r="AK25" s="9"/>
      <c r="AL25" s="9"/>
      <c r="AW25" s="159"/>
    </row>
    <row r="26" spans="1:49" s="21" customFormat="1" ht="5.0999999999999996" customHeight="1" x14ac:dyDescent="0.25">
      <c r="A26" s="20"/>
      <c r="B26" s="20"/>
      <c r="C26" s="163"/>
      <c r="D26" s="13"/>
      <c r="E26" s="170"/>
      <c r="F26" s="33"/>
      <c r="G26" s="33"/>
      <c r="H26" s="33"/>
      <c r="I26" s="33"/>
      <c r="J26" s="33"/>
      <c r="K26" s="33"/>
      <c r="L26" s="33"/>
      <c r="M26" s="33"/>
      <c r="N26" s="170"/>
      <c r="O26" s="33"/>
      <c r="P26" s="33"/>
      <c r="Q26" s="33"/>
      <c r="R26" s="33"/>
      <c r="S26" s="33"/>
      <c r="T26" s="33"/>
      <c r="U26" s="33"/>
      <c r="V26" s="33"/>
      <c r="W26" s="170"/>
      <c r="X26" s="33"/>
      <c r="Y26" s="33"/>
      <c r="Z26" s="33"/>
      <c r="AA26" s="33"/>
      <c r="AB26" s="33"/>
      <c r="AC26" s="33"/>
      <c r="AD26" s="33"/>
      <c r="AE26" s="33"/>
      <c r="AF26" s="33"/>
      <c r="AG26" s="33"/>
      <c r="AH26" s="33"/>
      <c r="AI26" s="10"/>
      <c r="AJ26" s="235"/>
      <c r="AK26" s="121"/>
      <c r="AL26" s="121"/>
      <c r="AW26" s="264"/>
    </row>
    <row r="27" spans="1:49" ht="15" customHeight="1" thickBot="1" x14ac:dyDescent="0.3">
      <c r="A27" s="18"/>
      <c r="B27" s="18"/>
      <c r="C27" s="16"/>
      <c r="D27" s="8"/>
      <c r="E27" s="8"/>
      <c r="F27" s="39" t="s">
        <v>146</v>
      </c>
      <c r="G27" s="39"/>
      <c r="H27" s="216"/>
      <c r="I27" s="173"/>
      <c r="J27" s="173"/>
      <c r="K27" s="561"/>
      <c r="L27" s="10"/>
      <c r="M27" s="10"/>
      <c r="N27" s="39" t="s">
        <v>146</v>
      </c>
      <c r="O27" s="13"/>
      <c r="P27" s="13"/>
      <c r="Q27" s="13"/>
      <c r="R27" s="13"/>
      <c r="S27" s="13"/>
      <c r="T27" s="561"/>
      <c r="U27" s="10"/>
      <c r="V27" s="10"/>
      <c r="W27" s="121"/>
      <c r="X27" s="39" t="s">
        <v>146</v>
      </c>
      <c r="Y27" s="13"/>
      <c r="Z27" s="13"/>
      <c r="AA27" s="13"/>
      <c r="AB27" s="10"/>
      <c r="AC27" s="10"/>
      <c r="AD27" s="734"/>
      <c r="AE27" s="734"/>
      <c r="AF27" s="561"/>
      <c r="AG27" s="37"/>
      <c r="AH27" s="37"/>
      <c r="AI27" s="37"/>
      <c r="AJ27" s="73"/>
      <c r="AK27" s="9"/>
      <c r="AL27" s="9"/>
      <c r="AW27" s="159"/>
    </row>
    <row r="28" spans="1:49" ht="5.0999999999999996" customHeight="1" x14ac:dyDescent="0.25">
      <c r="A28" s="18"/>
      <c r="B28" s="18"/>
      <c r="C28" s="16"/>
      <c r="D28" s="8"/>
      <c r="E28" s="8"/>
      <c r="F28" s="8"/>
      <c r="G28" s="8"/>
      <c r="H28" s="8"/>
      <c r="I28" s="9"/>
      <c r="J28" s="9"/>
      <c r="K28" s="9"/>
      <c r="L28" s="8"/>
      <c r="M28" s="8"/>
      <c r="N28" s="8"/>
      <c r="O28" s="9"/>
      <c r="P28" s="9"/>
      <c r="Q28" s="9"/>
      <c r="R28" s="9"/>
      <c r="S28" s="9"/>
      <c r="T28" s="9"/>
      <c r="U28" s="9"/>
      <c r="V28" s="8"/>
      <c r="W28" s="8"/>
      <c r="X28" s="9"/>
      <c r="Y28" s="9"/>
      <c r="Z28" s="9"/>
      <c r="AA28" s="9"/>
      <c r="AB28" s="9"/>
      <c r="AC28" s="9"/>
      <c r="AD28" s="8"/>
      <c r="AE28" s="8"/>
      <c r="AF28" s="9"/>
      <c r="AG28" s="9"/>
      <c r="AH28" s="9"/>
      <c r="AI28" s="9"/>
      <c r="AJ28" s="73"/>
      <c r="AK28" s="9"/>
      <c r="AL28" s="9"/>
    </row>
    <row r="29" spans="1:49" ht="15" customHeight="1" thickBot="1" x14ac:dyDescent="0.3">
      <c r="A29" s="18"/>
      <c r="B29" s="18"/>
      <c r="C29" s="16"/>
      <c r="D29" s="8"/>
      <c r="E29" s="77" t="s">
        <v>23</v>
      </c>
      <c r="F29" s="807"/>
      <c r="G29" s="807"/>
      <c r="H29" s="807"/>
      <c r="I29" s="807"/>
      <c r="J29" s="807"/>
      <c r="K29" s="807"/>
      <c r="L29" s="807"/>
      <c r="M29" s="77" t="s">
        <v>24</v>
      </c>
      <c r="N29" s="806"/>
      <c r="O29" s="806"/>
      <c r="P29" s="806"/>
      <c r="Q29" s="806"/>
      <c r="R29" s="806"/>
      <c r="S29" s="806"/>
      <c r="T29" s="806"/>
      <c r="U29" s="806"/>
      <c r="V29" s="806"/>
      <c r="W29" s="77" t="s">
        <v>25</v>
      </c>
      <c r="X29" s="807"/>
      <c r="Y29" s="807"/>
      <c r="Z29" s="807"/>
      <c r="AA29" s="807"/>
      <c r="AB29" s="807"/>
      <c r="AC29" s="807"/>
      <c r="AD29" s="807"/>
      <c r="AE29" s="807"/>
      <c r="AF29" s="807"/>
      <c r="AG29" s="807"/>
      <c r="AH29" s="807"/>
      <c r="AI29" s="10"/>
      <c r="AJ29" s="235"/>
      <c r="AK29" s="9"/>
      <c r="AL29" s="9"/>
    </row>
    <row r="30" spans="1:49" ht="5.0999999999999996" customHeight="1" x14ac:dyDescent="0.25">
      <c r="A30" s="18"/>
      <c r="B30" s="18"/>
      <c r="C30" s="16"/>
      <c r="D30" s="8"/>
      <c r="E30" s="77"/>
      <c r="F30" s="33"/>
      <c r="G30" s="33"/>
      <c r="H30" s="33"/>
      <c r="I30" s="33"/>
      <c r="J30" s="33"/>
      <c r="K30" s="33"/>
      <c r="L30" s="33"/>
      <c r="M30" s="170"/>
      <c r="N30" s="170"/>
      <c r="O30" s="170"/>
      <c r="P30" s="170"/>
      <c r="Q30" s="170"/>
      <c r="R30" s="170"/>
      <c r="S30" s="170"/>
      <c r="T30" s="170"/>
      <c r="U30" s="170"/>
      <c r="V30" s="170"/>
      <c r="W30" s="170"/>
      <c r="X30" s="33"/>
      <c r="Y30" s="33"/>
      <c r="Z30" s="33"/>
      <c r="AA30" s="33"/>
      <c r="AB30" s="33"/>
      <c r="AC30" s="33"/>
      <c r="AD30" s="33"/>
      <c r="AE30" s="33"/>
      <c r="AF30" s="33"/>
      <c r="AG30" s="33"/>
      <c r="AH30" s="33"/>
      <c r="AI30" s="10"/>
      <c r="AJ30" s="235"/>
      <c r="AK30" s="9"/>
      <c r="AL30" s="9"/>
    </row>
    <row r="31" spans="1:49" ht="15" customHeight="1" thickBot="1" x14ac:dyDescent="0.3">
      <c r="A31" s="18"/>
      <c r="B31" s="18"/>
      <c r="C31" s="16"/>
      <c r="D31" s="8"/>
      <c r="E31" s="77"/>
      <c r="F31" s="39" t="s">
        <v>146</v>
      </c>
      <c r="G31" s="39"/>
      <c r="H31" s="216"/>
      <c r="I31" s="173"/>
      <c r="J31" s="173"/>
      <c r="K31" s="561"/>
      <c r="L31" s="10"/>
      <c r="M31" s="10"/>
      <c r="N31" s="39" t="s">
        <v>146</v>
      </c>
      <c r="O31" s="13"/>
      <c r="P31" s="13"/>
      <c r="Q31" s="13"/>
      <c r="R31" s="13"/>
      <c r="S31" s="13"/>
      <c r="T31" s="561"/>
      <c r="U31" s="10"/>
      <c r="V31" s="10"/>
      <c r="W31" s="121"/>
      <c r="X31" s="39" t="s">
        <v>146</v>
      </c>
      <c r="Y31" s="13"/>
      <c r="Z31" s="13"/>
      <c r="AA31" s="13"/>
      <c r="AB31" s="10"/>
      <c r="AC31" s="10"/>
      <c r="AD31" s="33"/>
      <c r="AE31" s="33"/>
      <c r="AF31" s="561"/>
      <c r="AG31" s="33"/>
      <c r="AH31" s="33"/>
      <c r="AI31" s="10"/>
      <c r="AJ31" s="235"/>
      <c r="AK31" s="9"/>
      <c r="AL31" s="9"/>
    </row>
    <row r="32" spans="1:49" ht="5.0999999999999996" customHeight="1" thickBot="1" x14ac:dyDescent="0.3">
      <c r="A32" s="13"/>
      <c r="B32" s="13"/>
      <c r="C32" s="78"/>
      <c r="D32" s="74"/>
      <c r="E32" s="179"/>
      <c r="F32" s="621"/>
      <c r="G32" s="621"/>
      <c r="H32" s="621"/>
      <c r="I32" s="621"/>
      <c r="J32" s="621"/>
      <c r="K32" s="621"/>
      <c r="L32" s="621"/>
      <c r="M32" s="180"/>
      <c r="N32" s="180"/>
      <c r="O32" s="180"/>
      <c r="P32" s="180"/>
      <c r="Q32" s="180"/>
      <c r="R32" s="180"/>
      <c r="S32" s="180"/>
      <c r="T32" s="180"/>
      <c r="U32" s="180"/>
      <c r="V32" s="180"/>
      <c r="W32" s="180"/>
      <c r="X32" s="621"/>
      <c r="Y32" s="621"/>
      <c r="Z32" s="621"/>
      <c r="AA32" s="621"/>
      <c r="AB32" s="621"/>
      <c r="AC32" s="621"/>
      <c r="AD32" s="621"/>
      <c r="AE32" s="621"/>
      <c r="AF32" s="621"/>
      <c r="AG32" s="621"/>
      <c r="AH32" s="621"/>
      <c r="AI32" s="155"/>
      <c r="AJ32" s="237"/>
      <c r="AK32" s="9"/>
      <c r="AL32" s="9"/>
    </row>
    <row r="33" spans="1:38" ht="9.9499999999999993" customHeight="1" thickBot="1" x14ac:dyDescent="0.3">
      <c r="A33" s="18"/>
      <c r="B33" s="1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9"/>
      <c r="AG33" s="9"/>
      <c r="AH33" s="9"/>
      <c r="AI33" s="9"/>
      <c r="AJ33" s="9"/>
      <c r="AK33" s="9"/>
      <c r="AL33" s="9"/>
    </row>
    <row r="34" spans="1:38" ht="15" hidden="1" customHeight="1" thickBot="1" x14ac:dyDescent="0.3">
      <c r="A34" s="18"/>
      <c r="B34" s="18"/>
      <c r="C34" s="18"/>
      <c r="D34" s="18"/>
      <c r="E34" s="77" t="s">
        <v>26</v>
      </c>
      <c r="F34" s="739"/>
      <c r="G34" s="739"/>
      <c r="H34" s="739"/>
      <c r="I34" s="739"/>
      <c r="J34" s="739"/>
      <c r="K34" s="739"/>
      <c r="L34" s="739"/>
      <c r="M34" s="77" t="s">
        <v>27</v>
      </c>
      <c r="N34" s="806"/>
      <c r="O34" s="806"/>
      <c r="P34" s="806"/>
      <c r="Q34" s="806"/>
      <c r="R34" s="806"/>
      <c r="S34" s="806"/>
      <c r="T34" s="806"/>
      <c r="U34" s="806"/>
      <c r="V34" s="806"/>
      <c r="W34" s="77" t="s">
        <v>28</v>
      </c>
      <c r="X34" s="807"/>
      <c r="Y34" s="807"/>
      <c r="Z34" s="807"/>
      <c r="AA34" s="807"/>
      <c r="AB34" s="807"/>
      <c r="AC34" s="807"/>
      <c r="AD34" s="807"/>
      <c r="AE34" s="807"/>
      <c r="AF34" s="807"/>
      <c r="AG34" s="807"/>
      <c r="AH34" s="807"/>
      <c r="AI34" s="10"/>
      <c r="AJ34" s="10"/>
      <c r="AK34" s="9"/>
      <c r="AL34" s="9"/>
    </row>
    <row r="35" spans="1:38" ht="5.0999999999999996" hidden="1" customHeight="1" x14ac:dyDescent="0.25">
      <c r="A35" s="18"/>
      <c r="B35" s="18"/>
      <c r="C35" s="18"/>
      <c r="D35" s="18"/>
      <c r="E35" s="170"/>
      <c r="F35" s="256"/>
      <c r="G35" s="256"/>
      <c r="H35" s="256"/>
      <c r="I35" s="256"/>
      <c r="J35" s="256"/>
      <c r="K35" s="256"/>
      <c r="L35" s="256"/>
      <c r="M35" s="256"/>
      <c r="N35" s="170"/>
      <c r="O35" s="256"/>
      <c r="P35" s="256"/>
      <c r="Q35" s="256"/>
      <c r="R35" s="256"/>
      <c r="S35" s="256"/>
      <c r="T35" s="256"/>
      <c r="U35" s="256"/>
      <c r="V35" s="256"/>
      <c r="W35" s="170"/>
      <c r="X35" s="256"/>
      <c r="Y35" s="256"/>
      <c r="Z35" s="256"/>
      <c r="AA35" s="256"/>
      <c r="AB35" s="256"/>
      <c r="AC35" s="256"/>
      <c r="AD35" s="256"/>
      <c r="AE35" s="256"/>
      <c r="AF35" s="256"/>
      <c r="AG35" s="256"/>
      <c r="AH35" s="256"/>
      <c r="AI35" s="37"/>
      <c r="AJ35" s="121"/>
      <c r="AK35" s="9"/>
      <c r="AL35" s="9"/>
    </row>
    <row r="36" spans="1:38" ht="15" hidden="1" customHeight="1" thickBot="1" x14ac:dyDescent="0.3">
      <c r="A36" s="18"/>
      <c r="B36" s="18"/>
      <c r="C36" s="18"/>
      <c r="D36" s="18"/>
      <c r="E36" s="8"/>
      <c r="F36" s="39" t="s">
        <v>146</v>
      </c>
      <c r="G36" s="39"/>
      <c r="H36" s="258"/>
      <c r="I36" s="173"/>
      <c r="J36" s="173"/>
      <c r="K36" s="257"/>
      <c r="L36" s="10"/>
      <c r="M36" s="10"/>
      <c r="N36" s="39" t="s">
        <v>146</v>
      </c>
      <c r="O36" s="13"/>
      <c r="P36" s="13"/>
      <c r="Q36" s="13"/>
      <c r="R36" s="13"/>
      <c r="S36" s="13"/>
      <c r="T36" s="257"/>
      <c r="U36" s="10"/>
      <c r="V36" s="10"/>
      <c r="W36" s="121"/>
      <c r="X36" s="39" t="s">
        <v>146</v>
      </c>
      <c r="Y36" s="13"/>
      <c r="Z36" s="13"/>
      <c r="AA36" s="13"/>
      <c r="AB36" s="10"/>
      <c r="AC36" s="10"/>
      <c r="AD36" s="734"/>
      <c r="AE36" s="734"/>
      <c r="AF36" s="257"/>
      <c r="AG36" s="37"/>
      <c r="AH36" s="37"/>
      <c r="AI36" s="121"/>
      <c r="AJ36" s="121"/>
      <c r="AK36" s="9"/>
      <c r="AL36" s="9"/>
    </row>
    <row r="37" spans="1:38" ht="5.0999999999999996" hidden="1" customHeight="1" x14ac:dyDescent="0.25">
      <c r="A37" s="18"/>
      <c r="B37" s="18"/>
      <c r="C37" s="18"/>
      <c r="D37" s="18"/>
      <c r="E37" s="8"/>
      <c r="F37" s="8"/>
      <c r="G37" s="8"/>
      <c r="H37" s="8"/>
      <c r="I37" s="9"/>
      <c r="J37" s="9"/>
      <c r="K37" s="9"/>
      <c r="L37" s="8"/>
      <c r="M37" s="8"/>
      <c r="N37" s="8"/>
      <c r="O37" s="9"/>
      <c r="P37" s="9"/>
      <c r="Q37" s="9"/>
      <c r="R37" s="9"/>
      <c r="S37" s="9"/>
      <c r="T37" s="9"/>
      <c r="U37" s="9"/>
      <c r="V37" s="8"/>
      <c r="W37" s="8"/>
      <c r="X37" s="9"/>
      <c r="Y37" s="9"/>
      <c r="Z37" s="9"/>
      <c r="AA37" s="9"/>
      <c r="AB37" s="9"/>
      <c r="AC37" s="9"/>
      <c r="AD37" s="8"/>
      <c r="AE37" s="8"/>
      <c r="AF37" s="9"/>
      <c r="AG37" s="9"/>
      <c r="AH37" s="9"/>
      <c r="AI37" s="10"/>
      <c r="AJ37" s="10"/>
      <c r="AK37" s="9"/>
      <c r="AL37" s="9"/>
    </row>
    <row r="38" spans="1:38" ht="15" hidden="1" customHeight="1" thickBot="1" x14ac:dyDescent="0.3">
      <c r="A38" s="18"/>
      <c r="B38" s="18"/>
      <c r="C38" s="18"/>
      <c r="D38" s="18"/>
      <c r="E38" s="77" t="s">
        <v>29</v>
      </c>
      <c r="F38" s="807"/>
      <c r="G38" s="807"/>
      <c r="H38" s="807"/>
      <c r="I38" s="807"/>
      <c r="J38" s="807"/>
      <c r="K38" s="807"/>
      <c r="L38" s="807"/>
      <c r="M38" s="77" t="s">
        <v>30</v>
      </c>
      <c r="N38" s="806"/>
      <c r="O38" s="806"/>
      <c r="P38" s="806"/>
      <c r="Q38" s="806"/>
      <c r="R38" s="806"/>
      <c r="S38" s="806"/>
      <c r="T38" s="806"/>
      <c r="U38" s="806"/>
      <c r="V38" s="806"/>
      <c r="W38" s="77" t="s">
        <v>31</v>
      </c>
      <c r="X38" s="807"/>
      <c r="Y38" s="807"/>
      <c r="Z38" s="807"/>
      <c r="AA38" s="807"/>
      <c r="AB38" s="807"/>
      <c r="AC38" s="807"/>
      <c r="AD38" s="807"/>
      <c r="AE38" s="807"/>
      <c r="AF38" s="807"/>
      <c r="AG38" s="807"/>
      <c r="AH38" s="807"/>
      <c r="AI38" s="37"/>
      <c r="AJ38" s="121"/>
      <c r="AK38" s="9"/>
      <c r="AL38" s="9"/>
    </row>
    <row r="39" spans="1:38" ht="5.0999999999999996" hidden="1" customHeight="1" x14ac:dyDescent="0.25">
      <c r="A39" s="18"/>
      <c r="B39" s="18"/>
      <c r="C39" s="18"/>
      <c r="D39" s="18"/>
      <c r="E39" s="77"/>
      <c r="F39" s="256"/>
      <c r="G39" s="256"/>
      <c r="H39" s="256"/>
      <c r="I39" s="256"/>
      <c r="J39" s="256"/>
      <c r="K39" s="256"/>
      <c r="L39" s="256"/>
      <c r="M39" s="170"/>
      <c r="N39" s="170"/>
      <c r="O39" s="170"/>
      <c r="P39" s="170"/>
      <c r="Q39" s="170"/>
      <c r="R39" s="170"/>
      <c r="S39" s="170"/>
      <c r="T39" s="170"/>
      <c r="U39" s="170"/>
      <c r="V39" s="170"/>
      <c r="W39" s="170"/>
      <c r="X39" s="256"/>
      <c r="Y39" s="256"/>
      <c r="Z39" s="256"/>
      <c r="AA39" s="256"/>
      <c r="AB39" s="256"/>
      <c r="AC39" s="256"/>
      <c r="AD39" s="256"/>
      <c r="AE39" s="256"/>
      <c r="AF39" s="256"/>
      <c r="AG39" s="256"/>
      <c r="AH39" s="256"/>
      <c r="AI39" s="121"/>
      <c r="AJ39" s="121"/>
      <c r="AK39" s="9"/>
      <c r="AL39" s="9"/>
    </row>
    <row r="40" spans="1:38" ht="15" hidden="1" customHeight="1" thickBot="1" x14ac:dyDescent="0.3">
      <c r="A40" s="18"/>
      <c r="B40" s="18"/>
      <c r="C40" s="18"/>
      <c r="D40" s="18"/>
      <c r="E40" s="77"/>
      <c r="F40" s="39" t="s">
        <v>146</v>
      </c>
      <c r="G40" s="39"/>
      <c r="H40" s="258"/>
      <c r="I40" s="173"/>
      <c r="J40" s="173"/>
      <c r="K40" s="257"/>
      <c r="L40" s="10"/>
      <c r="M40" s="10"/>
      <c r="N40" s="39" t="s">
        <v>146</v>
      </c>
      <c r="O40" s="13"/>
      <c r="P40" s="13"/>
      <c r="Q40" s="13"/>
      <c r="R40" s="13"/>
      <c r="S40" s="13"/>
      <c r="T40" s="257"/>
      <c r="U40" s="10"/>
      <c r="V40" s="10"/>
      <c r="W40" s="121"/>
      <c r="X40" s="39" t="s">
        <v>146</v>
      </c>
      <c r="Y40" s="13"/>
      <c r="Z40" s="13"/>
      <c r="AA40" s="13"/>
      <c r="AB40" s="10"/>
      <c r="AC40" s="10"/>
      <c r="AD40" s="256"/>
      <c r="AE40" s="256"/>
      <c r="AF40" s="257"/>
      <c r="AG40" s="256"/>
      <c r="AH40" s="256"/>
      <c r="AI40" s="10"/>
      <c r="AJ40" s="10"/>
      <c r="AK40" s="9"/>
      <c r="AL40" s="9"/>
    </row>
    <row r="41" spans="1:38" s="121" customFormat="1" ht="5.0999999999999996" hidden="1" customHeight="1" x14ac:dyDescent="0.25">
      <c r="A41" s="13"/>
      <c r="B41" s="13"/>
      <c r="C41" s="13"/>
      <c r="D41" s="13"/>
      <c r="E41" s="170"/>
      <c r="F41" s="39"/>
      <c r="G41" s="39"/>
      <c r="H41" s="258"/>
      <c r="I41" s="173"/>
      <c r="J41" s="173"/>
      <c r="K41" s="262"/>
      <c r="L41" s="10"/>
      <c r="M41" s="10"/>
      <c r="N41" s="39"/>
      <c r="O41" s="13"/>
      <c r="P41" s="13"/>
      <c r="Q41" s="13"/>
      <c r="R41" s="13"/>
      <c r="S41" s="13"/>
      <c r="T41" s="262"/>
      <c r="U41" s="10"/>
      <c r="V41" s="10"/>
      <c r="X41" s="39"/>
      <c r="Y41" s="13"/>
      <c r="Z41" s="13"/>
      <c r="AA41" s="13"/>
      <c r="AB41" s="10"/>
      <c r="AC41" s="10"/>
      <c r="AD41" s="256"/>
      <c r="AE41" s="256"/>
      <c r="AF41" s="262"/>
      <c r="AG41" s="256"/>
      <c r="AH41" s="256"/>
      <c r="AI41" s="10"/>
      <c r="AJ41" s="10"/>
    </row>
    <row r="42" spans="1:38" ht="15" hidden="1" customHeight="1" thickBot="1" x14ac:dyDescent="0.3">
      <c r="A42" s="18"/>
      <c r="B42" s="18"/>
      <c r="C42" s="18"/>
      <c r="D42" s="18"/>
      <c r="E42" s="77" t="s">
        <v>32</v>
      </c>
      <c r="F42" s="739"/>
      <c r="G42" s="739"/>
      <c r="H42" s="739"/>
      <c r="I42" s="739"/>
      <c r="J42" s="739"/>
      <c r="K42" s="739"/>
      <c r="L42" s="739"/>
      <c r="M42" s="77" t="s">
        <v>33</v>
      </c>
      <c r="N42" s="806"/>
      <c r="O42" s="806"/>
      <c r="P42" s="806"/>
      <c r="Q42" s="806"/>
      <c r="R42" s="806"/>
      <c r="S42" s="806"/>
      <c r="T42" s="806"/>
      <c r="U42" s="806"/>
      <c r="V42" s="806"/>
      <c r="W42" s="77" t="s">
        <v>34</v>
      </c>
      <c r="X42" s="807"/>
      <c r="Y42" s="807"/>
      <c r="Z42" s="807"/>
      <c r="AA42" s="807"/>
      <c r="AB42" s="807"/>
      <c r="AC42" s="807"/>
      <c r="AD42" s="807"/>
      <c r="AE42" s="807"/>
      <c r="AF42" s="807"/>
      <c r="AG42" s="807"/>
      <c r="AH42" s="807"/>
      <c r="AI42" s="37"/>
      <c r="AJ42" s="121"/>
      <c r="AK42" s="9"/>
      <c r="AL42" s="9"/>
    </row>
    <row r="43" spans="1:38" ht="5.0999999999999996" hidden="1" customHeight="1" x14ac:dyDescent="0.25">
      <c r="A43" s="18"/>
      <c r="B43" s="18"/>
      <c r="C43" s="18"/>
      <c r="D43" s="18"/>
      <c r="E43" s="170"/>
      <c r="F43" s="256"/>
      <c r="G43" s="256"/>
      <c r="H43" s="256"/>
      <c r="I43" s="256"/>
      <c r="J43" s="256"/>
      <c r="K43" s="256"/>
      <c r="L43" s="256"/>
      <c r="M43" s="256"/>
      <c r="N43" s="170"/>
      <c r="O43" s="256"/>
      <c r="P43" s="256"/>
      <c r="Q43" s="256"/>
      <c r="R43" s="256"/>
      <c r="S43" s="256"/>
      <c r="T43" s="256"/>
      <c r="U43" s="256"/>
      <c r="V43" s="256"/>
      <c r="W43" s="170"/>
      <c r="X43" s="256"/>
      <c r="Y43" s="256"/>
      <c r="Z43" s="256"/>
      <c r="AA43" s="256"/>
      <c r="AB43" s="256"/>
      <c r="AC43" s="256"/>
      <c r="AD43" s="256"/>
      <c r="AE43" s="256"/>
      <c r="AF43" s="256"/>
      <c r="AG43" s="256"/>
      <c r="AH43" s="256"/>
      <c r="AI43" s="121"/>
      <c r="AJ43" s="121"/>
      <c r="AK43" s="9"/>
      <c r="AL43" s="9"/>
    </row>
    <row r="44" spans="1:38" ht="15" hidden="1" customHeight="1" thickBot="1" x14ac:dyDescent="0.3">
      <c r="A44" s="18"/>
      <c r="B44" s="18"/>
      <c r="C44" s="18"/>
      <c r="D44" s="18"/>
      <c r="E44" s="8"/>
      <c r="F44" s="39" t="s">
        <v>146</v>
      </c>
      <c r="G44" s="39"/>
      <c r="H44" s="258"/>
      <c r="I44" s="173"/>
      <c r="J44" s="173"/>
      <c r="K44" s="257"/>
      <c r="L44" s="10"/>
      <c r="M44" s="10"/>
      <c r="N44" s="39" t="s">
        <v>146</v>
      </c>
      <c r="O44" s="13"/>
      <c r="P44" s="13"/>
      <c r="Q44" s="13"/>
      <c r="R44" s="13"/>
      <c r="S44" s="13"/>
      <c r="T44" s="257"/>
      <c r="U44" s="10"/>
      <c r="V44" s="10"/>
      <c r="W44" s="121"/>
      <c r="X44" s="39" t="s">
        <v>146</v>
      </c>
      <c r="Y44" s="13"/>
      <c r="Z44" s="13"/>
      <c r="AA44" s="13"/>
      <c r="AB44" s="10"/>
      <c r="AC44" s="10"/>
      <c r="AD44" s="734"/>
      <c r="AE44" s="734"/>
      <c r="AF44" s="257"/>
      <c r="AG44" s="37"/>
      <c r="AH44" s="37"/>
      <c r="AI44" s="10"/>
      <c r="AJ44" s="10"/>
      <c r="AK44" s="9"/>
      <c r="AL44" s="9"/>
    </row>
    <row r="45" spans="1:38" ht="5.0999999999999996" hidden="1" customHeight="1" x14ac:dyDescent="0.25">
      <c r="A45" s="18"/>
      <c r="B45" s="18"/>
      <c r="C45" s="18"/>
      <c r="D45" s="18"/>
      <c r="E45" s="8"/>
      <c r="F45" s="8"/>
      <c r="G45" s="8"/>
      <c r="H45" s="8"/>
      <c r="I45" s="9"/>
      <c r="J45" s="9"/>
      <c r="K45" s="9"/>
      <c r="L45" s="8"/>
      <c r="M45" s="8"/>
      <c r="N45" s="8"/>
      <c r="O45" s="9"/>
      <c r="P45" s="9"/>
      <c r="Q45" s="9"/>
      <c r="R45" s="9"/>
      <c r="S45" s="9"/>
      <c r="T45" s="9"/>
      <c r="U45" s="9"/>
      <c r="V45" s="8"/>
      <c r="W45" s="8"/>
      <c r="X45" s="9"/>
      <c r="Y45" s="9"/>
      <c r="Z45" s="9"/>
      <c r="AA45" s="9"/>
      <c r="AB45" s="9"/>
      <c r="AC45" s="9"/>
      <c r="AD45" s="8"/>
      <c r="AE45" s="8"/>
      <c r="AF45" s="9"/>
      <c r="AG45" s="9"/>
      <c r="AH45" s="9"/>
      <c r="AI45" s="37"/>
      <c r="AJ45" s="121"/>
      <c r="AK45" s="9"/>
      <c r="AL45" s="9"/>
    </row>
    <row r="46" spans="1:38" s="21" customFormat="1" ht="15" hidden="1" customHeight="1" thickBot="1" x14ac:dyDescent="0.3">
      <c r="A46" s="20"/>
      <c r="B46" s="20"/>
      <c r="C46" s="20"/>
      <c r="D46" s="20"/>
      <c r="E46" s="77" t="s">
        <v>35</v>
      </c>
      <c r="F46" s="807"/>
      <c r="G46" s="807"/>
      <c r="H46" s="807"/>
      <c r="I46" s="807"/>
      <c r="J46" s="807"/>
      <c r="K46" s="807"/>
      <c r="L46" s="807"/>
      <c r="M46" s="77" t="s">
        <v>36</v>
      </c>
      <c r="N46" s="806"/>
      <c r="O46" s="806"/>
      <c r="P46" s="806"/>
      <c r="Q46" s="806"/>
      <c r="R46" s="806"/>
      <c r="S46" s="806"/>
      <c r="T46" s="806"/>
      <c r="U46" s="806"/>
      <c r="V46" s="806"/>
      <c r="W46" s="77" t="s">
        <v>37</v>
      </c>
      <c r="X46" s="807"/>
      <c r="Y46" s="807"/>
      <c r="Z46" s="807"/>
      <c r="AA46" s="807"/>
      <c r="AB46" s="807"/>
      <c r="AC46" s="807"/>
      <c r="AD46" s="807"/>
      <c r="AE46" s="807"/>
      <c r="AF46" s="807"/>
      <c r="AG46" s="807"/>
      <c r="AH46" s="807"/>
      <c r="AI46" s="121"/>
      <c r="AJ46" s="121"/>
      <c r="AK46" s="121"/>
      <c r="AL46" s="121"/>
    </row>
    <row r="47" spans="1:38" ht="5.0999999999999996" hidden="1" customHeight="1" x14ac:dyDescent="0.25">
      <c r="A47" s="18"/>
      <c r="B47" s="18"/>
      <c r="C47" s="18"/>
      <c r="D47" s="18"/>
      <c r="E47" s="77"/>
      <c r="F47" s="256"/>
      <c r="G47" s="256"/>
      <c r="H47" s="256"/>
      <c r="I47" s="256"/>
      <c r="J47" s="256"/>
      <c r="K47" s="256"/>
      <c r="L47" s="256"/>
      <c r="M47" s="170"/>
      <c r="N47" s="170"/>
      <c r="O47" s="170"/>
      <c r="P47" s="170"/>
      <c r="Q47" s="170"/>
      <c r="R47" s="170"/>
      <c r="S47" s="170"/>
      <c r="T47" s="170"/>
      <c r="U47" s="170"/>
      <c r="V47" s="170"/>
      <c r="W47" s="170"/>
      <c r="X47" s="256"/>
      <c r="Y47" s="256"/>
      <c r="Z47" s="256"/>
      <c r="AA47" s="256"/>
      <c r="AB47" s="256"/>
      <c r="AC47" s="256"/>
      <c r="AD47" s="256"/>
      <c r="AE47" s="256"/>
      <c r="AF47" s="256"/>
      <c r="AG47" s="256"/>
      <c r="AH47" s="256"/>
      <c r="AI47" s="10"/>
      <c r="AJ47" s="10"/>
      <c r="AK47" s="9"/>
      <c r="AL47" s="9"/>
    </row>
    <row r="48" spans="1:38" ht="15" hidden="1" customHeight="1" thickBot="1" x14ac:dyDescent="0.3">
      <c r="A48" s="18"/>
      <c r="B48" s="18"/>
      <c r="C48" s="18"/>
      <c r="D48" s="18"/>
      <c r="E48" s="77"/>
      <c r="F48" s="39" t="s">
        <v>146</v>
      </c>
      <c r="G48" s="39"/>
      <c r="H48" s="258"/>
      <c r="I48" s="173"/>
      <c r="J48" s="173"/>
      <c r="K48" s="257"/>
      <c r="L48" s="10"/>
      <c r="M48" s="10"/>
      <c r="N48" s="39" t="s">
        <v>146</v>
      </c>
      <c r="O48" s="13"/>
      <c r="P48" s="13"/>
      <c r="Q48" s="13"/>
      <c r="R48" s="13"/>
      <c r="S48" s="13"/>
      <c r="T48" s="257"/>
      <c r="U48" s="10"/>
      <c r="V48" s="10"/>
      <c r="W48" s="121"/>
      <c r="X48" s="39" t="s">
        <v>146</v>
      </c>
      <c r="Y48" s="13"/>
      <c r="Z48" s="13"/>
      <c r="AA48" s="13"/>
      <c r="AB48" s="10"/>
      <c r="AC48" s="10"/>
      <c r="AD48" s="256"/>
      <c r="AE48" s="256"/>
      <c r="AF48" s="257"/>
      <c r="AG48" s="256"/>
      <c r="AH48" s="256"/>
      <c r="AI48" s="37"/>
      <c r="AJ48" s="121"/>
      <c r="AK48" s="9"/>
      <c r="AL48" s="9"/>
    </row>
    <row r="49" spans="1:38" ht="5.0999999999999996" hidden="1" customHeight="1" x14ac:dyDescent="0.25">
      <c r="A49" s="18"/>
      <c r="B49" s="18"/>
      <c r="C49" s="18"/>
      <c r="D49" s="18"/>
      <c r="E49" s="13"/>
      <c r="F49" s="13"/>
      <c r="G49" s="13"/>
      <c r="H49" s="13"/>
      <c r="I49" s="121"/>
      <c r="J49" s="121"/>
      <c r="K49" s="121"/>
      <c r="L49" s="13"/>
      <c r="M49" s="13"/>
      <c r="N49" s="13"/>
      <c r="O49" s="121"/>
      <c r="P49" s="121"/>
      <c r="Q49" s="121"/>
      <c r="R49" s="121"/>
      <c r="S49" s="121"/>
      <c r="T49" s="121"/>
      <c r="U49" s="121"/>
      <c r="V49" s="13"/>
      <c r="W49" s="13"/>
      <c r="X49" s="121"/>
      <c r="Y49" s="121"/>
      <c r="Z49" s="121"/>
      <c r="AA49" s="121"/>
      <c r="AB49" s="121"/>
      <c r="AC49" s="121"/>
      <c r="AD49" s="13"/>
      <c r="AE49" s="13"/>
      <c r="AF49" s="121"/>
      <c r="AG49" s="121"/>
      <c r="AH49" s="121"/>
      <c r="AI49" s="121"/>
      <c r="AJ49" s="121"/>
      <c r="AK49" s="9"/>
      <c r="AL49" s="9"/>
    </row>
    <row r="50" spans="1:38" ht="15" hidden="1" customHeight="1" thickBot="1" x14ac:dyDescent="0.3">
      <c r="A50" s="18"/>
      <c r="B50" s="18"/>
      <c r="C50" s="18"/>
      <c r="D50" s="18"/>
      <c r="E50" s="77" t="s">
        <v>38</v>
      </c>
      <c r="F50" s="739"/>
      <c r="G50" s="739"/>
      <c r="H50" s="739"/>
      <c r="I50" s="739"/>
      <c r="J50" s="739"/>
      <c r="K50" s="739"/>
      <c r="L50" s="739"/>
      <c r="M50" s="77" t="s">
        <v>39</v>
      </c>
      <c r="N50" s="806"/>
      <c r="O50" s="806"/>
      <c r="P50" s="806"/>
      <c r="Q50" s="806"/>
      <c r="R50" s="806"/>
      <c r="S50" s="806"/>
      <c r="T50" s="806"/>
      <c r="U50" s="806"/>
      <c r="V50" s="806"/>
      <c r="W50" s="77" t="s">
        <v>40</v>
      </c>
      <c r="X50" s="807"/>
      <c r="Y50" s="807"/>
      <c r="Z50" s="807"/>
      <c r="AA50" s="807"/>
      <c r="AB50" s="807"/>
      <c r="AC50" s="807"/>
      <c r="AD50" s="807"/>
      <c r="AE50" s="807"/>
      <c r="AF50" s="807"/>
      <c r="AG50" s="807"/>
      <c r="AH50" s="807"/>
      <c r="AI50" s="10"/>
      <c r="AJ50" s="10"/>
      <c r="AK50" s="9"/>
      <c r="AL50" s="9"/>
    </row>
    <row r="51" spans="1:38" ht="5.0999999999999996" hidden="1" customHeight="1" x14ac:dyDescent="0.25">
      <c r="A51" s="18"/>
      <c r="B51" s="18"/>
      <c r="C51" s="18"/>
      <c r="D51" s="18"/>
      <c r="E51" s="170"/>
      <c r="F51" s="256"/>
      <c r="G51" s="256"/>
      <c r="H51" s="256"/>
      <c r="I51" s="256"/>
      <c r="J51" s="256"/>
      <c r="K51" s="256"/>
      <c r="L51" s="256"/>
      <c r="M51" s="256"/>
      <c r="N51" s="170"/>
      <c r="O51" s="256"/>
      <c r="P51" s="256"/>
      <c r="Q51" s="256"/>
      <c r="R51" s="256"/>
      <c r="S51" s="256"/>
      <c r="T51" s="256"/>
      <c r="U51" s="256"/>
      <c r="V51" s="256"/>
      <c r="W51" s="170"/>
      <c r="X51" s="256"/>
      <c r="Y51" s="256"/>
      <c r="Z51" s="256"/>
      <c r="AA51" s="256"/>
      <c r="AB51" s="256"/>
      <c r="AC51" s="256"/>
      <c r="AD51" s="256"/>
      <c r="AE51" s="256"/>
      <c r="AF51" s="256"/>
      <c r="AG51" s="256"/>
      <c r="AH51" s="256"/>
      <c r="AI51" s="37"/>
      <c r="AJ51" s="121"/>
      <c r="AK51" s="9"/>
      <c r="AL51" s="9"/>
    </row>
    <row r="52" spans="1:38" ht="15" hidden="1" customHeight="1" thickBot="1" x14ac:dyDescent="0.3">
      <c r="A52" s="18"/>
      <c r="B52" s="18"/>
      <c r="C52" s="18"/>
      <c r="D52" s="18"/>
      <c r="E52" s="8"/>
      <c r="F52" s="39" t="s">
        <v>146</v>
      </c>
      <c r="G52" s="39"/>
      <c r="H52" s="258"/>
      <c r="I52" s="173"/>
      <c r="J52" s="173"/>
      <c r="K52" s="257"/>
      <c r="L52" s="10"/>
      <c r="M52" s="10"/>
      <c r="N52" s="39" t="s">
        <v>146</v>
      </c>
      <c r="O52" s="13"/>
      <c r="P52" s="13"/>
      <c r="Q52" s="13"/>
      <c r="R52" s="13"/>
      <c r="S52" s="13"/>
      <c r="T52" s="257"/>
      <c r="U52" s="10"/>
      <c r="V52" s="10"/>
      <c r="W52" s="121"/>
      <c r="X52" s="39" t="s">
        <v>146</v>
      </c>
      <c r="Y52" s="13"/>
      <c r="Z52" s="13"/>
      <c r="AA52" s="13"/>
      <c r="AB52" s="10"/>
      <c r="AC52" s="10"/>
      <c r="AD52" s="734"/>
      <c r="AE52" s="734"/>
      <c r="AF52" s="257"/>
      <c r="AG52" s="37"/>
      <c r="AH52" s="37"/>
      <c r="AI52" s="121"/>
      <c r="AJ52" s="121"/>
      <c r="AK52" s="9"/>
      <c r="AL52" s="9"/>
    </row>
    <row r="53" spans="1:38" ht="15" hidden="1" customHeight="1" x14ac:dyDescent="0.25">
      <c r="A53" s="18"/>
      <c r="B53" s="18"/>
      <c r="C53" s="18"/>
      <c r="D53" s="18"/>
      <c r="E53" s="8"/>
      <c r="F53" s="8"/>
      <c r="G53" s="8"/>
      <c r="H53" s="8"/>
      <c r="I53" s="9"/>
      <c r="J53" s="9"/>
      <c r="K53" s="9"/>
      <c r="L53" s="8"/>
      <c r="M53" s="8"/>
      <c r="N53" s="8"/>
      <c r="O53" s="9"/>
      <c r="P53" s="9"/>
      <c r="Q53" s="9"/>
      <c r="R53" s="9"/>
      <c r="S53" s="9"/>
      <c r="T53" s="9"/>
      <c r="U53" s="9"/>
      <c r="V53" s="8"/>
      <c r="W53" s="8"/>
      <c r="X53" s="9"/>
      <c r="Y53" s="9"/>
      <c r="Z53" s="9"/>
      <c r="AA53" s="9"/>
      <c r="AB53" s="9"/>
      <c r="AC53" s="9"/>
      <c r="AD53" s="8"/>
      <c r="AE53" s="8"/>
      <c r="AF53" s="9"/>
      <c r="AG53" s="9"/>
      <c r="AH53" s="9"/>
      <c r="AI53" s="10"/>
      <c r="AJ53" s="10"/>
      <c r="AK53" s="9"/>
      <c r="AL53" s="9"/>
    </row>
    <row r="54" spans="1:38" ht="15" hidden="1" customHeight="1" thickBot="1" x14ac:dyDescent="0.3">
      <c r="A54" s="18"/>
      <c r="B54" s="18"/>
      <c r="C54" s="18"/>
      <c r="D54" s="18"/>
      <c r="E54" s="77" t="s">
        <v>41</v>
      </c>
      <c r="F54" s="807"/>
      <c r="G54" s="807"/>
      <c r="H54" s="807"/>
      <c r="I54" s="807"/>
      <c r="J54" s="807"/>
      <c r="K54" s="807"/>
      <c r="L54" s="807"/>
      <c r="M54" s="77" t="s">
        <v>42</v>
      </c>
      <c r="N54" s="806"/>
      <c r="O54" s="806"/>
      <c r="P54" s="806"/>
      <c r="Q54" s="806"/>
      <c r="R54" s="806"/>
      <c r="S54" s="806"/>
      <c r="T54" s="806"/>
      <c r="U54" s="806"/>
      <c r="V54" s="806"/>
      <c r="W54" s="77" t="s">
        <v>43</v>
      </c>
      <c r="X54" s="807"/>
      <c r="Y54" s="807"/>
      <c r="Z54" s="807"/>
      <c r="AA54" s="807"/>
      <c r="AB54" s="807"/>
      <c r="AC54" s="807"/>
      <c r="AD54" s="807"/>
      <c r="AE54" s="807"/>
      <c r="AF54" s="807"/>
      <c r="AG54" s="807"/>
      <c r="AH54" s="807"/>
      <c r="AI54" s="37"/>
      <c r="AJ54" s="121"/>
      <c r="AK54" s="9"/>
      <c r="AL54" s="9"/>
    </row>
    <row r="55" spans="1:38" ht="5.0999999999999996" hidden="1" customHeight="1" x14ac:dyDescent="0.25">
      <c r="A55" s="18"/>
      <c r="B55" s="18"/>
      <c r="C55" s="18"/>
      <c r="D55" s="18"/>
      <c r="E55" s="77"/>
      <c r="F55" s="256"/>
      <c r="G55" s="256"/>
      <c r="H55" s="256"/>
      <c r="I55" s="256"/>
      <c r="J55" s="256"/>
      <c r="K55" s="256"/>
      <c r="L55" s="256"/>
      <c r="M55" s="170"/>
      <c r="N55" s="170"/>
      <c r="O55" s="170"/>
      <c r="P55" s="170"/>
      <c r="Q55" s="170"/>
      <c r="R55" s="170"/>
      <c r="S55" s="170"/>
      <c r="T55" s="170"/>
      <c r="U55" s="170"/>
      <c r="V55" s="170"/>
      <c r="W55" s="170"/>
      <c r="X55" s="256"/>
      <c r="Y55" s="256"/>
      <c r="Z55" s="256"/>
      <c r="AA55" s="256"/>
      <c r="AB55" s="256"/>
      <c r="AC55" s="256"/>
      <c r="AD55" s="256"/>
      <c r="AE55" s="256"/>
      <c r="AF55" s="256"/>
      <c r="AG55" s="256"/>
      <c r="AH55" s="256"/>
      <c r="AI55" s="121"/>
      <c r="AJ55" s="121"/>
      <c r="AK55" s="9"/>
      <c r="AL55" s="9"/>
    </row>
    <row r="56" spans="1:38" ht="15" hidden="1" customHeight="1" thickBot="1" x14ac:dyDescent="0.3">
      <c r="A56" s="18"/>
      <c r="B56" s="18"/>
      <c r="C56" s="18"/>
      <c r="D56" s="18"/>
      <c r="E56" s="77"/>
      <c r="F56" s="39" t="s">
        <v>146</v>
      </c>
      <c r="G56" s="39"/>
      <c r="H56" s="258"/>
      <c r="I56" s="173"/>
      <c r="J56" s="173"/>
      <c r="K56" s="257"/>
      <c r="L56" s="10"/>
      <c r="M56" s="10"/>
      <c r="N56" s="39" t="s">
        <v>146</v>
      </c>
      <c r="O56" s="13"/>
      <c r="P56" s="13"/>
      <c r="Q56" s="13"/>
      <c r="R56" s="13"/>
      <c r="S56" s="13"/>
      <c r="T56" s="257"/>
      <c r="U56" s="10"/>
      <c r="V56" s="10"/>
      <c r="W56" s="121"/>
      <c r="X56" s="39" t="s">
        <v>146</v>
      </c>
      <c r="Y56" s="13"/>
      <c r="Z56" s="13"/>
      <c r="AA56" s="13"/>
      <c r="AB56" s="10"/>
      <c r="AC56" s="10"/>
      <c r="AD56" s="256"/>
      <c r="AE56" s="256"/>
      <c r="AF56" s="257"/>
      <c r="AG56" s="256"/>
      <c r="AH56" s="256"/>
      <c r="AI56" s="10"/>
      <c r="AJ56" s="10"/>
      <c r="AK56" s="9"/>
      <c r="AL56" s="9"/>
    </row>
    <row r="57" spans="1:38" ht="15" hidden="1" customHeight="1" x14ac:dyDescent="0.25">
      <c r="A57" s="18"/>
      <c r="B57" s="18"/>
      <c r="C57" s="18"/>
      <c r="D57" s="18"/>
      <c r="E57" s="13"/>
      <c r="F57" s="13"/>
      <c r="G57" s="13"/>
      <c r="H57" s="13"/>
      <c r="I57" s="10"/>
      <c r="J57" s="10"/>
      <c r="K57" s="10"/>
      <c r="L57" s="10"/>
      <c r="M57" s="13"/>
      <c r="N57" s="121"/>
      <c r="O57" s="13"/>
      <c r="P57" s="13"/>
      <c r="Q57" s="13"/>
      <c r="R57" s="13"/>
      <c r="S57" s="13"/>
      <c r="T57" s="10"/>
      <c r="U57" s="10"/>
      <c r="V57" s="10"/>
      <c r="W57" s="121"/>
      <c r="X57" s="13"/>
      <c r="Y57" s="13"/>
      <c r="Z57" s="13"/>
      <c r="AA57" s="13"/>
      <c r="AB57" s="10"/>
      <c r="AC57" s="10"/>
      <c r="AD57" s="13"/>
      <c r="AE57" s="37"/>
      <c r="AF57" s="37"/>
      <c r="AG57" s="37"/>
      <c r="AH57" s="37"/>
      <c r="AI57" s="37"/>
      <c r="AJ57" s="121"/>
      <c r="AK57" s="9"/>
      <c r="AL57" s="9"/>
    </row>
    <row r="58" spans="1:38" ht="15.75" hidden="1" thickBot="1" x14ac:dyDescent="0.3">
      <c r="A58" s="18"/>
      <c r="B58" s="18"/>
      <c r="C58" s="18"/>
      <c r="D58" s="1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9"/>
      <c r="AG58" s="9"/>
      <c r="AH58" s="9"/>
      <c r="AI58" s="9"/>
      <c r="AJ58" s="9"/>
      <c r="AK58" s="9"/>
      <c r="AL58" s="9"/>
    </row>
    <row r="59" spans="1:38" ht="15" customHeight="1" x14ac:dyDescent="0.25">
      <c r="A59" s="63"/>
      <c r="B59" s="36"/>
      <c r="C59" s="156"/>
      <c r="D59" s="6"/>
      <c r="E59" s="162" t="s">
        <v>174</v>
      </c>
      <c r="F59" s="72"/>
      <c r="G59" s="152"/>
      <c r="H59" s="152"/>
      <c r="I59" s="11"/>
      <c r="J59" s="11"/>
      <c r="K59" s="11"/>
      <c r="L59" s="11"/>
      <c r="M59" s="11"/>
      <c r="N59" s="11"/>
      <c r="O59" s="11"/>
      <c r="P59" s="152"/>
      <c r="Q59" s="153"/>
      <c r="R59" s="153"/>
      <c r="S59" s="153"/>
      <c r="T59" s="11"/>
      <c r="U59" s="11"/>
      <c r="V59" s="11"/>
      <c r="W59" s="11"/>
      <c r="X59" s="153"/>
      <c r="Y59" s="153"/>
      <c r="Z59" s="153"/>
      <c r="AA59" s="153"/>
      <c r="AB59" s="153"/>
      <c r="AC59" s="153"/>
      <c r="AD59" s="153"/>
      <c r="AE59" s="72"/>
      <c r="AF59" s="11"/>
      <c r="AG59" s="11"/>
      <c r="AH59" s="11"/>
      <c r="AI59" s="11"/>
      <c r="AJ59" s="12"/>
      <c r="AK59" s="9"/>
      <c r="AL59" s="9"/>
    </row>
    <row r="60" spans="1:38" ht="5.0999999999999996" customHeight="1" x14ac:dyDescent="0.25">
      <c r="A60" s="17"/>
      <c r="B60" s="17"/>
      <c r="C60" s="157"/>
      <c r="D60" s="8"/>
      <c r="E60" s="13"/>
      <c r="F60" s="13"/>
      <c r="G60" s="37"/>
      <c r="H60" s="37"/>
      <c r="I60" s="9"/>
      <c r="J60" s="9"/>
      <c r="K60" s="9"/>
      <c r="L60" s="9"/>
      <c r="M60" s="9"/>
      <c r="N60" s="9"/>
      <c r="O60" s="9"/>
      <c r="P60" s="37"/>
      <c r="Q60" s="255"/>
      <c r="R60" s="255"/>
      <c r="S60" s="255"/>
      <c r="T60" s="9"/>
      <c r="U60" s="9"/>
      <c r="V60" s="9"/>
      <c r="W60" s="9"/>
      <c r="X60" s="255"/>
      <c r="Y60" s="255"/>
      <c r="Z60" s="255"/>
      <c r="AA60" s="255"/>
      <c r="AB60" s="255"/>
      <c r="AC60" s="255"/>
      <c r="AD60" s="255"/>
      <c r="AE60" s="13"/>
      <c r="AF60" s="9"/>
      <c r="AG60" s="9"/>
      <c r="AH60" s="9"/>
      <c r="AI60" s="9"/>
      <c r="AJ60" s="73"/>
      <c r="AK60" s="9"/>
      <c r="AL60" s="9"/>
    </row>
    <row r="61" spans="1:38" ht="15" customHeight="1" thickBot="1" x14ac:dyDescent="0.3">
      <c r="A61" s="13"/>
      <c r="B61" s="13"/>
      <c r="C61" s="154"/>
      <c r="D61" s="151"/>
      <c r="E61" s="8" t="s">
        <v>136</v>
      </c>
      <c r="F61" s="8"/>
      <c r="G61" s="8"/>
      <c r="H61" s="8"/>
      <c r="I61" s="740"/>
      <c r="J61" s="740"/>
      <c r="K61" s="740"/>
      <c r="L61" s="740"/>
      <c r="M61" s="740"/>
      <c r="N61" s="740"/>
      <c r="O61" s="740"/>
      <c r="P61" s="740"/>
      <c r="Q61" s="740"/>
      <c r="R61" s="740"/>
      <c r="S61" s="740"/>
      <c r="T61" s="740"/>
      <c r="U61" s="740"/>
      <c r="V61" s="126"/>
      <c r="W61" s="126"/>
      <c r="X61" s="8" t="s">
        <v>137</v>
      </c>
      <c r="Y61" s="126"/>
      <c r="Z61" s="8"/>
      <c r="AA61" s="8"/>
      <c r="AB61" s="9"/>
      <c r="AC61" s="740"/>
      <c r="AD61" s="802"/>
      <c r="AE61" s="802"/>
      <c r="AF61" s="802"/>
      <c r="AG61" s="802"/>
      <c r="AH61" s="802"/>
      <c r="AI61" s="9"/>
      <c r="AJ61" s="73"/>
      <c r="AK61" s="9"/>
      <c r="AL61" s="9"/>
    </row>
    <row r="62" spans="1:38" ht="5.0999999999999996" customHeight="1" x14ac:dyDescent="0.25">
      <c r="A62" s="13"/>
      <c r="B62" s="13"/>
      <c r="C62" s="16"/>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9"/>
      <c r="AG62" s="9"/>
      <c r="AH62" s="9"/>
      <c r="AI62" s="9"/>
      <c r="AJ62" s="73"/>
      <c r="AK62" s="9"/>
      <c r="AL62" s="9"/>
    </row>
    <row r="63" spans="1:38" ht="15" customHeight="1" thickBot="1" x14ac:dyDescent="0.3">
      <c r="A63" s="13"/>
      <c r="B63" s="13"/>
      <c r="C63" s="16"/>
      <c r="D63" s="8"/>
      <c r="E63" s="803" t="s">
        <v>13</v>
      </c>
      <c r="F63" s="803"/>
      <c r="G63" s="10"/>
      <c r="H63" s="10"/>
      <c r="I63" s="739"/>
      <c r="J63" s="739"/>
      <c r="K63" s="739"/>
      <c r="L63" s="739"/>
      <c r="M63" s="739"/>
      <c r="N63" s="739"/>
      <c r="O63" s="739"/>
      <c r="P63" s="739"/>
      <c r="Q63" s="22" t="s">
        <v>14</v>
      </c>
      <c r="R63" s="22"/>
      <c r="S63" s="739"/>
      <c r="T63" s="739"/>
      <c r="U63" s="739"/>
      <c r="V63" s="10"/>
      <c r="W63" s="10"/>
      <c r="X63" s="22" t="s">
        <v>15</v>
      </c>
      <c r="Y63" s="10"/>
      <c r="Z63" s="255"/>
      <c r="AA63" s="737"/>
      <c r="AB63" s="737"/>
      <c r="AC63" s="259" t="s">
        <v>16</v>
      </c>
      <c r="AD63" s="739"/>
      <c r="AE63" s="739"/>
      <c r="AF63" s="739"/>
      <c r="AG63" s="739"/>
      <c r="AH63" s="739"/>
      <c r="AI63" s="9"/>
      <c r="AJ63" s="73"/>
      <c r="AK63" s="9"/>
      <c r="AL63" s="9"/>
    </row>
    <row r="64" spans="1:38" ht="5.0999999999999996" customHeight="1" x14ac:dyDescent="0.25">
      <c r="A64" s="13"/>
      <c r="B64" s="13"/>
      <c r="C64" s="16"/>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9"/>
      <c r="AG64" s="9"/>
      <c r="AH64" s="9"/>
      <c r="AI64" s="9"/>
      <c r="AJ64" s="73"/>
      <c r="AK64" s="9"/>
      <c r="AL64" s="9"/>
    </row>
    <row r="65" spans="1:40" ht="15" customHeight="1" thickBot="1" x14ac:dyDescent="0.3">
      <c r="A65" s="18"/>
      <c r="B65" s="18"/>
      <c r="C65" s="16"/>
      <c r="D65" s="8"/>
      <c r="E65" s="104" t="s">
        <v>165</v>
      </c>
      <c r="F65" s="13"/>
      <c r="G65" s="13"/>
      <c r="H65" s="13"/>
      <c r="I65" s="736"/>
      <c r="J65" s="736"/>
      <c r="K65" s="736"/>
      <c r="L65" s="736"/>
      <c r="M65" s="736"/>
      <c r="N65" s="736"/>
      <c r="O65" s="736"/>
      <c r="P65" s="800" t="s">
        <v>18</v>
      </c>
      <c r="Q65" s="800"/>
      <c r="R65" s="800"/>
      <c r="S65" s="736"/>
      <c r="T65" s="736"/>
      <c r="U65" s="736"/>
      <c r="V65" s="126"/>
      <c r="W65" s="126"/>
      <c r="X65" s="142" t="s">
        <v>19</v>
      </c>
      <c r="Y65" s="125"/>
      <c r="Z65" s="255"/>
      <c r="AA65" s="736"/>
      <c r="AB65" s="736"/>
      <c r="AC65" s="736"/>
      <c r="AD65" s="736"/>
      <c r="AE65" s="736"/>
      <c r="AF65" s="736"/>
      <c r="AG65" s="736"/>
      <c r="AH65" s="736"/>
      <c r="AI65" s="9"/>
      <c r="AJ65" s="73"/>
      <c r="AK65" s="9"/>
      <c r="AL65" s="9"/>
    </row>
    <row r="66" spans="1:40" ht="5.0999999999999996" customHeight="1" x14ac:dyDescent="0.25">
      <c r="A66" s="13"/>
      <c r="B66" s="13"/>
      <c r="C66" s="163"/>
      <c r="D66" s="13"/>
      <c r="E66" s="104"/>
      <c r="F66" s="13"/>
      <c r="G66" s="13"/>
      <c r="H66" s="13"/>
      <c r="I66" s="13"/>
      <c r="J66" s="13"/>
      <c r="K66" s="121"/>
      <c r="L66" s="256"/>
      <c r="M66" s="13"/>
      <c r="N66" s="13"/>
      <c r="O66" s="13"/>
      <c r="P66" s="121"/>
      <c r="Q66" s="160"/>
      <c r="R66" s="10"/>
      <c r="S66" s="13"/>
      <c r="T66" s="129"/>
      <c r="U66" s="125"/>
      <c r="V66" s="126"/>
      <c r="W66" s="125"/>
      <c r="X66" s="125"/>
      <c r="Y66" s="125"/>
      <c r="Z66" s="255"/>
      <c r="AA66" s="37"/>
      <c r="AB66" s="37"/>
      <c r="AC66" s="37"/>
      <c r="AD66" s="37"/>
      <c r="AE66" s="37"/>
      <c r="AF66" s="255"/>
      <c r="AG66" s="255"/>
      <c r="AH66" s="255"/>
      <c r="AI66" s="121"/>
      <c r="AJ66" s="143"/>
      <c r="AK66" s="9"/>
      <c r="AL66" s="9"/>
    </row>
    <row r="67" spans="1:40" ht="15" customHeight="1" thickBot="1" x14ac:dyDescent="0.3">
      <c r="A67" s="13"/>
      <c r="B67" s="13"/>
      <c r="C67" s="16"/>
      <c r="D67" s="8"/>
      <c r="E67" s="149" t="s">
        <v>100</v>
      </c>
      <c r="F67" s="8"/>
      <c r="G67" s="8"/>
      <c r="H67" s="8"/>
      <c r="I67" s="736"/>
      <c r="J67" s="736"/>
      <c r="K67" s="736"/>
      <c r="L67" s="736"/>
      <c r="M67" s="736"/>
      <c r="N67" s="736"/>
      <c r="O67" s="736"/>
      <c r="P67" s="736"/>
      <c r="Q67" s="801" t="s">
        <v>144</v>
      </c>
      <c r="R67" s="801"/>
      <c r="S67" s="801"/>
      <c r="T67" s="737"/>
      <c r="U67" s="737"/>
      <c r="V67" s="737"/>
      <c r="W67" s="737"/>
      <c r="X67" s="737"/>
      <c r="Y67" s="737"/>
      <c r="Z67" s="737"/>
      <c r="AA67" s="737"/>
      <c r="AB67" s="737"/>
      <c r="AC67" s="737"/>
      <c r="AD67" s="737"/>
      <c r="AE67" s="737"/>
      <c r="AF67" s="737"/>
      <c r="AG67" s="737"/>
      <c r="AH67" s="737"/>
      <c r="AI67" s="9"/>
      <c r="AJ67" s="73"/>
      <c r="AK67" s="9"/>
      <c r="AL67" s="9"/>
    </row>
    <row r="68" spans="1:40" ht="5.0999999999999996" customHeight="1" x14ac:dyDescent="0.25">
      <c r="A68" s="13"/>
      <c r="B68" s="13"/>
      <c r="C68" s="16"/>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9"/>
      <c r="AG68" s="9"/>
      <c r="AH68" s="9"/>
      <c r="AI68" s="9"/>
      <c r="AJ68" s="73"/>
      <c r="AK68" s="9"/>
      <c r="AL68" s="9"/>
    </row>
    <row r="69" spans="1:40" ht="15" customHeight="1" thickBot="1" x14ac:dyDescent="0.3">
      <c r="A69" s="13"/>
      <c r="B69" s="13"/>
      <c r="C69" s="16"/>
      <c r="D69" s="8"/>
      <c r="E69" s="104" t="s">
        <v>181</v>
      </c>
      <c r="F69" s="13"/>
      <c r="G69" s="13"/>
      <c r="H69" s="13"/>
      <c r="I69" s="741"/>
      <c r="J69" s="741"/>
      <c r="K69" s="801" t="s">
        <v>145</v>
      </c>
      <c r="L69" s="801"/>
      <c r="M69" s="741"/>
      <c r="N69" s="741"/>
      <c r="O69" s="741"/>
      <c r="P69" s="741"/>
      <c r="Q69" s="160"/>
      <c r="R69" s="22" t="s">
        <v>81</v>
      </c>
      <c r="S69" s="164"/>
      <c r="T69" s="165"/>
      <c r="U69" s="254"/>
      <c r="V69" s="167" t="s">
        <v>149</v>
      </c>
      <c r="W69" s="22"/>
      <c r="X69" s="22" t="s">
        <v>17</v>
      </c>
      <c r="Y69" s="166"/>
      <c r="Z69" s="168"/>
      <c r="AA69" s="169"/>
      <c r="AB69" s="37"/>
      <c r="AC69" s="37"/>
      <c r="AD69" s="37"/>
      <c r="AE69" s="37"/>
      <c r="AF69" s="37"/>
      <c r="AG69" s="37"/>
      <c r="AH69" s="561"/>
      <c r="AI69" s="9"/>
      <c r="AJ69" s="73"/>
      <c r="AK69" s="9"/>
      <c r="AL69" s="9"/>
    </row>
    <row r="70" spans="1:40" ht="5.0999999999999996" customHeight="1" x14ac:dyDescent="0.25">
      <c r="A70" s="13"/>
      <c r="B70" s="13"/>
      <c r="C70" s="16"/>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9"/>
      <c r="AG70" s="9"/>
      <c r="AH70" s="9"/>
      <c r="AI70" s="9"/>
      <c r="AJ70" s="73"/>
      <c r="AK70" s="9"/>
      <c r="AL70" s="9"/>
    </row>
    <row r="71" spans="1:40" ht="15" customHeight="1" x14ac:dyDescent="0.25">
      <c r="A71" s="18"/>
      <c r="B71" s="18"/>
      <c r="C71" s="16"/>
      <c r="D71" s="8"/>
      <c r="E71" s="188" t="str">
        <f>IF(U69&gt;0, "All proposed new individuals and entities with a controlling interest must submit financial statements with Tab 10", "")</f>
        <v/>
      </c>
      <c r="F71" s="8"/>
      <c r="G71" s="8"/>
      <c r="H71" s="8"/>
      <c r="I71" s="8"/>
      <c r="J71" s="8"/>
      <c r="K71" s="8"/>
      <c r="L71" s="8"/>
      <c r="M71" s="8"/>
      <c r="N71" s="8"/>
      <c r="O71" s="8"/>
      <c r="P71" s="8"/>
      <c r="Q71" s="8"/>
      <c r="R71" s="8"/>
      <c r="S71" s="8"/>
      <c r="T71" s="8"/>
      <c r="U71" s="8"/>
      <c r="V71" s="8"/>
      <c r="W71" s="8"/>
      <c r="X71" s="8"/>
      <c r="Y71" s="8"/>
      <c r="Z71" s="8"/>
      <c r="AA71" s="8"/>
      <c r="AB71" s="8"/>
      <c r="AC71" s="8"/>
      <c r="AD71" s="8"/>
      <c r="AE71" s="8"/>
      <c r="AF71" s="9"/>
      <c r="AG71" s="9"/>
      <c r="AH71" s="9"/>
      <c r="AI71" s="9"/>
      <c r="AJ71" s="73"/>
      <c r="AK71" s="9"/>
      <c r="AL71" s="9"/>
    </row>
    <row r="72" spans="1:40" ht="5.0999999999999996" customHeight="1" x14ac:dyDescent="0.25">
      <c r="A72" s="18"/>
      <c r="B72" s="18"/>
      <c r="C72" s="16"/>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9"/>
      <c r="AG72" s="9"/>
      <c r="AH72" s="9"/>
      <c r="AI72" s="9"/>
      <c r="AJ72" s="73"/>
      <c r="AK72" s="9"/>
      <c r="AL72" s="9"/>
    </row>
    <row r="73" spans="1:40" ht="15" customHeight="1" thickBot="1" x14ac:dyDescent="0.3">
      <c r="A73" s="18"/>
      <c r="B73" s="18"/>
      <c r="C73" s="16"/>
      <c r="D73" s="8"/>
      <c r="E73" s="149" t="s">
        <v>182</v>
      </c>
      <c r="F73" s="8"/>
      <c r="G73" s="8"/>
      <c r="H73" s="8"/>
      <c r="I73" s="8"/>
      <c r="J73" s="8"/>
      <c r="K73" s="8"/>
      <c r="L73" s="8"/>
      <c r="M73" s="724" t="str">
        <f>IF(U69&lt;0, "N/A", "")</f>
        <v/>
      </c>
      <c r="N73" s="724"/>
      <c r="O73" s="724"/>
      <c r="P73" s="724"/>
      <c r="Q73" s="8"/>
      <c r="R73" s="8"/>
      <c r="S73" s="149" t="s">
        <v>183</v>
      </c>
      <c r="T73" s="8"/>
      <c r="U73" s="8"/>
      <c r="V73" s="8"/>
      <c r="W73" s="8"/>
      <c r="X73" s="8"/>
      <c r="Y73" s="8"/>
      <c r="Z73" s="8"/>
      <c r="AA73" s="8"/>
      <c r="AB73" s="149" t="s">
        <v>167</v>
      </c>
      <c r="AC73" s="724" t="str">
        <f>IF(U69&lt;0, "N/A", "")</f>
        <v/>
      </c>
      <c r="AD73" s="724"/>
      <c r="AE73" s="724"/>
      <c r="AF73" s="724"/>
      <c r="AG73" s="724"/>
      <c r="AH73" s="724"/>
      <c r="AI73" s="9"/>
      <c r="AJ73" s="73"/>
      <c r="AK73" s="9"/>
      <c r="AL73" s="9"/>
    </row>
    <row r="74" spans="1:40" ht="15" customHeight="1" x14ac:dyDescent="0.25">
      <c r="A74" s="13"/>
      <c r="B74" s="13"/>
      <c r="C74" s="16"/>
      <c r="D74" s="8"/>
      <c r="E74" s="149" t="s">
        <v>215</v>
      </c>
      <c r="F74" s="149"/>
      <c r="G74" s="8"/>
      <c r="H74" s="8"/>
      <c r="I74" s="8"/>
      <c r="J74" s="8"/>
      <c r="K74" s="8"/>
      <c r="L74" s="8"/>
      <c r="M74" s="9"/>
      <c r="N74" s="9"/>
      <c r="O74" s="9"/>
      <c r="P74" s="9"/>
      <c r="Q74" s="9"/>
      <c r="R74" s="9"/>
      <c r="S74" s="9"/>
      <c r="T74" s="9"/>
      <c r="U74" s="9"/>
      <c r="V74" s="9"/>
      <c r="W74" s="9"/>
      <c r="X74" s="9"/>
      <c r="Y74" s="9"/>
      <c r="Z74" s="9"/>
      <c r="AA74" s="9"/>
      <c r="AB74" s="9"/>
      <c r="AC74" s="9"/>
      <c r="AD74" s="9"/>
      <c r="AE74" s="8"/>
      <c r="AF74" s="9"/>
      <c r="AG74" s="9"/>
      <c r="AH74" s="9"/>
      <c r="AI74" s="9"/>
      <c r="AJ74" s="73"/>
      <c r="AK74" s="9"/>
      <c r="AL74" s="9"/>
    </row>
    <row r="75" spans="1:40" ht="5.0999999999999996" customHeight="1" x14ac:dyDescent="0.25">
      <c r="A75" s="13"/>
      <c r="B75" s="13"/>
      <c r="C75" s="16"/>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9"/>
      <c r="AG75" s="9"/>
      <c r="AH75" s="9"/>
      <c r="AI75" s="9"/>
      <c r="AJ75" s="73"/>
      <c r="AK75" s="9"/>
      <c r="AL75" s="9"/>
    </row>
    <row r="76" spans="1:40" ht="15" customHeight="1" thickBot="1" x14ac:dyDescent="0.3">
      <c r="A76" s="13"/>
      <c r="B76" s="13"/>
      <c r="C76" s="16"/>
      <c r="D76" s="8"/>
      <c r="E76" s="77" t="s">
        <v>20</v>
      </c>
      <c r="F76" s="739"/>
      <c r="G76" s="739"/>
      <c r="H76" s="739"/>
      <c r="I76" s="739"/>
      <c r="J76" s="739"/>
      <c r="K76" s="739"/>
      <c r="L76" s="739"/>
      <c r="M76" s="77" t="s">
        <v>21</v>
      </c>
      <c r="N76" s="806"/>
      <c r="O76" s="806"/>
      <c r="P76" s="806"/>
      <c r="Q76" s="806"/>
      <c r="R76" s="806"/>
      <c r="S76" s="806"/>
      <c r="T76" s="806"/>
      <c r="U76" s="806"/>
      <c r="V76" s="806"/>
      <c r="W76" s="77" t="s">
        <v>22</v>
      </c>
      <c r="X76" s="807"/>
      <c r="Y76" s="807"/>
      <c r="Z76" s="807"/>
      <c r="AA76" s="807"/>
      <c r="AB76" s="807"/>
      <c r="AC76" s="807"/>
      <c r="AD76" s="807"/>
      <c r="AE76" s="807"/>
      <c r="AF76" s="807"/>
      <c r="AG76" s="807"/>
      <c r="AH76" s="807"/>
      <c r="AI76" s="10"/>
      <c r="AJ76" s="235"/>
      <c r="AK76" s="9"/>
      <c r="AL76" s="9"/>
    </row>
    <row r="77" spans="1:40" ht="5.0999999999999996" customHeight="1" x14ac:dyDescent="0.25">
      <c r="A77" s="13"/>
      <c r="B77" s="13"/>
      <c r="C77" s="163"/>
      <c r="D77" s="13"/>
      <c r="E77" s="170"/>
      <c r="F77" s="256"/>
      <c r="G77" s="256"/>
      <c r="H77" s="256"/>
      <c r="I77" s="256"/>
      <c r="J77" s="256"/>
      <c r="K77" s="256"/>
      <c r="L77" s="256"/>
      <c r="M77" s="256"/>
      <c r="N77" s="170"/>
      <c r="O77" s="256"/>
      <c r="P77" s="256"/>
      <c r="Q77" s="256"/>
      <c r="R77" s="256"/>
      <c r="S77" s="256"/>
      <c r="T77" s="256"/>
      <c r="U77" s="256"/>
      <c r="V77" s="256"/>
      <c r="W77" s="170"/>
      <c r="X77" s="256"/>
      <c r="Y77" s="256"/>
      <c r="Z77" s="256"/>
      <c r="AA77" s="256"/>
      <c r="AB77" s="256"/>
      <c r="AC77" s="256"/>
      <c r="AD77" s="256"/>
      <c r="AE77" s="256"/>
      <c r="AF77" s="256"/>
      <c r="AG77" s="256"/>
      <c r="AH77" s="256"/>
      <c r="AI77" s="10"/>
      <c r="AJ77" s="235"/>
      <c r="AK77" s="9"/>
      <c r="AL77" s="9"/>
    </row>
    <row r="78" spans="1:40" ht="15" customHeight="1" thickBot="1" x14ac:dyDescent="0.3">
      <c r="A78" s="13"/>
      <c r="B78" s="13"/>
      <c r="C78" s="16"/>
      <c r="D78" s="8"/>
      <c r="E78" s="8"/>
      <c r="F78" s="39" t="s">
        <v>146</v>
      </c>
      <c r="G78" s="39"/>
      <c r="H78" s="258"/>
      <c r="I78" s="173"/>
      <c r="J78" s="173"/>
      <c r="K78" s="561"/>
      <c r="L78" s="10"/>
      <c r="M78" s="10"/>
      <c r="N78" s="39" t="s">
        <v>146</v>
      </c>
      <c r="O78" s="13"/>
      <c r="P78" s="13"/>
      <c r="Q78" s="13"/>
      <c r="R78" s="13"/>
      <c r="S78" s="13"/>
      <c r="T78" s="561"/>
      <c r="U78" s="10"/>
      <c r="V78" s="10"/>
      <c r="W78" s="121"/>
      <c r="X78" s="39" t="s">
        <v>146</v>
      </c>
      <c r="Y78" s="13"/>
      <c r="Z78" s="13"/>
      <c r="AA78" s="13"/>
      <c r="AB78" s="10"/>
      <c r="AC78" s="10"/>
      <c r="AD78" s="734"/>
      <c r="AE78" s="734"/>
      <c r="AF78" s="561"/>
      <c r="AG78" s="37"/>
      <c r="AH78" s="37"/>
      <c r="AI78" s="37"/>
      <c r="AJ78" s="73"/>
      <c r="AK78" s="9"/>
      <c r="AL78" s="9"/>
    </row>
    <row r="79" spans="1:40" ht="5.0999999999999996" customHeight="1" x14ac:dyDescent="0.25">
      <c r="A79" s="13"/>
      <c r="B79" s="13"/>
      <c r="C79" s="16"/>
      <c r="D79" s="8"/>
      <c r="E79" s="8"/>
      <c r="F79" s="8"/>
      <c r="G79" s="8"/>
      <c r="H79" s="8"/>
      <c r="I79" s="9"/>
      <c r="J79" s="9"/>
      <c r="K79" s="9"/>
      <c r="L79" s="8"/>
      <c r="M79" s="8"/>
      <c r="N79" s="8"/>
      <c r="O79" s="9"/>
      <c r="P79" s="9"/>
      <c r="Q79" s="9"/>
      <c r="R79" s="9"/>
      <c r="S79" s="9"/>
      <c r="T79" s="9"/>
      <c r="U79" s="9"/>
      <c r="V79" s="8"/>
      <c r="W79" s="8"/>
      <c r="X79" s="9"/>
      <c r="Y79" s="9"/>
      <c r="Z79" s="9"/>
      <c r="AA79" s="9"/>
      <c r="AB79" s="9"/>
      <c r="AC79" s="9"/>
      <c r="AD79" s="8"/>
      <c r="AE79" s="8"/>
      <c r="AF79" s="9"/>
      <c r="AG79" s="9"/>
      <c r="AH79" s="9"/>
      <c r="AI79" s="9"/>
      <c r="AJ79" s="73"/>
      <c r="AK79" s="9"/>
      <c r="AL79" s="9"/>
    </row>
    <row r="80" spans="1:40" ht="15" customHeight="1" thickBot="1" x14ac:dyDescent="0.3">
      <c r="A80" s="13"/>
      <c r="B80" s="13"/>
      <c r="C80" s="16"/>
      <c r="D80" s="8"/>
      <c r="E80" s="77" t="s">
        <v>23</v>
      </c>
      <c r="F80" s="807"/>
      <c r="G80" s="807"/>
      <c r="H80" s="807"/>
      <c r="I80" s="807"/>
      <c r="J80" s="807"/>
      <c r="K80" s="807"/>
      <c r="L80" s="807"/>
      <c r="M80" s="77" t="s">
        <v>24</v>
      </c>
      <c r="N80" s="806"/>
      <c r="O80" s="806"/>
      <c r="P80" s="806"/>
      <c r="Q80" s="806"/>
      <c r="R80" s="806"/>
      <c r="S80" s="806"/>
      <c r="T80" s="806"/>
      <c r="U80" s="806"/>
      <c r="V80" s="806"/>
      <c r="W80" s="77" t="s">
        <v>25</v>
      </c>
      <c r="X80" s="807"/>
      <c r="Y80" s="807"/>
      <c r="Z80" s="807"/>
      <c r="AA80" s="807"/>
      <c r="AB80" s="807"/>
      <c r="AC80" s="807"/>
      <c r="AD80" s="807"/>
      <c r="AE80" s="807"/>
      <c r="AF80" s="807"/>
      <c r="AG80" s="807"/>
      <c r="AH80" s="807"/>
      <c r="AI80" s="10"/>
      <c r="AJ80" s="235"/>
      <c r="AK80" s="9"/>
      <c r="AL80" s="9"/>
      <c r="AN80" s="199"/>
    </row>
    <row r="81" spans="1:38" ht="5.0999999999999996" customHeight="1" x14ac:dyDescent="0.25">
      <c r="A81" s="13"/>
      <c r="B81" s="13"/>
      <c r="C81" s="16"/>
      <c r="D81" s="8"/>
      <c r="E81" s="77"/>
      <c r="F81" s="233"/>
      <c r="G81" s="233"/>
      <c r="H81" s="233"/>
      <c r="I81" s="233"/>
      <c r="J81" s="233"/>
      <c r="K81" s="233"/>
      <c r="L81" s="233"/>
      <c r="M81" s="170"/>
      <c r="N81" s="182"/>
      <c r="O81" s="182"/>
      <c r="P81" s="182"/>
      <c r="Q81" s="182"/>
      <c r="R81" s="182"/>
      <c r="S81" s="182"/>
      <c r="T81" s="182"/>
      <c r="U81" s="182"/>
      <c r="V81" s="182"/>
      <c r="W81" s="170"/>
      <c r="X81" s="233"/>
      <c r="Y81" s="233"/>
      <c r="Z81" s="233"/>
      <c r="AA81" s="233"/>
      <c r="AB81" s="233"/>
      <c r="AC81" s="233"/>
      <c r="AD81" s="233"/>
      <c r="AE81" s="233"/>
      <c r="AF81" s="233"/>
      <c r="AG81" s="233"/>
      <c r="AH81" s="233"/>
      <c r="AI81" s="10"/>
      <c r="AJ81" s="235"/>
      <c r="AK81" s="9"/>
      <c r="AL81" s="9"/>
    </row>
    <row r="82" spans="1:38" ht="15" customHeight="1" thickBot="1" x14ac:dyDescent="0.3">
      <c r="A82" s="13"/>
      <c r="B82" s="13"/>
      <c r="C82" s="16"/>
      <c r="D82" s="8"/>
      <c r="E82" s="77"/>
      <c r="F82" s="39" t="s">
        <v>146</v>
      </c>
      <c r="G82" s="39"/>
      <c r="H82" s="258"/>
      <c r="I82" s="173"/>
      <c r="J82" s="173"/>
      <c r="K82" s="561"/>
      <c r="L82" s="10"/>
      <c r="M82" s="10"/>
      <c r="N82" s="39" t="s">
        <v>146</v>
      </c>
      <c r="O82" s="13"/>
      <c r="P82" s="13"/>
      <c r="Q82" s="13"/>
      <c r="R82" s="13"/>
      <c r="S82" s="13"/>
      <c r="T82" s="561"/>
      <c r="U82" s="10"/>
      <c r="V82" s="10"/>
      <c r="W82" s="121"/>
      <c r="X82" s="39" t="s">
        <v>146</v>
      </c>
      <c r="Y82" s="13"/>
      <c r="Z82" s="13"/>
      <c r="AA82" s="13"/>
      <c r="AB82" s="10"/>
      <c r="AC82" s="10"/>
      <c r="AD82" s="734"/>
      <c r="AE82" s="734"/>
      <c r="AF82" s="561"/>
      <c r="AG82" s="233"/>
      <c r="AH82" s="233"/>
      <c r="AI82" s="10"/>
      <c r="AJ82" s="235"/>
      <c r="AK82" s="9"/>
      <c r="AL82" s="9"/>
    </row>
    <row r="83" spans="1:38" ht="5.0999999999999996" customHeight="1" thickBot="1" x14ac:dyDescent="0.3">
      <c r="A83" s="13"/>
      <c r="B83" s="13"/>
      <c r="C83" s="78"/>
      <c r="D83" s="74"/>
      <c r="E83" s="179"/>
      <c r="F83" s="621"/>
      <c r="G83" s="621"/>
      <c r="H83" s="621"/>
      <c r="I83" s="621"/>
      <c r="J83" s="621"/>
      <c r="K83" s="621"/>
      <c r="L83" s="621"/>
      <c r="M83" s="180"/>
      <c r="N83" s="180"/>
      <c r="O83" s="180"/>
      <c r="P83" s="180"/>
      <c r="Q83" s="180"/>
      <c r="R83" s="180"/>
      <c r="S83" s="180"/>
      <c r="T83" s="180"/>
      <c r="U83" s="180"/>
      <c r="V83" s="180"/>
      <c r="W83" s="180"/>
      <c r="X83" s="621"/>
      <c r="Y83" s="621"/>
      <c r="Z83" s="621"/>
      <c r="AA83" s="621"/>
      <c r="AB83" s="621"/>
      <c r="AC83" s="621"/>
      <c r="AD83" s="621"/>
      <c r="AE83" s="621"/>
      <c r="AF83" s="621"/>
      <c r="AG83" s="621"/>
      <c r="AH83" s="621"/>
      <c r="AI83" s="155"/>
      <c r="AJ83" s="237"/>
      <c r="AK83" s="9"/>
      <c r="AL83" s="9"/>
    </row>
    <row r="84" spans="1:38" ht="9.9499999999999993" customHeight="1" thickBot="1" x14ac:dyDescent="0.3">
      <c r="A84" s="13"/>
      <c r="B84" s="13"/>
      <c r="C84" s="13"/>
      <c r="D84" s="13"/>
      <c r="E84" s="170"/>
      <c r="F84" s="39"/>
      <c r="G84" s="39"/>
      <c r="H84" s="258"/>
      <c r="I84" s="173"/>
      <c r="J84" s="173"/>
      <c r="K84" s="256"/>
      <c r="L84" s="10"/>
      <c r="M84" s="10"/>
      <c r="N84" s="39"/>
      <c r="O84" s="13"/>
      <c r="P84" s="13"/>
      <c r="Q84" s="13"/>
      <c r="R84" s="13"/>
      <c r="S84" s="13"/>
      <c r="T84" s="256"/>
      <c r="U84" s="10"/>
      <c r="V84" s="10"/>
      <c r="W84" s="121"/>
      <c r="X84" s="39"/>
      <c r="Y84" s="13"/>
      <c r="Z84" s="13"/>
      <c r="AA84" s="13"/>
      <c r="AB84" s="10"/>
      <c r="AC84" s="10"/>
      <c r="AD84" s="256"/>
      <c r="AE84" s="256"/>
      <c r="AF84" s="256"/>
      <c r="AG84" s="256"/>
      <c r="AH84" s="256"/>
      <c r="AI84" s="10"/>
      <c r="AJ84" s="10"/>
      <c r="AK84" s="9"/>
      <c r="AL84" s="9"/>
    </row>
    <row r="85" spans="1:38" ht="15" hidden="1" customHeight="1" thickBot="1" x14ac:dyDescent="0.3">
      <c r="A85" s="13"/>
      <c r="B85" s="13"/>
      <c r="C85" s="13"/>
      <c r="D85" s="18"/>
      <c r="E85" s="77" t="s">
        <v>26</v>
      </c>
      <c r="F85" s="739"/>
      <c r="G85" s="739"/>
      <c r="H85" s="739"/>
      <c r="I85" s="739"/>
      <c r="J85" s="739"/>
      <c r="K85" s="739"/>
      <c r="L85" s="739"/>
      <c r="M85" s="77" t="s">
        <v>27</v>
      </c>
      <c r="N85" s="806"/>
      <c r="O85" s="806"/>
      <c r="P85" s="806"/>
      <c r="Q85" s="806"/>
      <c r="R85" s="806"/>
      <c r="S85" s="806"/>
      <c r="T85" s="806"/>
      <c r="U85" s="806"/>
      <c r="V85" s="806"/>
      <c r="W85" s="77" t="s">
        <v>28</v>
      </c>
      <c r="X85" s="807"/>
      <c r="Y85" s="807"/>
      <c r="Z85" s="807"/>
      <c r="AA85" s="807"/>
      <c r="AB85" s="807"/>
      <c r="AC85" s="807"/>
      <c r="AD85" s="807"/>
      <c r="AE85" s="807"/>
      <c r="AF85" s="807"/>
      <c r="AG85" s="807"/>
      <c r="AH85" s="807"/>
      <c r="AI85" s="37"/>
      <c r="AJ85" s="121"/>
      <c r="AK85" s="9"/>
      <c r="AL85" s="9"/>
    </row>
    <row r="86" spans="1:38" ht="5.0999999999999996" hidden="1" customHeight="1" x14ac:dyDescent="0.25">
      <c r="A86" s="13"/>
      <c r="B86" s="13"/>
      <c r="C86" s="13"/>
      <c r="D86" s="18"/>
      <c r="E86" s="170"/>
      <c r="F86" s="256"/>
      <c r="G86" s="256"/>
      <c r="H86" s="256"/>
      <c r="I86" s="256"/>
      <c r="J86" s="256"/>
      <c r="K86" s="256"/>
      <c r="L86" s="256"/>
      <c r="M86" s="256"/>
      <c r="N86" s="170"/>
      <c r="O86" s="256"/>
      <c r="P86" s="256"/>
      <c r="Q86" s="256"/>
      <c r="R86" s="256"/>
      <c r="S86" s="256"/>
      <c r="T86" s="256"/>
      <c r="U86" s="256"/>
      <c r="V86" s="256"/>
      <c r="W86" s="170"/>
      <c r="X86" s="256"/>
      <c r="Y86" s="256"/>
      <c r="Z86" s="256"/>
      <c r="AA86" s="256"/>
      <c r="AB86" s="256"/>
      <c r="AC86" s="256"/>
      <c r="AD86" s="256"/>
      <c r="AE86" s="256"/>
      <c r="AF86" s="256"/>
      <c r="AG86" s="256"/>
      <c r="AH86" s="256"/>
      <c r="AI86" s="121"/>
      <c r="AJ86" s="121"/>
      <c r="AK86" s="9"/>
      <c r="AL86" s="9"/>
    </row>
    <row r="87" spans="1:38" ht="15" hidden="1" customHeight="1" thickBot="1" x14ac:dyDescent="0.3">
      <c r="A87" s="13"/>
      <c r="B87" s="13"/>
      <c r="C87" s="13"/>
      <c r="D87" s="18"/>
      <c r="E87" s="8"/>
      <c r="F87" s="39" t="s">
        <v>146</v>
      </c>
      <c r="G87" s="39"/>
      <c r="H87" s="258"/>
      <c r="I87" s="173"/>
      <c r="J87" s="173"/>
      <c r="K87" s="257"/>
      <c r="L87" s="10"/>
      <c r="M87" s="10"/>
      <c r="N87" s="39" t="s">
        <v>146</v>
      </c>
      <c r="O87" s="13"/>
      <c r="P87" s="13"/>
      <c r="Q87" s="13"/>
      <c r="R87" s="13"/>
      <c r="S87" s="13"/>
      <c r="T87" s="257"/>
      <c r="U87" s="10"/>
      <c r="V87" s="10"/>
      <c r="W87" s="121"/>
      <c r="X87" s="39" t="s">
        <v>146</v>
      </c>
      <c r="Y87" s="13"/>
      <c r="Z87" s="13"/>
      <c r="AA87" s="13"/>
      <c r="AB87" s="10"/>
      <c r="AC87" s="10"/>
      <c r="AD87" s="734"/>
      <c r="AE87" s="734"/>
      <c r="AF87" s="257"/>
      <c r="AG87" s="37"/>
      <c r="AH87" s="37"/>
      <c r="AI87" s="10"/>
      <c r="AJ87" s="10"/>
      <c r="AK87" s="9"/>
      <c r="AL87" s="9"/>
    </row>
    <row r="88" spans="1:38" ht="5.0999999999999996" hidden="1" customHeight="1" x14ac:dyDescent="0.25">
      <c r="A88" s="13"/>
      <c r="B88" s="13"/>
      <c r="C88" s="13"/>
      <c r="D88" s="18"/>
      <c r="E88" s="8"/>
      <c r="F88" s="8"/>
      <c r="G88" s="8"/>
      <c r="H88" s="8"/>
      <c r="I88" s="9"/>
      <c r="J88" s="9"/>
      <c r="K88" s="9"/>
      <c r="L88" s="8"/>
      <c r="M88" s="8"/>
      <c r="N88" s="8"/>
      <c r="O88" s="9"/>
      <c r="P88" s="9"/>
      <c r="Q88" s="9"/>
      <c r="R88" s="9"/>
      <c r="S88" s="9"/>
      <c r="T88" s="9"/>
      <c r="U88" s="9"/>
      <c r="V88" s="8"/>
      <c r="W88" s="8"/>
      <c r="X88" s="9"/>
      <c r="Y88" s="9"/>
      <c r="Z88" s="9"/>
      <c r="AA88" s="9"/>
      <c r="AB88" s="9"/>
      <c r="AC88" s="9"/>
      <c r="AD88" s="8"/>
      <c r="AE88" s="8"/>
      <c r="AF88" s="9"/>
      <c r="AG88" s="9"/>
      <c r="AH88" s="9"/>
      <c r="AI88" s="37"/>
      <c r="AJ88" s="121"/>
      <c r="AK88" s="9"/>
      <c r="AL88" s="9"/>
    </row>
    <row r="89" spans="1:38" ht="15" hidden="1" customHeight="1" thickBot="1" x14ac:dyDescent="0.3">
      <c r="A89" s="13"/>
      <c r="B89" s="13"/>
      <c r="C89" s="13"/>
      <c r="D89" s="18"/>
      <c r="E89" s="77" t="s">
        <v>29</v>
      </c>
      <c r="F89" s="807"/>
      <c r="G89" s="807"/>
      <c r="H89" s="807"/>
      <c r="I89" s="807"/>
      <c r="J89" s="807"/>
      <c r="K89" s="807"/>
      <c r="L89" s="807"/>
      <c r="M89" s="77" t="s">
        <v>30</v>
      </c>
      <c r="N89" s="806"/>
      <c r="O89" s="806"/>
      <c r="P89" s="806"/>
      <c r="Q89" s="806"/>
      <c r="R89" s="806"/>
      <c r="S89" s="806"/>
      <c r="T89" s="806"/>
      <c r="U89" s="806"/>
      <c r="V89" s="806"/>
      <c r="W89" s="77" t="s">
        <v>31</v>
      </c>
      <c r="X89" s="807"/>
      <c r="Y89" s="807"/>
      <c r="Z89" s="807"/>
      <c r="AA89" s="807"/>
      <c r="AB89" s="807"/>
      <c r="AC89" s="807"/>
      <c r="AD89" s="807"/>
      <c r="AE89" s="807"/>
      <c r="AF89" s="807"/>
      <c r="AG89" s="807"/>
      <c r="AH89" s="807"/>
      <c r="AI89" s="121"/>
      <c r="AJ89" s="121"/>
      <c r="AK89" s="9"/>
      <c r="AL89" s="9"/>
    </row>
    <row r="90" spans="1:38" ht="5.0999999999999996" hidden="1" customHeight="1" x14ac:dyDescent="0.25">
      <c r="A90" s="13"/>
      <c r="B90" s="13"/>
      <c r="C90" s="13"/>
      <c r="D90" s="18"/>
      <c r="E90" s="77"/>
      <c r="F90" s="256"/>
      <c r="G90" s="256"/>
      <c r="H90" s="256"/>
      <c r="I90" s="256"/>
      <c r="J90" s="256"/>
      <c r="K90" s="256"/>
      <c r="L90" s="256"/>
      <c r="M90" s="170"/>
      <c r="N90" s="170"/>
      <c r="O90" s="170"/>
      <c r="P90" s="170"/>
      <c r="Q90" s="170"/>
      <c r="R90" s="170"/>
      <c r="S90" s="170"/>
      <c r="T90" s="170"/>
      <c r="U90" s="170"/>
      <c r="V90" s="170"/>
      <c r="W90" s="170"/>
      <c r="X90" s="256"/>
      <c r="Y90" s="256"/>
      <c r="Z90" s="256"/>
      <c r="AA90" s="256"/>
      <c r="AB90" s="256"/>
      <c r="AC90" s="256"/>
      <c r="AD90" s="256"/>
      <c r="AE90" s="256"/>
      <c r="AF90" s="256"/>
      <c r="AG90" s="256"/>
      <c r="AH90" s="256"/>
      <c r="AI90" s="10"/>
      <c r="AJ90" s="10"/>
      <c r="AK90" s="9"/>
      <c r="AL90" s="9"/>
    </row>
    <row r="91" spans="1:38" ht="15" hidden="1" customHeight="1" thickBot="1" x14ac:dyDescent="0.3">
      <c r="A91" s="13"/>
      <c r="B91" s="13"/>
      <c r="C91" s="13"/>
      <c r="D91" s="18"/>
      <c r="E91" s="77"/>
      <c r="F91" s="39" t="s">
        <v>146</v>
      </c>
      <c r="G91" s="39"/>
      <c r="H91" s="258"/>
      <c r="I91" s="173"/>
      <c r="J91" s="173"/>
      <c r="K91" s="257"/>
      <c r="L91" s="10"/>
      <c r="M91" s="10"/>
      <c r="N91" s="39" t="s">
        <v>146</v>
      </c>
      <c r="O91" s="13"/>
      <c r="P91" s="13"/>
      <c r="Q91" s="13"/>
      <c r="R91" s="13"/>
      <c r="S91" s="13"/>
      <c r="T91" s="257"/>
      <c r="U91" s="10"/>
      <c r="V91" s="10"/>
      <c r="W91" s="121"/>
      <c r="X91" s="39" t="s">
        <v>146</v>
      </c>
      <c r="Y91" s="13"/>
      <c r="Z91" s="13"/>
      <c r="AA91" s="13"/>
      <c r="AB91" s="10"/>
      <c r="AC91" s="10"/>
      <c r="AD91" s="256"/>
      <c r="AE91" s="256"/>
      <c r="AF91" s="257"/>
      <c r="AG91" s="256"/>
      <c r="AH91" s="256"/>
      <c r="AI91" s="37"/>
      <c r="AJ91" s="121"/>
      <c r="AK91" s="9"/>
      <c r="AL91" s="9"/>
    </row>
    <row r="92" spans="1:38" ht="5.0999999999999996" hidden="1" customHeight="1" x14ac:dyDescent="0.25">
      <c r="A92" s="13"/>
      <c r="B92" s="13"/>
      <c r="C92" s="13"/>
      <c r="D92" s="13"/>
      <c r="E92" s="170"/>
      <c r="F92" s="39"/>
      <c r="G92" s="39"/>
      <c r="H92" s="258"/>
      <c r="I92" s="173"/>
      <c r="J92" s="173"/>
      <c r="K92" s="262"/>
      <c r="L92" s="10"/>
      <c r="M92" s="10"/>
      <c r="N92" s="39"/>
      <c r="O92" s="13"/>
      <c r="P92" s="13"/>
      <c r="Q92" s="13"/>
      <c r="R92" s="13"/>
      <c r="S92" s="13"/>
      <c r="T92" s="262"/>
      <c r="U92" s="10"/>
      <c r="V92" s="10"/>
      <c r="W92" s="121"/>
      <c r="X92" s="39"/>
      <c r="Y92" s="13"/>
      <c r="Z92" s="13"/>
      <c r="AA92" s="13"/>
      <c r="AB92" s="10"/>
      <c r="AC92" s="10"/>
      <c r="AD92" s="256"/>
      <c r="AE92" s="256"/>
      <c r="AF92" s="262"/>
      <c r="AG92" s="256"/>
      <c r="AH92" s="256"/>
      <c r="AI92" s="121"/>
      <c r="AJ92" s="121"/>
      <c r="AK92" s="9"/>
      <c r="AL92" s="9"/>
    </row>
    <row r="93" spans="1:38" ht="15" hidden="1" customHeight="1" thickBot="1" x14ac:dyDescent="0.3">
      <c r="A93" s="13"/>
      <c r="B93" s="13"/>
      <c r="C93" s="13"/>
      <c r="D93" s="18"/>
      <c r="E93" s="77" t="s">
        <v>32</v>
      </c>
      <c r="F93" s="739"/>
      <c r="G93" s="739"/>
      <c r="H93" s="739"/>
      <c r="I93" s="739"/>
      <c r="J93" s="739"/>
      <c r="K93" s="739"/>
      <c r="L93" s="739"/>
      <c r="M93" s="77" t="s">
        <v>33</v>
      </c>
      <c r="N93" s="806"/>
      <c r="O93" s="806"/>
      <c r="P93" s="806"/>
      <c r="Q93" s="806"/>
      <c r="R93" s="806"/>
      <c r="S93" s="806"/>
      <c r="T93" s="806"/>
      <c r="U93" s="806"/>
      <c r="V93" s="806"/>
      <c r="W93" s="77" t="s">
        <v>34</v>
      </c>
      <c r="X93" s="807"/>
      <c r="Y93" s="807"/>
      <c r="Z93" s="807"/>
      <c r="AA93" s="807"/>
      <c r="AB93" s="807"/>
      <c r="AC93" s="807"/>
      <c r="AD93" s="807"/>
      <c r="AE93" s="807"/>
      <c r="AF93" s="807"/>
      <c r="AG93" s="807"/>
      <c r="AH93" s="807"/>
      <c r="AI93" s="10"/>
      <c r="AJ93" s="10"/>
      <c r="AK93" s="9"/>
      <c r="AL93" s="9"/>
    </row>
    <row r="94" spans="1:38" ht="5.0999999999999996" hidden="1" customHeight="1" x14ac:dyDescent="0.25">
      <c r="A94" s="13"/>
      <c r="B94" s="13"/>
      <c r="C94" s="13"/>
      <c r="D94" s="18"/>
      <c r="E94" s="170"/>
      <c r="F94" s="256"/>
      <c r="G94" s="256"/>
      <c r="H94" s="256"/>
      <c r="I94" s="256"/>
      <c r="J94" s="256"/>
      <c r="K94" s="256"/>
      <c r="L94" s="256"/>
      <c r="M94" s="256"/>
      <c r="N94" s="170"/>
      <c r="O94" s="256"/>
      <c r="P94" s="256"/>
      <c r="Q94" s="256"/>
      <c r="R94" s="256"/>
      <c r="S94" s="256"/>
      <c r="T94" s="256"/>
      <c r="U94" s="256"/>
      <c r="V94" s="256"/>
      <c r="W94" s="170"/>
      <c r="X94" s="256"/>
      <c r="Y94" s="256"/>
      <c r="Z94" s="256"/>
      <c r="AA94" s="256"/>
      <c r="AB94" s="256"/>
      <c r="AC94" s="256"/>
      <c r="AD94" s="256"/>
      <c r="AE94" s="256"/>
      <c r="AF94" s="256"/>
      <c r="AG94" s="256"/>
      <c r="AH94" s="256"/>
      <c r="AI94" s="37"/>
      <c r="AJ94" s="121"/>
      <c r="AK94" s="9"/>
      <c r="AL94" s="9"/>
    </row>
    <row r="95" spans="1:38" ht="15" hidden="1" customHeight="1" thickBot="1" x14ac:dyDescent="0.3">
      <c r="A95" s="13"/>
      <c r="B95" s="13"/>
      <c r="C95" s="13"/>
      <c r="D95" s="18"/>
      <c r="E95" s="8"/>
      <c r="F95" s="39" t="s">
        <v>146</v>
      </c>
      <c r="G95" s="39"/>
      <c r="H95" s="258"/>
      <c r="I95" s="173"/>
      <c r="J95" s="173"/>
      <c r="K95" s="257"/>
      <c r="L95" s="10"/>
      <c r="M95" s="10"/>
      <c r="N95" s="39" t="s">
        <v>146</v>
      </c>
      <c r="O95" s="13"/>
      <c r="P95" s="13"/>
      <c r="Q95" s="13"/>
      <c r="R95" s="13"/>
      <c r="S95" s="13"/>
      <c r="T95" s="257"/>
      <c r="U95" s="10"/>
      <c r="V95" s="10"/>
      <c r="W95" s="121"/>
      <c r="X95" s="39" t="s">
        <v>146</v>
      </c>
      <c r="Y95" s="13"/>
      <c r="Z95" s="13"/>
      <c r="AA95" s="13"/>
      <c r="AB95" s="10"/>
      <c r="AC95" s="10"/>
      <c r="AD95" s="734"/>
      <c r="AE95" s="734"/>
      <c r="AF95" s="257"/>
      <c r="AG95" s="37"/>
      <c r="AH95" s="37"/>
      <c r="AI95" s="121"/>
      <c r="AJ95" s="121"/>
      <c r="AK95" s="9"/>
      <c r="AL95" s="9"/>
    </row>
    <row r="96" spans="1:38" ht="5.0999999999999996" hidden="1" customHeight="1" x14ac:dyDescent="0.25">
      <c r="A96" s="13"/>
      <c r="B96" s="13"/>
      <c r="C96" s="13"/>
      <c r="D96" s="18"/>
      <c r="E96" s="8"/>
      <c r="F96" s="8"/>
      <c r="G96" s="8"/>
      <c r="H96" s="8"/>
      <c r="I96" s="9"/>
      <c r="J96" s="9"/>
      <c r="K96" s="9"/>
      <c r="L96" s="8"/>
      <c r="M96" s="8"/>
      <c r="N96" s="8"/>
      <c r="O96" s="9"/>
      <c r="P96" s="9"/>
      <c r="Q96" s="9"/>
      <c r="R96" s="9"/>
      <c r="S96" s="9"/>
      <c r="T96" s="9"/>
      <c r="U96" s="9"/>
      <c r="V96" s="8"/>
      <c r="W96" s="8"/>
      <c r="X96" s="9"/>
      <c r="Y96" s="9"/>
      <c r="Z96" s="9"/>
      <c r="AA96" s="9"/>
      <c r="AB96" s="9"/>
      <c r="AC96" s="9"/>
      <c r="AD96" s="8"/>
      <c r="AE96" s="8"/>
      <c r="AF96" s="9"/>
      <c r="AG96" s="9"/>
      <c r="AH96" s="9"/>
      <c r="AI96" s="10"/>
      <c r="AJ96" s="10"/>
      <c r="AK96" s="9"/>
      <c r="AL96" s="9"/>
    </row>
    <row r="97" spans="1:38" ht="15" hidden="1" customHeight="1" thickBot="1" x14ac:dyDescent="0.3">
      <c r="A97" s="13"/>
      <c r="B97" s="13"/>
      <c r="C97" s="13"/>
      <c r="D97" s="20"/>
      <c r="E97" s="77" t="s">
        <v>35</v>
      </c>
      <c r="F97" s="807"/>
      <c r="G97" s="807"/>
      <c r="H97" s="807"/>
      <c r="I97" s="807"/>
      <c r="J97" s="807"/>
      <c r="K97" s="807"/>
      <c r="L97" s="807"/>
      <c r="M97" s="77" t="s">
        <v>36</v>
      </c>
      <c r="N97" s="806"/>
      <c r="O97" s="806"/>
      <c r="P97" s="806"/>
      <c r="Q97" s="806"/>
      <c r="R97" s="806"/>
      <c r="S97" s="806"/>
      <c r="T97" s="806"/>
      <c r="U97" s="806"/>
      <c r="V97" s="806"/>
      <c r="W97" s="77" t="s">
        <v>37</v>
      </c>
      <c r="X97" s="807"/>
      <c r="Y97" s="807"/>
      <c r="Z97" s="807"/>
      <c r="AA97" s="807"/>
      <c r="AB97" s="807"/>
      <c r="AC97" s="807"/>
      <c r="AD97" s="807"/>
      <c r="AE97" s="807"/>
      <c r="AF97" s="807"/>
      <c r="AG97" s="807"/>
      <c r="AH97" s="807"/>
      <c r="AI97" s="37"/>
      <c r="AJ97" s="121"/>
      <c r="AK97" s="9"/>
      <c r="AL97" s="9"/>
    </row>
    <row r="98" spans="1:38" ht="5.0999999999999996" hidden="1" customHeight="1" x14ac:dyDescent="0.25">
      <c r="A98" s="13"/>
      <c r="B98" s="13"/>
      <c r="C98" s="13"/>
      <c r="D98" s="18"/>
      <c r="E98" s="77"/>
      <c r="F98" s="256"/>
      <c r="G98" s="256"/>
      <c r="H98" s="256"/>
      <c r="I98" s="256"/>
      <c r="J98" s="256"/>
      <c r="K98" s="256"/>
      <c r="L98" s="256"/>
      <c r="M98" s="170"/>
      <c r="N98" s="170"/>
      <c r="O98" s="170"/>
      <c r="P98" s="170"/>
      <c r="Q98" s="170"/>
      <c r="R98" s="170"/>
      <c r="S98" s="170"/>
      <c r="T98" s="170"/>
      <c r="U98" s="170"/>
      <c r="V98" s="170"/>
      <c r="W98" s="170"/>
      <c r="X98" s="256"/>
      <c r="Y98" s="256"/>
      <c r="Z98" s="256"/>
      <c r="AA98" s="256"/>
      <c r="AB98" s="256"/>
      <c r="AC98" s="256"/>
      <c r="AD98" s="256"/>
      <c r="AE98" s="256"/>
      <c r="AF98" s="256"/>
      <c r="AG98" s="256"/>
      <c r="AH98" s="256"/>
      <c r="AI98" s="121"/>
      <c r="AJ98" s="121"/>
      <c r="AK98" s="9"/>
      <c r="AL98" s="9"/>
    </row>
    <row r="99" spans="1:38" ht="15" hidden="1" customHeight="1" thickBot="1" x14ac:dyDescent="0.3">
      <c r="A99" s="13"/>
      <c r="B99" s="13"/>
      <c r="C99" s="13"/>
      <c r="D99" s="18"/>
      <c r="E99" s="77"/>
      <c r="F99" s="39" t="s">
        <v>146</v>
      </c>
      <c r="G99" s="39"/>
      <c r="H99" s="258"/>
      <c r="I99" s="173"/>
      <c r="J99" s="173"/>
      <c r="K99" s="257"/>
      <c r="L99" s="10"/>
      <c r="M99" s="10"/>
      <c r="N99" s="39" t="s">
        <v>146</v>
      </c>
      <c r="O99" s="13"/>
      <c r="P99" s="13"/>
      <c r="Q99" s="13"/>
      <c r="R99" s="13"/>
      <c r="S99" s="13"/>
      <c r="T99" s="257"/>
      <c r="U99" s="10"/>
      <c r="V99" s="10"/>
      <c r="W99" s="121"/>
      <c r="X99" s="39" t="s">
        <v>146</v>
      </c>
      <c r="Y99" s="13"/>
      <c r="Z99" s="13"/>
      <c r="AA99" s="13"/>
      <c r="AB99" s="10"/>
      <c r="AC99" s="10"/>
      <c r="AD99" s="256"/>
      <c r="AE99" s="256"/>
      <c r="AF99" s="257"/>
      <c r="AG99" s="256"/>
      <c r="AH99" s="256"/>
      <c r="AI99" s="10"/>
      <c r="AJ99" s="10"/>
      <c r="AK99" s="9"/>
      <c r="AL99" s="9"/>
    </row>
    <row r="100" spans="1:38" ht="5.0999999999999996" hidden="1" customHeight="1" x14ac:dyDescent="0.25">
      <c r="A100" s="13"/>
      <c r="B100" s="13"/>
      <c r="C100" s="13"/>
      <c r="D100" s="18"/>
      <c r="E100" s="13"/>
      <c r="F100" s="13"/>
      <c r="G100" s="13"/>
      <c r="H100" s="13"/>
      <c r="I100" s="121"/>
      <c r="J100" s="121"/>
      <c r="K100" s="121"/>
      <c r="L100" s="13"/>
      <c r="M100" s="13"/>
      <c r="N100" s="13"/>
      <c r="O100" s="121"/>
      <c r="P100" s="121"/>
      <c r="Q100" s="121"/>
      <c r="R100" s="121"/>
      <c r="S100" s="121"/>
      <c r="T100" s="121"/>
      <c r="U100" s="121"/>
      <c r="V100" s="13"/>
      <c r="W100" s="13"/>
      <c r="X100" s="121"/>
      <c r="Y100" s="121"/>
      <c r="Z100" s="121"/>
      <c r="AA100" s="121"/>
      <c r="AB100" s="121"/>
      <c r="AC100" s="121"/>
      <c r="AD100" s="13"/>
      <c r="AE100" s="13"/>
      <c r="AF100" s="121"/>
      <c r="AG100" s="121"/>
      <c r="AH100" s="121"/>
      <c r="AI100" s="37"/>
      <c r="AJ100" s="121"/>
      <c r="AK100" s="9"/>
      <c r="AL100" s="9"/>
    </row>
    <row r="101" spans="1:38" ht="15" hidden="1" customHeight="1" thickBot="1" x14ac:dyDescent="0.3">
      <c r="A101" s="13"/>
      <c r="B101" s="13"/>
      <c r="C101" s="13"/>
      <c r="D101" s="18"/>
      <c r="E101" s="77" t="s">
        <v>38</v>
      </c>
      <c r="F101" s="739"/>
      <c r="G101" s="739"/>
      <c r="H101" s="739"/>
      <c r="I101" s="739"/>
      <c r="J101" s="739"/>
      <c r="K101" s="739"/>
      <c r="L101" s="739"/>
      <c r="M101" s="77" t="s">
        <v>39</v>
      </c>
      <c r="N101" s="806"/>
      <c r="O101" s="806"/>
      <c r="P101" s="806"/>
      <c r="Q101" s="806"/>
      <c r="R101" s="806"/>
      <c r="S101" s="806"/>
      <c r="T101" s="806"/>
      <c r="U101" s="806"/>
      <c r="V101" s="806"/>
      <c r="W101" s="77" t="s">
        <v>40</v>
      </c>
      <c r="X101" s="807"/>
      <c r="Y101" s="807"/>
      <c r="Z101" s="807"/>
      <c r="AA101" s="807"/>
      <c r="AB101" s="807"/>
      <c r="AC101" s="807"/>
      <c r="AD101" s="807"/>
      <c r="AE101" s="807"/>
      <c r="AF101" s="807"/>
      <c r="AG101" s="807"/>
      <c r="AH101" s="807"/>
      <c r="AI101" s="121"/>
      <c r="AJ101" s="121"/>
      <c r="AK101" s="9"/>
      <c r="AL101" s="9"/>
    </row>
    <row r="102" spans="1:38" ht="5.0999999999999996" hidden="1" customHeight="1" x14ac:dyDescent="0.25">
      <c r="A102" s="13"/>
      <c r="B102" s="13"/>
      <c r="C102" s="13"/>
      <c r="D102" s="18"/>
      <c r="E102" s="170"/>
      <c r="F102" s="256"/>
      <c r="G102" s="256"/>
      <c r="H102" s="256"/>
      <c r="I102" s="256"/>
      <c r="J102" s="256"/>
      <c r="K102" s="256"/>
      <c r="L102" s="256"/>
      <c r="M102" s="256"/>
      <c r="N102" s="170"/>
      <c r="O102" s="256"/>
      <c r="P102" s="256"/>
      <c r="Q102" s="256"/>
      <c r="R102" s="256"/>
      <c r="S102" s="256"/>
      <c r="T102" s="256"/>
      <c r="U102" s="256"/>
      <c r="V102" s="256"/>
      <c r="W102" s="170"/>
      <c r="X102" s="256"/>
      <c r="Y102" s="256"/>
      <c r="Z102" s="256"/>
      <c r="AA102" s="256"/>
      <c r="AB102" s="256"/>
      <c r="AC102" s="256"/>
      <c r="AD102" s="256"/>
      <c r="AE102" s="256"/>
      <c r="AF102" s="256"/>
      <c r="AG102" s="256"/>
      <c r="AH102" s="256"/>
      <c r="AI102" s="10"/>
      <c r="AJ102" s="10"/>
      <c r="AK102" s="9"/>
      <c r="AL102" s="9"/>
    </row>
    <row r="103" spans="1:38" ht="15" hidden="1" customHeight="1" thickBot="1" x14ac:dyDescent="0.3">
      <c r="A103" s="13"/>
      <c r="B103" s="13"/>
      <c r="C103" s="13"/>
      <c r="D103" s="18"/>
      <c r="E103" s="8"/>
      <c r="F103" s="39" t="s">
        <v>146</v>
      </c>
      <c r="G103" s="39"/>
      <c r="H103" s="258"/>
      <c r="I103" s="173"/>
      <c r="J103" s="173"/>
      <c r="K103" s="257"/>
      <c r="L103" s="10"/>
      <c r="M103" s="10"/>
      <c r="N103" s="39" t="s">
        <v>146</v>
      </c>
      <c r="O103" s="13"/>
      <c r="P103" s="13"/>
      <c r="Q103" s="13"/>
      <c r="R103" s="13"/>
      <c r="S103" s="13"/>
      <c r="T103" s="257"/>
      <c r="U103" s="10"/>
      <c r="V103" s="10"/>
      <c r="W103" s="121"/>
      <c r="X103" s="39" t="s">
        <v>146</v>
      </c>
      <c r="Y103" s="13"/>
      <c r="Z103" s="13"/>
      <c r="AA103" s="13"/>
      <c r="AB103" s="10"/>
      <c r="AC103" s="10"/>
      <c r="AD103" s="734"/>
      <c r="AE103" s="734"/>
      <c r="AF103" s="257"/>
      <c r="AG103" s="37"/>
      <c r="AH103" s="37"/>
      <c r="AI103" s="37"/>
      <c r="AJ103" s="121"/>
      <c r="AK103" s="9"/>
      <c r="AL103" s="9"/>
    </row>
    <row r="104" spans="1:38" ht="5.0999999999999996" hidden="1" customHeight="1" x14ac:dyDescent="0.25">
      <c r="A104" s="13"/>
      <c r="B104" s="13"/>
      <c r="C104" s="13"/>
      <c r="D104" s="18"/>
      <c r="E104" s="8"/>
      <c r="F104" s="8"/>
      <c r="G104" s="8"/>
      <c r="H104" s="8"/>
      <c r="I104" s="9"/>
      <c r="J104" s="9"/>
      <c r="K104" s="9"/>
      <c r="L104" s="8"/>
      <c r="M104" s="8"/>
      <c r="N104" s="8"/>
      <c r="O104" s="9"/>
      <c r="P104" s="9"/>
      <c r="Q104" s="9"/>
      <c r="R104" s="9"/>
      <c r="S104" s="9"/>
      <c r="T104" s="9"/>
      <c r="U104" s="9"/>
      <c r="V104" s="8"/>
      <c r="W104" s="8"/>
      <c r="X104" s="9"/>
      <c r="Y104" s="9"/>
      <c r="Z104" s="9"/>
      <c r="AA104" s="9"/>
      <c r="AB104" s="9"/>
      <c r="AC104" s="9"/>
      <c r="AD104" s="8"/>
      <c r="AE104" s="8"/>
      <c r="AF104" s="9"/>
      <c r="AG104" s="9"/>
      <c r="AH104" s="9"/>
      <c r="AI104" s="121"/>
      <c r="AJ104" s="121"/>
      <c r="AK104" s="9"/>
      <c r="AL104" s="9"/>
    </row>
    <row r="105" spans="1:38" ht="15" hidden="1" customHeight="1" thickBot="1" x14ac:dyDescent="0.3">
      <c r="A105" s="13"/>
      <c r="B105" s="13"/>
      <c r="C105" s="13"/>
      <c r="D105" s="18"/>
      <c r="E105" s="77" t="s">
        <v>41</v>
      </c>
      <c r="F105" s="807"/>
      <c r="G105" s="807"/>
      <c r="H105" s="807"/>
      <c r="I105" s="807"/>
      <c r="J105" s="807"/>
      <c r="K105" s="807"/>
      <c r="L105" s="807"/>
      <c r="M105" s="77" t="s">
        <v>42</v>
      </c>
      <c r="N105" s="806"/>
      <c r="O105" s="806"/>
      <c r="P105" s="806"/>
      <c r="Q105" s="806"/>
      <c r="R105" s="806"/>
      <c r="S105" s="806"/>
      <c r="T105" s="806"/>
      <c r="U105" s="806"/>
      <c r="V105" s="806"/>
      <c r="W105" s="77" t="s">
        <v>43</v>
      </c>
      <c r="X105" s="807"/>
      <c r="Y105" s="807"/>
      <c r="Z105" s="807"/>
      <c r="AA105" s="807"/>
      <c r="AB105" s="807"/>
      <c r="AC105" s="807"/>
      <c r="AD105" s="807"/>
      <c r="AE105" s="807"/>
      <c r="AF105" s="807"/>
      <c r="AG105" s="807"/>
      <c r="AH105" s="807"/>
      <c r="AI105" s="10"/>
      <c r="AJ105" s="10"/>
      <c r="AK105" s="9"/>
      <c r="AL105" s="9"/>
    </row>
    <row r="106" spans="1:38" ht="5.0999999999999996" hidden="1" customHeight="1" x14ac:dyDescent="0.25">
      <c r="A106" s="13"/>
      <c r="B106" s="13"/>
      <c r="C106" s="13"/>
      <c r="D106" s="18"/>
      <c r="E106" s="77"/>
      <c r="F106" s="256"/>
      <c r="G106" s="256"/>
      <c r="H106" s="256"/>
      <c r="I106" s="256"/>
      <c r="J106" s="256"/>
      <c r="K106" s="256"/>
      <c r="L106" s="256"/>
      <c r="M106" s="170"/>
      <c r="N106" s="170"/>
      <c r="O106" s="170"/>
      <c r="P106" s="170"/>
      <c r="Q106" s="170"/>
      <c r="R106" s="170"/>
      <c r="S106" s="170"/>
      <c r="T106" s="170"/>
      <c r="U106" s="170"/>
      <c r="V106" s="170"/>
      <c r="W106" s="170"/>
      <c r="X106" s="256"/>
      <c r="Y106" s="256"/>
      <c r="Z106" s="256"/>
      <c r="AA106" s="256"/>
      <c r="AB106" s="256"/>
      <c r="AC106" s="256"/>
      <c r="AD106" s="256"/>
      <c r="AE106" s="256"/>
      <c r="AF106" s="256"/>
      <c r="AG106" s="256"/>
      <c r="AH106" s="256"/>
      <c r="AI106" s="37"/>
      <c r="AJ106" s="121"/>
      <c r="AK106" s="9"/>
      <c r="AL106" s="9"/>
    </row>
    <row r="107" spans="1:38" ht="15" hidden="1" customHeight="1" thickBot="1" x14ac:dyDescent="0.3">
      <c r="A107" s="13"/>
      <c r="B107" s="13"/>
      <c r="C107" s="13"/>
      <c r="D107" s="18"/>
      <c r="E107" s="77"/>
      <c r="F107" s="39" t="s">
        <v>146</v>
      </c>
      <c r="G107" s="39"/>
      <c r="H107" s="258"/>
      <c r="I107" s="173"/>
      <c r="J107" s="173"/>
      <c r="K107" s="257"/>
      <c r="L107" s="10"/>
      <c r="M107" s="10"/>
      <c r="N107" s="39" t="s">
        <v>146</v>
      </c>
      <c r="O107" s="13"/>
      <c r="P107" s="13"/>
      <c r="Q107" s="13"/>
      <c r="R107" s="13"/>
      <c r="S107" s="13"/>
      <c r="T107" s="257"/>
      <c r="U107" s="10"/>
      <c r="V107" s="10"/>
      <c r="W107" s="121"/>
      <c r="X107" s="39" t="s">
        <v>146</v>
      </c>
      <c r="Y107" s="13"/>
      <c r="Z107" s="13"/>
      <c r="AA107" s="13"/>
      <c r="AB107" s="10"/>
      <c r="AC107" s="10"/>
      <c r="AD107" s="256"/>
      <c r="AE107" s="256"/>
      <c r="AF107" s="257"/>
      <c r="AG107" s="256"/>
      <c r="AH107" s="256"/>
      <c r="AI107" s="121"/>
      <c r="AJ107" s="121"/>
      <c r="AK107" s="9"/>
      <c r="AL107" s="9"/>
    </row>
    <row r="108" spans="1:38" ht="15" hidden="1" customHeight="1" x14ac:dyDescent="0.25">
      <c r="A108" s="63"/>
      <c r="B108" s="36"/>
      <c r="C108" s="36"/>
      <c r="D108" s="36"/>
      <c r="E108" s="13"/>
      <c r="F108" s="13"/>
      <c r="G108" s="13"/>
      <c r="H108" s="13"/>
      <c r="I108" s="121"/>
      <c r="J108" s="10"/>
      <c r="K108" s="10"/>
      <c r="L108" s="36"/>
      <c r="M108" s="36"/>
      <c r="N108" s="36"/>
      <c r="O108" s="36"/>
      <c r="P108" s="36"/>
      <c r="Q108" s="36"/>
      <c r="R108" s="36"/>
      <c r="S108" s="36"/>
      <c r="T108" s="36"/>
      <c r="U108" s="36"/>
      <c r="V108" s="36"/>
      <c r="W108" s="36"/>
      <c r="X108" s="13"/>
      <c r="Y108" s="13"/>
      <c r="Z108" s="13"/>
      <c r="AA108" s="13"/>
      <c r="AB108" s="121"/>
      <c r="AC108" s="126"/>
      <c r="AD108" s="36"/>
      <c r="AE108" s="36"/>
      <c r="AF108" s="36"/>
      <c r="AG108" s="36"/>
      <c r="AH108" s="36"/>
      <c r="AI108" s="121"/>
      <c r="AJ108" s="121"/>
      <c r="AK108" s="9"/>
      <c r="AL108" s="9"/>
    </row>
    <row r="109" spans="1:38" ht="15" hidden="1" customHeight="1" thickBot="1" x14ac:dyDescent="0.3">
      <c r="A109" s="63"/>
      <c r="B109" s="36"/>
      <c r="C109" s="36"/>
      <c r="D109" s="36"/>
      <c r="E109" s="13"/>
      <c r="F109" s="13"/>
      <c r="G109" s="13"/>
      <c r="H109" s="13"/>
      <c r="I109" s="121"/>
      <c r="J109" s="10"/>
      <c r="K109" s="10"/>
      <c r="L109" s="36"/>
      <c r="M109" s="36"/>
      <c r="N109" s="36"/>
      <c r="O109" s="36"/>
      <c r="P109" s="36"/>
      <c r="Q109" s="36"/>
      <c r="R109" s="36"/>
      <c r="S109" s="36"/>
      <c r="T109" s="36"/>
      <c r="U109" s="36"/>
      <c r="V109" s="36"/>
      <c r="W109" s="36"/>
      <c r="X109" s="13"/>
      <c r="Y109" s="13"/>
      <c r="Z109" s="13"/>
      <c r="AA109" s="13"/>
      <c r="AB109" s="121"/>
      <c r="AC109" s="126"/>
      <c r="AD109" s="36"/>
      <c r="AE109" s="36"/>
      <c r="AF109" s="36"/>
      <c r="AG109" s="36"/>
      <c r="AH109" s="36"/>
      <c r="AI109" s="121"/>
      <c r="AJ109" s="121"/>
      <c r="AK109" s="9"/>
      <c r="AL109" s="9"/>
    </row>
    <row r="110" spans="1:38" ht="15" customHeight="1" x14ac:dyDescent="0.25">
      <c r="A110" s="17"/>
      <c r="B110" s="17"/>
      <c r="C110" s="156"/>
      <c r="D110" s="6"/>
      <c r="E110" s="162" t="s">
        <v>175</v>
      </c>
      <c r="F110" s="72"/>
      <c r="G110" s="152"/>
      <c r="H110" s="152"/>
      <c r="I110" s="11"/>
      <c r="J110" s="11"/>
      <c r="K110" s="11"/>
      <c r="L110" s="11"/>
      <c r="M110" s="11"/>
      <c r="N110" s="11"/>
      <c r="O110" s="11"/>
      <c r="P110" s="152"/>
      <c r="Q110" s="153"/>
      <c r="R110" s="153"/>
      <c r="S110" s="153"/>
      <c r="T110" s="11"/>
      <c r="U110" s="11"/>
      <c r="V110" s="11"/>
      <c r="W110" s="11"/>
      <c r="X110" s="153"/>
      <c r="Y110" s="153"/>
      <c r="Z110" s="153"/>
      <c r="AA110" s="153"/>
      <c r="AB110" s="153"/>
      <c r="AC110" s="153"/>
      <c r="AD110" s="153"/>
      <c r="AE110" s="72"/>
      <c r="AF110" s="11"/>
      <c r="AG110" s="11"/>
      <c r="AH110" s="11"/>
      <c r="AI110" s="11"/>
      <c r="AJ110" s="12"/>
      <c r="AK110" s="9"/>
      <c r="AL110" s="9"/>
    </row>
    <row r="111" spans="1:38" ht="5.0999999999999996" customHeight="1" x14ac:dyDescent="0.25">
      <c r="A111" s="13"/>
      <c r="B111" s="13"/>
      <c r="C111" s="157"/>
      <c r="D111" s="8"/>
      <c r="E111" s="13"/>
      <c r="F111" s="13"/>
      <c r="G111" s="37"/>
      <c r="H111" s="37"/>
      <c r="I111" s="9"/>
      <c r="J111" s="9"/>
      <c r="K111" s="9"/>
      <c r="L111" s="9"/>
      <c r="M111" s="9"/>
      <c r="N111" s="9"/>
      <c r="O111" s="9"/>
      <c r="P111" s="37"/>
      <c r="Q111" s="214"/>
      <c r="R111" s="214"/>
      <c r="S111" s="214"/>
      <c r="T111" s="9"/>
      <c r="U111" s="9"/>
      <c r="V111" s="9"/>
      <c r="W111" s="9"/>
      <c r="X111" s="214"/>
      <c r="Y111" s="214"/>
      <c r="Z111" s="214"/>
      <c r="AA111" s="214"/>
      <c r="AB111" s="214"/>
      <c r="AC111" s="214"/>
      <c r="AD111" s="214"/>
      <c r="AE111" s="13"/>
      <c r="AF111" s="9"/>
      <c r="AG111" s="9"/>
      <c r="AH111" s="9"/>
      <c r="AI111" s="9"/>
      <c r="AJ111" s="73"/>
      <c r="AK111" s="9"/>
      <c r="AL111" s="9"/>
    </row>
    <row r="112" spans="1:38" ht="15" customHeight="1" thickBot="1" x14ac:dyDescent="0.3">
      <c r="A112" s="13"/>
      <c r="B112" s="13"/>
      <c r="C112" s="154"/>
      <c r="D112" s="151"/>
      <c r="E112" s="8" t="s">
        <v>136</v>
      </c>
      <c r="F112" s="8"/>
      <c r="G112" s="8"/>
      <c r="H112" s="8"/>
      <c r="I112" s="740"/>
      <c r="J112" s="740"/>
      <c r="K112" s="740"/>
      <c r="L112" s="740"/>
      <c r="M112" s="740"/>
      <c r="N112" s="740"/>
      <c r="O112" s="740"/>
      <c r="P112" s="740"/>
      <c r="Q112" s="740"/>
      <c r="R112" s="740"/>
      <c r="S112" s="740"/>
      <c r="T112" s="740"/>
      <c r="U112" s="740"/>
      <c r="V112" s="126"/>
      <c r="W112" s="126"/>
      <c r="X112" s="8" t="s">
        <v>137</v>
      </c>
      <c r="Y112" s="126"/>
      <c r="Z112" s="8"/>
      <c r="AA112" s="8"/>
      <c r="AB112" s="9"/>
      <c r="AC112" s="740"/>
      <c r="AD112" s="802"/>
      <c r="AE112" s="802"/>
      <c r="AF112" s="802"/>
      <c r="AG112" s="802"/>
      <c r="AH112" s="802"/>
      <c r="AI112" s="9"/>
      <c r="AJ112" s="73"/>
      <c r="AK112" s="9"/>
      <c r="AL112" s="9"/>
    </row>
    <row r="113" spans="1:38" ht="5.0999999999999996" customHeight="1" x14ac:dyDescent="0.25">
      <c r="A113" s="13"/>
      <c r="B113" s="13"/>
      <c r="C113" s="16"/>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9"/>
      <c r="AG113" s="9"/>
      <c r="AH113" s="9"/>
      <c r="AI113" s="9"/>
      <c r="AJ113" s="73"/>
      <c r="AK113" s="9"/>
      <c r="AL113" s="9"/>
    </row>
    <row r="114" spans="1:38" ht="15" customHeight="1" thickBot="1" x14ac:dyDescent="0.3">
      <c r="A114" s="13"/>
      <c r="B114" s="13"/>
      <c r="C114" s="16"/>
      <c r="D114" s="8"/>
      <c r="E114" s="803" t="s">
        <v>13</v>
      </c>
      <c r="F114" s="803"/>
      <c r="G114" s="10"/>
      <c r="H114" s="10"/>
      <c r="I114" s="739"/>
      <c r="J114" s="739"/>
      <c r="K114" s="739"/>
      <c r="L114" s="739"/>
      <c r="M114" s="739"/>
      <c r="N114" s="739"/>
      <c r="O114" s="739"/>
      <c r="P114" s="739"/>
      <c r="Q114" s="22" t="s">
        <v>14</v>
      </c>
      <c r="R114" s="22"/>
      <c r="S114" s="739"/>
      <c r="T114" s="739"/>
      <c r="U114" s="739"/>
      <c r="V114" s="10"/>
      <c r="W114" s="10"/>
      <c r="X114" s="22" t="s">
        <v>15</v>
      </c>
      <c r="Y114" s="10"/>
      <c r="Z114" s="214"/>
      <c r="AA114" s="737"/>
      <c r="AB114" s="737"/>
      <c r="AC114" s="218" t="s">
        <v>16</v>
      </c>
      <c r="AD114" s="739"/>
      <c r="AE114" s="739"/>
      <c r="AF114" s="739"/>
      <c r="AG114" s="739"/>
      <c r="AH114" s="739"/>
      <c r="AI114" s="9"/>
      <c r="AJ114" s="73"/>
      <c r="AK114" s="9"/>
      <c r="AL114" s="9"/>
    </row>
    <row r="115" spans="1:38" ht="5.0999999999999996" customHeight="1" x14ac:dyDescent="0.25">
      <c r="A115" s="13"/>
      <c r="B115" s="13"/>
      <c r="C115" s="16"/>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9"/>
      <c r="AG115" s="9"/>
      <c r="AH115" s="9"/>
      <c r="AI115" s="9"/>
      <c r="AJ115" s="73"/>
      <c r="AK115" s="9"/>
      <c r="AL115" s="9"/>
    </row>
    <row r="116" spans="1:38" ht="15" customHeight="1" thickBot="1" x14ac:dyDescent="0.3">
      <c r="A116" s="18"/>
      <c r="B116" s="18"/>
      <c r="C116" s="16"/>
      <c r="D116" s="8"/>
      <c r="E116" s="104" t="s">
        <v>165</v>
      </c>
      <c r="F116" s="13"/>
      <c r="G116" s="13"/>
      <c r="H116" s="13"/>
      <c r="I116" s="736"/>
      <c r="J116" s="736"/>
      <c r="K116" s="736"/>
      <c r="L116" s="736"/>
      <c r="M116" s="736"/>
      <c r="N116" s="736"/>
      <c r="O116" s="736"/>
      <c r="P116" s="800" t="s">
        <v>18</v>
      </c>
      <c r="Q116" s="800"/>
      <c r="R116" s="800"/>
      <c r="S116" s="736"/>
      <c r="T116" s="736"/>
      <c r="U116" s="736"/>
      <c r="V116" s="126"/>
      <c r="W116" s="126"/>
      <c r="X116" s="142" t="s">
        <v>19</v>
      </c>
      <c r="Y116" s="125"/>
      <c r="Z116" s="214"/>
      <c r="AA116" s="736"/>
      <c r="AB116" s="736"/>
      <c r="AC116" s="736"/>
      <c r="AD116" s="736"/>
      <c r="AE116" s="736"/>
      <c r="AF116" s="736"/>
      <c r="AG116" s="736"/>
      <c r="AH116" s="736"/>
      <c r="AI116" s="9"/>
      <c r="AJ116" s="73"/>
      <c r="AK116" s="9"/>
      <c r="AL116" s="9"/>
    </row>
    <row r="117" spans="1:38" ht="5.0999999999999996" customHeight="1" x14ac:dyDescent="0.25">
      <c r="A117" s="13"/>
      <c r="B117" s="13"/>
      <c r="C117" s="163"/>
      <c r="D117" s="13"/>
      <c r="E117" s="104"/>
      <c r="F117" s="13"/>
      <c r="G117" s="13"/>
      <c r="H117" s="13"/>
      <c r="I117" s="13"/>
      <c r="J117" s="13"/>
      <c r="K117" s="121"/>
      <c r="L117" s="33"/>
      <c r="M117" s="13"/>
      <c r="N117" s="13"/>
      <c r="O117" s="13"/>
      <c r="P117" s="121"/>
      <c r="Q117" s="160"/>
      <c r="R117" s="10"/>
      <c r="S117" s="13"/>
      <c r="T117" s="129"/>
      <c r="U117" s="125"/>
      <c r="V117" s="126"/>
      <c r="W117" s="125"/>
      <c r="X117" s="125"/>
      <c r="Y117" s="125"/>
      <c r="Z117" s="214"/>
      <c r="AA117" s="37"/>
      <c r="AB117" s="37"/>
      <c r="AC117" s="37"/>
      <c r="AD117" s="37"/>
      <c r="AE117" s="37"/>
      <c r="AF117" s="214"/>
      <c r="AG117" s="214"/>
      <c r="AH117" s="214"/>
      <c r="AI117" s="121"/>
      <c r="AJ117" s="143"/>
      <c r="AK117" s="9"/>
      <c r="AL117" s="9"/>
    </row>
    <row r="118" spans="1:38" ht="15" customHeight="1" thickBot="1" x14ac:dyDescent="0.3">
      <c r="A118" s="13"/>
      <c r="B118" s="13"/>
      <c r="C118" s="16"/>
      <c r="D118" s="8"/>
      <c r="E118" s="149" t="s">
        <v>100</v>
      </c>
      <c r="F118" s="8"/>
      <c r="G118" s="8"/>
      <c r="H118" s="8"/>
      <c r="I118" s="736"/>
      <c r="J118" s="736"/>
      <c r="K118" s="736"/>
      <c r="L118" s="736"/>
      <c r="M118" s="736"/>
      <c r="N118" s="736"/>
      <c r="O118" s="736"/>
      <c r="P118" s="736"/>
      <c r="Q118" s="801" t="s">
        <v>144</v>
      </c>
      <c r="R118" s="801"/>
      <c r="S118" s="801"/>
      <c r="T118" s="737"/>
      <c r="U118" s="737"/>
      <c r="V118" s="737"/>
      <c r="W118" s="737"/>
      <c r="X118" s="737"/>
      <c r="Y118" s="737"/>
      <c r="Z118" s="737"/>
      <c r="AA118" s="737"/>
      <c r="AB118" s="737"/>
      <c r="AC118" s="737"/>
      <c r="AD118" s="737"/>
      <c r="AE118" s="737"/>
      <c r="AF118" s="737"/>
      <c r="AG118" s="737"/>
      <c r="AH118" s="737"/>
      <c r="AI118" s="9"/>
      <c r="AJ118" s="73"/>
      <c r="AK118" s="9"/>
      <c r="AL118" s="9"/>
    </row>
    <row r="119" spans="1:38" ht="5.0999999999999996" customHeight="1" x14ac:dyDescent="0.25">
      <c r="A119" s="13"/>
      <c r="B119" s="13"/>
      <c r="C119" s="16"/>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9"/>
      <c r="AG119" s="9"/>
      <c r="AH119" s="9"/>
      <c r="AI119" s="9"/>
      <c r="AJ119" s="73"/>
      <c r="AK119" s="9"/>
      <c r="AL119" s="9"/>
    </row>
    <row r="120" spans="1:38" ht="15" customHeight="1" thickBot="1" x14ac:dyDescent="0.3">
      <c r="A120" s="13"/>
      <c r="B120" s="13"/>
      <c r="C120" s="16"/>
      <c r="D120" s="8"/>
      <c r="E120" s="104" t="s">
        <v>181</v>
      </c>
      <c r="F120" s="13"/>
      <c r="G120" s="13"/>
      <c r="H120" s="13"/>
      <c r="I120" s="741"/>
      <c r="J120" s="741"/>
      <c r="K120" s="801" t="s">
        <v>145</v>
      </c>
      <c r="L120" s="801"/>
      <c r="M120" s="741"/>
      <c r="N120" s="741"/>
      <c r="O120" s="741"/>
      <c r="P120" s="741"/>
      <c r="Q120" s="160"/>
      <c r="R120" s="22" t="s">
        <v>81</v>
      </c>
      <c r="S120" s="164"/>
      <c r="T120" s="165"/>
      <c r="U120" s="254"/>
      <c r="V120" s="167" t="s">
        <v>149</v>
      </c>
      <c r="W120" s="22"/>
      <c r="X120" s="22" t="s">
        <v>17</v>
      </c>
      <c r="Y120" s="166"/>
      <c r="Z120" s="168"/>
      <c r="AA120" s="169"/>
      <c r="AB120" s="37"/>
      <c r="AC120" s="37"/>
      <c r="AD120" s="37"/>
      <c r="AE120" s="37"/>
      <c r="AF120" s="37"/>
      <c r="AG120" s="37"/>
      <c r="AH120" s="561"/>
      <c r="AI120" s="9"/>
      <c r="AJ120" s="73"/>
      <c r="AK120" s="9"/>
      <c r="AL120" s="9"/>
    </row>
    <row r="121" spans="1:38" ht="5.0999999999999996" customHeight="1" x14ac:dyDescent="0.25">
      <c r="A121" s="13"/>
      <c r="B121" s="13"/>
      <c r="C121" s="16"/>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9"/>
      <c r="AG121" s="9"/>
      <c r="AH121" s="9"/>
      <c r="AI121" s="9"/>
      <c r="AJ121" s="73"/>
      <c r="AK121" s="9"/>
      <c r="AL121" s="9"/>
    </row>
    <row r="122" spans="1:38" ht="15" customHeight="1" x14ac:dyDescent="0.25">
      <c r="A122" s="18"/>
      <c r="B122" s="18"/>
      <c r="C122" s="16"/>
      <c r="D122" s="8"/>
      <c r="E122" s="188" t="str">
        <f>IF(U120&gt;0, "All proposed new individuals and entities with a controlling interest must submit financial statements with Tab 10", "")</f>
        <v/>
      </c>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9"/>
      <c r="AG122" s="9"/>
      <c r="AH122" s="9"/>
      <c r="AI122" s="9"/>
      <c r="AJ122" s="73"/>
      <c r="AK122" s="9"/>
      <c r="AL122" s="9"/>
    </row>
    <row r="123" spans="1:38" ht="5.0999999999999996" customHeight="1" x14ac:dyDescent="0.25">
      <c r="A123" s="18"/>
      <c r="B123" s="18"/>
      <c r="C123" s="16"/>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9"/>
      <c r="AG123" s="9"/>
      <c r="AH123" s="9"/>
      <c r="AI123" s="9"/>
      <c r="AJ123" s="73"/>
      <c r="AK123" s="9"/>
      <c r="AL123" s="9"/>
    </row>
    <row r="124" spans="1:38" ht="15" customHeight="1" thickBot="1" x14ac:dyDescent="0.3">
      <c r="A124" s="18"/>
      <c r="B124" s="18"/>
      <c r="C124" s="16"/>
      <c r="D124" s="8"/>
      <c r="E124" s="149" t="s">
        <v>182</v>
      </c>
      <c r="F124" s="8"/>
      <c r="G124" s="8"/>
      <c r="H124" s="8"/>
      <c r="I124" s="8"/>
      <c r="J124" s="8"/>
      <c r="K124" s="8"/>
      <c r="L124" s="8"/>
      <c r="M124" s="724" t="str">
        <f>IF(U120&lt;0, "N/A", "")</f>
        <v/>
      </c>
      <c r="N124" s="724"/>
      <c r="O124" s="724"/>
      <c r="P124" s="724"/>
      <c r="Q124" s="8"/>
      <c r="R124" s="8"/>
      <c r="S124" s="149" t="s">
        <v>183</v>
      </c>
      <c r="T124" s="8"/>
      <c r="U124" s="8"/>
      <c r="V124" s="8"/>
      <c r="W124" s="8"/>
      <c r="X124" s="8"/>
      <c r="Y124" s="8"/>
      <c r="Z124" s="8"/>
      <c r="AA124" s="8"/>
      <c r="AB124" s="149" t="s">
        <v>167</v>
      </c>
      <c r="AC124" s="724" t="str">
        <f>IF(U120&lt;0, "N/A", "")</f>
        <v/>
      </c>
      <c r="AD124" s="724"/>
      <c r="AE124" s="724"/>
      <c r="AF124" s="724"/>
      <c r="AG124" s="724"/>
      <c r="AH124" s="724"/>
      <c r="AI124" s="9"/>
      <c r="AJ124" s="73"/>
      <c r="AK124" s="9"/>
      <c r="AL124" s="9"/>
    </row>
    <row r="125" spans="1:38" ht="15" customHeight="1" x14ac:dyDescent="0.25">
      <c r="A125" s="13"/>
      <c r="B125" s="13"/>
      <c r="C125" s="16"/>
      <c r="D125" s="8"/>
      <c r="E125" s="149" t="s">
        <v>216</v>
      </c>
      <c r="F125" s="149"/>
      <c r="G125" s="8"/>
      <c r="H125" s="8"/>
      <c r="I125" s="8"/>
      <c r="J125" s="8"/>
      <c r="K125" s="8"/>
      <c r="L125" s="8"/>
      <c r="M125" s="9"/>
      <c r="N125" s="9"/>
      <c r="O125" s="9"/>
      <c r="P125" s="9"/>
      <c r="Q125" s="9"/>
      <c r="R125" s="9"/>
      <c r="S125" s="9"/>
      <c r="T125" s="9"/>
      <c r="U125" s="9"/>
      <c r="V125" s="9"/>
      <c r="W125" s="9"/>
      <c r="X125" s="9"/>
      <c r="Y125" s="9"/>
      <c r="Z125" s="9"/>
      <c r="AA125" s="9"/>
      <c r="AB125" s="9"/>
      <c r="AC125" s="9"/>
      <c r="AD125" s="9"/>
      <c r="AE125" s="8"/>
      <c r="AF125" s="9"/>
      <c r="AG125" s="9"/>
      <c r="AH125" s="9"/>
      <c r="AI125" s="9"/>
      <c r="AJ125" s="73"/>
      <c r="AK125" s="9"/>
      <c r="AL125" s="9"/>
    </row>
    <row r="126" spans="1:38" ht="5.0999999999999996" customHeight="1" x14ac:dyDescent="0.25">
      <c r="A126" s="13"/>
      <c r="B126" s="13"/>
      <c r="C126" s="16"/>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9"/>
      <c r="AG126" s="9"/>
      <c r="AH126" s="9"/>
      <c r="AI126" s="9"/>
      <c r="AJ126" s="73"/>
      <c r="AK126" s="9"/>
      <c r="AL126" s="9"/>
    </row>
    <row r="127" spans="1:38" ht="15" customHeight="1" thickBot="1" x14ac:dyDescent="0.3">
      <c r="A127" s="13"/>
      <c r="B127" s="13"/>
      <c r="C127" s="16"/>
      <c r="D127" s="8"/>
      <c r="E127" s="77" t="s">
        <v>20</v>
      </c>
      <c r="F127" s="739"/>
      <c r="G127" s="739"/>
      <c r="H127" s="739"/>
      <c r="I127" s="739"/>
      <c r="J127" s="739"/>
      <c r="K127" s="739"/>
      <c r="L127" s="739"/>
      <c r="M127" s="77" t="s">
        <v>21</v>
      </c>
      <c r="N127" s="806"/>
      <c r="O127" s="806"/>
      <c r="P127" s="806"/>
      <c r="Q127" s="806"/>
      <c r="R127" s="806"/>
      <c r="S127" s="806"/>
      <c r="T127" s="806"/>
      <c r="U127" s="806"/>
      <c r="V127" s="806"/>
      <c r="W127" s="77" t="s">
        <v>22</v>
      </c>
      <c r="X127" s="807"/>
      <c r="Y127" s="807"/>
      <c r="Z127" s="807"/>
      <c r="AA127" s="807"/>
      <c r="AB127" s="807"/>
      <c r="AC127" s="807"/>
      <c r="AD127" s="807"/>
      <c r="AE127" s="807"/>
      <c r="AF127" s="807"/>
      <c r="AG127" s="807"/>
      <c r="AH127" s="807"/>
      <c r="AI127" s="10"/>
      <c r="AJ127" s="235"/>
      <c r="AK127" s="9"/>
      <c r="AL127" s="9"/>
    </row>
    <row r="128" spans="1:38" ht="5.0999999999999996" customHeight="1" x14ac:dyDescent="0.25">
      <c r="A128" s="13"/>
      <c r="B128" s="13"/>
      <c r="C128" s="163"/>
      <c r="D128" s="13"/>
      <c r="E128" s="170"/>
      <c r="F128" s="33"/>
      <c r="G128" s="33"/>
      <c r="H128" s="33"/>
      <c r="I128" s="33"/>
      <c r="J128" s="33"/>
      <c r="K128" s="33"/>
      <c r="L128" s="33"/>
      <c r="M128" s="33"/>
      <c r="N128" s="170"/>
      <c r="O128" s="33"/>
      <c r="P128" s="33"/>
      <c r="Q128" s="33"/>
      <c r="R128" s="33"/>
      <c r="S128" s="33"/>
      <c r="T128" s="33"/>
      <c r="U128" s="33"/>
      <c r="V128" s="33"/>
      <c r="W128" s="170"/>
      <c r="X128" s="33"/>
      <c r="Y128" s="33"/>
      <c r="Z128" s="33"/>
      <c r="AA128" s="33"/>
      <c r="AB128" s="33"/>
      <c r="AC128" s="33"/>
      <c r="AD128" s="33"/>
      <c r="AE128" s="33"/>
      <c r="AF128" s="33"/>
      <c r="AG128" s="33"/>
      <c r="AH128" s="33"/>
      <c r="AI128" s="10"/>
      <c r="AJ128" s="235"/>
      <c r="AK128" s="9"/>
      <c r="AL128" s="9"/>
    </row>
    <row r="129" spans="1:38" ht="15" customHeight="1" thickBot="1" x14ac:dyDescent="0.3">
      <c r="A129" s="13"/>
      <c r="B129" s="13"/>
      <c r="C129" s="16"/>
      <c r="D129" s="8"/>
      <c r="E129" s="8"/>
      <c r="F129" s="39" t="s">
        <v>146</v>
      </c>
      <c r="G129" s="39"/>
      <c r="H129" s="216"/>
      <c r="I129" s="173"/>
      <c r="J129" s="173"/>
      <c r="K129" s="561"/>
      <c r="L129" s="10"/>
      <c r="M129" s="10"/>
      <c r="N129" s="39" t="s">
        <v>146</v>
      </c>
      <c r="O129" s="13"/>
      <c r="P129" s="13"/>
      <c r="Q129" s="13"/>
      <c r="R129" s="13"/>
      <c r="S129" s="13"/>
      <c r="T129" s="561"/>
      <c r="U129" s="10"/>
      <c r="V129" s="10"/>
      <c r="W129" s="121"/>
      <c r="X129" s="39" t="s">
        <v>146</v>
      </c>
      <c r="Y129" s="13"/>
      <c r="Z129" s="13"/>
      <c r="AA129" s="13"/>
      <c r="AB129" s="10"/>
      <c r="AC129" s="10"/>
      <c r="AD129" s="734"/>
      <c r="AE129" s="734"/>
      <c r="AF129" s="561"/>
      <c r="AG129" s="37"/>
      <c r="AH129" s="37"/>
      <c r="AI129" s="37"/>
      <c r="AJ129" s="73"/>
      <c r="AK129" s="9"/>
      <c r="AL129" s="9"/>
    </row>
    <row r="130" spans="1:38" ht="5.0999999999999996" customHeight="1" x14ac:dyDescent="0.25">
      <c r="A130" s="13"/>
      <c r="B130" s="13"/>
      <c r="C130" s="16"/>
      <c r="D130" s="8"/>
      <c r="E130" s="8"/>
      <c r="F130" s="8"/>
      <c r="G130" s="8"/>
      <c r="H130" s="8"/>
      <c r="I130" s="9"/>
      <c r="J130" s="9"/>
      <c r="K130" s="9"/>
      <c r="L130" s="8"/>
      <c r="M130" s="8"/>
      <c r="N130" s="8"/>
      <c r="O130" s="9"/>
      <c r="P130" s="9"/>
      <c r="Q130" s="9"/>
      <c r="R130" s="9"/>
      <c r="S130" s="9"/>
      <c r="T130" s="9"/>
      <c r="U130" s="9"/>
      <c r="V130" s="8"/>
      <c r="W130" s="8"/>
      <c r="X130" s="9"/>
      <c r="Y130" s="9"/>
      <c r="Z130" s="9"/>
      <c r="AA130" s="9"/>
      <c r="AB130" s="9"/>
      <c r="AC130" s="9"/>
      <c r="AD130" s="8"/>
      <c r="AE130" s="8"/>
      <c r="AF130" s="9"/>
      <c r="AG130" s="9"/>
      <c r="AH130" s="9"/>
      <c r="AI130" s="9"/>
      <c r="AJ130" s="73"/>
      <c r="AK130" s="9"/>
      <c r="AL130" s="9"/>
    </row>
    <row r="131" spans="1:38" ht="15" customHeight="1" thickBot="1" x14ac:dyDescent="0.3">
      <c r="A131" s="13"/>
      <c r="B131" s="13"/>
      <c r="C131" s="16"/>
      <c r="D131" s="8"/>
      <c r="E131" s="77" t="s">
        <v>23</v>
      </c>
      <c r="F131" s="807"/>
      <c r="G131" s="807"/>
      <c r="H131" s="807"/>
      <c r="I131" s="807"/>
      <c r="J131" s="807"/>
      <c r="K131" s="807"/>
      <c r="L131" s="807"/>
      <c r="M131" s="77" t="s">
        <v>24</v>
      </c>
      <c r="N131" s="806"/>
      <c r="O131" s="806"/>
      <c r="P131" s="806"/>
      <c r="Q131" s="806"/>
      <c r="R131" s="806"/>
      <c r="S131" s="806"/>
      <c r="T131" s="806"/>
      <c r="U131" s="806"/>
      <c r="V131" s="806"/>
      <c r="W131" s="77" t="s">
        <v>25</v>
      </c>
      <c r="X131" s="807"/>
      <c r="Y131" s="807"/>
      <c r="Z131" s="807"/>
      <c r="AA131" s="807"/>
      <c r="AB131" s="807"/>
      <c r="AC131" s="807"/>
      <c r="AD131" s="807"/>
      <c r="AE131" s="807"/>
      <c r="AF131" s="807"/>
      <c r="AG131" s="807"/>
      <c r="AH131" s="807"/>
      <c r="AI131" s="10"/>
      <c r="AJ131" s="235"/>
      <c r="AK131" s="9"/>
      <c r="AL131" s="9"/>
    </row>
    <row r="132" spans="1:38" ht="5.0999999999999996" customHeight="1" x14ac:dyDescent="0.25">
      <c r="A132" s="13"/>
      <c r="B132" s="13"/>
      <c r="C132" s="16"/>
      <c r="D132" s="8"/>
      <c r="E132" s="77"/>
      <c r="F132" s="233"/>
      <c r="G132" s="233"/>
      <c r="H132" s="233"/>
      <c r="I132" s="233"/>
      <c r="J132" s="233"/>
      <c r="K132" s="233"/>
      <c r="L132" s="233"/>
      <c r="M132" s="170"/>
      <c r="N132" s="182"/>
      <c r="O132" s="182"/>
      <c r="P132" s="182"/>
      <c r="Q132" s="182"/>
      <c r="R132" s="182"/>
      <c r="S132" s="182"/>
      <c r="T132" s="182"/>
      <c r="U132" s="182"/>
      <c r="V132" s="182"/>
      <c r="W132" s="170"/>
      <c r="X132" s="233"/>
      <c r="Y132" s="233"/>
      <c r="Z132" s="233"/>
      <c r="AA132" s="233"/>
      <c r="AB132" s="233"/>
      <c r="AC132" s="233"/>
      <c r="AD132" s="233"/>
      <c r="AE132" s="233"/>
      <c r="AF132" s="233"/>
      <c r="AG132" s="233"/>
      <c r="AH132" s="233"/>
      <c r="AI132" s="10"/>
      <c r="AJ132" s="235"/>
      <c r="AK132" s="9"/>
      <c r="AL132" s="9"/>
    </row>
    <row r="133" spans="1:38" ht="15" customHeight="1" thickBot="1" x14ac:dyDescent="0.3">
      <c r="A133" s="13"/>
      <c r="B133" s="13"/>
      <c r="C133" s="16"/>
      <c r="D133" s="8"/>
      <c r="E133" s="77"/>
      <c r="F133" s="39" t="s">
        <v>146</v>
      </c>
      <c r="G133" s="39"/>
      <c r="H133" s="216"/>
      <c r="I133" s="173"/>
      <c r="J133" s="173"/>
      <c r="K133" s="561"/>
      <c r="L133" s="10"/>
      <c r="M133" s="10"/>
      <c r="N133" s="39" t="s">
        <v>146</v>
      </c>
      <c r="O133" s="13"/>
      <c r="P133" s="13"/>
      <c r="Q133" s="13"/>
      <c r="R133" s="13"/>
      <c r="S133" s="13"/>
      <c r="T133" s="561"/>
      <c r="U133" s="10"/>
      <c r="V133" s="10"/>
      <c r="W133" s="121"/>
      <c r="X133" s="39" t="s">
        <v>146</v>
      </c>
      <c r="Y133" s="13"/>
      <c r="Z133" s="13"/>
      <c r="AA133" s="13"/>
      <c r="AB133" s="10"/>
      <c r="AC133" s="10"/>
      <c r="AD133" s="734"/>
      <c r="AE133" s="734"/>
      <c r="AF133" s="561"/>
      <c r="AG133" s="233"/>
      <c r="AH133" s="233"/>
      <c r="AI133" s="10"/>
      <c r="AJ133" s="235"/>
      <c r="AK133" s="9"/>
      <c r="AL133" s="9"/>
    </row>
    <row r="134" spans="1:38" ht="5.0999999999999996" customHeight="1" thickBot="1" x14ac:dyDescent="0.3">
      <c r="A134" s="13"/>
      <c r="B134" s="13"/>
      <c r="C134" s="78"/>
      <c r="D134" s="74"/>
      <c r="E134" s="179"/>
      <c r="F134" s="236"/>
      <c r="G134" s="236"/>
      <c r="H134" s="236"/>
      <c r="I134" s="236"/>
      <c r="J134" s="236"/>
      <c r="K134" s="236"/>
      <c r="L134" s="236"/>
      <c r="M134" s="180"/>
      <c r="N134" s="180"/>
      <c r="O134" s="180"/>
      <c r="P134" s="180"/>
      <c r="Q134" s="180"/>
      <c r="R134" s="180"/>
      <c r="S134" s="180"/>
      <c r="T134" s="180"/>
      <c r="U134" s="180"/>
      <c r="V134" s="180"/>
      <c r="W134" s="180"/>
      <c r="X134" s="236"/>
      <c r="Y134" s="236"/>
      <c r="Z134" s="236"/>
      <c r="AA134" s="236"/>
      <c r="AB134" s="236"/>
      <c r="AC134" s="236"/>
      <c r="AD134" s="236"/>
      <c r="AE134" s="236"/>
      <c r="AF134" s="236"/>
      <c r="AG134" s="236"/>
      <c r="AH134" s="236"/>
      <c r="AI134" s="155"/>
      <c r="AJ134" s="237"/>
      <c r="AK134" s="9"/>
      <c r="AL134" s="9"/>
    </row>
    <row r="135" spans="1:38" ht="9.9499999999999993" customHeight="1" thickBot="1" x14ac:dyDescent="0.3">
      <c r="A135" s="13"/>
      <c r="B135" s="13"/>
      <c r="C135" s="8"/>
      <c r="D135" s="8"/>
      <c r="E135" s="77"/>
      <c r="F135" s="256"/>
      <c r="G135" s="256"/>
      <c r="H135" s="256"/>
      <c r="I135" s="256"/>
      <c r="J135" s="256"/>
      <c r="K135" s="256"/>
      <c r="L135" s="256"/>
      <c r="M135" s="170"/>
      <c r="N135" s="170"/>
      <c r="O135" s="170"/>
      <c r="P135" s="170"/>
      <c r="Q135" s="170"/>
      <c r="R135" s="170"/>
      <c r="S135" s="170"/>
      <c r="T135" s="170"/>
      <c r="U135" s="170"/>
      <c r="V135" s="170"/>
      <c r="W135" s="170"/>
      <c r="X135" s="256"/>
      <c r="Y135" s="256"/>
      <c r="Z135" s="256"/>
      <c r="AA135" s="256"/>
      <c r="AB135" s="256"/>
      <c r="AC135" s="256"/>
      <c r="AD135" s="256"/>
      <c r="AE135" s="256"/>
      <c r="AF135" s="256"/>
      <c r="AG135" s="256"/>
      <c r="AH135" s="256"/>
      <c r="AI135" s="10"/>
      <c r="AJ135" s="10"/>
      <c r="AK135" s="9"/>
      <c r="AL135" s="9"/>
    </row>
    <row r="136" spans="1:38" ht="15" hidden="1" customHeight="1" thickBot="1" x14ac:dyDescent="0.3">
      <c r="A136" s="13"/>
      <c r="B136" s="13"/>
      <c r="C136" s="8"/>
      <c r="D136" s="8"/>
      <c r="E136" s="77" t="s">
        <v>26</v>
      </c>
      <c r="F136" s="739"/>
      <c r="G136" s="739"/>
      <c r="H136" s="739"/>
      <c r="I136" s="739"/>
      <c r="J136" s="739"/>
      <c r="K136" s="739"/>
      <c r="L136" s="739"/>
      <c r="M136" s="77" t="s">
        <v>27</v>
      </c>
      <c r="N136" s="806"/>
      <c r="O136" s="806"/>
      <c r="P136" s="806"/>
      <c r="Q136" s="806"/>
      <c r="R136" s="806"/>
      <c r="S136" s="806"/>
      <c r="T136" s="806"/>
      <c r="U136" s="806"/>
      <c r="V136" s="806"/>
      <c r="W136" s="77" t="s">
        <v>28</v>
      </c>
      <c r="X136" s="807"/>
      <c r="Y136" s="807"/>
      <c r="Z136" s="807"/>
      <c r="AA136" s="807"/>
      <c r="AB136" s="807"/>
      <c r="AC136" s="807"/>
      <c r="AD136" s="807"/>
      <c r="AE136" s="807"/>
      <c r="AF136" s="807"/>
      <c r="AG136" s="807"/>
      <c r="AH136" s="807"/>
      <c r="AI136" s="10"/>
      <c r="AJ136" s="10"/>
      <c r="AK136" s="9"/>
      <c r="AL136" s="9"/>
    </row>
    <row r="137" spans="1:38" ht="5.0999999999999996" hidden="1" customHeight="1" x14ac:dyDescent="0.25">
      <c r="A137" s="13"/>
      <c r="B137" s="13"/>
      <c r="C137" s="8"/>
      <c r="D137" s="8"/>
      <c r="E137" s="170"/>
      <c r="F137" s="256"/>
      <c r="G137" s="256"/>
      <c r="H137" s="256"/>
      <c r="I137" s="256"/>
      <c r="J137" s="256"/>
      <c r="K137" s="256"/>
      <c r="L137" s="256"/>
      <c r="M137" s="256"/>
      <c r="N137" s="170"/>
      <c r="O137" s="256"/>
      <c r="P137" s="256"/>
      <c r="Q137" s="256"/>
      <c r="R137" s="256"/>
      <c r="S137" s="256"/>
      <c r="T137" s="256"/>
      <c r="U137" s="256"/>
      <c r="V137" s="256"/>
      <c r="W137" s="170"/>
      <c r="X137" s="256"/>
      <c r="Y137" s="256"/>
      <c r="Z137" s="256"/>
      <c r="AA137" s="256"/>
      <c r="AB137" s="256"/>
      <c r="AC137" s="256"/>
      <c r="AD137" s="256"/>
      <c r="AE137" s="256"/>
      <c r="AF137" s="256"/>
      <c r="AG137" s="256"/>
      <c r="AH137" s="256"/>
      <c r="AI137" s="10"/>
      <c r="AJ137" s="10"/>
      <c r="AK137" s="9"/>
      <c r="AL137" s="9"/>
    </row>
    <row r="138" spans="1:38" ht="15" hidden="1" customHeight="1" thickBot="1" x14ac:dyDescent="0.3">
      <c r="A138" s="13"/>
      <c r="B138" s="13"/>
      <c r="C138" s="8"/>
      <c r="D138" s="8"/>
      <c r="E138" s="8"/>
      <c r="F138" s="39" t="s">
        <v>146</v>
      </c>
      <c r="G138" s="39"/>
      <c r="H138" s="258"/>
      <c r="I138" s="173"/>
      <c r="J138" s="173"/>
      <c r="K138" s="257"/>
      <c r="L138" s="10"/>
      <c r="M138" s="10"/>
      <c r="N138" s="39" t="s">
        <v>146</v>
      </c>
      <c r="O138" s="13"/>
      <c r="P138" s="13"/>
      <c r="Q138" s="13"/>
      <c r="R138" s="13"/>
      <c r="S138" s="13"/>
      <c r="T138" s="257"/>
      <c r="U138" s="10"/>
      <c r="V138" s="10"/>
      <c r="W138" s="121"/>
      <c r="X138" s="39" t="s">
        <v>146</v>
      </c>
      <c r="Y138" s="13"/>
      <c r="Z138" s="13"/>
      <c r="AA138" s="13"/>
      <c r="AB138" s="10"/>
      <c r="AC138" s="10"/>
      <c r="AD138" s="734"/>
      <c r="AE138" s="734"/>
      <c r="AF138" s="257"/>
      <c r="AG138" s="37"/>
      <c r="AH138" s="37"/>
      <c r="AI138" s="10"/>
      <c r="AJ138" s="10"/>
      <c r="AK138" s="9"/>
      <c r="AL138" s="9"/>
    </row>
    <row r="139" spans="1:38" ht="5.0999999999999996" hidden="1" customHeight="1" x14ac:dyDescent="0.25">
      <c r="A139" s="13"/>
      <c r="B139" s="13"/>
      <c r="C139" s="8"/>
      <c r="D139" s="8"/>
      <c r="E139" s="8"/>
      <c r="F139" s="8"/>
      <c r="G139" s="8"/>
      <c r="H139" s="8"/>
      <c r="I139" s="9"/>
      <c r="J139" s="9"/>
      <c r="K139" s="9"/>
      <c r="L139" s="8"/>
      <c r="M139" s="8"/>
      <c r="N139" s="8"/>
      <c r="O139" s="9"/>
      <c r="P139" s="9"/>
      <c r="Q139" s="9"/>
      <c r="R139" s="9"/>
      <c r="S139" s="9"/>
      <c r="T139" s="9"/>
      <c r="U139" s="9"/>
      <c r="V139" s="8"/>
      <c r="W139" s="8"/>
      <c r="X139" s="9"/>
      <c r="Y139" s="9"/>
      <c r="Z139" s="9"/>
      <c r="AA139" s="9"/>
      <c r="AB139" s="9"/>
      <c r="AC139" s="9"/>
      <c r="AD139" s="8"/>
      <c r="AE139" s="8"/>
      <c r="AF139" s="9"/>
      <c r="AG139" s="9"/>
      <c r="AH139" s="9"/>
      <c r="AI139" s="10"/>
      <c r="AJ139" s="10"/>
      <c r="AK139" s="9"/>
      <c r="AL139" s="9"/>
    </row>
    <row r="140" spans="1:38" ht="15" hidden="1" customHeight="1" thickBot="1" x14ac:dyDescent="0.3">
      <c r="A140" s="13"/>
      <c r="B140" s="13"/>
      <c r="C140" s="8"/>
      <c r="D140" s="8"/>
      <c r="E140" s="77" t="s">
        <v>29</v>
      </c>
      <c r="F140" s="807"/>
      <c r="G140" s="807"/>
      <c r="H140" s="807"/>
      <c r="I140" s="807"/>
      <c r="J140" s="807"/>
      <c r="K140" s="807"/>
      <c r="L140" s="807"/>
      <c r="M140" s="77" t="s">
        <v>30</v>
      </c>
      <c r="N140" s="806"/>
      <c r="O140" s="806"/>
      <c r="P140" s="806"/>
      <c r="Q140" s="806"/>
      <c r="R140" s="806"/>
      <c r="S140" s="806"/>
      <c r="T140" s="806"/>
      <c r="U140" s="806"/>
      <c r="V140" s="806"/>
      <c r="W140" s="77" t="s">
        <v>31</v>
      </c>
      <c r="X140" s="807"/>
      <c r="Y140" s="807"/>
      <c r="Z140" s="807"/>
      <c r="AA140" s="807"/>
      <c r="AB140" s="807"/>
      <c r="AC140" s="807"/>
      <c r="AD140" s="807"/>
      <c r="AE140" s="807"/>
      <c r="AF140" s="807"/>
      <c r="AG140" s="807"/>
      <c r="AH140" s="807"/>
      <c r="AI140" s="10"/>
      <c r="AJ140" s="10"/>
      <c r="AK140" s="9"/>
      <c r="AL140" s="9"/>
    </row>
    <row r="141" spans="1:38" ht="5.0999999999999996" hidden="1" customHeight="1" x14ac:dyDescent="0.25">
      <c r="A141" s="13"/>
      <c r="B141" s="13"/>
      <c r="C141" s="8"/>
      <c r="D141" s="8"/>
      <c r="E141" s="77"/>
      <c r="F141" s="256"/>
      <c r="G141" s="256"/>
      <c r="H141" s="256"/>
      <c r="I141" s="256"/>
      <c r="J141" s="256"/>
      <c r="K141" s="256"/>
      <c r="L141" s="256"/>
      <c r="M141" s="170"/>
      <c r="N141" s="170"/>
      <c r="O141" s="170"/>
      <c r="P141" s="170"/>
      <c r="Q141" s="170"/>
      <c r="R141" s="170"/>
      <c r="S141" s="170"/>
      <c r="T141" s="170"/>
      <c r="U141" s="170"/>
      <c r="V141" s="170"/>
      <c r="W141" s="170"/>
      <c r="X141" s="256"/>
      <c r="Y141" s="256"/>
      <c r="Z141" s="256"/>
      <c r="AA141" s="256"/>
      <c r="AB141" s="256"/>
      <c r="AC141" s="256"/>
      <c r="AD141" s="256"/>
      <c r="AE141" s="256"/>
      <c r="AF141" s="256"/>
      <c r="AG141" s="256"/>
      <c r="AH141" s="256"/>
      <c r="AI141" s="10"/>
      <c r="AJ141" s="10"/>
      <c r="AK141" s="9"/>
      <c r="AL141" s="9"/>
    </row>
    <row r="142" spans="1:38" ht="15" hidden="1" customHeight="1" thickBot="1" x14ac:dyDescent="0.3">
      <c r="A142" s="13"/>
      <c r="B142" s="13"/>
      <c r="C142" s="8"/>
      <c r="D142" s="8"/>
      <c r="E142" s="77"/>
      <c r="F142" s="39" t="s">
        <v>146</v>
      </c>
      <c r="G142" s="39"/>
      <c r="H142" s="258"/>
      <c r="I142" s="173"/>
      <c r="J142" s="173"/>
      <c r="K142" s="257"/>
      <c r="L142" s="10"/>
      <c r="M142" s="10"/>
      <c r="N142" s="39" t="s">
        <v>146</v>
      </c>
      <c r="O142" s="13"/>
      <c r="P142" s="13"/>
      <c r="Q142" s="13"/>
      <c r="R142" s="13"/>
      <c r="S142" s="13"/>
      <c r="T142" s="257"/>
      <c r="U142" s="10"/>
      <c r="V142" s="10"/>
      <c r="W142" s="121"/>
      <c r="X142" s="39" t="s">
        <v>146</v>
      </c>
      <c r="Y142" s="13"/>
      <c r="Z142" s="13"/>
      <c r="AA142" s="13"/>
      <c r="AB142" s="10"/>
      <c r="AC142" s="10"/>
      <c r="AD142" s="256"/>
      <c r="AE142" s="256"/>
      <c r="AF142" s="257"/>
      <c r="AG142" s="256"/>
      <c r="AH142" s="256"/>
      <c r="AI142" s="10"/>
      <c r="AJ142" s="10"/>
      <c r="AK142" s="9"/>
      <c r="AL142" s="9"/>
    </row>
    <row r="143" spans="1:38" ht="5.0999999999999996" hidden="1" customHeight="1" x14ac:dyDescent="0.25">
      <c r="A143" s="13"/>
      <c r="B143" s="13"/>
      <c r="C143" s="8"/>
      <c r="D143" s="8"/>
      <c r="E143" s="170"/>
      <c r="F143" s="39"/>
      <c r="G143" s="39"/>
      <c r="H143" s="258"/>
      <c r="I143" s="173"/>
      <c r="J143" s="173"/>
      <c r="K143" s="262"/>
      <c r="L143" s="10"/>
      <c r="M143" s="10"/>
      <c r="N143" s="39"/>
      <c r="O143" s="13"/>
      <c r="P143" s="13"/>
      <c r="Q143" s="13"/>
      <c r="R143" s="13"/>
      <c r="S143" s="13"/>
      <c r="T143" s="262"/>
      <c r="U143" s="10"/>
      <c r="V143" s="10"/>
      <c r="W143" s="121"/>
      <c r="X143" s="39"/>
      <c r="Y143" s="13"/>
      <c r="Z143" s="13"/>
      <c r="AA143" s="13"/>
      <c r="AB143" s="10"/>
      <c r="AC143" s="10"/>
      <c r="AD143" s="256"/>
      <c r="AE143" s="256"/>
      <c r="AF143" s="262"/>
      <c r="AG143" s="256"/>
      <c r="AH143" s="256"/>
      <c r="AI143" s="10"/>
      <c r="AJ143" s="10"/>
      <c r="AK143" s="9"/>
      <c r="AL143" s="9"/>
    </row>
    <row r="144" spans="1:38" ht="15" hidden="1" customHeight="1" thickBot="1" x14ac:dyDescent="0.3">
      <c r="A144" s="13"/>
      <c r="B144" s="13"/>
      <c r="C144" s="8"/>
      <c r="D144" s="8"/>
      <c r="E144" s="77" t="s">
        <v>32</v>
      </c>
      <c r="F144" s="739"/>
      <c r="G144" s="739"/>
      <c r="H144" s="739"/>
      <c r="I144" s="739"/>
      <c r="J144" s="739"/>
      <c r="K144" s="739"/>
      <c r="L144" s="739"/>
      <c r="M144" s="77" t="s">
        <v>33</v>
      </c>
      <c r="N144" s="806"/>
      <c r="O144" s="806"/>
      <c r="P144" s="806"/>
      <c r="Q144" s="806"/>
      <c r="R144" s="806"/>
      <c r="S144" s="806"/>
      <c r="T144" s="806"/>
      <c r="U144" s="806"/>
      <c r="V144" s="806"/>
      <c r="W144" s="77" t="s">
        <v>34</v>
      </c>
      <c r="X144" s="807"/>
      <c r="Y144" s="807"/>
      <c r="Z144" s="807"/>
      <c r="AA144" s="807"/>
      <c r="AB144" s="807"/>
      <c r="AC144" s="807"/>
      <c r="AD144" s="807"/>
      <c r="AE144" s="807"/>
      <c r="AF144" s="807"/>
      <c r="AG144" s="807"/>
      <c r="AH144" s="807"/>
      <c r="AI144" s="10"/>
      <c r="AJ144" s="10"/>
      <c r="AK144" s="9"/>
      <c r="AL144" s="9"/>
    </row>
    <row r="145" spans="1:38" ht="5.0999999999999996" hidden="1" customHeight="1" x14ac:dyDescent="0.25">
      <c r="A145" s="13"/>
      <c r="B145" s="13"/>
      <c r="C145" s="8"/>
      <c r="D145" s="8"/>
      <c r="E145" s="170"/>
      <c r="F145" s="256"/>
      <c r="G145" s="256"/>
      <c r="H145" s="256"/>
      <c r="I145" s="256"/>
      <c r="J145" s="256"/>
      <c r="K145" s="256"/>
      <c r="L145" s="256"/>
      <c r="M145" s="256"/>
      <c r="N145" s="170"/>
      <c r="O145" s="256"/>
      <c r="P145" s="256"/>
      <c r="Q145" s="256"/>
      <c r="R145" s="256"/>
      <c r="S145" s="256"/>
      <c r="T145" s="256"/>
      <c r="U145" s="256"/>
      <c r="V145" s="256"/>
      <c r="W145" s="170"/>
      <c r="X145" s="256"/>
      <c r="Y145" s="256"/>
      <c r="Z145" s="256"/>
      <c r="AA145" s="256"/>
      <c r="AB145" s="256"/>
      <c r="AC145" s="256"/>
      <c r="AD145" s="256"/>
      <c r="AE145" s="256"/>
      <c r="AF145" s="256"/>
      <c r="AG145" s="256"/>
      <c r="AH145" s="256"/>
      <c r="AI145" s="10"/>
      <c r="AJ145" s="10"/>
      <c r="AK145" s="9"/>
      <c r="AL145" s="9"/>
    </row>
    <row r="146" spans="1:38" ht="15" hidden="1" customHeight="1" thickBot="1" x14ac:dyDescent="0.3">
      <c r="A146" s="13"/>
      <c r="B146" s="13"/>
      <c r="C146" s="8"/>
      <c r="D146" s="8"/>
      <c r="E146" s="8"/>
      <c r="F146" s="39" t="s">
        <v>146</v>
      </c>
      <c r="G146" s="39"/>
      <c r="H146" s="258"/>
      <c r="I146" s="173"/>
      <c r="J146" s="173"/>
      <c r="K146" s="257"/>
      <c r="L146" s="10"/>
      <c r="M146" s="10"/>
      <c r="N146" s="39" t="s">
        <v>146</v>
      </c>
      <c r="O146" s="13"/>
      <c r="P146" s="13"/>
      <c r="Q146" s="13"/>
      <c r="R146" s="13"/>
      <c r="S146" s="13"/>
      <c r="T146" s="257"/>
      <c r="U146" s="10"/>
      <c r="V146" s="10"/>
      <c r="W146" s="121"/>
      <c r="X146" s="39" t="s">
        <v>146</v>
      </c>
      <c r="Y146" s="13"/>
      <c r="Z146" s="13"/>
      <c r="AA146" s="13"/>
      <c r="AB146" s="10"/>
      <c r="AC146" s="10"/>
      <c r="AD146" s="734"/>
      <c r="AE146" s="734"/>
      <c r="AF146" s="257"/>
      <c r="AG146" s="37"/>
      <c r="AH146" s="37"/>
      <c r="AI146" s="10"/>
      <c r="AJ146" s="10"/>
      <c r="AK146" s="9"/>
      <c r="AL146" s="9"/>
    </row>
    <row r="147" spans="1:38" ht="5.0999999999999996" hidden="1" customHeight="1" x14ac:dyDescent="0.25">
      <c r="A147" s="13"/>
      <c r="B147" s="13"/>
      <c r="C147" s="8"/>
      <c r="D147" s="8"/>
      <c r="E147" s="8"/>
      <c r="F147" s="8"/>
      <c r="G147" s="8"/>
      <c r="H147" s="8"/>
      <c r="I147" s="9"/>
      <c r="J147" s="9"/>
      <c r="K147" s="9"/>
      <c r="L147" s="8"/>
      <c r="M147" s="8"/>
      <c r="N147" s="8"/>
      <c r="O147" s="9"/>
      <c r="P147" s="9"/>
      <c r="Q147" s="9"/>
      <c r="R147" s="9"/>
      <c r="S147" s="9"/>
      <c r="T147" s="9"/>
      <c r="U147" s="9"/>
      <c r="V147" s="8"/>
      <c r="W147" s="8"/>
      <c r="X147" s="9"/>
      <c r="Y147" s="9"/>
      <c r="Z147" s="9"/>
      <c r="AA147" s="9"/>
      <c r="AB147" s="9"/>
      <c r="AC147" s="9"/>
      <c r="AD147" s="8"/>
      <c r="AE147" s="8"/>
      <c r="AF147" s="9"/>
      <c r="AG147" s="9"/>
      <c r="AH147" s="9"/>
      <c r="AI147" s="10"/>
      <c r="AJ147" s="10"/>
      <c r="AK147" s="9"/>
      <c r="AL147" s="9"/>
    </row>
    <row r="148" spans="1:38" ht="15" hidden="1" customHeight="1" thickBot="1" x14ac:dyDescent="0.3">
      <c r="A148" s="13"/>
      <c r="B148" s="13"/>
      <c r="C148" s="8"/>
      <c r="D148" s="8"/>
      <c r="E148" s="77" t="s">
        <v>35</v>
      </c>
      <c r="F148" s="807"/>
      <c r="G148" s="807"/>
      <c r="H148" s="807"/>
      <c r="I148" s="807"/>
      <c r="J148" s="807"/>
      <c r="K148" s="807"/>
      <c r="L148" s="807"/>
      <c r="M148" s="77" t="s">
        <v>36</v>
      </c>
      <c r="N148" s="806"/>
      <c r="O148" s="806"/>
      <c r="P148" s="806"/>
      <c r="Q148" s="806"/>
      <c r="R148" s="806"/>
      <c r="S148" s="806"/>
      <c r="T148" s="806"/>
      <c r="U148" s="806"/>
      <c r="V148" s="806"/>
      <c r="W148" s="77" t="s">
        <v>37</v>
      </c>
      <c r="X148" s="807"/>
      <c r="Y148" s="807"/>
      <c r="Z148" s="807"/>
      <c r="AA148" s="807"/>
      <c r="AB148" s="807"/>
      <c r="AC148" s="807"/>
      <c r="AD148" s="807"/>
      <c r="AE148" s="807"/>
      <c r="AF148" s="807"/>
      <c r="AG148" s="807"/>
      <c r="AH148" s="807"/>
      <c r="AI148" s="10"/>
      <c r="AJ148" s="10"/>
      <c r="AK148" s="9"/>
      <c r="AL148" s="9"/>
    </row>
    <row r="149" spans="1:38" ht="5.0999999999999996" hidden="1" customHeight="1" x14ac:dyDescent="0.25">
      <c r="A149" s="13"/>
      <c r="B149" s="13"/>
      <c r="C149" s="8"/>
      <c r="D149" s="8"/>
      <c r="E149" s="77"/>
      <c r="F149" s="256"/>
      <c r="G149" s="256"/>
      <c r="H149" s="256"/>
      <c r="I149" s="256"/>
      <c r="J149" s="256"/>
      <c r="K149" s="256"/>
      <c r="L149" s="256"/>
      <c r="M149" s="170"/>
      <c r="N149" s="170"/>
      <c r="O149" s="170"/>
      <c r="P149" s="170"/>
      <c r="Q149" s="170"/>
      <c r="R149" s="170"/>
      <c r="S149" s="170"/>
      <c r="T149" s="170"/>
      <c r="U149" s="170"/>
      <c r="V149" s="170"/>
      <c r="W149" s="170"/>
      <c r="X149" s="256"/>
      <c r="Y149" s="256"/>
      <c r="Z149" s="256"/>
      <c r="AA149" s="256"/>
      <c r="AB149" s="256"/>
      <c r="AC149" s="256"/>
      <c r="AD149" s="256"/>
      <c r="AE149" s="256"/>
      <c r="AF149" s="256"/>
      <c r="AG149" s="256"/>
      <c r="AH149" s="256"/>
      <c r="AI149" s="10"/>
      <c r="AJ149" s="10"/>
      <c r="AK149" s="9"/>
      <c r="AL149" s="9"/>
    </row>
    <row r="150" spans="1:38" ht="15" hidden="1" customHeight="1" thickBot="1" x14ac:dyDescent="0.3">
      <c r="A150" s="13"/>
      <c r="B150" s="13"/>
      <c r="C150" s="8"/>
      <c r="D150" s="8"/>
      <c r="E150" s="77"/>
      <c r="F150" s="39" t="s">
        <v>146</v>
      </c>
      <c r="G150" s="39"/>
      <c r="H150" s="258"/>
      <c r="I150" s="173"/>
      <c r="J150" s="173"/>
      <c r="K150" s="257"/>
      <c r="L150" s="10"/>
      <c r="M150" s="10"/>
      <c r="N150" s="39" t="s">
        <v>146</v>
      </c>
      <c r="O150" s="13"/>
      <c r="P150" s="13"/>
      <c r="Q150" s="13"/>
      <c r="R150" s="13"/>
      <c r="S150" s="13"/>
      <c r="T150" s="257"/>
      <c r="U150" s="10"/>
      <c r="V150" s="10"/>
      <c r="W150" s="121"/>
      <c r="X150" s="39" t="s">
        <v>146</v>
      </c>
      <c r="Y150" s="13"/>
      <c r="Z150" s="13"/>
      <c r="AA150" s="13"/>
      <c r="AB150" s="10"/>
      <c r="AC150" s="10"/>
      <c r="AD150" s="256"/>
      <c r="AE150" s="256"/>
      <c r="AF150" s="257"/>
      <c r="AG150" s="256"/>
      <c r="AH150" s="256"/>
      <c r="AI150" s="10"/>
      <c r="AJ150" s="10"/>
      <c r="AK150" s="9"/>
      <c r="AL150" s="9"/>
    </row>
    <row r="151" spans="1:38" ht="5.0999999999999996" hidden="1" customHeight="1" x14ac:dyDescent="0.25">
      <c r="A151" s="13"/>
      <c r="B151" s="13"/>
      <c r="C151" s="8"/>
      <c r="D151" s="8"/>
      <c r="E151" s="13"/>
      <c r="F151" s="13"/>
      <c r="G151" s="13"/>
      <c r="H151" s="13"/>
      <c r="I151" s="121"/>
      <c r="J151" s="121"/>
      <c r="K151" s="121"/>
      <c r="L151" s="13"/>
      <c r="M151" s="13"/>
      <c r="N151" s="13"/>
      <c r="O151" s="121"/>
      <c r="P151" s="121"/>
      <c r="Q151" s="121"/>
      <c r="R151" s="121"/>
      <c r="S151" s="121"/>
      <c r="T151" s="121"/>
      <c r="U151" s="121"/>
      <c r="V151" s="13"/>
      <c r="W151" s="13"/>
      <c r="X151" s="121"/>
      <c r="Y151" s="121"/>
      <c r="Z151" s="121"/>
      <c r="AA151" s="121"/>
      <c r="AB151" s="121"/>
      <c r="AC151" s="121"/>
      <c r="AD151" s="13"/>
      <c r="AE151" s="13"/>
      <c r="AF151" s="121"/>
      <c r="AG151" s="121"/>
      <c r="AH151" s="121"/>
      <c r="AI151" s="10"/>
      <c r="AJ151" s="10"/>
      <c r="AK151" s="9"/>
      <c r="AL151" s="9"/>
    </row>
    <row r="152" spans="1:38" ht="15" hidden="1" customHeight="1" thickBot="1" x14ac:dyDescent="0.3">
      <c r="A152" s="13"/>
      <c r="B152" s="13"/>
      <c r="C152" s="8"/>
      <c r="D152" s="8"/>
      <c r="E152" s="77" t="s">
        <v>38</v>
      </c>
      <c r="F152" s="739"/>
      <c r="G152" s="739"/>
      <c r="H152" s="739"/>
      <c r="I152" s="739"/>
      <c r="J152" s="739"/>
      <c r="K152" s="739"/>
      <c r="L152" s="739"/>
      <c r="M152" s="77" t="s">
        <v>39</v>
      </c>
      <c r="N152" s="806"/>
      <c r="O152" s="806"/>
      <c r="P152" s="806"/>
      <c r="Q152" s="806"/>
      <c r="R152" s="806"/>
      <c r="S152" s="806"/>
      <c r="T152" s="806"/>
      <c r="U152" s="806"/>
      <c r="V152" s="806"/>
      <c r="W152" s="77" t="s">
        <v>40</v>
      </c>
      <c r="X152" s="807"/>
      <c r="Y152" s="807"/>
      <c r="Z152" s="807"/>
      <c r="AA152" s="807"/>
      <c r="AB152" s="807"/>
      <c r="AC152" s="807"/>
      <c r="AD152" s="807"/>
      <c r="AE152" s="807"/>
      <c r="AF152" s="807"/>
      <c r="AG152" s="807"/>
      <c r="AH152" s="807"/>
      <c r="AI152" s="10"/>
      <c r="AJ152" s="10"/>
      <c r="AK152" s="9"/>
      <c r="AL152" s="9"/>
    </row>
    <row r="153" spans="1:38" ht="5.0999999999999996" hidden="1" customHeight="1" x14ac:dyDescent="0.25">
      <c r="A153" s="13"/>
      <c r="B153" s="13"/>
      <c r="C153" s="8"/>
      <c r="D153" s="8"/>
      <c r="E153" s="170"/>
      <c r="F153" s="256"/>
      <c r="G153" s="256"/>
      <c r="H153" s="256"/>
      <c r="I153" s="256"/>
      <c r="J153" s="256"/>
      <c r="K153" s="256"/>
      <c r="L153" s="256"/>
      <c r="M153" s="256"/>
      <c r="N153" s="170"/>
      <c r="O153" s="256"/>
      <c r="P153" s="256"/>
      <c r="Q153" s="256"/>
      <c r="R153" s="256"/>
      <c r="S153" s="256"/>
      <c r="T153" s="256"/>
      <c r="U153" s="256"/>
      <c r="V153" s="256"/>
      <c r="W153" s="170"/>
      <c r="X153" s="256"/>
      <c r="Y153" s="256"/>
      <c r="Z153" s="256"/>
      <c r="AA153" s="256"/>
      <c r="AB153" s="256"/>
      <c r="AC153" s="256"/>
      <c r="AD153" s="256"/>
      <c r="AE153" s="256"/>
      <c r="AF153" s="256"/>
      <c r="AG153" s="256"/>
      <c r="AH153" s="256"/>
      <c r="AI153" s="10"/>
      <c r="AJ153" s="10"/>
      <c r="AK153" s="9"/>
      <c r="AL153" s="9"/>
    </row>
    <row r="154" spans="1:38" ht="15" hidden="1" customHeight="1" thickBot="1" x14ac:dyDescent="0.3">
      <c r="A154" s="13"/>
      <c r="B154" s="13"/>
      <c r="C154" s="8"/>
      <c r="D154" s="8"/>
      <c r="E154" s="8"/>
      <c r="F154" s="39" t="s">
        <v>146</v>
      </c>
      <c r="G154" s="39"/>
      <c r="H154" s="258"/>
      <c r="I154" s="173"/>
      <c r="J154" s="173"/>
      <c r="K154" s="257"/>
      <c r="L154" s="10"/>
      <c r="M154" s="10"/>
      <c r="N154" s="39" t="s">
        <v>146</v>
      </c>
      <c r="O154" s="13"/>
      <c r="P154" s="13"/>
      <c r="Q154" s="13"/>
      <c r="R154" s="13"/>
      <c r="S154" s="13"/>
      <c r="T154" s="257"/>
      <c r="U154" s="10"/>
      <c r="V154" s="10"/>
      <c r="W154" s="121"/>
      <c r="X154" s="39" t="s">
        <v>146</v>
      </c>
      <c r="Y154" s="13"/>
      <c r="Z154" s="13"/>
      <c r="AA154" s="13"/>
      <c r="AB154" s="10"/>
      <c r="AC154" s="10"/>
      <c r="AD154" s="734"/>
      <c r="AE154" s="734"/>
      <c r="AF154" s="257"/>
      <c r="AG154" s="37"/>
      <c r="AH154" s="37"/>
      <c r="AI154" s="10"/>
      <c r="AJ154" s="10"/>
      <c r="AK154" s="9"/>
      <c r="AL154" s="9"/>
    </row>
    <row r="155" spans="1:38" ht="5.0999999999999996" hidden="1" customHeight="1" x14ac:dyDescent="0.25">
      <c r="A155" s="13"/>
      <c r="B155" s="13"/>
      <c r="C155" s="8"/>
      <c r="D155" s="8"/>
      <c r="E155" s="8"/>
      <c r="F155" s="8"/>
      <c r="G155" s="8"/>
      <c r="H155" s="8"/>
      <c r="I155" s="9"/>
      <c r="J155" s="9"/>
      <c r="K155" s="9"/>
      <c r="L155" s="8"/>
      <c r="M155" s="8"/>
      <c r="N155" s="8"/>
      <c r="O155" s="9"/>
      <c r="P155" s="9"/>
      <c r="Q155" s="9"/>
      <c r="R155" s="9"/>
      <c r="S155" s="9"/>
      <c r="T155" s="9"/>
      <c r="U155" s="9"/>
      <c r="V155" s="8"/>
      <c r="W155" s="8"/>
      <c r="X155" s="9"/>
      <c r="Y155" s="9"/>
      <c r="Z155" s="9"/>
      <c r="AA155" s="9"/>
      <c r="AB155" s="9"/>
      <c r="AC155" s="9"/>
      <c r="AD155" s="8"/>
      <c r="AE155" s="8"/>
      <c r="AF155" s="9"/>
      <c r="AG155" s="9"/>
      <c r="AH155" s="9"/>
      <c r="AI155" s="10"/>
      <c r="AJ155" s="10"/>
      <c r="AK155" s="9"/>
      <c r="AL155" s="9"/>
    </row>
    <row r="156" spans="1:38" ht="15" hidden="1" customHeight="1" thickBot="1" x14ac:dyDescent="0.3">
      <c r="A156" s="13"/>
      <c r="B156" s="13"/>
      <c r="C156" s="8"/>
      <c r="D156" s="8"/>
      <c r="E156" s="77" t="s">
        <v>41</v>
      </c>
      <c r="F156" s="807"/>
      <c r="G156" s="807"/>
      <c r="H156" s="807"/>
      <c r="I156" s="807"/>
      <c r="J156" s="807"/>
      <c r="K156" s="807"/>
      <c r="L156" s="807"/>
      <c r="M156" s="77" t="s">
        <v>42</v>
      </c>
      <c r="N156" s="806"/>
      <c r="O156" s="806"/>
      <c r="P156" s="806"/>
      <c r="Q156" s="806"/>
      <c r="R156" s="806"/>
      <c r="S156" s="806"/>
      <c r="T156" s="806"/>
      <c r="U156" s="806"/>
      <c r="V156" s="806"/>
      <c r="W156" s="77" t="s">
        <v>43</v>
      </c>
      <c r="X156" s="807"/>
      <c r="Y156" s="807"/>
      <c r="Z156" s="807"/>
      <c r="AA156" s="807"/>
      <c r="AB156" s="807"/>
      <c r="AC156" s="807"/>
      <c r="AD156" s="807"/>
      <c r="AE156" s="807"/>
      <c r="AF156" s="807"/>
      <c r="AG156" s="807"/>
      <c r="AH156" s="807"/>
      <c r="AI156" s="10"/>
      <c r="AJ156" s="10"/>
      <c r="AK156" s="9"/>
      <c r="AL156" s="9"/>
    </row>
    <row r="157" spans="1:38" ht="5.0999999999999996" hidden="1" customHeight="1" x14ac:dyDescent="0.25">
      <c r="A157" s="13"/>
      <c r="B157" s="13"/>
      <c r="C157" s="8"/>
      <c r="D157" s="8"/>
      <c r="E157" s="77"/>
      <c r="F157" s="256"/>
      <c r="G157" s="256"/>
      <c r="H157" s="256"/>
      <c r="I157" s="256"/>
      <c r="J157" s="256"/>
      <c r="K157" s="256"/>
      <c r="L157" s="256"/>
      <c r="M157" s="170"/>
      <c r="N157" s="170"/>
      <c r="O157" s="170"/>
      <c r="P157" s="170"/>
      <c r="Q157" s="170"/>
      <c r="R157" s="170"/>
      <c r="S157" s="170"/>
      <c r="T157" s="170"/>
      <c r="U157" s="170"/>
      <c r="V157" s="170"/>
      <c r="W157" s="170"/>
      <c r="X157" s="256"/>
      <c r="Y157" s="256"/>
      <c r="Z157" s="256"/>
      <c r="AA157" s="256"/>
      <c r="AB157" s="256"/>
      <c r="AC157" s="256"/>
      <c r="AD157" s="256"/>
      <c r="AE157" s="256"/>
      <c r="AF157" s="256"/>
      <c r="AG157" s="256"/>
      <c r="AH157" s="256"/>
      <c r="AI157" s="10"/>
      <c r="AJ157" s="10"/>
      <c r="AK157" s="9"/>
      <c r="AL157" s="9"/>
    </row>
    <row r="158" spans="1:38" ht="15" hidden="1" customHeight="1" thickBot="1" x14ac:dyDescent="0.3">
      <c r="A158" s="13"/>
      <c r="B158" s="13"/>
      <c r="C158" s="8"/>
      <c r="D158" s="8"/>
      <c r="E158" s="77"/>
      <c r="F158" s="39" t="s">
        <v>146</v>
      </c>
      <c r="G158" s="39"/>
      <c r="H158" s="258"/>
      <c r="I158" s="173"/>
      <c r="J158" s="173"/>
      <c r="K158" s="257"/>
      <c r="L158" s="10"/>
      <c r="M158" s="10"/>
      <c r="N158" s="39" t="s">
        <v>146</v>
      </c>
      <c r="O158" s="13"/>
      <c r="P158" s="13"/>
      <c r="Q158" s="13"/>
      <c r="R158" s="13"/>
      <c r="S158" s="13"/>
      <c r="T158" s="257"/>
      <c r="U158" s="10"/>
      <c r="V158" s="10"/>
      <c r="W158" s="121"/>
      <c r="X158" s="39" t="s">
        <v>146</v>
      </c>
      <c r="Y158" s="13"/>
      <c r="Z158" s="13"/>
      <c r="AA158" s="13"/>
      <c r="AB158" s="10"/>
      <c r="AC158" s="10"/>
      <c r="AD158" s="256"/>
      <c r="AE158" s="256"/>
      <c r="AF158" s="257"/>
      <c r="AG158" s="256"/>
      <c r="AH158" s="256"/>
      <c r="AI158" s="10"/>
      <c r="AJ158" s="10"/>
      <c r="AK158" s="9"/>
      <c r="AL158" s="9"/>
    </row>
    <row r="159" spans="1:38" ht="15" hidden="1" customHeight="1" x14ac:dyDescent="0.25">
      <c r="A159" s="13"/>
      <c r="B159" s="13"/>
      <c r="C159" s="8"/>
      <c r="D159" s="8"/>
      <c r="E159" s="77"/>
      <c r="F159" s="256"/>
      <c r="G159" s="256"/>
      <c r="H159" s="256"/>
      <c r="I159" s="256"/>
      <c r="J159" s="256"/>
      <c r="K159" s="256"/>
      <c r="L159" s="256"/>
      <c r="M159" s="170"/>
      <c r="N159" s="170"/>
      <c r="O159" s="170"/>
      <c r="P159" s="170"/>
      <c r="Q159" s="170"/>
      <c r="R159" s="170"/>
      <c r="S159" s="170"/>
      <c r="T159" s="170"/>
      <c r="U159" s="170"/>
      <c r="V159" s="170"/>
      <c r="W159" s="170"/>
      <c r="X159" s="256"/>
      <c r="Y159" s="256"/>
      <c r="Z159" s="256"/>
      <c r="AA159" s="256"/>
      <c r="AB159" s="256"/>
      <c r="AC159" s="256"/>
      <c r="AD159" s="256"/>
      <c r="AE159" s="256"/>
      <c r="AF159" s="256"/>
      <c r="AG159" s="256"/>
      <c r="AH159" s="256"/>
      <c r="AI159" s="10"/>
      <c r="AJ159" s="10"/>
      <c r="AK159" s="9"/>
      <c r="AL159" s="9"/>
    </row>
    <row r="160" spans="1:38" ht="15" hidden="1" customHeight="1" thickBot="1" x14ac:dyDescent="0.3">
      <c r="A160" s="13"/>
      <c r="B160" s="13"/>
      <c r="C160" s="8"/>
      <c r="D160" s="8"/>
      <c r="E160" s="77"/>
      <c r="F160" s="256"/>
      <c r="G160" s="256"/>
      <c r="H160" s="256"/>
      <c r="I160" s="256"/>
      <c r="J160" s="256"/>
      <c r="K160" s="256"/>
      <c r="L160" s="256"/>
      <c r="M160" s="170"/>
      <c r="N160" s="170"/>
      <c r="O160" s="170"/>
      <c r="P160" s="170"/>
      <c r="Q160" s="170"/>
      <c r="R160" s="170"/>
      <c r="S160" s="170"/>
      <c r="T160" s="170"/>
      <c r="U160" s="170"/>
      <c r="V160" s="170"/>
      <c r="W160" s="170"/>
      <c r="X160" s="256"/>
      <c r="Y160" s="256"/>
      <c r="Z160" s="256"/>
      <c r="AA160" s="256"/>
      <c r="AB160" s="256"/>
      <c r="AC160" s="256"/>
      <c r="AD160" s="256"/>
      <c r="AE160" s="256"/>
      <c r="AF160" s="256"/>
      <c r="AG160" s="256"/>
      <c r="AH160" s="256"/>
      <c r="AI160" s="10"/>
      <c r="AJ160" s="10"/>
      <c r="AK160" s="9"/>
      <c r="AL160" s="9"/>
    </row>
    <row r="161" spans="1:38" ht="15" customHeight="1" x14ac:dyDescent="0.25">
      <c r="A161" s="13"/>
      <c r="B161" s="13"/>
      <c r="C161" s="156"/>
      <c r="D161" s="6"/>
      <c r="E161" s="162" t="s">
        <v>176</v>
      </c>
      <c r="F161" s="72"/>
      <c r="G161" s="152"/>
      <c r="H161" s="152"/>
      <c r="I161" s="11"/>
      <c r="J161" s="11"/>
      <c r="K161" s="11"/>
      <c r="L161" s="11"/>
      <c r="M161" s="11"/>
      <c r="N161" s="11"/>
      <c r="O161" s="11"/>
      <c r="P161" s="152"/>
      <c r="Q161" s="153"/>
      <c r="R161" s="153"/>
      <c r="S161" s="153"/>
      <c r="T161" s="11"/>
      <c r="U161" s="11"/>
      <c r="V161" s="11"/>
      <c r="W161" s="11"/>
      <c r="X161" s="153"/>
      <c r="Y161" s="153"/>
      <c r="Z161" s="153"/>
      <c r="AA161" s="153"/>
      <c r="AB161" s="153"/>
      <c r="AC161" s="153"/>
      <c r="AD161" s="153"/>
      <c r="AE161" s="72"/>
      <c r="AF161" s="11"/>
      <c r="AG161" s="11"/>
      <c r="AH161" s="11"/>
      <c r="AI161" s="11"/>
      <c r="AJ161" s="12"/>
      <c r="AK161" s="9"/>
      <c r="AL161" s="9"/>
    </row>
    <row r="162" spans="1:38" ht="5.0999999999999996" customHeight="1" x14ac:dyDescent="0.25">
      <c r="A162" s="13"/>
      <c r="B162" s="13"/>
      <c r="C162" s="157"/>
      <c r="D162" s="8"/>
      <c r="E162" s="13"/>
      <c r="F162" s="13"/>
      <c r="G162" s="37"/>
      <c r="H162" s="37"/>
      <c r="I162" s="9"/>
      <c r="J162" s="9"/>
      <c r="K162" s="9"/>
      <c r="L162" s="9"/>
      <c r="M162" s="9"/>
      <c r="N162" s="9"/>
      <c r="O162" s="9"/>
      <c r="P162" s="37"/>
      <c r="Q162" s="214"/>
      <c r="R162" s="214"/>
      <c r="S162" s="214"/>
      <c r="T162" s="9"/>
      <c r="U162" s="9"/>
      <c r="V162" s="9"/>
      <c r="W162" s="9"/>
      <c r="X162" s="214"/>
      <c r="Y162" s="214"/>
      <c r="Z162" s="214"/>
      <c r="AA162" s="214"/>
      <c r="AB162" s="214"/>
      <c r="AC162" s="214"/>
      <c r="AD162" s="214"/>
      <c r="AE162" s="13"/>
      <c r="AF162" s="9"/>
      <c r="AG162" s="9"/>
      <c r="AH162" s="9"/>
      <c r="AI162" s="9"/>
      <c r="AJ162" s="73"/>
      <c r="AK162" s="9"/>
      <c r="AL162" s="9"/>
    </row>
    <row r="163" spans="1:38" ht="15" customHeight="1" thickBot="1" x14ac:dyDescent="0.3">
      <c r="A163" s="13"/>
      <c r="B163" s="13"/>
      <c r="C163" s="154"/>
      <c r="D163" s="151"/>
      <c r="E163" s="8" t="s">
        <v>136</v>
      </c>
      <c r="F163" s="8"/>
      <c r="G163" s="8"/>
      <c r="H163" s="8"/>
      <c r="I163" s="740"/>
      <c r="J163" s="740"/>
      <c r="K163" s="740"/>
      <c r="L163" s="740"/>
      <c r="M163" s="740"/>
      <c r="N163" s="740"/>
      <c r="O163" s="740"/>
      <c r="P163" s="740"/>
      <c r="Q163" s="740"/>
      <c r="R163" s="740"/>
      <c r="S163" s="740"/>
      <c r="T163" s="740"/>
      <c r="U163" s="740"/>
      <c r="V163" s="126"/>
      <c r="W163" s="126"/>
      <c r="X163" s="8" t="s">
        <v>137</v>
      </c>
      <c r="Y163" s="126"/>
      <c r="Z163" s="8"/>
      <c r="AA163" s="8"/>
      <c r="AB163" s="9"/>
      <c r="AC163" s="740"/>
      <c r="AD163" s="802"/>
      <c r="AE163" s="802"/>
      <c r="AF163" s="802"/>
      <c r="AG163" s="802"/>
      <c r="AH163" s="802"/>
      <c r="AI163" s="9"/>
      <c r="AJ163" s="73"/>
      <c r="AK163" s="9"/>
      <c r="AL163" s="9"/>
    </row>
    <row r="164" spans="1:38" ht="5.0999999999999996" customHeight="1" x14ac:dyDescent="0.25">
      <c r="A164" s="13"/>
      <c r="B164" s="13"/>
      <c r="C164" s="16"/>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9"/>
      <c r="AG164" s="9"/>
      <c r="AH164" s="9"/>
      <c r="AI164" s="9"/>
      <c r="AJ164" s="73"/>
      <c r="AK164" s="9"/>
      <c r="AL164" s="9"/>
    </row>
    <row r="165" spans="1:38" ht="15" customHeight="1" thickBot="1" x14ac:dyDescent="0.3">
      <c r="A165" s="13"/>
      <c r="B165" s="13"/>
      <c r="C165" s="16"/>
      <c r="D165" s="8"/>
      <c r="E165" s="803" t="s">
        <v>13</v>
      </c>
      <c r="F165" s="803"/>
      <c r="G165" s="10"/>
      <c r="H165" s="10"/>
      <c r="I165" s="739"/>
      <c r="J165" s="739"/>
      <c r="K165" s="739"/>
      <c r="L165" s="739"/>
      <c r="M165" s="739"/>
      <c r="N165" s="739"/>
      <c r="O165" s="739"/>
      <c r="P165" s="739"/>
      <c r="Q165" s="22" t="s">
        <v>14</v>
      </c>
      <c r="R165" s="22"/>
      <c r="S165" s="739"/>
      <c r="T165" s="739"/>
      <c r="U165" s="739"/>
      <c r="V165" s="10"/>
      <c r="W165" s="10"/>
      <c r="X165" s="22" t="s">
        <v>15</v>
      </c>
      <c r="Y165" s="10"/>
      <c r="Z165" s="214"/>
      <c r="AA165" s="737"/>
      <c r="AB165" s="737"/>
      <c r="AC165" s="218" t="s">
        <v>16</v>
      </c>
      <c r="AD165" s="739"/>
      <c r="AE165" s="739"/>
      <c r="AF165" s="739"/>
      <c r="AG165" s="739"/>
      <c r="AH165" s="739"/>
      <c r="AI165" s="9"/>
      <c r="AJ165" s="73"/>
      <c r="AK165" s="9"/>
      <c r="AL165" s="9"/>
    </row>
    <row r="166" spans="1:38" ht="5.0999999999999996" customHeight="1" x14ac:dyDescent="0.25">
      <c r="A166" s="13"/>
      <c r="B166" s="13"/>
      <c r="C166" s="16"/>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9"/>
      <c r="AG166" s="9"/>
      <c r="AH166" s="9"/>
      <c r="AI166" s="9"/>
      <c r="AJ166" s="73"/>
      <c r="AK166" s="9"/>
      <c r="AL166" s="9"/>
    </row>
    <row r="167" spans="1:38" ht="15" customHeight="1" thickBot="1" x14ac:dyDescent="0.3">
      <c r="A167" s="18"/>
      <c r="B167" s="18"/>
      <c r="C167" s="16"/>
      <c r="D167" s="8"/>
      <c r="E167" s="104" t="s">
        <v>165</v>
      </c>
      <c r="F167" s="13"/>
      <c r="G167" s="13"/>
      <c r="H167" s="13"/>
      <c r="I167" s="736"/>
      <c r="J167" s="736"/>
      <c r="K167" s="736"/>
      <c r="L167" s="736"/>
      <c r="M167" s="736"/>
      <c r="N167" s="736"/>
      <c r="O167" s="736"/>
      <c r="P167" s="800" t="s">
        <v>18</v>
      </c>
      <c r="Q167" s="800"/>
      <c r="R167" s="800"/>
      <c r="S167" s="736"/>
      <c r="T167" s="736"/>
      <c r="U167" s="736"/>
      <c r="V167" s="126"/>
      <c r="W167" s="126"/>
      <c r="X167" s="142" t="s">
        <v>19</v>
      </c>
      <c r="Y167" s="125"/>
      <c r="Z167" s="214"/>
      <c r="AA167" s="736"/>
      <c r="AB167" s="736"/>
      <c r="AC167" s="736"/>
      <c r="AD167" s="736"/>
      <c r="AE167" s="736"/>
      <c r="AF167" s="736"/>
      <c r="AG167" s="736"/>
      <c r="AH167" s="736"/>
      <c r="AI167" s="9"/>
      <c r="AJ167" s="73"/>
      <c r="AK167" s="9"/>
      <c r="AL167" s="9"/>
    </row>
    <row r="168" spans="1:38" ht="5.0999999999999996" customHeight="1" x14ac:dyDescent="0.25">
      <c r="A168" s="13"/>
      <c r="B168" s="13"/>
      <c r="C168" s="163"/>
      <c r="D168" s="13"/>
      <c r="E168" s="104"/>
      <c r="F168" s="13"/>
      <c r="G168" s="13"/>
      <c r="H168" s="13"/>
      <c r="I168" s="13"/>
      <c r="J168" s="13"/>
      <c r="K168" s="121"/>
      <c r="L168" s="33"/>
      <c r="M168" s="13"/>
      <c r="N168" s="13"/>
      <c r="O168" s="13"/>
      <c r="P168" s="121"/>
      <c r="Q168" s="160"/>
      <c r="R168" s="10"/>
      <c r="S168" s="13"/>
      <c r="T168" s="129"/>
      <c r="U168" s="125"/>
      <c r="V168" s="126"/>
      <c r="W168" s="125"/>
      <c r="X168" s="125"/>
      <c r="Y168" s="125"/>
      <c r="Z168" s="214"/>
      <c r="AA168" s="37"/>
      <c r="AB168" s="37"/>
      <c r="AC168" s="37"/>
      <c r="AD168" s="37"/>
      <c r="AE168" s="37"/>
      <c r="AF168" s="214"/>
      <c r="AG168" s="214"/>
      <c r="AH168" s="214"/>
      <c r="AI168" s="121"/>
      <c r="AJ168" s="143"/>
      <c r="AK168" s="9"/>
      <c r="AL168" s="9"/>
    </row>
    <row r="169" spans="1:38" ht="15" customHeight="1" thickBot="1" x14ac:dyDescent="0.3">
      <c r="A169" s="13"/>
      <c r="B169" s="13"/>
      <c r="C169" s="16"/>
      <c r="D169" s="8"/>
      <c r="E169" s="149" t="s">
        <v>100</v>
      </c>
      <c r="F169" s="8"/>
      <c r="G169" s="8"/>
      <c r="H169" s="8"/>
      <c r="I169" s="736"/>
      <c r="J169" s="736"/>
      <c r="K169" s="736"/>
      <c r="L169" s="736"/>
      <c r="M169" s="736"/>
      <c r="N169" s="736"/>
      <c r="O169" s="736"/>
      <c r="P169" s="736"/>
      <c r="Q169" s="801" t="s">
        <v>144</v>
      </c>
      <c r="R169" s="801"/>
      <c r="S169" s="801"/>
      <c r="T169" s="737"/>
      <c r="U169" s="737"/>
      <c r="V169" s="737"/>
      <c r="W169" s="737"/>
      <c r="X169" s="737"/>
      <c r="Y169" s="737"/>
      <c r="Z169" s="737"/>
      <c r="AA169" s="737"/>
      <c r="AB169" s="737"/>
      <c r="AC169" s="737"/>
      <c r="AD169" s="737"/>
      <c r="AE169" s="737"/>
      <c r="AF169" s="737"/>
      <c r="AG169" s="737"/>
      <c r="AH169" s="737"/>
      <c r="AI169" s="9"/>
      <c r="AJ169" s="73"/>
      <c r="AK169" s="9"/>
      <c r="AL169" s="9"/>
    </row>
    <row r="170" spans="1:38" ht="5.0999999999999996" customHeight="1" x14ac:dyDescent="0.25">
      <c r="A170" s="13"/>
      <c r="B170" s="13"/>
      <c r="C170" s="16"/>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9"/>
      <c r="AG170" s="9"/>
      <c r="AH170" s="9"/>
      <c r="AI170" s="9"/>
      <c r="AJ170" s="73"/>
      <c r="AK170" s="9"/>
      <c r="AL170" s="9"/>
    </row>
    <row r="171" spans="1:38" ht="15" customHeight="1" thickBot="1" x14ac:dyDescent="0.3">
      <c r="A171" s="13"/>
      <c r="B171" s="13"/>
      <c r="C171" s="16"/>
      <c r="D171" s="8"/>
      <c r="E171" s="104" t="s">
        <v>181</v>
      </c>
      <c r="F171" s="13"/>
      <c r="G171" s="13"/>
      <c r="H171" s="13"/>
      <c r="I171" s="741"/>
      <c r="J171" s="741"/>
      <c r="K171" s="801" t="s">
        <v>145</v>
      </c>
      <c r="L171" s="801"/>
      <c r="M171" s="741"/>
      <c r="N171" s="741"/>
      <c r="O171" s="741"/>
      <c r="P171" s="741"/>
      <c r="Q171" s="160"/>
      <c r="R171" s="22" t="s">
        <v>81</v>
      </c>
      <c r="S171" s="164"/>
      <c r="T171" s="165"/>
      <c r="U171" s="254"/>
      <c r="V171" s="167" t="s">
        <v>149</v>
      </c>
      <c r="W171" s="22"/>
      <c r="X171" s="22" t="s">
        <v>17</v>
      </c>
      <c r="Y171" s="166"/>
      <c r="Z171" s="168"/>
      <c r="AA171" s="169"/>
      <c r="AB171" s="37"/>
      <c r="AC171" s="37"/>
      <c r="AD171" s="37"/>
      <c r="AE171" s="37"/>
      <c r="AF171" s="37"/>
      <c r="AG171" s="37"/>
      <c r="AH171" s="561"/>
      <c r="AI171" s="9"/>
      <c r="AJ171" s="73"/>
      <c r="AK171" s="9"/>
      <c r="AL171" s="9"/>
    </row>
    <row r="172" spans="1:38" ht="5.0999999999999996" customHeight="1" x14ac:dyDescent="0.25">
      <c r="A172" s="13"/>
      <c r="B172" s="13"/>
      <c r="C172" s="16"/>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9"/>
      <c r="AG172" s="9"/>
      <c r="AH172" s="9"/>
      <c r="AI172" s="9"/>
      <c r="AJ172" s="73"/>
      <c r="AK172" s="9"/>
      <c r="AL172" s="9"/>
    </row>
    <row r="173" spans="1:38" ht="15" customHeight="1" x14ac:dyDescent="0.25">
      <c r="A173" s="18"/>
      <c r="B173" s="18"/>
      <c r="C173" s="16"/>
      <c r="D173" s="8"/>
      <c r="E173" s="188" t="str">
        <f>IF(U171&gt;0, "All proposed new individuals and entities with a controlling interest must submit financial statements with Tab 10", "")</f>
        <v/>
      </c>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9"/>
      <c r="AG173" s="9"/>
      <c r="AH173" s="9"/>
      <c r="AI173" s="9"/>
      <c r="AJ173" s="73"/>
      <c r="AK173" s="9"/>
      <c r="AL173" s="9"/>
    </row>
    <row r="174" spans="1:38" ht="5.0999999999999996" customHeight="1" x14ac:dyDescent="0.25">
      <c r="A174" s="18"/>
      <c r="B174" s="18"/>
      <c r="C174" s="16"/>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9"/>
      <c r="AG174" s="9"/>
      <c r="AH174" s="9"/>
      <c r="AI174" s="9"/>
      <c r="AJ174" s="73"/>
      <c r="AK174" s="9"/>
      <c r="AL174" s="9"/>
    </row>
    <row r="175" spans="1:38" ht="15" customHeight="1" thickBot="1" x14ac:dyDescent="0.3">
      <c r="A175" s="18"/>
      <c r="B175" s="18"/>
      <c r="C175" s="16"/>
      <c r="D175" s="8"/>
      <c r="E175" s="149" t="s">
        <v>182</v>
      </c>
      <c r="F175" s="8"/>
      <c r="G175" s="8"/>
      <c r="H175" s="8"/>
      <c r="I175" s="8"/>
      <c r="J175" s="8"/>
      <c r="K175" s="8"/>
      <c r="L175" s="8"/>
      <c r="M175" s="724" t="str">
        <f>IF(U171&lt;0, "N/A", "")</f>
        <v/>
      </c>
      <c r="N175" s="724"/>
      <c r="O175" s="724"/>
      <c r="P175" s="724"/>
      <c r="Q175" s="8"/>
      <c r="R175" s="8"/>
      <c r="S175" s="149" t="s">
        <v>183</v>
      </c>
      <c r="T175" s="8"/>
      <c r="U175" s="8"/>
      <c r="V175" s="8"/>
      <c r="W175" s="8"/>
      <c r="X175" s="8"/>
      <c r="Y175" s="8"/>
      <c r="Z175" s="8"/>
      <c r="AA175" s="8"/>
      <c r="AB175" s="149" t="s">
        <v>167</v>
      </c>
      <c r="AC175" s="724" t="str">
        <f>IF(U171&lt;0, "N/A", "")</f>
        <v/>
      </c>
      <c r="AD175" s="724"/>
      <c r="AE175" s="724"/>
      <c r="AF175" s="724"/>
      <c r="AG175" s="724"/>
      <c r="AH175" s="724"/>
      <c r="AI175" s="9"/>
      <c r="AJ175" s="73"/>
      <c r="AK175" s="9"/>
      <c r="AL175" s="9"/>
    </row>
    <row r="176" spans="1:38" ht="15" customHeight="1" x14ac:dyDescent="0.25">
      <c r="A176" s="13"/>
      <c r="B176" s="13"/>
      <c r="C176" s="16"/>
      <c r="D176" s="8"/>
      <c r="E176" s="149" t="s">
        <v>215</v>
      </c>
      <c r="F176" s="149"/>
      <c r="G176" s="8"/>
      <c r="H176" s="8"/>
      <c r="I176" s="8"/>
      <c r="J176" s="8"/>
      <c r="K176" s="8"/>
      <c r="L176" s="8"/>
      <c r="M176" s="9"/>
      <c r="N176" s="9"/>
      <c r="O176" s="9"/>
      <c r="P176" s="9"/>
      <c r="Q176" s="9"/>
      <c r="R176" s="9"/>
      <c r="S176" s="9"/>
      <c r="T176" s="9"/>
      <c r="U176" s="9"/>
      <c r="V176" s="9"/>
      <c r="W176" s="9"/>
      <c r="X176" s="9"/>
      <c r="Y176" s="9"/>
      <c r="Z176" s="9"/>
      <c r="AA176" s="9"/>
      <c r="AB176" s="9"/>
      <c r="AC176" s="9"/>
      <c r="AD176" s="9"/>
      <c r="AE176" s="8"/>
      <c r="AF176" s="9"/>
      <c r="AG176" s="9"/>
      <c r="AH176" s="9"/>
      <c r="AI176" s="9"/>
      <c r="AJ176" s="73"/>
      <c r="AK176" s="9"/>
      <c r="AL176" s="9"/>
    </row>
    <row r="177" spans="1:38" ht="5.0999999999999996" customHeight="1" x14ac:dyDescent="0.25">
      <c r="A177" s="13"/>
      <c r="B177" s="13"/>
      <c r="C177" s="16"/>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9"/>
      <c r="AG177" s="9"/>
      <c r="AH177" s="9"/>
      <c r="AI177" s="9"/>
      <c r="AJ177" s="73"/>
      <c r="AK177" s="9"/>
      <c r="AL177" s="9"/>
    </row>
    <row r="178" spans="1:38" ht="15" customHeight="1" thickBot="1" x14ac:dyDescent="0.3">
      <c r="A178" s="13"/>
      <c r="B178" s="13"/>
      <c r="C178" s="16"/>
      <c r="D178" s="8"/>
      <c r="E178" s="77" t="s">
        <v>20</v>
      </c>
      <c r="F178" s="739"/>
      <c r="G178" s="739"/>
      <c r="H178" s="739"/>
      <c r="I178" s="739"/>
      <c r="J178" s="739"/>
      <c r="K178" s="739"/>
      <c r="L178" s="739"/>
      <c r="M178" s="77" t="s">
        <v>21</v>
      </c>
      <c r="N178" s="806"/>
      <c r="O178" s="806"/>
      <c r="P178" s="806"/>
      <c r="Q178" s="806"/>
      <c r="R178" s="806"/>
      <c r="S178" s="806"/>
      <c r="T178" s="806"/>
      <c r="U178" s="806"/>
      <c r="V178" s="806"/>
      <c r="W178" s="77" t="s">
        <v>22</v>
      </c>
      <c r="X178" s="807"/>
      <c r="Y178" s="807"/>
      <c r="Z178" s="807"/>
      <c r="AA178" s="807"/>
      <c r="AB178" s="807"/>
      <c r="AC178" s="807"/>
      <c r="AD178" s="807"/>
      <c r="AE178" s="807"/>
      <c r="AF178" s="807"/>
      <c r="AG178" s="807"/>
      <c r="AH178" s="807"/>
      <c r="AI178" s="10"/>
      <c r="AJ178" s="235"/>
      <c r="AK178" s="9"/>
      <c r="AL178" s="9"/>
    </row>
    <row r="179" spans="1:38" ht="5.0999999999999996" customHeight="1" x14ac:dyDescent="0.25">
      <c r="A179" s="13"/>
      <c r="B179" s="13"/>
      <c r="C179" s="163"/>
      <c r="D179" s="13"/>
      <c r="E179" s="170"/>
      <c r="F179" s="33"/>
      <c r="G179" s="33"/>
      <c r="H179" s="33"/>
      <c r="I179" s="33"/>
      <c r="J179" s="33"/>
      <c r="K179" s="33"/>
      <c r="L179" s="33"/>
      <c r="M179" s="33"/>
      <c r="N179" s="170"/>
      <c r="O179" s="33"/>
      <c r="P179" s="33"/>
      <c r="Q179" s="33"/>
      <c r="R179" s="33"/>
      <c r="S179" s="33"/>
      <c r="T179" s="33"/>
      <c r="U179" s="33"/>
      <c r="V179" s="33"/>
      <c r="W179" s="170"/>
      <c r="X179" s="33"/>
      <c r="Y179" s="33"/>
      <c r="Z179" s="33"/>
      <c r="AA179" s="33"/>
      <c r="AB179" s="33"/>
      <c r="AC179" s="33"/>
      <c r="AD179" s="33"/>
      <c r="AE179" s="33"/>
      <c r="AF179" s="33"/>
      <c r="AG179" s="33"/>
      <c r="AH179" s="33"/>
      <c r="AI179" s="10"/>
      <c r="AJ179" s="235"/>
      <c r="AK179" s="9"/>
      <c r="AL179" s="9"/>
    </row>
    <row r="180" spans="1:38" ht="15" customHeight="1" thickBot="1" x14ac:dyDescent="0.3">
      <c r="A180" s="13"/>
      <c r="B180" s="13"/>
      <c r="C180" s="16"/>
      <c r="D180" s="8"/>
      <c r="E180" s="8"/>
      <c r="F180" s="39" t="s">
        <v>146</v>
      </c>
      <c r="G180" s="39"/>
      <c r="H180" s="216"/>
      <c r="I180" s="173"/>
      <c r="J180" s="173"/>
      <c r="K180" s="561"/>
      <c r="L180" s="10"/>
      <c r="M180" s="10"/>
      <c r="N180" s="39" t="s">
        <v>146</v>
      </c>
      <c r="O180" s="13"/>
      <c r="P180" s="13"/>
      <c r="Q180" s="13"/>
      <c r="R180" s="13"/>
      <c r="S180" s="13"/>
      <c r="T180" s="561"/>
      <c r="U180" s="10"/>
      <c r="V180" s="10"/>
      <c r="W180" s="121"/>
      <c r="X180" s="39" t="s">
        <v>146</v>
      </c>
      <c r="Y180" s="13"/>
      <c r="Z180" s="13"/>
      <c r="AA180" s="13"/>
      <c r="AB180" s="10"/>
      <c r="AC180" s="10"/>
      <c r="AD180" s="734"/>
      <c r="AE180" s="734"/>
      <c r="AF180" s="561"/>
      <c r="AG180" s="37"/>
      <c r="AH180" s="37"/>
      <c r="AI180" s="37"/>
      <c r="AJ180" s="73"/>
      <c r="AK180" s="9"/>
      <c r="AL180" s="9"/>
    </row>
    <row r="181" spans="1:38" ht="5.0999999999999996" customHeight="1" x14ac:dyDescent="0.25">
      <c r="A181" s="13"/>
      <c r="B181" s="13"/>
      <c r="C181" s="16"/>
      <c r="D181" s="8"/>
      <c r="E181" s="8"/>
      <c r="F181" s="8"/>
      <c r="G181" s="8"/>
      <c r="H181" s="8"/>
      <c r="I181" s="9"/>
      <c r="J181" s="9"/>
      <c r="K181" s="9"/>
      <c r="L181" s="8"/>
      <c r="M181" s="8"/>
      <c r="N181" s="8"/>
      <c r="O181" s="9"/>
      <c r="P181" s="9"/>
      <c r="Q181" s="9"/>
      <c r="R181" s="9"/>
      <c r="S181" s="9"/>
      <c r="T181" s="9"/>
      <c r="U181" s="9"/>
      <c r="V181" s="8"/>
      <c r="W181" s="8"/>
      <c r="X181" s="9"/>
      <c r="Y181" s="9"/>
      <c r="Z181" s="9"/>
      <c r="AA181" s="9"/>
      <c r="AB181" s="9"/>
      <c r="AC181" s="9"/>
      <c r="AD181" s="8"/>
      <c r="AE181" s="8"/>
      <c r="AF181" s="9"/>
      <c r="AG181" s="9"/>
      <c r="AH181" s="9"/>
      <c r="AI181" s="9"/>
      <c r="AJ181" s="73"/>
      <c r="AK181" s="9"/>
      <c r="AL181" s="9"/>
    </row>
    <row r="182" spans="1:38" ht="15" customHeight="1" thickBot="1" x14ac:dyDescent="0.3">
      <c r="A182" s="13"/>
      <c r="B182" s="13"/>
      <c r="C182" s="16"/>
      <c r="D182" s="8"/>
      <c r="E182" s="77" t="s">
        <v>23</v>
      </c>
      <c r="F182" s="807"/>
      <c r="G182" s="807"/>
      <c r="H182" s="807"/>
      <c r="I182" s="807"/>
      <c r="J182" s="807"/>
      <c r="K182" s="807"/>
      <c r="L182" s="807"/>
      <c r="M182" s="77" t="s">
        <v>24</v>
      </c>
      <c r="N182" s="806"/>
      <c r="O182" s="806"/>
      <c r="P182" s="806"/>
      <c r="Q182" s="806"/>
      <c r="R182" s="806"/>
      <c r="S182" s="806"/>
      <c r="T182" s="806"/>
      <c r="U182" s="806"/>
      <c r="V182" s="806"/>
      <c r="W182" s="77" t="s">
        <v>25</v>
      </c>
      <c r="X182" s="807"/>
      <c r="Y182" s="807"/>
      <c r="Z182" s="807"/>
      <c r="AA182" s="807"/>
      <c r="AB182" s="807"/>
      <c r="AC182" s="807"/>
      <c r="AD182" s="807"/>
      <c r="AE182" s="807"/>
      <c r="AF182" s="807"/>
      <c r="AG182" s="807"/>
      <c r="AH182" s="807"/>
      <c r="AI182" s="10"/>
      <c r="AJ182" s="235"/>
      <c r="AK182" s="9"/>
      <c r="AL182" s="9"/>
    </row>
    <row r="183" spans="1:38" ht="5.0999999999999996" customHeight="1" x14ac:dyDescent="0.25">
      <c r="A183" s="13"/>
      <c r="B183" s="13"/>
      <c r="C183" s="16"/>
      <c r="D183" s="8"/>
      <c r="E183" s="77"/>
      <c r="F183" s="233"/>
      <c r="G183" s="233"/>
      <c r="H183" s="233"/>
      <c r="I183" s="233"/>
      <c r="J183" s="233"/>
      <c r="K183" s="233"/>
      <c r="L183" s="233"/>
      <c r="M183" s="170"/>
      <c r="N183" s="182"/>
      <c r="O183" s="182"/>
      <c r="P183" s="182"/>
      <c r="Q183" s="182"/>
      <c r="R183" s="182"/>
      <c r="S183" s="182"/>
      <c r="T183" s="182"/>
      <c r="U183" s="182"/>
      <c r="V183" s="182"/>
      <c r="W183" s="170"/>
      <c r="X183" s="233"/>
      <c r="Y183" s="233"/>
      <c r="Z183" s="233"/>
      <c r="AA183" s="233"/>
      <c r="AB183" s="233"/>
      <c r="AC183" s="233"/>
      <c r="AD183" s="233"/>
      <c r="AE183" s="233"/>
      <c r="AF183" s="233"/>
      <c r="AG183" s="233"/>
      <c r="AH183" s="233"/>
      <c r="AI183" s="10"/>
      <c r="AJ183" s="235"/>
      <c r="AK183" s="9"/>
      <c r="AL183" s="9"/>
    </row>
    <row r="184" spans="1:38" ht="15" customHeight="1" thickBot="1" x14ac:dyDescent="0.3">
      <c r="A184" s="63"/>
      <c r="B184" s="36"/>
      <c r="C184" s="16"/>
      <c r="D184" s="8"/>
      <c r="E184" s="77"/>
      <c r="F184" s="39" t="s">
        <v>146</v>
      </c>
      <c r="G184" s="39"/>
      <c r="H184" s="216"/>
      <c r="I184" s="173"/>
      <c r="J184" s="173"/>
      <c r="K184" s="561"/>
      <c r="L184" s="10"/>
      <c r="M184" s="10"/>
      <c r="N184" s="39" t="s">
        <v>146</v>
      </c>
      <c r="O184" s="13"/>
      <c r="P184" s="13"/>
      <c r="Q184" s="13"/>
      <c r="R184" s="13"/>
      <c r="S184" s="13"/>
      <c r="T184" s="561"/>
      <c r="U184" s="10"/>
      <c r="V184" s="10"/>
      <c r="W184" s="121"/>
      <c r="X184" s="39" t="s">
        <v>146</v>
      </c>
      <c r="Y184" s="13"/>
      <c r="Z184" s="13"/>
      <c r="AA184" s="13"/>
      <c r="AB184" s="10"/>
      <c r="AC184" s="10"/>
      <c r="AD184" s="734"/>
      <c r="AE184" s="734"/>
      <c r="AF184" s="561"/>
      <c r="AG184" s="233"/>
      <c r="AH184" s="233"/>
      <c r="AI184" s="10"/>
      <c r="AJ184" s="235"/>
      <c r="AK184" s="9"/>
      <c r="AL184" s="9"/>
    </row>
    <row r="185" spans="1:38" ht="5.0999999999999996" customHeight="1" thickBot="1" x14ac:dyDescent="0.3">
      <c r="A185" s="17"/>
      <c r="B185" s="17"/>
      <c r="C185" s="78"/>
      <c r="D185" s="74"/>
      <c r="E185" s="179"/>
      <c r="F185" s="236"/>
      <c r="G185" s="236"/>
      <c r="H185" s="236"/>
      <c r="I185" s="236"/>
      <c r="J185" s="236"/>
      <c r="K185" s="236"/>
      <c r="L185" s="236"/>
      <c r="M185" s="180"/>
      <c r="N185" s="180"/>
      <c r="O185" s="180"/>
      <c r="P185" s="180"/>
      <c r="Q185" s="180"/>
      <c r="R185" s="180"/>
      <c r="S185" s="180"/>
      <c r="T185" s="180"/>
      <c r="U185" s="180"/>
      <c r="V185" s="180"/>
      <c r="W185" s="180"/>
      <c r="X185" s="236"/>
      <c r="Y185" s="236"/>
      <c r="Z185" s="236"/>
      <c r="AA185" s="236"/>
      <c r="AB185" s="236"/>
      <c r="AC185" s="236"/>
      <c r="AD185" s="236"/>
      <c r="AE185" s="236"/>
      <c r="AF185" s="236"/>
      <c r="AG185" s="236"/>
      <c r="AH185" s="236"/>
      <c r="AI185" s="155"/>
      <c r="AJ185" s="237"/>
      <c r="AK185" s="9"/>
      <c r="AL185" s="9"/>
    </row>
    <row r="186" spans="1:38" ht="9.9499999999999993" customHeight="1" thickBot="1" x14ac:dyDescent="0.3">
      <c r="A186" s="17"/>
      <c r="B186" s="17"/>
      <c r="C186" s="8"/>
      <c r="D186" s="8"/>
      <c r="E186" s="77"/>
      <c r="F186" s="256"/>
      <c r="G186" s="256"/>
      <c r="H186" s="256"/>
      <c r="I186" s="256"/>
      <c r="J186" s="256"/>
      <c r="K186" s="256"/>
      <c r="L186" s="256"/>
      <c r="M186" s="170"/>
      <c r="N186" s="170"/>
      <c r="O186" s="170"/>
      <c r="P186" s="170"/>
      <c r="Q186" s="170"/>
      <c r="R186" s="170"/>
      <c r="S186" s="170"/>
      <c r="T186" s="170"/>
      <c r="U186" s="170"/>
      <c r="V186" s="170"/>
      <c r="W186" s="170"/>
      <c r="X186" s="256"/>
      <c r="Y186" s="256"/>
      <c r="Z186" s="256"/>
      <c r="AA186" s="256"/>
      <c r="AB186" s="256"/>
      <c r="AC186" s="256"/>
      <c r="AD186" s="256"/>
      <c r="AE186" s="256"/>
      <c r="AF186" s="256"/>
      <c r="AG186" s="256"/>
      <c r="AH186" s="256"/>
      <c r="AI186" s="10"/>
      <c r="AJ186" s="10"/>
      <c r="AK186" s="9"/>
      <c r="AL186" s="9"/>
    </row>
    <row r="187" spans="1:38" ht="15" hidden="1" customHeight="1" thickBot="1" x14ac:dyDescent="0.3">
      <c r="A187" s="17"/>
      <c r="B187" s="17"/>
      <c r="C187" s="8"/>
      <c r="D187" s="8"/>
      <c r="E187" s="77" t="s">
        <v>26</v>
      </c>
      <c r="F187" s="739"/>
      <c r="G187" s="739"/>
      <c r="H187" s="739"/>
      <c r="I187" s="739"/>
      <c r="J187" s="739"/>
      <c r="K187" s="739"/>
      <c r="L187" s="739"/>
      <c r="M187" s="77" t="s">
        <v>27</v>
      </c>
      <c r="N187" s="806"/>
      <c r="O187" s="806"/>
      <c r="P187" s="806"/>
      <c r="Q187" s="806"/>
      <c r="R187" s="806"/>
      <c r="S187" s="806"/>
      <c r="T187" s="806"/>
      <c r="U187" s="806"/>
      <c r="V187" s="806"/>
      <c r="W187" s="77" t="s">
        <v>28</v>
      </c>
      <c r="X187" s="807"/>
      <c r="Y187" s="807"/>
      <c r="Z187" s="807"/>
      <c r="AA187" s="807"/>
      <c r="AB187" s="807"/>
      <c r="AC187" s="807"/>
      <c r="AD187" s="807"/>
      <c r="AE187" s="807"/>
      <c r="AF187" s="807"/>
      <c r="AG187" s="807"/>
      <c r="AH187" s="807"/>
      <c r="AI187" s="10"/>
      <c r="AJ187" s="10"/>
      <c r="AK187" s="9"/>
      <c r="AL187" s="9"/>
    </row>
    <row r="188" spans="1:38" ht="5.0999999999999996" hidden="1" customHeight="1" x14ac:dyDescent="0.25">
      <c r="A188" s="17"/>
      <c r="B188" s="17"/>
      <c r="C188" s="8"/>
      <c r="D188" s="8"/>
      <c r="E188" s="170"/>
      <c r="F188" s="256"/>
      <c r="G188" s="256"/>
      <c r="H188" s="256"/>
      <c r="I188" s="256"/>
      <c r="J188" s="256"/>
      <c r="K188" s="256"/>
      <c r="L188" s="256"/>
      <c r="M188" s="256"/>
      <c r="N188" s="170"/>
      <c r="O188" s="256"/>
      <c r="P188" s="256"/>
      <c r="Q188" s="256"/>
      <c r="R188" s="256"/>
      <c r="S188" s="256"/>
      <c r="T188" s="256"/>
      <c r="U188" s="256"/>
      <c r="V188" s="256"/>
      <c r="W188" s="170"/>
      <c r="X188" s="256"/>
      <c r="Y188" s="256"/>
      <c r="Z188" s="256"/>
      <c r="AA188" s="256"/>
      <c r="AB188" s="256"/>
      <c r="AC188" s="256"/>
      <c r="AD188" s="256"/>
      <c r="AE188" s="256"/>
      <c r="AF188" s="256"/>
      <c r="AG188" s="256"/>
      <c r="AH188" s="256"/>
      <c r="AI188" s="10"/>
      <c r="AJ188" s="10"/>
      <c r="AK188" s="9"/>
      <c r="AL188" s="9"/>
    </row>
    <row r="189" spans="1:38" ht="15" hidden="1" customHeight="1" thickBot="1" x14ac:dyDescent="0.3">
      <c r="A189" s="17"/>
      <c r="B189" s="17"/>
      <c r="C189" s="8"/>
      <c r="D189" s="8"/>
      <c r="E189" s="8"/>
      <c r="F189" s="39" t="s">
        <v>146</v>
      </c>
      <c r="G189" s="39"/>
      <c r="H189" s="258"/>
      <c r="I189" s="173"/>
      <c r="J189" s="173"/>
      <c r="K189" s="257"/>
      <c r="L189" s="10"/>
      <c r="M189" s="10"/>
      <c r="N189" s="39" t="s">
        <v>146</v>
      </c>
      <c r="O189" s="13"/>
      <c r="P189" s="13"/>
      <c r="Q189" s="13"/>
      <c r="R189" s="13"/>
      <c r="S189" s="13"/>
      <c r="T189" s="257"/>
      <c r="U189" s="10"/>
      <c r="V189" s="10"/>
      <c r="W189" s="121"/>
      <c r="X189" s="39" t="s">
        <v>146</v>
      </c>
      <c r="Y189" s="13"/>
      <c r="Z189" s="13"/>
      <c r="AA189" s="13"/>
      <c r="AB189" s="10"/>
      <c r="AC189" s="10"/>
      <c r="AD189" s="734"/>
      <c r="AE189" s="734"/>
      <c r="AF189" s="257"/>
      <c r="AG189" s="37"/>
      <c r="AH189" s="37"/>
      <c r="AI189" s="10"/>
      <c r="AJ189" s="10"/>
      <c r="AK189" s="9"/>
      <c r="AL189" s="9"/>
    </row>
    <row r="190" spans="1:38" ht="5.0999999999999996" hidden="1" customHeight="1" x14ac:dyDescent="0.25">
      <c r="A190" s="17"/>
      <c r="B190" s="17"/>
      <c r="C190" s="8"/>
      <c r="D190" s="8"/>
      <c r="E190" s="8"/>
      <c r="F190" s="8"/>
      <c r="G190" s="8"/>
      <c r="H190" s="8"/>
      <c r="I190" s="9"/>
      <c r="J190" s="9"/>
      <c r="K190" s="9"/>
      <c r="L190" s="8"/>
      <c r="M190" s="8"/>
      <c r="N190" s="8"/>
      <c r="O190" s="9"/>
      <c r="P190" s="9"/>
      <c r="Q190" s="9"/>
      <c r="R190" s="9"/>
      <c r="S190" s="9"/>
      <c r="T190" s="9"/>
      <c r="U190" s="9"/>
      <c r="V190" s="8"/>
      <c r="W190" s="8"/>
      <c r="X190" s="9"/>
      <c r="Y190" s="9"/>
      <c r="Z190" s="9"/>
      <c r="AA190" s="9"/>
      <c r="AB190" s="9"/>
      <c r="AC190" s="9"/>
      <c r="AD190" s="8"/>
      <c r="AE190" s="8"/>
      <c r="AF190" s="9"/>
      <c r="AG190" s="9"/>
      <c r="AH190" s="9"/>
      <c r="AI190" s="10"/>
      <c r="AJ190" s="10"/>
      <c r="AK190" s="9"/>
      <c r="AL190" s="9"/>
    </row>
    <row r="191" spans="1:38" ht="15" hidden="1" customHeight="1" thickBot="1" x14ac:dyDescent="0.3">
      <c r="A191" s="17"/>
      <c r="B191" s="17"/>
      <c r="C191" s="8"/>
      <c r="D191" s="8"/>
      <c r="E191" s="77" t="s">
        <v>29</v>
      </c>
      <c r="F191" s="807"/>
      <c r="G191" s="807"/>
      <c r="H191" s="807"/>
      <c r="I191" s="807"/>
      <c r="J191" s="807"/>
      <c r="K191" s="807"/>
      <c r="L191" s="807"/>
      <c r="M191" s="77" t="s">
        <v>30</v>
      </c>
      <c r="N191" s="806"/>
      <c r="O191" s="806"/>
      <c r="P191" s="806"/>
      <c r="Q191" s="806"/>
      <c r="R191" s="806"/>
      <c r="S191" s="806"/>
      <c r="T191" s="806"/>
      <c r="U191" s="806"/>
      <c r="V191" s="806"/>
      <c r="W191" s="77" t="s">
        <v>31</v>
      </c>
      <c r="X191" s="807"/>
      <c r="Y191" s="807"/>
      <c r="Z191" s="807"/>
      <c r="AA191" s="807"/>
      <c r="AB191" s="807"/>
      <c r="AC191" s="807"/>
      <c r="AD191" s="807"/>
      <c r="AE191" s="807"/>
      <c r="AF191" s="807"/>
      <c r="AG191" s="807"/>
      <c r="AH191" s="807"/>
      <c r="AI191" s="10"/>
      <c r="AJ191" s="10"/>
      <c r="AK191" s="9"/>
      <c r="AL191" s="9"/>
    </row>
    <row r="192" spans="1:38" ht="5.0999999999999996" hidden="1" customHeight="1" x14ac:dyDescent="0.25">
      <c r="A192" s="17"/>
      <c r="B192" s="17"/>
      <c r="C192" s="8"/>
      <c r="D192" s="8"/>
      <c r="E192" s="77"/>
      <c r="F192" s="256"/>
      <c r="G192" s="256"/>
      <c r="H192" s="256"/>
      <c r="I192" s="256"/>
      <c r="J192" s="256"/>
      <c r="K192" s="256"/>
      <c r="L192" s="256"/>
      <c r="M192" s="170"/>
      <c r="N192" s="170"/>
      <c r="O192" s="170"/>
      <c r="P192" s="170"/>
      <c r="Q192" s="170"/>
      <c r="R192" s="170"/>
      <c r="S192" s="170"/>
      <c r="T192" s="170"/>
      <c r="U192" s="170"/>
      <c r="V192" s="170"/>
      <c r="W192" s="170"/>
      <c r="X192" s="256"/>
      <c r="Y192" s="256"/>
      <c r="Z192" s="256"/>
      <c r="AA192" s="256"/>
      <c r="AB192" s="256"/>
      <c r="AC192" s="256"/>
      <c r="AD192" s="256"/>
      <c r="AE192" s="256"/>
      <c r="AF192" s="256"/>
      <c r="AG192" s="256"/>
      <c r="AH192" s="256"/>
      <c r="AI192" s="10"/>
      <c r="AJ192" s="10"/>
      <c r="AK192" s="9"/>
      <c r="AL192" s="9"/>
    </row>
    <row r="193" spans="1:38" ht="15" hidden="1" customHeight="1" thickBot="1" x14ac:dyDescent="0.3">
      <c r="A193" s="17"/>
      <c r="B193" s="17"/>
      <c r="C193" s="8"/>
      <c r="D193" s="8"/>
      <c r="E193" s="77"/>
      <c r="F193" s="39" t="s">
        <v>146</v>
      </c>
      <c r="G193" s="39"/>
      <c r="H193" s="258"/>
      <c r="I193" s="173"/>
      <c r="J193" s="173"/>
      <c r="K193" s="257"/>
      <c r="L193" s="10"/>
      <c r="M193" s="10"/>
      <c r="N193" s="39" t="s">
        <v>146</v>
      </c>
      <c r="O193" s="13"/>
      <c r="P193" s="13"/>
      <c r="Q193" s="13"/>
      <c r="R193" s="13"/>
      <c r="S193" s="13"/>
      <c r="T193" s="257"/>
      <c r="U193" s="10"/>
      <c r="V193" s="10"/>
      <c r="W193" s="121"/>
      <c r="X193" s="39" t="s">
        <v>146</v>
      </c>
      <c r="Y193" s="13"/>
      <c r="Z193" s="13"/>
      <c r="AA193" s="13"/>
      <c r="AB193" s="10"/>
      <c r="AC193" s="10"/>
      <c r="AD193" s="256"/>
      <c r="AE193" s="256"/>
      <c r="AF193" s="257"/>
      <c r="AG193" s="256"/>
      <c r="AH193" s="256"/>
      <c r="AI193" s="10"/>
      <c r="AJ193" s="10"/>
      <c r="AK193" s="9"/>
      <c r="AL193" s="9"/>
    </row>
    <row r="194" spans="1:38" ht="5.0999999999999996" hidden="1" customHeight="1" x14ac:dyDescent="0.25">
      <c r="A194" s="17"/>
      <c r="B194" s="17"/>
      <c r="C194" s="8"/>
      <c r="D194" s="8"/>
      <c r="E194" s="170"/>
      <c r="F194" s="39"/>
      <c r="G194" s="39"/>
      <c r="H194" s="258"/>
      <c r="I194" s="173"/>
      <c r="J194" s="173"/>
      <c r="K194" s="262"/>
      <c r="L194" s="10"/>
      <c r="M194" s="10"/>
      <c r="N194" s="39"/>
      <c r="O194" s="13"/>
      <c r="P194" s="13"/>
      <c r="Q194" s="13"/>
      <c r="R194" s="13"/>
      <c r="S194" s="13"/>
      <c r="T194" s="262"/>
      <c r="U194" s="10"/>
      <c r="V194" s="10"/>
      <c r="W194" s="121"/>
      <c r="X194" s="39"/>
      <c r="Y194" s="13"/>
      <c r="Z194" s="13"/>
      <c r="AA194" s="13"/>
      <c r="AB194" s="10"/>
      <c r="AC194" s="10"/>
      <c r="AD194" s="256"/>
      <c r="AE194" s="256"/>
      <c r="AF194" s="262"/>
      <c r="AG194" s="256"/>
      <c r="AH194" s="256"/>
      <c r="AI194" s="10"/>
      <c r="AJ194" s="10"/>
      <c r="AK194" s="9"/>
      <c r="AL194" s="9"/>
    </row>
    <row r="195" spans="1:38" ht="15" hidden="1" customHeight="1" thickBot="1" x14ac:dyDescent="0.3">
      <c r="A195" s="17"/>
      <c r="B195" s="17"/>
      <c r="C195" s="8"/>
      <c r="D195" s="8"/>
      <c r="E195" s="77" t="s">
        <v>32</v>
      </c>
      <c r="F195" s="739"/>
      <c r="G195" s="739"/>
      <c r="H195" s="739"/>
      <c r="I195" s="739"/>
      <c r="J195" s="739"/>
      <c r="K195" s="739"/>
      <c r="L195" s="739"/>
      <c r="M195" s="77" t="s">
        <v>33</v>
      </c>
      <c r="N195" s="806"/>
      <c r="O195" s="806"/>
      <c r="P195" s="806"/>
      <c r="Q195" s="806"/>
      <c r="R195" s="806"/>
      <c r="S195" s="806"/>
      <c r="T195" s="806"/>
      <c r="U195" s="806"/>
      <c r="V195" s="806"/>
      <c r="W195" s="77" t="s">
        <v>34</v>
      </c>
      <c r="X195" s="807"/>
      <c r="Y195" s="807"/>
      <c r="Z195" s="807"/>
      <c r="AA195" s="807"/>
      <c r="AB195" s="807"/>
      <c r="AC195" s="807"/>
      <c r="AD195" s="807"/>
      <c r="AE195" s="807"/>
      <c r="AF195" s="807"/>
      <c r="AG195" s="807"/>
      <c r="AH195" s="807"/>
      <c r="AI195" s="10"/>
      <c r="AJ195" s="10"/>
      <c r="AK195" s="9"/>
      <c r="AL195" s="9"/>
    </row>
    <row r="196" spans="1:38" ht="5.0999999999999996" hidden="1" customHeight="1" x14ac:dyDescent="0.25">
      <c r="A196" s="17"/>
      <c r="B196" s="17"/>
      <c r="C196" s="8"/>
      <c r="D196" s="8"/>
      <c r="E196" s="170"/>
      <c r="F196" s="256"/>
      <c r="G196" s="256"/>
      <c r="H196" s="256"/>
      <c r="I196" s="256"/>
      <c r="J196" s="256"/>
      <c r="K196" s="256"/>
      <c r="L196" s="256"/>
      <c r="M196" s="256"/>
      <c r="N196" s="170"/>
      <c r="O196" s="256"/>
      <c r="P196" s="256"/>
      <c r="Q196" s="256"/>
      <c r="R196" s="256"/>
      <c r="S196" s="256"/>
      <c r="T196" s="256"/>
      <c r="U196" s="256"/>
      <c r="V196" s="256"/>
      <c r="W196" s="170"/>
      <c r="X196" s="256"/>
      <c r="Y196" s="256"/>
      <c r="Z196" s="256"/>
      <c r="AA196" s="256"/>
      <c r="AB196" s="256"/>
      <c r="AC196" s="256"/>
      <c r="AD196" s="256"/>
      <c r="AE196" s="256"/>
      <c r="AF196" s="256"/>
      <c r="AG196" s="256"/>
      <c r="AH196" s="256"/>
      <c r="AI196" s="10"/>
      <c r="AJ196" s="10"/>
      <c r="AK196" s="9"/>
      <c r="AL196" s="9"/>
    </row>
    <row r="197" spans="1:38" ht="15" hidden="1" customHeight="1" thickBot="1" x14ac:dyDescent="0.3">
      <c r="A197" s="17"/>
      <c r="B197" s="17"/>
      <c r="C197" s="8"/>
      <c r="D197" s="8"/>
      <c r="E197" s="8"/>
      <c r="F197" s="39" t="s">
        <v>146</v>
      </c>
      <c r="G197" s="39"/>
      <c r="H197" s="258"/>
      <c r="I197" s="173"/>
      <c r="J197" s="173"/>
      <c r="K197" s="257"/>
      <c r="L197" s="10"/>
      <c r="M197" s="10"/>
      <c r="N197" s="39" t="s">
        <v>146</v>
      </c>
      <c r="O197" s="13"/>
      <c r="P197" s="13"/>
      <c r="Q197" s="13"/>
      <c r="R197" s="13"/>
      <c r="S197" s="13"/>
      <c r="T197" s="257"/>
      <c r="U197" s="10"/>
      <c r="V197" s="10"/>
      <c r="W197" s="121"/>
      <c r="X197" s="39" t="s">
        <v>146</v>
      </c>
      <c r="Y197" s="13"/>
      <c r="Z197" s="13"/>
      <c r="AA197" s="13"/>
      <c r="AB197" s="10"/>
      <c r="AC197" s="10"/>
      <c r="AD197" s="734"/>
      <c r="AE197" s="734"/>
      <c r="AF197" s="257"/>
      <c r="AG197" s="37"/>
      <c r="AH197" s="37"/>
      <c r="AI197" s="10"/>
      <c r="AJ197" s="10"/>
      <c r="AK197" s="9"/>
      <c r="AL197" s="9"/>
    </row>
    <row r="198" spans="1:38" ht="5.0999999999999996" hidden="1" customHeight="1" x14ac:dyDescent="0.25">
      <c r="A198" s="17"/>
      <c r="B198" s="17"/>
      <c r="C198" s="8"/>
      <c r="D198" s="8"/>
      <c r="E198" s="8"/>
      <c r="F198" s="8"/>
      <c r="G198" s="8"/>
      <c r="H198" s="8"/>
      <c r="I198" s="9"/>
      <c r="J198" s="9"/>
      <c r="K198" s="9"/>
      <c r="L198" s="8"/>
      <c r="M198" s="8"/>
      <c r="N198" s="8"/>
      <c r="O198" s="9"/>
      <c r="P198" s="9"/>
      <c r="Q198" s="9"/>
      <c r="R198" s="9"/>
      <c r="S198" s="9"/>
      <c r="T198" s="9"/>
      <c r="U198" s="9"/>
      <c r="V198" s="8"/>
      <c r="W198" s="8"/>
      <c r="X198" s="9"/>
      <c r="Y198" s="9"/>
      <c r="Z198" s="9"/>
      <c r="AA198" s="9"/>
      <c r="AB198" s="9"/>
      <c r="AC198" s="9"/>
      <c r="AD198" s="8"/>
      <c r="AE198" s="8"/>
      <c r="AF198" s="9"/>
      <c r="AG198" s="9"/>
      <c r="AH198" s="9"/>
      <c r="AI198" s="10"/>
      <c r="AJ198" s="10"/>
      <c r="AK198" s="9"/>
      <c r="AL198" s="9"/>
    </row>
    <row r="199" spans="1:38" ht="15" hidden="1" customHeight="1" thickBot="1" x14ac:dyDescent="0.3">
      <c r="A199" s="17"/>
      <c r="B199" s="17"/>
      <c r="C199" s="8"/>
      <c r="D199" s="8"/>
      <c r="E199" s="77" t="s">
        <v>35</v>
      </c>
      <c r="F199" s="807"/>
      <c r="G199" s="807"/>
      <c r="H199" s="807"/>
      <c r="I199" s="807"/>
      <c r="J199" s="807"/>
      <c r="K199" s="807"/>
      <c r="L199" s="807"/>
      <c r="M199" s="77" t="s">
        <v>36</v>
      </c>
      <c r="N199" s="806"/>
      <c r="O199" s="806"/>
      <c r="P199" s="806"/>
      <c r="Q199" s="806"/>
      <c r="R199" s="806"/>
      <c r="S199" s="806"/>
      <c r="T199" s="806"/>
      <c r="U199" s="806"/>
      <c r="V199" s="806"/>
      <c r="W199" s="77" t="s">
        <v>37</v>
      </c>
      <c r="X199" s="807"/>
      <c r="Y199" s="807"/>
      <c r="Z199" s="807"/>
      <c r="AA199" s="807"/>
      <c r="AB199" s="807"/>
      <c r="AC199" s="807"/>
      <c r="AD199" s="807"/>
      <c r="AE199" s="807"/>
      <c r="AF199" s="807"/>
      <c r="AG199" s="807"/>
      <c r="AH199" s="807"/>
      <c r="AI199" s="10"/>
      <c r="AJ199" s="10"/>
      <c r="AK199" s="9"/>
      <c r="AL199" s="9"/>
    </row>
    <row r="200" spans="1:38" ht="5.0999999999999996" hidden="1" customHeight="1" x14ac:dyDescent="0.25">
      <c r="A200" s="17"/>
      <c r="B200" s="17"/>
      <c r="C200" s="8"/>
      <c r="D200" s="8"/>
      <c r="E200" s="77"/>
      <c r="F200" s="256"/>
      <c r="G200" s="256"/>
      <c r="H200" s="256"/>
      <c r="I200" s="256"/>
      <c r="J200" s="256"/>
      <c r="K200" s="256"/>
      <c r="L200" s="256"/>
      <c r="M200" s="170"/>
      <c r="N200" s="170"/>
      <c r="O200" s="170"/>
      <c r="P200" s="170"/>
      <c r="Q200" s="170"/>
      <c r="R200" s="170"/>
      <c r="S200" s="170"/>
      <c r="T200" s="170"/>
      <c r="U200" s="170"/>
      <c r="V200" s="170"/>
      <c r="W200" s="170"/>
      <c r="X200" s="256"/>
      <c r="Y200" s="256"/>
      <c r="Z200" s="256"/>
      <c r="AA200" s="256"/>
      <c r="AB200" s="256"/>
      <c r="AC200" s="256"/>
      <c r="AD200" s="256"/>
      <c r="AE200" s="256"/>
      <c r="AF200" s="256"/>
      <c r="AG200" s="256"/>
      <c r="AH200" s="256"/>
      <c r="AI200" s="10"/>
      <c r="AJ200" s="10"/>
      <c r="AK200" s="9"/>
      <c r="AL200" s="9"/>
    </row>
    <row r="201" spans="1:38" ht="15" hidden="1" customHeight="1" thickBot="1" x14ac:dyDescent="0.3">
      <c r="A201" s="17"/>
      <c r="B201" s="17"/>
      <c r="C201" s="8"/>
      <c r="D201" s="8"/>
      <c r="E201" s="77"/>
      <c r="F201" s="39" t="s">
        <v>146</v>
      </c>
      <c r="G201" s="39"/>
      <c r="H201" s="258"/>
      <c r="I201" s="173"/>
      <c r="J201" s="173"/>
      <c r="K201" s="257"/>
      <c r="L201" s="10"/>
      <c r="M201" s="10"/>
      <c r="N201" s="39" t="s">
        <v>146</v>
      </c>
      <c r="O201" s="13"/>
      <c r="P201" s="13"/>
      <c r="Q201" s="13"/>
      <c r="R201" s="13"/>
      <c r="S201" s="13"/>
      <c r="T201" s="257"/>
      <c r="U201" s="10"/>
      <c r="V201" s="10"/>
      <c r="W201" s="121"/>
      <c r="X201" s="39" t="s">
        <v>146</v>
      </c>
      <c r="Y201" s="13"/>
      <c r="Z201" s="13"/>
      <c r="AA201" s="13"/>
      <c r="AB201" s="10"/>
      <c r="AC201" s="10"/>
      <c r="AD201" s="256"/>
      <c r="AE201" s="256"/>
      <c r="AF201" s="257"/>
      <c r="AG201" s="256"/>
      <c r="AH201" s="256"/>
      <c r="AI201" s="10"/>
      <c r="AJ201" s="10"/>
      <c r="AK201" s="9"/>
      <c r="AL201" s="9"/>
    </row>
    <row r="202" spans="1:38" ht="5.0999999999999996" hidden="1" customHeight="1" x14ac:dyDescent="0.25">
      <c r="A202" s="17"/>
      <c r="B202" s="17"/>
      <c r="C202" s="8"/>
      <c r="D202" s="8"/>
      <c r="E202" s="13"/>
      <c r="F202" s="13"/>
      <c r="G202" s="13"/>
      <c r="H202" s="13"/>
      <c r="I202" s="121"/>
      <c r="J202" s="121"/>
      <c r="K202" s="121"/>
      <c r="L202" s="13"/>
      <c r="M202" s="13"/>
      <c r="N202" s="13"/>
      <c r="O202" s="121"/>
      <c r="P202" s="121"/>
      <c r="Q202" s="121"/>
      <c r="R202" s="121"/>
      <c r="S202" s="121"/>
      <c r="T202" s="121"/>
      <c r="U202" s="121"/>
      <c r="V202" s="13"/>
      <c r="W202" s="13"/>
      <c r="X202" s="121"/>
      <c r="Y202" s="121"/>
      <c r="Z202" s="121"/>
      <c r="AA202" s="121"/>
      <c r="AB202" s="121"/>
      <c r="AC202" s="121"/>
      <c r="AD202" s="13"/>
      <c r="AE202" s="13"/>
      <c r="AF202" s="121"/>
      <c r="AG202" s="121"/>
      <c r="AH202" s="121"/>
      <c r="AI202" s="10"/>
      <c r="AJ202" s="10"/>
      <c r="AK202" s="9"/>
      <c r="AL202" s="9"/>
    </row>
    <row r="203" spans="1:38" ht="15" hidden="1" customHeight="1" thickBot="1" x14ac:dyDescent="0.3">
      <c r="A203" s="17"/>
      <c r="B203" s="17"/>
      <c r="C203" s="8"/>
      <c r="D203" s="8"/>
      <c r="E203" s="77" t="s">
        <v>38</v>
      </c>
      <c r="F203" s="739"/>
      <c r="G203" s="739"/>
      <c r="H203" s="739"/>
      <c r="I203" s="739"/>
      <c r="J203" s="739"/>
      <c r="K203" s="739"/>
      <c r="L203" s="739"/>
      <c r="M203" s="77" t="s">
        <v>39</v>
      </c>
      <c r="N203" s="806"/>
      <c r="O203" s="806"/>
      <c r="P203" s="806"/>
      <c r="Q203" s="806"/>
      <c r="R203" s="806"/>
      <c r="S203" s="806"/>
      <c r="T203" s="806"/>
      <c r="U203" s="806"/>
      <c r="V203" s="806"/>
      <c r="W203" s="77" t="s">
        <v>40</v>
      </c>
      <c r="X203" s="807"/>
      <c r="Y203" s="807"/>
      <c r="Z203" s="807"/>
      <c r="AA203" s="807"/>
      <c r="AB203" s="807"/>
      <c r="AC203" s="807"/>
      <c r="AD203" s="807"/>
      <c r="AE203" s="807"/>
      <c r="AF203" s="807"/>
      <c r="AG203" s="807"/>
      <c r="AH203" s="807"/>
      <c r="AI203" s="10"/>
      <c r="AJ203" s="10"/>
      <c r="AK203" s="9"/>
      <c r="AL203" s="9"/>
    </row>
    <row r="204" spans="1:38" ht="5.0999999999999996" hidden="1" customHeight="1" x14ac:dyDescent="0.25">
      <c r="A204" s="17"/>
      <c r="B204" s="17"/>
      <c r="C204" s="8"/>
      <c r="D204" s="8"/>
      <c r="E204" s="170"/>
      <c r="F204" s="256"/>
      <c r="G204" s="256"/>
      <c r="H204" s="256"/>
      <c r="I204" s="256"/>
      <c r="J204" s="256"/>
      <c r="K204" s="256"/>
      <c r="L204" s="256"/>
      <c r="M204" s="256"/>
      <c r="N204" s="170"/>
      <c r="O204" s="256"/>
      <c r="P204" s="256"/>
      <c r="Q204" s="256"/>
      <c r="R204" s="256"/>
      <c r="S204" s="256"/>
      <c r="T204" s="256"/>
      <c r="U204" s="256"/>
      <c r="V204" s="256"/>
      <c r="W204" s="170"/>
      <c r="X204" s="256"/>
      <c r="Y204" s="256"/>
      <c r="Z204" s="256"/>
      <c r="AA204" s="256"/>
      <c r="AB204" s="256"/>
      <c r="AC204" s="256"/>
      <c r="AD204" s="256"/>
      <c r="AE204" s="256"/>
      <c r="AF204" s="256"/>
      <c r="AG204" s="256"/>
      <c r="AH204" s="256"/>
      <c r="AI204" s="10"/>
      <c r="AJ204" s="10"/>
      <c r="AK204" s="9"/>
      <c r="AL204" s="9"/>
    </row>
    <row r="205" spans="1:38" ht="15" hidden="1" customHeight="1" thickBot="1" x14ac:dyDescent="0.3">
      <c r="A205" s="17"/>
      <c r="B205" s="17"/>
      <c r="C205" s="8"/>
      <c r="D205" s="8"/>
      <c r="E205" s="8"/>
      <c r="F205" s="39" t="s">
        <v>146</v>
      </c>
      <c r="G205" s="39"/>
      <c r="H205" s="258"/>
      <c r="I205" s="173"/>
      <c r="J205" s="173"/>
      <c r="K205" s="257"/>
      <c r="L205" s="10"/>
      <c r="M205" s="10"/>
      <c r="N205" s="39" t="s">
        <v>146</v>
      </c>
      <c r="O205" s="13"/>
      <c r="P205" s="13"/>
      <c r="Q205" s="13"/>
      <c r="R205" s="13"/>
      <c r="S205" s="13"/>
      <c r="T205" s="257"/>
      <c r="U205" s="10"/>
      <c r="V205" s="10"/>
      <c r="W205" s="121"/>
      <c r="X205" s="39" t="s">
        <v>146</v>
      </c>
      <c r="Y205" s="13"/>
      <c r="Z205" s="13"/>
      <c r="AA205" s="13"/>
      <c r="AB205" s="10"/>
      <c r="AC205" s="10"/>
      <c r="AD205" s="734"/>
      <c r="AE205" s="734"/>
      <c r="AF205" s="257"/>
      <c r="AG205" s="37"/>
      <c r="AH205" s="37"/>
      <c r="AI205" s="10"/>
      <c r="AJ205" s="10"/>
      <c r="AK205" s="9"/>
      <c r="AL205" s="9"/>
    </row>
    <row r="206" spans="1:38" ht="5.0999999999999996" hidden="1" customHeight="1" x14ac:dyDescent="0.25">
      <c r="A206" s="17"/>
      <c r="B206" s="17"/>
      <c r="C206" s="8"/>
      <c r="D206" s="8"/>
      <c r="E206" s="8"/>
      <c r="F206" s="8"/>
      <c r="G206" s="8"/>
      <c r="H206" s="8"/>
      <c r="I206" s="9"/>
      <c r="J206" s="9"/>
      <c r="K206" s="9"/>
      <c r="L206" s="8"/>
      <c r="M206" s="8"/>
      <c r="N206" s="8"/>
      <c r="O206" s="9"/>
      <c r="P206" s="9"/>
      <c r="Q206" s="9"/>
      <c r="R206" s="9"/>
      <c r="S206" s="9"/>
      <c r="T206" s="9"/>
      <c r="U206" s="9"/>
      <c r="V206" s="8"/>
      <c r="W206" s="8"/>
      <c r="X206" s="9"/>
      <c r="Y206" s="9"/>
      <c r="Z206" s="9"/>
      <c r="AA206" s="9"/>
      <c r="AB206" s="9"/>
      <c r="AC206" s="9"/>
      <c r="AD206" s="8"/>
      <c r="AE206" s="8"/>
      <c r="AF206" s="9"/>
      <c r="AG206" s="9"/>
      <c r="AH206" s="9"/>
      <c r="AI206" s="10"/>
      <c r="AJ206" s="10"/>
      <c r="AK206" s="9"/>
      <c r="AL206" s="9"/>
    </row>
    <row r="207" spans="1:38" ht="15" hidden="1" customHeight="1" thickBot="1" x14ac:dyDescent="0.3">
      <c r="A207" s="17"/>
      <c r="B207" s="17"/>
      <c r="C207" s="8"/>
      <c r="D207" s="8"/>
      <c r="E207" s="77" t="s">
        <v>41</v>
      </c>
      <c r="F207" s="807"/>
      <c r="G207" s="807"/>
      <c r="H207" s="807"/>
      <c r="I207" s="807"/>
      <c r="J207" s="807"/>
      <c r="K207" s="807"/>
      <c r="L207" s="807"/>
      <c r="M207" s="77" t="s">
        <v>42</v>
      </c>
      <c r="N207" s="806"/>
      <c r="O207" s="806"/>
      <c r="P207" s="806"/>
      <c r="Q207" s="806"/>
      <c r="R207" s="806"/>
      <c r="S207" s="806"/>
      <c r="T207" s="806"/>
      <c r="U207" s="806"/>
      <c r="V207" s="806"/>
      <c r="W207" s="77" t="s">
        <v>43</v>
      </c>
      <c r="X207" s="807"/>
      <c r="Y207" s="807"/>
      <c r="Z207" s="807"/>
      <c r="AA207" s="807"/>
      <c r="AB207" s="807"/>
      <c r="AC207" s="807"/>
      <c r="AD207" s="807"/>
      <c r="AE207" s="807"/>
      <c r="AF207" s="807"/>
      <c r="AG207" s="807"/>
      <c r="AH207" s="807"/>
      <c r="AI207" s="10"/>
      <c r="AJ207" s="10"/>
      <c r="AK207" s="9"/>
      <c r="AL207" s="9"/>
    </row>
    <row r="208" spans="1:38" ht="5.0999999999999996" hidden="1" customHeight="1" x14ac:dyDescent="0.25">
      <c r="A208" s="17"/>
      <c r="B208" s="17"/>
      <c r="C208" s="8"/>
      <c r="D208" s="8"/>
      <c r="E208" s="77"/>
      <c r="F208" s="256"/>
      <c r="G208" s="256"/>
      <c r="H208" s="256"/>
      <c r="I208" s="256"/>
      <c r="J208" s="256"/>
      <c r="K208" s="256"/>
      <c r="L208" s="256"/>
      <c r="M208" s="170"/>
      <c r="N208" s="170"/>
      <c r="O208" s="170"/>
      <c r="P208" s="170"/>
      <c r="Q208" s="170"/>
      <c r="R208" s="170"/>
      <c r="S208" s="170"/>
      <c r="T208" s="170"/>
      <c r="U208" s="170"/>
      <c r="V208" s="170"/>
      <c r="W208" s="170"/>
      <c r="X208" s="256"/>
      <c r="Y208" s="256"/>
      <c r="Z208" s="256"/>
      <c r="AA208" s="256"/>
      <c r="AB208" s="256"/>
      <c r="AC208" s="256"/>
      <c r="AD208" s="256"/>
      <c r="AE208" s="256"/>
      <c r="AF208" s="256"/>
      <c r="AG208" s="256"/>
      <c r="AH208" s="256"/>
      <c r="AI208" s="10"/>
      <c r="AJ208" s="10"/>
      <c r="AK208" s="9"/>
      <c r="AL208" s="9"/>
    </row>
    <row r="209" spans="1:38" ht="15" hidden="1" customHeight="1" thickBot="1" x14ac:dyDescent="0.3">
      <c r="A209" s="17"/>
      <c r="B209" s="17"/>
      <c r="C209" s="8"/>
      <c r="D209" s="8"/>
      <c r="E209" s="77"/>
      <c r="F209" s="39" t="s">
        <v>146</v>
      </c>
      <c r="G209" s="39"/>
      <c r="H209" s="258"/>
      <c r="I209" s="173"/>
      <c r="J209" s="173"/>
      <c r="K209" s="257"/>
      <c r="L209" s="10"/>
      <c r="M209" s="10"/>
      <c r="N209" s="39" t="s">
        <v>146</v>
      </c>
      <c r="O209" s="13"/>
      <c r="P209" s="13"/>
      <c r="Q209" s="13"/>
      <c r="R209" s="13"/>
      <c r="S209" s="13"/>
      <c r="T209" s="257"/>
      <c r="U209" s="10"/>
      <c r="V209" s="10"/>
      <c r="W209" s="121"/>
      <c r="X209" s="39" t="s">
        <v>146</v>
      </c>
      <c r="Y209" s="13"/>
      <c r="Z209" s="13"/>
      <c r="AA209" s="13"/>
      <c r="AB209" s="10"/>
      <c r="AC209" s="10"/>
      <c r="AD209" s="256"/>
      <c r="AE209" s="256"/>
      <c r="AF209" s="257"/>
      <c r="AG209" s="256"/>
      <c r="AH209" s="256"/>
      <c r="AI209" s="10"/>
      <c r="AJ209" s="10"/>
      <c r="AK209" s="9"/>
      <c r="AL209" s="9"/>
    </row>
    <row r="210" spans="1:38" ht="15" hidden="1" customHeight="1" x14ac:dyDescent="0.25">
      <c r="A210" s="17"/>
      <c r="B210" s="17"/>
      <c r="C210" s="8"/>
      <c r="D210" s="8"/>
      <c r="E210" s="77"/>
      <c r="F210" s="256"/>
      <c r="G210" s="256"/>
      <c r="H210" s="256"/>
      <c r="I210" s="256"/>
      <c r="J210" s="256"/>
      <c r="K210" s="256"/>
      <c r="L210" s="256"/>
      <c r="M210" s="170"/>
      <c r="N210" s="170"/>
      <c r="O210" s="170"/>
      <c r="P210" s="170"/>
      <c r="Q210" s="170"/>
      <c r="R210" s="170"/>
      <c r="S210" s="170"/>
      <c r="T210" s="170"/>
      <c r="U210" s="170"/>
      <c r="V210" s="170"/>
      <c r="W210" s="170"/>
      <c r="X210" s="256"/>
      <c r="Y210" s="256"/>
      <c r="Z210" s="256"/>
      <c r="AA210" s="256"/>
      <c r="AB210" s="256"/>
      <c r="AC210" s="256"/>
      <c r="AD210" s="256"/>
      <c r="AE210" s="256"/>
      <c r="AF210" s="256"/>
      <c r="AG210" s="256"/>
      <c r="AH210" s="256"/>
      <c r="AI210" s="10"/>
      <c r="AJ210" s="10"/>
      <c r="AK210" s="9"/>
      <c r="AL210" s="9"/>
    </row>
    <row r="211" spans="1:38" ht="15" hidden="1" customHeight="1" thickBot="1" x14ac:dyDescent="0.3">
      <c r="A211" s="17"/>
      <c r="B211" s="17"/>
      <c r="C211" s="8"/>
      <c r="D211" s="8"/>
      <c r="E211" s="77"/>
      <c r="F211" s="256"/>
      <c r="G211" s="256"/>
      <c r="H211" s="256"/>
      <c r="I211" s="256"/>
      <c r="J211" s="256"/>
      <c r="K211" s="256"/>
      <c r="L211" s="256"/>
      <c r="M211" s="170"/>
      <c r="N211" s="170"/>
      <c r="O211" s="170"/>
      <c r="P211" s="170"/>
      <c r="Q211" s="170"/>
      <c r="R211" s="170"/>
      <c r="S211" s="170"/>
      <c r="T211" s="170"/>
      <c r="U211" s="170"/>
      <c r="V211" s="170"/>
      <c r="W211" s="170"/>
      <c r="X211" s="256"/>
      <c r="Y211" s="256"/>
      <c r="Z211" s="256"/>
      <c r="AA211" s="256"/>
      <c r="AB211" s="256"/>
      <c r="AC211" s="256"/>
      <c r="AD211" s="256"/>
      <c r="AE211" s="256"/>
      <c r="AF211" s="256"/>
      <c r="AG211" s="256"/>
      <c r="AH211" s="256"/>
      <c r="AI211" s="10"/>
      <c r="AJ211" s="10"/>
      <c r="AK211" s="9"/>
      <c r="AL211" s="9"/>
    </row>
    <row r="212" spans="1:38" ht="15" customHeight="1" x14ac:dyDescent="0.25">
      <c r="A212" s="13"/>
      <c r="B212" s="13"/>
      <c r="C212" s="156"/>
      <c r="D212" s="6"/>
      <c r="E212" s="162" t="s">
        <v>217</v>
      </c>
      <c r="F212" s="72"/>
      <c r="G212" s="152"/>
      <c r="H212" s="152"/>
      <c r="I212" s="11"/>
      <c r="J212" s="11"/>
      <c r="K212" s="11"/>
      <c r="L212" s="11"/>
      <c r="M212" s="11"/>
      <c r="N212" s="11"/>
      <c r="O212" s="11"/>
      <c r="P212" s="152"/>
      <c r="Q212" s="153"/>
      <c r="R212" s="153"/>
      <c r="S212" s="153"/>
      <c r="T212" s="11"/>
      <c r="U212" s="11"/>
      <c r="V212" s="11"/>
      <c r="W212" s="11"/>
      <c r="X212" s="153"/>
      <c r="Y212" s="153"/>
      <c r="Z212" s="153"/>
      <c r="AA212" s="153"/>
      <c r="AB212" s="153"/>
      <c r="AC212" s="153"/>
      <c r="AD212" s="153"/>
      <c r="AE212" s="72"/>
      <c r="AF212" s="11"/>
      <c r="AG212" s="11"/>
      <c r="AH212" s="11"/>
      <c r="AI212" s="11"/>
      <c r="AJ212" s="12"/>
      <c r="AK212" s="9"/>
      <c r="AL212" s="9"/>
    </row>
    <row r="213" spans="1:38" ht="5.0999999999999996" customHeight="1" x14ac:dyDescent="0.25">
      <c r="A213" s="13"/>
      <c r="B213" s="13"/>
      <c r="C213" s="157"/>
      <c r="D213" s="8"/>
      <c r="E213" s="13"/>
      <c r="F213" s="13"/>
      <c r="G213" s="37"/>
      <c r="H213" s="37"/>
      <c r="I213" s="9"/>
      <c r="J213" s="9"/>
      <c r="K213" s="9"/>
      <c r="L213" s="9"/>
      <c r="M213" s="9"/>
      <c r="N213" s="9"/>
      <c r="O213" s="9"/>
      <c r="P213" s="37"/>
      <c r="Q213" s="214"/>
      <c r="R213" s="214"/>
      <c r="S213" s="214"/>
      <c r="T213" s="9"/>
      <c r="U213" s="9"/>
      <c r="V213" s="9"/>
      <c r="W213" s="9"/>
      <c r="X213" s="214"/>
      <c r="Y213" s="214"/>
      <c r="Z213" s="214"/>
      <c r="AA213" s="214"/>
      <c r="AB213" s="214"/>
      <c r="AC213" s="214"/>
      <c r="AD213" s="214"/>
      <c r="AE213" s="13"/>
      <c r="AF213" s="9"/>
      <c r="AG213" s="9"/>
      <c r="AH213" s="9"/>
      <c r="AI213" s="9"/>
      <c r="AJ213" s="73"/>
      <c r="AK213" s="9"/>
      <c r="AL213" s="9"/>
    </row>
    <row r="214" spans="1:38" ht="15" customHeight="1" thickBot="1" x14ac:dyDescent="0.3">
      <c r="A214" s="13"/>
      <c r="B214" s="13"/>
      <c r="C214" s="154"/>
      <c r="D214" s="151"/>
      <c r="E214" s="8" t="s">
        <v>136</v>
      </c>
      <c r="F214" s="8"/>
      <c r="G214" s="8"/>
      <c r="H214" s="8"/>
      <c r="I214" s="740"/>
      <c r="J214" s="740"/>
      <c r="K214" s="740"/>
      <c r="L214" s="740"/>
      <c r="M214" s="740"/>
      <c r="N214" s="740"/>
      <c r="O214" s="740"/>
      <c r="P214" s="740"/>
      <c r="Q214" s="740"/>
      <c r="R214" s="740"/>
      <c r="S214" s="740"/>
      <c r="T214" s="740"/>
      <c r="U214" s="740"/>
      <c r="V214" s="126"/>
      <c r="W214" s="126"/>
      <c r="X214" s="8" t="s">
        <v>137</v>
      </c>
      <c r="Y214" s="126"/>
      <c r="Z214" s="8"/>
      <c r="AA214" s="8"/>
      <c r="AB214" s="9"/>
      <c r="AC214" s="740"/>
      <c r="AD214" s="802"/>
      <c r="AE214" s="802"/>
      <c r="AF214" s="802"/>
      <c r="AG214" s="802"/>
      <c r="AH214" s="802"/>
      <c r="AI214" s="9"/>
      <c r="AJ214" s="73"/>
      <c r="AK214" s="9"/>
      <c r="AL214" s="9"/>
    </row>
    <row r="215" spans="1:38" ht="5.0999999999999996" customHeight="1" x14ac:dyDescent="0.25">
      <c r="A215" s="13"/>
      <c r="B215" s="13"/>
      <c r="C215" s="16"/>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9"/>
      <c r="AG215" s="9"/>
      <c r="AH215" s="9"/>
      <c r="AI215" s="9"/>
      <c r="AJ215" s="73"/>
      <c r="AK215" s="9"/>
      <c r="AL215" s="9"/>
    </row>
    <row r="216" spans="1:38" ht="15" customHeight="1" thickBot="1" x14ac:dyDescent="0.3">
      <c r="A216" s="13"/>
      <c r="B216" s="13"/>
      <c r="C216" s="16"/>
      <c r="D216" s="8"/>
      <c r="E216" s="803" t="s">
        <v>13</v>
      </c>
      <c r="F216" s="803"/>
      <c r="G216" s="10"/>
      <c r="H216" s="10"/>
      <c r="I216" s="739"/>
      <c r="J216" s="739"/>
      <c r="K216" s="739"/>
      <c r="L216" s="739"/>
      <c r="M216" s="739"/>
      <c r="N216" s="739"/>
      <c r="O216" s="739"/>
      <c r="P216" s="739"/>
      <c r="Q216" s="22" t="s">
        <v>14</v>
      </c>
      <c r="R216" s="22"/>
      <c r="S216" s="739"/>
      <c r="T216" s="739"/>
      <c r="U216" s="739"/>
      <c r="V216" s="10"/>
      <c r="W216" s="10"/>
      <c r="X216" s="22" t="s">
        <v>15</v>
      </c>
      <c r="Y216" s="10"/>
      <c r="Z216" s="214"/>
      <c r="AA216" s="737"/>
      <c r="AB216" s="737"/>
      <c r="AC216" s="218" t="s">
        <v>16</v>
      </c>
      <c r="AD216" s="739"/>
      <c r="AE216" s="739"/>
      <c r="AF216" s="739"/>
      <c r="AG216" s="739"/>
      <c r="AH216" s="739"/>
      <c r="AI216" s="9"/>
      <c r="AJ216" s="73"/>
      <c r="AK216" s="9"/>
      <c r="AL216" s="9"/>
    </row>
    <row r="217" spans="1:38" ht="5.0999999999999996" customHeight="1" x14ac:dyDescent="0.25">
      <c r="A217" s="13"/>
      <c r="B217" s="13"/>
      <c r="C217" s="16"/>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9"/>
      <c r="AG217" s="9"/>
      <c r="AH217" s="9"/>
      <c r="AI217" s="9"/>
      <c r="AJ217" s="73"/>
      <c r="AK217" s="9"/>
      <c r="AL217" s="9"/>
    </row>
    <row r="218" spans="1:38" ht="15" customHeight="1" thickBot="1" x14ac:dyDescent="0.3">
      <c r="A218" s="18"/>
      <c r="B218" s="18"/>
      <c r="C218" s="16"/>
      <c r="D218" s="8"/>
      <c r="E218" s="104" t="s">
        <v>165</v>
      </c>
      <c r="F218" s="13"/>
      <c r="G218" s="13"/>
      <c r="H218" s="13"/>
      <c r="I218" s="736"/>
      <c r="J218" s="736"/>
      <c r="K218" s="736"/>
      <c r="L218" s="736"/>
      <c r="M218" s="736"/>
      <c r="N218" s="736"/>
      <c r="O218" s="736"/>
      <c r="P218" s="800" t="s">
        <v>18</v>
      </c>
      <c r="Q218" s="800"/>
      <c r="R218" s="800"/>
      <c r="S218" s="736"/>
      <c r="T218" s="736"/>
      <c r="U218" s="736"/>
      <c r="V218" s="126"/>
      <c r="W218" s="126"/>
      <c r="X218" s="142" t="s">
        <v>19</v>
      </c>
      <c r="Y218" s="125"/>
      <c r="Z218" s="214"/>
      <c r="AA218" s="736"/>
      <c r="AB218" s="736"/>
      <c r="AC218" s="736"/>
      <c r="AD218" s="736"/>
      <c r="AE218" s="736"/>
      <c r="AF218" s="736"/>
      <c r="AG218" s="736"/>
      <c r="AH218" s="736"/>
      <c r="AI218" s="9"/>
      <c r="AJ218" s="73"/>
      <c r="AK218" s="9"/>
      <c r="AL218" s="9"/>
    </row>
    <row r="219" spans="1:38" ht="5.0999999999999996" customHeight="1" x14ac:dyDescent="0.25">
      <c r="A219" s="13"/>
      <c r="B219" s="13"/>
      <c r="C219" s="163"/>
      <c r="D219" s="13"/>
      <c r="E219" s="104"/>
      <c r="F219" s="13"/>
      <c r="G219" s="13"/>
      <c r="H219" s="13"/>
      <c r="I219" s="13"/>
      <c r="J219" s="13"/>
      <c r="K219" s="121"/>
      <c r="L219" s="33"/>
      <c r="M219" s="13"/>
      <c r="N219" s="13"/>
      <c r="O219" s="13"/>
      <c r="P219" s="121"/>
      <c r="Q219" s="160"/>
      <c r="R219" s="10"/>
      <c r="S219" s="13"/>
      <c r="T219" s="129"/>
      <c r="U219" s="125"/>
      <c r="V219" s="126"/>
      <c r="W219" s="125"/>
      <c r="X219" s="125"/>
      <c r="Y219" s="125"/>
      <c r="Z219" s="214"/>
      <c r="AA219" s="37"/>
      <c r="AB219" s="37"/>
      <c r="AC219" s="37"/>
      <c r="AD219" s="37"/>
      <c r="AE219" s="37"/>
      <c r="AF219" s="214"/>
      <c r="AG219" s="214"/>
      <c r="AH219" s="214"/>
      <c r="AI219" s="121"/>
      <c r="AJ219" s="143"/>
      <c r="AK219" s="9"/>
      <c r="AL219" s="9"/>
    </row>
    <row r="220" spans="1:38" ht="15" customHeight="1" thickBot="1" x14ac:dyDescent="0.3">
      <c r="A220" s="13"/>
      <c r="B220" s="13"/>
      <c r="C220" s="16"/>
      <c r="D220" s="8"/>
      <c r="E220" s="149" t="s">
        <v>100</v>
      </c>
      <c r="F220" s="8"/>
      <c r="G220" s="8"/>
      <c r="H220" s="8"/>
      <c r="I220" s="736"/>
      <c r="J220" s="736"/>
      <c r="K220" s="736"/>
      <c r="L220" s="736"/>
      <c r="M220" s="736"/>
      <c r="N220" s="736"/>
      <c r="O220" s="736"/>
      <c r="P220" s="736"/>
      <c r="Q220" s="801" t="s">
        <v>144</v>
      </c>
      <c r="R220" s="801"/>
      <c r="S220" s="801"/>
      <c r="T220" s="737"/>
      <c r="U220" s="737"/>
      <c r="V220" s="737"/>
      <c r="W220" s="737"/>
      <c r="X220" s="737"/>
      <c r="Y220" s="737"/>
      <c r="Z220" s="737"/>
      <c r="AA220" s="737"/>
      <c r="AB220" s="737"/>
      <c r="AC220" s="737"/>
      <c r="AD220" s="737"/>
      <c r="AE220" s="737"/>
      <c r="AF220" s="737"/>
      <c r="AG220" s="737"/>
      <c r="AH220" s="737"/>
      <c r="AI220" s="9"/>
      <c r="AJ220" s="73"/>
      <c r="AK220" s="9"/>
      <c r="AL220" s="9"/>
    </row>
    <row r="221" spans="1:38" ht="5.0999999999999996" customHeight="1" x14ac:dyDescent="0.25">
      <c r="A221" s="13"/>
      <c r="B221" s="13"/>
      <c r="C221" s="16"/>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9"/>
      <c r="AG221" s="9"/>
      <c r="AH221" s="9"/>
      <c r="AI221" s="9"/>
      <c r="AJ221" s="73"/>
      <c r="AK221" s="9"/>
      <c r="AL221" s="9"/>
    </row>
    <row r="222" spans="1:38" ht="15" customHeight="1" thickBot="1" x14ac:dyDescent="0.3">
      <c r="A222" s="13"/>
      <c r="B222" s="13"/>
      <c r="C222" s="16"/>
      <c r="D222" s="8"/>
      <c r="E222" s="104" t="s">
        <v>181</v>
      </c>
      <c r="F222" s="13"/>
      <c r="G222" s="13"/>
      <c r="H222" s="13"/>
      <c r="I222" s="741"/>
      <c r="J222" s="741"/>
      <c r="K222" s="801" t="s">
        <v>145</v>
      </c>
      <c r="L222" s="801"/>
      <c r="M222" s="741"/>
      <c r="N222" s="741"/>
      <c r="O222" s="741"/>
      <c r="P222" s="741"/>
      <c r="Q222" s="160"/>
      <c r="R222" s="22" t="s">
        <v>81</v>
      </c>
      <c r="S222" s="164"/>
      <c r="T222" s="165"/>
      <c r="U222" s="254"/>
      <c r="V222" s="167" t="s">
        <v>149</v>
      </c>
      <c r="W222" s="22"/>
      <c r="X222" s="22" t="s">
        <v>17</v>
      </c>
      <c r="Y222" s="166"/>
      <c r="Z222" s="168"/>
      <c r="AA222" s="169"/>
      <c r="AB222" s="37"/>
      <c r="AC222" s="37"/>
      <c r="AD222" s="37"/>
      <c r="AE222" s="37"/>
      <c r="AF222" s="37"/>
      <c r="AG222" s="37"/>
      <c r="AH222" s="561"/>
      <c r="AI222" s="9"/>
      <c r="AJ222" s="73"/>
      <c r="AK222" s="9"/>
      <c r="AL222" s="9"/>
    </row>
    <row r="223" spans="1:38" ht="5.0999999999999996" customHeight="1" x14ac:dyDescent="0.25">
      <c r="A223" s="13"/>
      <c r="B223" s="13"/>
      <c r="C223" s="16"/>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9"/>
      <c r="AG223" s="9"/>
      <c r="AH223" s="9"/>
      <c r="AI223" s="9"/>
      <c r="AJ223" s="73"/>
      <c r="AK223" s="9"/>
      <c r="AL223" s="9"/>
    </row>
    <row r="224" spans="1:38" ht="15" customHeight="1" x14ac:dyDescent="0.25">
      <c r="A224" s="18"/>
      <c r="B224" s="18"/>
      <c r="C224" s="16"/>
      <c r="D224" s="8"/>
      <c r="E224" s="188" t="str">
        <f>IF(U222&gt;0, "All proposed new individuals and entities with a controlling interest must submit financial statements with Tab 10", "")</f>
        <v/>
      </c>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9"/>
      <c r="AG224" s="9"/>
      <c r="AH224" s="9"/>
      <c r="AI224" s="9"/>
      <c r="AJ224" s="73"/>
      <c r="AK224" s="9"/>
      <c r="AL224" s="9"/>
    </row>
    <row r="225" spans="1:49" ht="5.0999999999999996" customHeight="1" x14ac:dyDescent="0.25">
      <c r="A225" s="18"/>
      <c r="B225" s="18"/>
      <c r="C225" s="16"/>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9"/>
      <c r="AG225" s="9"/>
      <c r="AH225" s="9"/>
      <c r="AI225" s="9"/>
      <c r="AJ225" s="73"/>
      <c r="AK225" s="9"/>
      <c r="AL225" s="9"/>
    </row>
    <row r="226" spans="1:49" ht="15" customHeight="1" thickBot="1" x14ac:dyDescent="0.3">
      <c r="A226" s="18"/>
      <c r="B226" s="18"/>
      <c r="C226" s="16"/>
      <c r="D226" s="8"/>
      <c r="E226" s="149" t="s">
        <v>182</v>
      </c>
      <c r="F226" s="8"/>
      <c r="G226" s="8"/>
      <c r="H226" s="8"/>
      <c r="I226" s="8"/>
      <c r="J226" s="8"/>
      <c r="K226" s="8"/>
      <c r="L226" s="8"/>
      <c r="M226" s="724" t="str">
        <f>IF(U222&lt;0, "N/A", "")</f>
        <v/>
      </c>
      <c r="N226" s="724"/>
      <c r="O226" s="724"/>
      <c r="P226" s="724"/>
      <c r="Q226" s="8"/>
      <c r="R226" s="8"/>
      <c r="S226" s="149" t="s">
        <v>183</v>
      </c>
      <c r="T226" s="8"/>
      <c r="U226" s="8"/>
      <c r="V226" s="8"/>
      <c r="W226" s="8"/>
      <c r="X226" s="8"/>
      <c r="Y226" s="8"/>
      <c r="Z226" s="8"/>
      <c r="AA226" s="8"/>
      <c r="AB226" s="149" t="s">
        <v>167</v>
      </c>
      <c r="AC226" s="724" t="str">
        <f>IF(U222&lt;0, "N/A", "")</f>
        <v/>
      </c>
      <c r="AD226" s="724"/>
      <c r="AE226" s="724"/>
      <c r="AF226" s="724"/>
      <c r="AG226" s="724"/>
      <c r="AH226" s="724"/>
      <c r="AI226" s="9"/>
      <c r="AJ226" s="73"/>
      <c r="AK226" s="9"/>
      <c r="AL226" s="9"/>
    </row>
    <row r="227" spans="1:49" ht="15" customHeight="1" x14ac:dyDescent="0.25">
      <c r="A227" s="13"/>
      <c r="B227" s="13"/>
      <c r="C227" s="16"/>
      <c r="D227" s="8"/>
      <c r="E227" s="149" t="s">
        <v>215</v>
      </c>
      <c r="F227" s="149"/>
      <c r="G227" s="8"/>
      <c r="H227" s="8"/>
      <c r="I227" s="8"/>
      <c r="J227" s="8"/>
      <c r="K227" s="8"/>
      <c r="L227" s="8"/>
      <c r="M227" s="9"/>
      <c r="N227" s="9"/>
      <c r="O227" s="9"/>
      <c r="P227" s="9"/>
      <c r="Q227" s="9"/>
      <c r="R227" s="9"/>
      <c r="S227" s="9"/>
      <c r="T227" s="9"/>
      <c r="U227" s="9"/>
      <c r="V227" s="9"/>
      <c r="W227" s="9"/>
      <c r="X227" s="9"/>
      <c r="Y227" s="9"/>
      <c r="Z227" s="9"/>
      <c r="AA227" s="9"/>
      <c r="AB227" s="9"/>
      <c r="AC227" s="9"/>
      <c r="AD227" s="9"/>
      <c r="AE227" s="8"/>
      <c r="AF227" s="9"/>
      <c r="AG227" s="9"/>
      <c r="AH227" s="9"/>
      <c r="AI227" s="9"/>
      <c r="AJ227" s="73"/>
      <c r="AK227" s="9"/>
      <c r="AL227" s="9"/>
    </row>
    <row r="228" spans="1:49" ht="5.0999999999999996" customHeight="1" x14ac:dyDescent="0.25">
      <c r="A228" s="13"/>
      <c r="B228" s="13"/>
      <c r="C228" s="16"/>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9"/>
      <c r="AG228" s="9"/>
      <c r="AH228" s="9"/>
      <c r="AI228" s="9"/>
      <c r="AJ228" s="73"/>
      <c r="AK228" s="9"/>
      <c r="AL228" s="9"/>
    </row>
    <row r="229" spans="1:49" ht="15" customHeight="1" thickBot="1" x14ac:dyDescent="0.3">
      <c r="A229" s="13"/>
      <c r="B229" s="13"/>
      <c r="C229" s="16"/>
      <c r="D229" s="8"/>
      <c r="E229" s="77" t="s">
        <v>20</v>
      </c>
      <c r="F229" s="739"/>
      <c r="G229" s="739"/>
      <c r="H229" s="739"/>
      <c r="I229" s="739"/>
      <c r="J229" s="739"/>
      <c r="K229" s="739"/>
      <c r="L229" s="739"/>
      <c r="M229" s="77" t="s">
        <v>21</v>
      </c>
      <c r="N229" s="806"/>
      <c r="O229" s="806"/>
      <c r="P229" s="806"/>
      <c r="Q229" s="806"/>
      <c r="R229" s="806"/>
      <c r="S229" s="806"/>
      <c r="T229" s="806"/>
      <c r="U229" s="806"/>
      <c r="V229" s="806"/>
      <c r="W229" s="77" t="s">
        <v>22</v>
      </c>
      <c r="X229" s="807"/>
      <c r="Y229" s="807"/>
      <c r="Z229" s="807"/>
      <c r="AA229" s="807"/>
      <c r="AB229" s="807"/>
      <c r="AC229" s="807"/>
      <c r="AD229" s="807"/>
      <c r="AE229" s="807"/>
      <c r="AF229" s="807"/>
      <c r="AG229" s="807"/>
      <c r="AH229" s="807"/>
      <c r="AI229" s="10"/>
      <c r="AJ229" s="235"/>
      <c r="AK229" s="9"/>
      <c r="AL229" s="9"/>
    </row>
    <row r="230" spans="1:49" ht="5.0999999999999996" customHeight="1" x14ac:dyDescent="0.25">
      <c r="A230" s="13"/>
      <c r="B230" s="13"/>
      <c r="C230" s="163"/>
      <c r="D230" s="13"/>
      <c r="E230" s="170"/>
      <c r="F230" s="33"/>
      <c r="G230" s="33"/>
      <c r="H230" s="33"/>
      <c r="I230" s="33"/>
      <c r="J230" s="33"/>
      <c r="K230" s="33"/>
      <c r="L230" s="33"/>
      <c r="M230" s="33"/>
      <c r="N230" s="170"/>
      <c r="O230" s="33"/>
      <c r="P230" s="33"/>
      <c r="Q230" s="33"/>
      <c r="R230" s="33"/>
      <c r="S230" s="33"/>
      <c r="T230" s="33"/>
      <c r="U230" s="33"/>
      <c r="V230" s="33"/>
      <c r="W230" s="170"/>
      <c r="X230" s="33"/>
      <c r="Y230" s="33"/>
      <c r="Z230" s="33"/>
      <c r="AA230" s="33"/>
      <c r="AB230" s="33"/>
      <c r="AC230" s="33"/>
      <c r="AD230" s="33"/>
      <c r="AE230" s="33"/>
      <c r="AF230" s="33"/>
      <c r="AG230" s="33"/>
      <c r="AH230" s="33"/>
      <c r="AI230" s="10"/>
      <c r="AJ230" s="235"/>
      <c r="AK230" s="9"/>
      <c r="AL230" s="9"/>
    </row>
    <row r="231" spans="1:49" ht="15" customHeight="1" thickBot="1" x14ac:dyDescent="0.3">
      <c r="A231" s="13"/>
      <c r="B231" s="13"/>
      <c r="C231" s="16"/>
      <c r="D231" s="8"/>
      <c r="E231" s="8"/>
      <c r="F231" s="39" t="s">
        <v>146</v>
      </c>
      <c r="G231" s="39"/>
      <c r="H231" s="216"/>
      <c r="I231" s="173"/>
      <c r="J231" s="173"/>
      <c r="K231" s="561"/>
      <c r="L231" s="10"/>
      <c r="M231" s="10"/>
      <c r="N231" s="39" t="s">
        <v>146</v>
      </c>
      <c r="O231" s="13"/>
      <c r="P231" s="13"/>
      <c r="Q231" s="13"/>
      <c r="R231" s="13"/>
      <c r="S231" s="13"/>
      <c r="T231" s="561"/>
      <c r="U231" s="10"/>
      <c r="V231" s="10"/>
      <c r="W231" s="121"/>
      <c r="X231" s="39" t="s">
        <v>146</v>
      </c>
      <c r="Y231" s="13"/>
      <c r="Z231" s="13"/>
      <c r="AA231" s="13"/>
      <c r="AB231" s="10"/>
      <c r="AC231" s="10"/>
      <c r="AD231" s="734"/>
      <c r="AE231" s="734"/>
      <c r="AF231" s="561"/>
      <c r="AG231" s="37"/>
      <c r="AH231" s="37"/>
      <c r="AI231" s="37"/>
      <c r="AJ231" s="73"/>
      <c r="AK231" s="9"/>
      <c r="AL231" s="9"/>
    </row>
    <row r="232" spans="1:49" ht="5.0999999999999996" customHeight="1" x14ac:dyDescent="0.25">
      <c r="A232" s="13"/>
      <c r="B232" s="13"/>
      <c r="C232" s="16"/>
      <c r="D232" s="8"/>
      <c r="E232" s="8"/>
      <c r="F232" s="8"/>
      <c r="G232" s="8"/>
      <c r="H232" s="8"/>
      <c r="I232" s="9"/>
      <c r="J232" s="9"/>
      <c r="K232" s="9"/>
      <c r="L232" s="8"/>
      <c r="M232" s="8"/>
      <c r="N232" s="8"/>
      <c r="O232" s="9"/>
      <c r="P232" s="9"/>
      <c r="Q232" s="9"/>
      <c r="R232" s="9"/>
      <c r="S232" s="9"/>
      <c r="T232" s="9"/>
      <c r="U232" s="9"/>
      <c r="V232" s="8"/>
      <c r="W232" s="8"/>
      <c r="X232" s="9"/>
      <c r="Y232" s="9"/>
      <c r="Z232" s="9"/>
      <c r="AA232" s="9"/>
      <c r="AB232" s="9"/>
      <c r="AC232" s="9"/>
      <c r="AD232" s="8"/>
      <c r="AE232" s="8"/>
      <c r="AF232" s="9"/>
      <c r="AG232" s="9"/>
      <c r="AH232" s="9"/>
      <c r="AI232" s="9"/>
      <c r="AJ232" s="73"/>
      <c r="AK232" s="9"/>
      <c r="AL232" s="9"/>
    </row>
    <row r="233" spans="1:49" ht="15" customHeight="1" thickBot="1" x14ac:dyDescent="0.3">
      <c r="A233" s="13"/>
      <c r="B233" s="13"/>
      <c r="C233" s="16"/>
      <c r="D233" s="8"/>
      <c r="E233" s="77" t="s">
        <v>23</v>
      </c>
      <c r="F233" s="807"/>
      <c r="G233" s="807"/>
      <c r="H233" s="807"/>
      <c r="I233" s="807"/>
      <c r="J233" s="807"/>
      <c r="K233" s="807"/>
      <c r="L233" s="807"/>
      <c r="M233" s="77" t="s">
        <v>24</v>
      </c>
      <c r="N233" s="806"/>
      <c r="O233" s="806"/>
      <c r="P233" s="806"/>
      <c r="Q233" s="806"/>
      <c r="R233" s="806"/>
      <c r="S233" s="806"/>
      <c r="T233" s="806"/>
      <c r="U233" s="806"/>
      <c r="V233" s="806"/>
      <c r="W233" s="77" t="s">
        <v>25</v>
      </c>
      <c r="X233" s="807"/>
      <c r="Y233" s="807"/>
      <c r="Z233" s="807"/>
      <c r="AA233" s="807"/>
      <c r="AB233" s="807"/>
      <c r="AC233" s="807"/>
      <c r="AD233" s="807"/>
      <c r="AE233" s="807"/>
      <c r="AF233" s="807"/>
      <c r="AG233" s="807"/>
      <c r="AH233" s="807"/>
      <c r="AI233" s="10"/>
      <c r="AJ233" s="235"/>
      <c r="AK233" s="9"/>
      <c r="AL233" s="9"/>
      <c r="AW233" s="253"/>
    </row>
    <row r="234" spans="1:49" ht="5.0999999999999996" customHeight="1" x14ac:dyDescent="0.25">
      <c r="A234" s="13"/>
      <c r="B234" s="13"/>
      <c r="C234" s="16"/>
      <c r="D234" s="8"/>
      <c r="E234" s="77"/>
      <c r="F234" s="233"/>
      <c r="G234" s="233"/>
      <c r="H234" s="233"/>
      <c r="I234" s="233"/>
      <c r="J234" s="233"/>
      <c r="K234" s="233"/>
      <c r="L234" s="233"/>
      <c r="M234" s="170"/>
      <c r="N234" s="182"/>
      <c r="O234" s="182"/>
      <c r="P234" s="182"/>
      <c r="Q234" s="182"/>
      <c r="R234" s="182"/>
      <c r="S234" s="182"/>
      <c r="T234" s="182"/>
      <c r="U234" s="182"/>
      <c r="V234" s="182"/>
      <c r="W234" s="170"/>
      <c r="X234" s="233"/>
      <c r="Y234" s="233"/>
      <c r="Z234" s="233"/>
      <c r="AA234" s="233"/>
      <c r="AB234" s="233"/>
      <c r="AC234" s="233"/>
      <c r="AD234" s="233"/>
      <c r="AE234" s="233"/>
      <c r="AF234" s="233"/>
      <c r="AG234" s="233"/>
      <c r="AH234" s="233"/>
      <c r="AI234" s="10"/>
      <c r="AJ234" s="235"/>
      <c r="AK234" s="9"/>
      <c r="AL234" s="9"/>
    </row>
    <row r="235" spans="1:49" ht="15" customHeight="1" thickBot="1" x14ac:dyDescent="0.3">
      <c r="A235" s="13"/>
      <c r="B235" s="13"/>
      <c r="C235" s="16"/>
      <c r="D235" s="8"/>
      <c r="E235" s="77"/>
      <c r="F235" s="39" t="s">
        <v>146</v>
      </c>
      <c r="G235" s="39"/>
      <c r="H235" s="216"/>
      <c r="I235" s="173"/>
      <c r="J235" s="173"/>
      <c r="K235" s="561"/>
      <c r="L235" s="10"/>
      <c r="M235" s="10"/>
      <c r="N235" s="39" t="s">
        <v>146</v>
      </c>
      <c r="O235" s="13"/>
      <c r="P235" s="13"/>
      <c r="Q235" s="13"/>
      <c r="R235" s="13"/>
      <c r="S235" s="13"/>
      <c r="T235" s="561"/>
      <c r="U235" s="10"/>
      <c r="V235" s="10"/>
      <c r="W235" s="121"/>
      <c r="X235" s="39" t="s">
        <v>146</v>
      </c>
      <c r="Y235" s="13"/>
      <c r="Z235" s="13"/>
      <c r="AA235" s="13"/>
      <c r="AB235" s="10"/>
      <c r="AC235" s="10"/>
      <c r="AD235" s="734"/>
      <c r="AE235" s="734"/>
      <c r="AF235" s="561"/>
      <c r="AG235" s="233"/>
      <c r="AH235" s="233"/>
      <c r="AI235" s="10"/>
      <c r="AJ235" s="235"/>
      <c r="AK235" s="9"/>
      <c r="AL235" s="9"/>
    </row>
    <row r="236" spans="1:49" ht="5.0999999999999996" customHeight="1" thickBot="1" x14ac:dyDescent="0.3">
      <c r="A236" s="13"/>
      <c r="B236" s="13"/>
      <c r="C236" s="78"/>
      <c r="D236" s="74"/>
      <c r="E236" s="179"/>
      <c r="F236" s="236"/>
      <c r="G236" s="236"/>
      <c r="H236" s="236"/>
      <c r="I236" s="236"/>
      <c r="J236" s="236"/>
      <c r="K236" s="236"/>
      <c r="L236" s="236"/>
      <c r="M236" s="180"/>
      <c r="N236" s="180"/>
      <c r="O236" s="180"/>
      <c r="P236" s="180"/>
      <c r="Q236" s="180"/>
      <c r="R236" s="180"/>
      <c r="S236" s="180"/>
      <c r="T236" s="180"/>
      <c r="U236" s="180"/>
      <c r="V236" s="180"/>
      <c r="W236" s="180"/>
      <c r="X236" s="236"/>
      <c r="Y236" s="236"/>
      <c r="Z236" s="236"/>
      <c r="AA236" s="236"/>
      <c r="AB236" s="236"/>
      <c r="AC236" s="236"/>
      <c r="AD236" s="236"/>
      <c r="AE236" s="236"/>
      <c r="AF236" s="236"/>
      <c r="AG236" s="236"/>
      <c r="AH236" s="236"/>
      <c r="AI236" s="155"/>
      <c r="AJ236" s="237"/>
      <c r="AK236" s="9"/>
      <c r="AL236" s="9"/>
    </row>
    <row r="237" spans="1:49" ht="9.9499999999999993" customHeight="1" thickBot="1" x14ac:dyDescent="0.3">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21"/>
      <c r="AG237" s="121"/>
      <c r="AH237" s="121"/>
      <c r="AI237" s="121"/>
      <c r="AJ237" s="121"/>
      <c r="AK237" s="9"/>
      <c r="AL237" s="9"/>
    </row>
    <row r="238" spans="1:49" ht="15" customHeight="1" x14ac:dyDescent="0.25">
      <c r="A238" s="13"/>
      <c r="B238" s="13"/>
      <c r="C238" s="156"/>
      <c r="D238" s="6"/>
      <c r="E238" s="162" t="s">
        <v>218</v>
      </c>
      <c r="F238" s="72"/>
      <c r="G238" s="152"/>
      <c r="H238" s="152"/>
      <c r="I238" s="11"/>
      <c r="J238" s="11"/>
      <c r="K238" s="11"/>
      <c r="L238" s="11"/>
      <c r="M238" s="11"/>
      <c r="N238" s="11"/>
      <c r="O238" s="11"/>
      <c r="P238" s="152"/>
      <c r="Q238" s="153"/>
      <c r="R238" s="153"/>
      <c r="S238" s="153"/>
      <c r="T238" s="11"/>
      <c r="U238" s="11"/>
      <c r="V238" s="11"/>
      <c r="W238" s="11"/>
      <c r="X238" s="153"/>
      <c r="Y238" s="153"/>
      <c r="Z238" s="153"/>
      <c r="AA238" s="153"/>
      <c r="AB238" s="153"/>
      <c r="AC238" s="153"/>
      <c r="AD238" s="153"/>
      <c r="AE238" s="72"/>
      <c r="AF238" s="11"/>
      <c r="AG238" s="11"/>
      <c r="AH238" s="11"/>
      <c r="AI238" s="11"/>
      <c r="AJ238" s="12"/>
      <c r="AK238" s="9"/>
      <c r="AL238" s="9"/>
    </row>
    <row r="239" spans="1:49" ht="5.0999999999999996" customHeight="1" x14ac:dyDescent="0.25">
      <c r="A239" s="13"/>
      <c r="B239" s="13"/>
      <c r="C239" s="157"/>
      <c r="D239" s="8"/>
      <c r="E239" s="13"/>
      <c r="F239" s="13"/>
      <c r="G239" s="37"/>
      <c r="H239" s="37"/>
      <c r="I239" s="9"/>
      <c r="J239" s="9"/>
      <c r="K239" s="9"/>
      <c r="L239" s="9"/>
      <c r="M239" s="9"/>
      <c r="N239" s="9"/>
      <c r="O239" s="9"/>
      <c r="P239" s="37"/>
      <c r="Q239" s="214"/>
      <c r="R239" s="214"/>
      <c r="S239" s="214"/>
      <c r="T239" s="9"/>
      <c r="U239" s="9"/>
      <c r="V239" s="9"/>
      <c r="W239" s="9"/>
      <c r="X239" s="214"/>
      <c r="Y239" s="214"/>
      <c r="Z239" s="214"/>
      <c r="AA239" s="214"/>
      <c r="AB239" s="214"/>
      <c r="AC239" s="214"/>
      <c r="AD239" s="214"/>
      <c r="AE239" s="13"/>
      <c r="AF239" s="9"/>
      <c r="AG239" s="9"/>
      <c r="AH239" s="9"/>
      <c r="AI239" s="9"/>
      <c r="AJ239" s="73"/>
      <c r="AK239" s="9"/>
      <c r="AL239" s="9"/>
    </row>
    <row r="240" spans="1:49" ht="15" customHeight="1" thickBot="1" x14ac:dyDescent="0.3">
      <c r="A240" s="13"/>
      <c r="B240" s="13"/>
      <c r="C240" s="154"/>
      <c r="D240" s="151"/>
      <c r="E240" s="8" t="s">
        <v>136</v>
      </c>
      <c r="F240" s="8"/>
      <c r="G240" s="8"/>
      <c r="H240" s="8"/>
      <c r="I240" s="740"/>
      <c r="J240" s="740"/>
      <c r="K240" s="740"/>
      <c r="L240" s="740"/>
      <c r="M240" s="740"/>
      <c r="N240" s="740"/>
      <c r="O240" s="740"/>
      <c r="P240" s="740"/>
      <c r="Q240" s="740"/>
      <c r="R240" s="740"/>
      <c r="S240" s="740"/>
      <c r="T240" s="740"/>
      <c r="U240" s="740"/>
      <c r="V240" s="126"/>
      <c r="W240" s="126"/>
      <c r="X240" s="8" t="s">
        <v>137</v>
      </c>
      <c r="Y240" s="126"/>
      <c r="Z240" s="8"/>
      <c r="AA240" s="8"/>
      <c r="AB240" s="9"/>
      <c r="AC240" s="740"/>
      <c r="AD240" s="802"/>
      <c r="AE240" s="802"/>
      <c r="AF240" s="802"/>
      <c r="AG240" s="802"/>
      <c r="AH240" s="802"/>
      <c r="AI240" s="9"/>
      <c r="AJ240" s="73"/>
      <c r="AK240" s="9"/>
      <c r="AL240" s="9"/>
    </row>
    <row r="241" spans="1:38" ht="5.0999999999999996" customHeight="1" x14ac:dyDescent="0.25">
      <c r="A241" s="13"/>
      <c r="B241" s="13"/>
      <c r="C241" s="16"/>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9"/>
      <c r="AG241" s="9"/>
      <c r="AH241" s="9"/>
      <c r="AI241" s="9"/>
      <c r="AJ241" s="73"/>
      <c r="AK241" s="9"/>
      <c r="AL241" s="9"/>
    </row>
    <row r="242" spans="1:38" ht="15" customHeight="1" thickBot="1" x14ac:dyDescent="0.3">
      <c r="A242" s="13"/>
      <c r="B242" s="13"/>
      <c r="C242" s="16"/>
      <c r="D242" s="8"/>
      <c r="E242" s="803" t="s">
        <v>13</v>
      </c>
      <c r="F242" s="803"/>
      <c r="G242" s="10"/>
      <c r="H242" s="10"/>
      <c r="I242" s="739"/>
      <c r="J242" s="739"/>
      <c r="K242" s="739"/>
      <c r="L242" s="739"/>
      <c r="M242" s="739"/>
      <c r="N242" s="739"/>
      <c r="O242" s="739"/>
      <c r="P242" s="739"/>
      <c r="Q242" s="22" t="s">
        <v>14</v>
      </c>
      <c r="R242" s="22"/>
      <c r="S242" s="739"/>
      <c r="T242" s="739"/>
      <c r="U242" s="739"/>
      <c r="V242" s="10"/>
      <c r="W242" s="10"/>
      <c r="X242" s="22" t="s">
        <v>15</v>
      </c>
      <c r="Y242" s="10"/>
      <c r="Z242" s="214"/>
      <c r="AA242" s="737"/>
      <c r="AB242" s="737"/>
      <c r="AC242" s="218" t="s">
        <v>16</v>
      </c>
      <c r="AD242" s="739"/>
      <c r="AE242" s="739"/>
      <c r="AF242" s="739"/>
      <c r="AG242" s="739"/>
      <c r="AH242" s="739"/>
      <c r="AI242" s="9"/>
      <c r="AJ242" s="73"/>
      <c r="AK242" s="9"/>
      <c r="AL242" s="9"/>
    </row>
    <row r="243" spans="1:38" ht="5.0999999999999996" customHeight="1" x14ac:dyDescent="0.25">
      <c r="A243" s="13"/>
      <c r="B243" s="13"/>
      <c r="C243" s="16"/>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9"/>
      <c r="AG243" s="9"/>
      <c r="AH243" s="9"/>
      <c r="AI243" s="9"/>
      <c r="AJ243" s="73"/>
      <c r="AK243" s="9"/>
      <c r="AL243" s="9"/>
    </row>
    <row r="244" spans="1:38" ht="15" customHeight="1" thickBot="1" x14ac:dyDescent="0.3">
      <c r="A244" s="18"/>
      <c r="B244" s="18"/>
      <c r="C244" s="16"/>
      <c r="D244" s="8"/>
      <c r="E244" s="104" t="s">
        <v>165</v>
      </c>
      <c r="F244" s="13"/>
      <c r="G244" s="13"/>
      <c r="H244" s="13"/>
      <c r="I244" s="736"/>
      <c r="J244" s="736"/>
      <c r="K244" s="736"/>
      <c r="L244" s="736"/>
      <c r="M244" s="736"/>
      <c r="N244" s="736"/>
      <c r="O244" s="736"/>
      <c r="P244" s="800" t="s">
        <v>18</v>
      </c>
      <c r="Q244" s="800"/>
      <c r="R244" s="800"/>
      <c r="S244" s="736"/>
      <c r="T244" s="736"/>
      <c r="U244" s="736"/>
      <c r="V244" s="126"/>
      <c r="W244" s="126"/>
      <c r="X244" s="142" t="s">
        <v>19</v>
      </c>
      <c r="Y244" s="125"/>
      <c r="Z244" s="214"/>
      <c r="AA244" s="736"/>
      <c r="AB244" s="736"/>
      <c r="AC244" s="736"/>
      <c r="AD244" s="736"/>
      <c r="AE244" s="736"/>
      <c r="AF244" s="736"/>
      <c r="AG244" s="736"/>
      <c r="AH244" s="736"/>
      <c r="AI244" s="9"/>
      <c r="AJ244" s="73"/>
      <c r="AK244" s="9"/>
      <c r="AL244" s="9"/>
    </row>
    <row r="245" spans="1:38" ht="5.0999999999999996" customHeight="1" x14ac:dyDescent="0.25">
      <c r="A245" s="13"/>
      <c r="B245" s="13"/>
      <c r="C245" s="163"/>
      <c r="D245" s="13"/>
      <c r="E245" s="104"/>
      <c r="F245" s="13"/>
      <c r="G245" s="13"/>
      <c r="H245" s="13"/>
      <c r="I245" s="13"/>
      <c r="J245" s="13"/>
      <c r="K245" s="121"/>
      <c r="L245" s="33"/>
      <c r="M245" s="13"/>
      <c r="N245" s="13"/>
      <c r="O245" s="13"/>
      <c r="P245" s="121"/>
      <c r="Q245" s="160"/>
      <c r="R245" s="10"/>
      <c r="S245" s="13"/>
      <c r="T245" s="129"/>
      <c r="U245" s="125"/>
      <c r="V245" s="126"/>
      <c r="W245" s="125"/>
      <c r="X245" s="125"/>
      <c r="Y245" s="125"/>
      <c r="Z245" s="214"/>
      <c r="AA245" s="37"/>
      <c r="AB245" s="37"/>
      <c r="AC245" s="37"/>
      <c r="AD245" s="37"/>
      <c r="AE245" s="37"/>
      <c r="AF245" s="214"/>
      <c r="AG245" s="214"/>
      <c r="AH245" s="214"/>
      <c r="AI245" s="121"/>
      <c r="AJ245" s="143"/>
      <c r="AK245" s="9"/>
      <c r="AL245" s="9"/>
    </row>
    <row r="246" spans="1:38" ht="15" customHeight="1" thickBot="1" x14ac:dyDescent="0.3">
      <c r="A246" s="13"/>
      <c r="B246" s="13"/>
      <c r="C246" s="16"/>
      <c r="D246" s="8"/>
      <c r="E246" s="149" t="s">
        <v>100</v>
      </c>
      <c r="F246" s="8"/>
      <c r="G246" s="8"/>
      <c r="H246" s="8"/>
      <c r="I246" s="736"/>
      <c r="J246" s="736"/>
      <c r="K246" s="736"/>
      <c r="L246" s="736"/>
      <c r="M246" s="736"/>
      <c r="N246" s="736"/>
      <c r="O246" s="736"/>
      <c r="P246" s="736"/>
      <c r="Q246" s="801" t="s">
        <v>144</v>
      </c>
      <c r="R246" s="801"/>
      <c r="S246" s="801"/>
      <c r="T246" s="737"/>
      <c r="U246" s="737"/>
      <c r="V246" s="737"/>
      <c r="W246" s="737"/>
      <c r="X246" s="737"/>
      <c r="Y246" s="737"/>
      <c r="Z246" s="737"/>
      <c r="AA246" s="737"/>
      <c r="AB246" s="737"/>
      <c r="AC246" s="737"/>
      <c r="AD246" s="737"/>
      <c r="AE246" s="737"/>
      <c r="AF246" s="737"/>
      <c r="AG246" s="737"/>
      <c r="AH246" s="737"/>
      <c r="AI246" s="9"/>
      <c r="AJ246" s="73"/>
      <c r="AK246" s="9"/>
      <c r="AL246" s="9"/>
    </row>
    <row r="247" spans="1:38" ht="5.0999999999999996" customHeight="1" x14ac:dyDescent="0.25">
      <c r="A247" s="13"/>
      <c r="B247" s="13"/>
      <c r="C247" s="16"/>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9"/>
      <c r="AG247" s="9"/>
      <c r="AH247" s="9"/>
      <c r="AI247" s="9"/>
      <c r="AJ247" s="73"/>
      <c r="AK247" s="9"/>
      <c r="AL247" s="9"/>
    </row>
    <row r="248" spans="1:38" ht="15" customHeight="1" thickBot="1" x14ac:dyDescent="0.3">
      <c r="A248" s="13"/>
      <c r="B248" s="13"/>
      <c r="C248" s="16"/>
      <c r="D248" s="8"/>
      <c r="E248" s="104" t="s">
        <v>181</v>
      </c>
      <c r="F248" s="13"/>
      <c r="G248" s="13"/>
      <c r="H248" s="13"/>
      <c r="I248" s="741"/>
      <c r="J248" s="741"/>
      <c r="K248" s="801" t="s">
        <v>145</v>
      </c>
      <c r="L248" s="801"/>
      <c r="M248" s="741"/>
      <c r="N248" s="741"/>
      <c r="O248" s="741"/>
      <c r="P248" s="741"/>
      <c r="Q248" s="160"/>
      <c r="R248" s="22" t="s">
        <v>81</v>
      </c>
      <c r="S248" s="164"/>
      <c r="T248" s="165"/>
      <c r="U248" s="254"/>
      <c r="V248" s="167" t="s">
        <v>149</v>
      </c>
      <c r="W248" s="22"/>
      <c r="X248" s="22" t="s">
        <v>17</v>
      </c>
      <c r="Y248" s="166"/>
      <c r="Z248" s="168"/>
      <c r="AA248" s="169"/>
      <c r="AB248" s="37"/>
      <c r="AC248" s="37"/>
      <c r="AD248" s="37"/>
      <c r="AE248" s="37"/>
      <c r="AF248" s="37"/>
      <c r="AG248" s="37"/>
      <c r="AH248" s="561"/>
      <c r="AI248" s="9"/>
      <c r="AJ248" s="73"/>
      <c r="AK248" s="9"/>
      <c r="AL248" s="9"/>
    </row>
    <row r="249" spans="1:38" ht="5.0999999999999996" customHeight="1" x14ac:dyDescent="0.25">
      <c r="A249" s="13"/>
      <c r="B249" s="13"/>
      <c r="C249" s="16"/>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9"/>
      <c r="AG249" s="9"/>
      <c r="AH249" s="9"/>
      <c r="AI249" s="9"/>
      <c r="AJ249" s="73"/>
      <c r="AK249" s="9"/>
      <c r="AL249" s="9"/>
    </row>
    <row r="250" spans="1:38" ht="15" customHeight="1" x14ac:dyDescent="0.25">
      <c r="A250" s="18"/>
      <c r="B250" s="18"/>
      <c r="C250" s="16"/>
      <c r="D250" s="8"/>
      <c r="E250" s="188" t="str">
        <f>IF(U248&gt;0, "All proposed new individuals and entities with a controlling interest must submit financial statements with Tab 10", "")</f>
        <v/>
      </c>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9"/>
      <c r="AG250" s="9"/>
      <c r="AH250" s="9"/>
      <c r="AI250" s="9"/>
      <c r="AJ250" s="73"/>
      <c r="AK250" s="9"/>
      <c r="AL250" s="9"/>
    </row>
    <row r="251" spans="1:38" ht="5.0999999999999996" customHeight="1" x14ac:dyDescent="0.25">
      <c r="A251" s="18"/>
      <c r="B251" s="18"/>
      <c r="C251" s="16"/>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9"/>
      <c r="AG251" s="9"/>
      <c r="AH251" s="9"/>
      <c r="AI251" s="9"/>
      <c r="AJ251" s="73"/>
      <c r="AK251" s="9"/>
      <c r="AL251" s="9"/>
    </row>
    <row r="252" spans="1:38" ht="15" customHeight="1" thickBot="1" x14ac:dyDescent="0.3">
      <c r="A252" s="18"/>
      <c r="B252" s="18"/>
      <c r="C252" s="16"/>
      <c r="D252" s="8"/>
      <c r="E252" s="149" t="s">
        <v>182</v>
      </c>
      <c r="F252" s="8"/>
      <c r="G252" s="8"/>
      <c r="H252" s="8"/>
      <c r="I252" s="8"/>
      <c r="J252" s="8"/>
      <c r="K252" s="8"/>
      <c r="L252" s="8"/>
      <c r="M252" s="724" t="str">
        <f>IF(U248&lt;0, "N/A", "")</f>
        <v/>
      </c>
      <c r="N252" s="724"/>
      <c r="O252" s="724"/>
      <c r="P252" s="724"/>
      <c r="Q252" s="8"/>
      <c r="R252" s="8"/>
      <c r="S252" s="149" t="s">
        <v>183</v>
      </c>
      <c r="T252" s="8"/>
      <c r="U252" s="8"/>
      <c r="V252" s="8"/>
      <c r="W252" s="8"/>
      <c r="X252" s="8"/>
      <c r="Y252" s="8"/>
      <c r="Z252" s="8"/>
      <c r="AA252" s="8"/>
      <c r="AB252" s="149" t="s">
        <v>167</v>
      </c>
      <c r="AC252" s="724" t="str">
        <f>IF(U248&lt;0, "N/A", "")</f>
        <v/>
      </c>
      <c r="AD252" s="724"/>
      <c r="AE252" s="724"/>
      <c r="AF252" s="724"/>
      <c r="AG252" s="724"/>
      <c r="AH252" s="724"/>
      <c r="AI252" s="9"/>
      <c r="AJ252" s="73"/>
      <c r="AK252" s="9"/>
      <c r="AL252" s="9"/>
    </row>
    <row r="253" spans="1:38" ht="15" customHeight="1" x14ac:dyDescent="0.25">
      <c r="A253" s="13"/>
      <c r="B253" s="13"/>
      <c r="C253" s="16"/>
      <c r="D253" s="8"/>
      <c r="E253" s="149" t="s">
        <v>215</v>
      </c>
      <c r="F253" s="149"/>
      <c r="G253" s="8"/>
      <c r="H253" s="8"/>
      <c r="I253" s="8"/>
      <c r="J253" s="8"/>
      <c r="K253" s="8"/>
      <c r="L253" s="8"/>
      <c r="M253" s="9"/>
      <c r="N253" s="9"/>
      <c r="O253" s="9"/>
      <c r="P253" s="9"/>
      <c r="Q253" s="9"/>
      <c r="R253" s="9"/>
      <c r="S253" s="9"/>
      <c r="T253" s="9"/>
      <c r="U253" s="9"/>
      <c r="V253" s="9"/>
      <c r="W253" s="9"/>
      <c r="X253" s="9"/>
      <c r="Y253" s="9"/>
      <c r="Z253" s="9"/>
      <c r="AA253" s="9"/>
      <c r="AB253" s="9"/>
      <c r="AC253" s="9"/>
      <c r="AD253" s="9"/>
      <c r="AE253" s="8"/>
      <c r="AF253" s="9"/>
      <c r="AG253" s="9"/>
      <c r="AH253" s="9"/>
      <c r="AI253" s="9"/>
      <c r="AJ253" s="73"/>
      <c r="AK253" s="9"/>
      <c r="AL253" s="9"/>
    </row>
    <row r="254" spans="1:38" ht="5.0999999999999996" customHeight="1" x14ac:dyDescent="0.25">
      <c r="A254" s="13"/>
      <c r="B254" s="13"/>
      <c r="C254" s="16"/>
      <c r="D254" s="8"/>
      <c r="E254" s="8"/>
      <c r="F254" s="8"/>
      <c r="G254" s="8"/>
      <c r="H254" s="8"/>
      <c r="I254" s="8"/>
      <c r="J254" s="8"/>
      <c r="K254" s="8"/>
      <c r="L254" s="8"/>
      <c r="M254" s="8"/>
      <c r="N254" s="8"/>
      <c r="O254" s="8"/>
      <c r="P254" s="8"/>
      <c r="Q254" s="8"/>
      <c r="R254" s="8"/>
      <c r="S254" s="8"/>
      <c r="T254" s="8"/>
      <c r="U254" s="8"/>
      <c r="V254" s="8"/>
      <c r="W254" s="8"/>
      <c r="X254" s="8"/>
      <c r="Y254" s="8"/>
      <c r="Z254" s="562"/>
      <c r="AA254" s="8"/>
      <c r="AB254" s="8"/>
      <c r="AC254" s="8"/>
      <c r="AD254" s="8"/>
      <c r="AE254" s="8"/>
      <c r="AF254" s="9"/>
      <c r="AG254" s="9"/>
      <c r="AH254" s="9"/>
      <c r="AI254" s="9"/>
      <c r="AJ254" s="73"/>
      <c r="AK254" s="9"/>
      <c r="AL254" s="9"/>
    </row>
    <row r="255" spans="1:38" ht="15" customHeight="1" thickBot="1" x14ac:dyDescent="0.3">
      <c r="A255" s="13"/>
      <c r="B255" s="13"/>
      <c r="C255" s="16"/>
      <c r="D255" s="8"/>
      <c r="E255" s="77" t="s">
        <v>20</v>
      </c>
      <c r="F255" s="739"/>
      <c r="G255" s="739"/>
      <c r="H255" s="739"/>
      <c r="I255" s="739"/>
      <c r="J255" s="739"/>
      <c r="K255" s="739"/>
      <c r="L255" s="739"/>
      <c r="M255" s="77" t="s">
        <v>21</v>
      </c>
      <c r="N255" s="806"/>
      <c r="O255" s="806"/>
      <c r="P255" s="806"/>
      <c r="Q255" s="806"/>
      <c r="R255" s="806"/>
      <c r="S255" s="806"/>
      <c r="T255" s="806"/>
      <c r="U255" s="806"/>
      <c r="V255" s="806"/>
      <c r="W255" s="77" t="s">
        <v>22</v>
      </c>
      <c r="X255" s="807"/>
      <c r="Y255" s="807"/>
      <c r="Z255" s="807"/>
      <c r="AA255" s="807"/>
      <c r="AB255" s="807"/>
      <c r="AC255" s="807"/>
      <c r="AD255" s="807"/>
      <c r="AE255" s="807"/>
      <c r="AF255" s="807"/>
      <c r="AG255" s="807"/>
      <c r="AH255" s="807"/>
      <c r="AI255" s="10"/>
      <c r="AJ255" s="235"/>
      <c r="AK255" s="9"/>
      <c r="AL255" s="9"/>
    </row>
    <row r="256" spans="1:38" ht="5.0999999999999996" customHeight="1" x14ac:dyDescent="0.25">
      <c r="A256" s="13"/>
      <c r="B256" s="13"/>
      <c r="C256" s="163"/>
      <c r="D256" s="13"/>
      <c r="E256" s="170"/>
      <c r="F256" s="33"/>
      <c r="G256" s="33"/>
      <c r="H256" s="33"/>
      <c r="I256" s="33"/>
      <c r="J256" s="33"/>
      <c r="K256" s="33"/>
      <c r="L256" s="33"/>
      <c r="M256" s="33"/>
      <c r="N256" s="170"/>
      <c r="O256" s="33"/>
      <c r="P256" s="33"/>
      <c r="Q256" s="33"/>
      <c r="R256" s="33"/>
      <c r="S256" s="33"/>
      <c r="T256" s="33"/>
      <c r="U256" s="33"/>
      <c r="V256" s="33"/>
      <c r="W256" s="170"/>
      <c r="X256" s="33"/>
      <c r="Y256" s="33"/>
      <c r="Z256" s="33"/>
      <c r="AA256" s="33"/>
      <c r="AB256" s="33"/>
      <c r="AC256" s="33"/>
      <c r="AD256" s="33"/>
      <c r="AE256" s="33"/>
      <c r="AF256" s="33"/>
      <c r="AG256" s="33"/>
      <c r="AH256" s="33"/>
      <c r="AI256" s="10"/>
      <c r="AJ256" s="235"/>
      <c r="AK256" s="9"/>
      <c r="AL256" s="9"/>
    </row>
    <row r="257" spans="1:38" ht="15" customHeight="1" thickBot="1" x14ac:dyDescent="0.3">
      <c r="A257" s="13"/>
      <c r="B257" s="13"/>
      <c r="C257" s="16"/>
      <c r="D257" s="8"/>
      <c r="E257" s="8"/>
      <c r="F257" s="39" t="s">
        <v>146</v>
      </c>
      <c r="G257" s="39"/>
      <c r="H257" s="216"/>
      <c r="I257" s="173"/>
      <c r="J257" s="173"/>
      <c r="K257" s="561"/>
      <c r="L257" s="10"/>
      <c r="M257" s="10"/>
      <c r="N257" s="39" t="s">
        <v>146</v>
      </c>
      <c r="O257" s="13"/>
      <c r="P257" s="13"/>
      <c r="Q257" s="13"/>
      <c r="R257" s="13"/>
      <c r="S257" s="13"/>
      <c r="T257" s="561"/>
      <c r="U257" s="10"/>
      <c r="V257" s="10"/>
      <c r="W257" s="121"/>
      <c r="X257" s="39" t="s">
        <v>146</v>
      </c>
      <c r="Y257" s="13"/>
      <c r="Z257" s="13"/>
      <c r="AA257" s="13"/>
      <c r="AB257" s="10"/>
      <c r="AC257" s="10"/>
      <c r="AD257" s="734"/>
      <c r="AE257" s="734"/>
      <c r="AF257" s="561"/>
      <c r="AG257" s="37"/>
      <c r="AH257" s="37"/>
      <c r="AI257" s="37"/>
      <c r="AJ257" s="73"/>
      <c r="AK257" s="9"/>
      <c r="AL257" s="9"/>
    </row>
    <row r="258" spans="1:38" ht="5.0999999999999996" customHeight="1" x14ac:dyDescent="0.25">
      <c r="A258" s="13"/>
      <c r="B258" s="13"/>
      <c r="C258" s="16"/>
      <c r="D258" s="8"/>
      <c r="E258" s="8"/>
      <c r="F258" s="8"/>
      <c r="G258" s="8"/>
      <c r="H258" s="8"/>
      <c r="I258" s="9"/>
      <c r="J258" s="9"/>
      <c r="K258" s="9"/>
      <c r="L258" s="8"/>
      <c r="M258" s="8"/>
      <c r="N258" s="8"/>
      <c r="O258" s="9"/>
      <c r="P258" s="9"/>
      <c r="Q258" s="9"/>
      <c r="R258" s="9"/>
      <c r="S258" s="9"/>
      <c r="T258" s="9"/>
      <c r="U258" s="9"/>
      <c r="V258" s="8"/>
      <c r="W258" s="8"/>
      <c r="X258" s="9"/>
      <c r="Y258" s="9"/>
      <c r="Z258" s="9"/>
      <c r="AA258" s="9"/>
      <c r="AB258" s="9"/>
      <c r="AC258" s="9"/>
      <c r="AD258" s="8"/>
      <c r="AE258" s="8"/>
      <c r="AF258" s="9"/>
      <c r="AG258" s="9"/>
      <c r="AH258" s="9"/>
      <c r="AI258" s="9"/>
      <c r="AJ258" s="73"/>
      <c r="AK258" s="9"/>
      <c r="AL258" s="9"/>
    </row>
    <row r="259" spans="1:38" ht="15" customHeight="1" thickBot="1" x14ac:dyDescent="0.3">
      <c r="A259" s="63"/>
      <c r="B259" s="36"/>
      <c r="C259" s="16"/>
      <c r="D259" s="8"/>
      <c r="E259" s="77" t="s">
        <v>23</v>
      </c>
      <c r="F259" s="807"/>
      <c r="G259" s="807"/>
      <c r="H259" s="807"/>
      <c r="I259" s="807"/>
      <c r="J259" s="807"/>
      <c r="K259" s="807"/>
      <c r="L259" s="807"/>
      <c r="M259" s="77" t="s">
        <v>24</v>
      </c>
      <c r="N259" s="806"/>
      <c r="O259" s="806"/>
      <c r="P259" s="806"/>
      <c r="Q259" s="806"/>
      <c r="R259" s="806"/>
      <c r="S259" s="806"/>
      <c r="T259" s="806"/>
      <c r="U259" s="806"/>
      <c r="V259" s="806"/>
      <c r="W259" s="77" t="s">
        <v>25</v>
      </c>
      <c r="X259" s="807"/>
      <c r="Y259" s="807"/>
      <c r="Z259" s="807"/>
      <c r="AA259" s="807"/>
      <c r="AB259" s="807"/>
      <c r="AC259" s="807"/>
      <c r="AD259" s="807"/>
      <c r="AE259" s="807"/>
      <c r="AF259" s="807"/>
      <c r="AG259" s="807"/>
      <c r="AH259" s="807"/>
      <c r="AI259" s="10"/>
      <c r="AJ259" s="235"/>
      <c r="AK259" s="9"/>
      <c r="AL259" s="9"/>
    </row>
    <row r="260" spans="1:38" ht="5.0999999999999996" customHeight="1" x14ac:dyDescent="0.25">
      <c r="A260" s="17"/>
      <c r="B260" s="17"/>
      <c r="C260" s="16"/>
      <c r="D260" s="8"/>
      <c r="E260" s="77"/>
      <c r="F260" s="233"/>
      <c r="G260" s="233"/>
      <c r="H260" s="233"/>
      <c r="I260" s="233"/>
      <c r="J260" s="233"/>
      <c r="K260" s="233"/>
      <c r="L260" s="233"/>
      <c r="M260" s="170"/>
      <c r="N260" s="182"/>
      <c r="O260" s="182"/>
      <c r="P260" s="182"/>
      <c r="Q260" s="182"/>
      <c r="R260" s="182"/>
      <c r="S260" s="182"/>
      <c r="T260" s="182"/>
      <c r="U260" s="182"/>
      <c r="V260" s="182"/>
      <c r="W260" s="170"/>
      <c r="X260" s="233"/>
      <c r="Y260" s="233"/>
      <c r="Z260" s="233"/>
      <c r="AA260" s="233"/>
      <c r="AB260" s="233"/>
      <c r="AC260" s="233"/>
      <c r="AD260" s="233"/>
      <c r="AE260" s="233"/>
      <c r="AF260" s="233"/>
      <c r="AG260" s="233"/>
      <c r="AH260" s="233"/>
      <c r="AI260" s="10"/>
      <c r="AJ260" s="235"/>
      <c r="AK260" s="9"/>
      <c r="AL260" s="9"/>
    </row>
    <row r="261" spans="1:38" ht="15" customHeight="1" thickBot="1" x14ac:dyDescent="0.3">
      <c r="A261" s="13"/>
      <c r="B261" s="13"/>
      <c r="C261" s="16"/>
      <c r="D261" s="8"/>
      <c r="E261" s="77"/>
      <c r="F261" s="39" t="s">
        <v>146</v>
      </c>
      <c r="G261" s="39"/>
      <c r="H261" s="216"/>
      <c r="I261" s="173"/>
      <c r="J261" s="173"/>
      <c r="K261" s="561"/>
      <c r="L261" s="10"/>
      <c r="M261" s="10"/>
      <c r="N261" s="39" t="s">
        <v>146</v>
      </c>
      <c r="O261" s="13"/>
      <c r="P261" s="13"/>
      <c r="Q261" s="13"/>
      <c r="R261" s="13"/>
      <c r="S261" s="13"/>
      <c r="T261" s="561"/>
      <c r="U261" s="10"/>
      <c r="V261" s="10"/>
      <c r="W261" s="121"/>
      <c r="X261" s="39" t="s">
        <v>146</v>
      </c>
      <c r="Y261" s="13"/>
      <c r="Z261" s="13"/>
      <c r="AA261" s="13"/>
      <c r="AB261" s="10"/>
      <c r="AC261" s="10"/>
      <c r="AD261" s="734"/>
      <c r="AE261" s="734"/>
      <c r="AF261" s="561"/>
      <c r="AG261" s="233"/>
      <c r="AH261" s="233"/>
      <c r="AI261" s="10"/>
      <c r="AJ261" s="235"/>
      <c r="AK261" s="9"/>
      <c r="AL261" s="9"/>
    </row>
    <row r="262" spans="1:38" ht="5.0999999999999996" customHeight="1" thickBot="1" x14ac:dyDescent="0.3">
      <c r="A262" s="13"/>
      <c r="B262" s="13"/>
      <c r="C262" s="78"/>
      <c r="D262" s="74"/>
      <c r="E262" s="179"/>
      <c r="F262" s="236"/>
      <c r="G262" s="236"/>
      <c r="H262" s="236"/>
      <c r="I262" s="236"/>
      <c r="J262" s="236"/>
      <c r="K262" s="236"/>
      <c r="L262" s="236"/>
      <c r="M262" s="180"/>
      <c r="N262" s="180"/>
      <c r="O262" s="180"/>
      <c r="P262" s="180"/>
      <c r="Q262" s="180"/>
      <c r="R262" s="180"/>
      <c r="S262" s="180"/>
      <c r="T262" s="180"/>
      <c r="U262" s="180"/>
      <c r="V262" s="180"/>
      <c r="W262" s="180"/>
      <c r="X262" s="236"/>
      <c r="Y262" s="236"/>
      <c r="Z262" s="236"/>
      <c r="AA262" s="236"/>
      <c r="AB262" s="236"/>
      <c r="AC262" s="236"/>
      <c r="AD262" s="236"/>
      <c r="AE262" s="236"/>
      <c r="AF262" s="236"/>
      <c r="AG262" s="236"/>
      <c r="AH262" s="236"/>
      <c r="AI262" s="155"/>
      <c r="AJ262" s="237"/>
      <c r="AK262" s="9"/>
      <c r="AL262" s="9"/>
    </row>
    <row r="263" spans="1:38" ht="9.9499999999999993" customHeight="1" thickBot="1" x14ac:dyDescent="0.3">
      <c r="A263" s="13"/>
      <c r="B263" s="13"/>
      <c r="C263" s="13"/>
      <c r="D263" s="13"/>
      <c r="E263" s="13"/>
      <c r="F263" s="13"/>
      <c r="G263" s="13"/>
      <c r="H263" s="13"/>
      <c r="I263" s="13"/>
      <c r="J263" s="13"/>
      <c r="K263" s="13"/>
      <c r="L263" s="13"/>
      <c r="M263" s="13"/>
      <c r="N263" s="14"/>
      <c r="O263" s="10"/>
      <c r="P263" s="10"/>
      <c r="Q263" s="10"/>
      <c r="R263" s="10"/>
      <c r="S263" s="10"/>
      <c r="T263" s="10"/>
      <c r="U263" s="10"/>
      <c r="V263" s="10"/>
      <c r="W263" s="10"/>
      <c r="X263" s="10"/>
      <c r="Y263" s="10"/>
      <c r="Z263" s="10"/>
      <c r="AA263" s="10"/>
      <c r="AB263" s="10"/>
      <c r="AC263" s="10"/>
      <c r="AD263" s="10"/>
      <c r="AE263" s="10"/>
      <c r="AF263" s="10"/>
      <c r="AG263" s="10"/>
      <c r="AH263" s="10"/>
      <c r="AI263" s="121"/>
      <c r="AJ263" s="121"/>
      <c r="AK263" s="9"/>
      <c r="AL263" s="9"/>
    </row>
    <row r="264" spans="1:38" ht="15" customHeight="1" x14ac:dyDescent="0.25">
      <c r="A264" s="13"/>
      <c r="B264" s="13"/>
      <c r="C264" s="156"/>
      <c r="D264" s="6"/>
      <c r="E264" s="162" t="s">
        <v>219</v>
      </c>
      <c r="F264" s="72"/>
      <c r="G264" s="152"/>
      <c r="H264" s="152"/>
      <c r="I264" s="11"/>
      <c r="J264" s="11"/>
      <c r="K264" s="11"/>
      <c r="L264" s="11"/>
      <c r="M264" s="11"/>
      <c r="N264" s="11"/>
      <c r="O264" s="11"/>
      <c r="P264" s="152"/>
      <c r="Q264" s="153"/>
      <c r="R264" s="153"/>
      <c r="S264" s="153"/>
      <c r="T264" s="11"/>
      <c r="U264" s="11"/>
      <c r="V264" s="11"/>
      <c r="W264" s="11"/>
      <c r="X264" s="153"/>
      <c r="Y264" s="153"/>
      <c r="Z264" s="153"/>
      <c r="AA264" s="153"/>
      <c r="AB264" s="153"/>
      <c r="AC264" s="153"/>
      <c r="AD264" s="153"/>
      <c r="AE264" s="72"/>
      <c r="AF264" s="11"/>
      <c r="AG264" s="11"/>
      <c r="AH264" s="11"/>
      <c r="AI264" s="11"/>
      <c r="AJ264" s="12"/>
      <c r="AK264" s="9"/>
      <c r="AL264" s="9"/>
    </row>
    <row r="265" spans="1:38" ht="5.0999999999999996" customHeight="1" x14ac:dyDescent="0.25">
      <c r="A265" s="13"/>
      <c r="B265" s="13"/>
      <c r="C265" s="157"/>
      <c r="D265" s="8"/>
      <c r="E265" s="13"/>
      <c r="F265" s="13"/>
      <c r="G265" s="37"/>
      <c r="H265" s="37"/>
      <c r="I265" s="9"/>
      <c r="J265" s="9"/>
      <c r="K265" s="9"/>
      <c r="L265" s="9"/>
      <c r="M265" s="9"/>
      <c r="N265" s="9"/>
      <c r="O265" s="9"/>
      <c r="P265" s="37"/>
      <c r="Q265" s="214"/>
      <c r="R265" s="214"/>
      <c r="S265" s="214"/>
      <c r="T265" s="9"/>
      <c r="U265" s="9"/>
      <c r="V265" s="9"/>
      <c r="W265" s="9"/>
      <c r="X265" s="214"/>
      <c r="Y265" s="214"/>
      <c r="Z265" s="214"/>
      <c r="AA265" s="214"/>
      <c r="AB265" s="214"/>
      <c r="AC265" s="214"/>
      <c r="AD265" s="214"/>
      <c r="AE265" s="13"/>
      <c r="AF265" s="9"/>
      <c r="AG265" s="9"/>
      <c r="AH265" s="9"/>
      <c r="AI265" s="9"/>
      <c r="AJ265" s="73"/>
      <c r="AK265" s="9"/>
      <c r="AL265" s="9"/>
    </row>
    <row r="266" spans="1:38" ht="15" customHeight="1" thickBot="1" x14ac:dyDescent="0.3">
      <c r="A266" s="13"/>
      <c r="B266" s="13"/>
      <c r="C266" s="154"/>
      <c r="D266" s="151"/>
      <c r="E266" s="8" t="s">
        <v>136</v>
      </c>
      <c r="F266" s="8"/>
      <c r="G266" s="8"/>
      <c r="H266" s="8"/>
      <c r="I266" s="740"/>
      <c r="J266" s="740"/>
      <c r="K266" s="740"/>
      <c r="L266" s="740"/>
      <c r="M266" s="740"/>
      <c r="N266" s="740"/>
      <c r="O266" s="740"/>
      <c r="P266" s="740"/>
      <c r="Q266" s="740"/>
      <c r="R266" s="740"/>
      <c r="S266" s="740"/>
      <c r="T266" s="740"/>
      <c r="U266" s="740"/>
      <c r="V266" s="126"/>
      <c r="W266" s="126"/>
      <c r="X266" s="8" t="s">
        <v>137</v>
      </c>
      <c r="Y266" s="126"/>
      <c r="Z266" s="8"/>
      <c r="AA266" s="8"/>
      <c r="AB266" s="9"/>
      <c r="AC266" s="740"/>
      <c r="AD266" s="802"/>
      <c r="AE266" s="802"/>
      <c r="AF266" s="802"/>
      <c r="AG266" s="802"/>
      <c r="AH266" s="802"/>
      <c r="AI266" s="9"/>
      <c r="AJ266" s="73"/>
      <c r="AK266" s="9"/>
      <c r="AL266" s="9"/>
    </row>
    <row r="267" spans="1:38" ht="5.0999999999999996" customHeight="1" x14ac:dyDescent="0.25">
      <c r="A267" s="13"/>
      <c r="B267" s="13"/>
      <c r="C267" s="16"/>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9"/>
      <c r="AG267" s="9"/>
      <c r="AH267" s="9"/>
      <c r="AI267" s="9"/>
      <c r="AJ267" s="73"/>
      <c r="AK267" s="9"/>
      <c r="AL267" s="9"/>
    </row>
    <row r="268" spans="1:38" ht="15" customHeight="1" thickBot="1" x14ac:dyDescent="0.3">
      <c r="A268" s="13"/>
      <c r="B268" s="13"/>
      <c r="C268" s="16"/>
      <c r="D268" s="8"/>
      <c r="E268" s="803" t="s">
        <v>13</v>
      </c>
      <c r="F268" s="803"/>
      <c r="G268" s="10"/>
      <c r="H268" s="10"/>
      <c r="I268" s="739"/>
      <c r="J268" s="739"/>
      <c r="K268" s="739"/>
      <c r="L268" s="739"/>
      <c r="M268" s="739"/>
      <c r="N268" s="739"/>
      <c r="O268" s="739"/>
      <c r="P268" s="739"/>
      <c r="Q268" s="22" t="s">
        <v>14</v>
      </c>
      <c r="R268" s="22"/>
      <c r="S268" s="739"/>
      <c r="T268" s="739"/>
      <c r="U268" s="739"/>
      <c r="V268" s="10"/>
      <c r="W268" s="10"/>
      <c r="X268" s="22" t="s">
        <v>15</v>
      </c>
      <c r="Y268" s="10"/>
      <c r="Z268" s="214"/>
      <c r="AA268" s="737"/>
      <c r="AB268" s="737"/>
      <c r="AC268" s="218" t="s">
        <v>16</v>
      </c>
      <c r="AD268" s="739"/>
      <c r="AE268" s="739"/>
      <c r="AF268" s="739"/>
      <c r="AG268" s="739"/>
      <c r="AH268" s="739"/>
      <c r="AI268" s="9"/>
      <c r="AJ268" s="73"/>
      <c r="AK268" s="9"/>
      <c r="AL268" s="9"/>
    </row>
    <row r="269" spans="1:38" ht="5.0999999999999996" customHeight="1" x14ac:dyDescent="0.25">
      <c r="A269" s="13"/>
      <c r="B269" s="13"/>
      <c r="C269" s="16"/>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9"/>
      <c r="AG269" s="9"/>
      <c r="AH269" s="9"/>
      <c r="AI269" s="9"/>
      <c r="AJ269" s="73"/>
      <c r="AK269" s="9"/>
      <c r="AL269" s="9"/>
    </row>
    <row r="270" spans="1:38" ht="15" customHeight="1" thickBot="1" x14ac:dyDescent="0.3">
      <c r="A270" s="18"/>
      <c r="B270" s="18"/>
      <c r="C270" s="16"/>
      <c r="D270" s="8"/>
      <c r="E270" s="104" t="s">
        <v>165</v>
      </c>
      <c r="F270" s="13"/>
      <c r="G270" s="13"/>
      <c r="H270" s="13"/>
      <c r="I270" s="736"/>
      <c r="J270" s="736"/>
      <c r="K270" s="736"/>
      <c r="L270" s="736"/>
      <c r="M270" s="736"/>
      <c r="N270" s="736"/>
      <c r="O270" s="736"/>
      <c r="P270" s="800" t="s">
        <v>18</v>
      </c>
      <c r="Q270" s="800"/>
      <c r="R270" s="800"/>
      <c r="S270" s="736"/>
      <c r="T270" s="736"/>
      <c r="U270" s="736"/>
      <c r="V270" s="126"/>
      <c r="W270" s="126"/>
      <c r="X270" s="142" t="s">
        <v>19</v>
      </c>
      <c r="Y270" s="125"/>
      <c r="Z270" s="214"/>
      <c r="AA270" s="736"/>
      <c r="AB270" s="736"/>
      <c r="AC270" s="736"/>
      <c r="AD270" s="736"/>
      <c r="AE270" s="736"/>
      <c r="AF270" s="736"/>
      <c r="AG270" s="736"/>
      <c r="AH270" s="736"/>
      <c r="AI270" s="9"/>
      <c r="AJ270" s="73"/>
      <c r="AK270" s="9"/>
      <c r="AL270" s="9"/>
    </row>
    <row r="271" spans="1:38" ht="5.0999999999999996" customHeight="1" x14ac:dyDescent="0.25">
      <c r="A271" s="13"/>
      <c r="B271" s="13"/>
      <c r="C271" s="163"/>
      <c r="D271" s="13"/>
      <c r="E271" s="104"/>
      <c r="F271" s="13"/>
      <c r="G271" s="13"/>
      <c r="H271" s="13"/>
      <c r="I271" s="13"/>
      <c r="J271" s="13"/>
      <c r="K271" s="121"/>
      <c r="L271" s="33"/>
      <c r="M271" s="13"/>
      <c r="N271" s="13"/>
      <c r="O271" s="13"/>
      <c r="P271" s="121"/>
      <c r="Q271" s="160"/>
      <c r="R271" s="10"/>
      <c r="S271" s="13"/>
      <c r="T271" s="129"/>
      <c r="U271" s="125"/>
      <c r="V271" s="126"/>
      <c r="W271" s="125"/>
      <c r="X271" s="125"/>
      <c r="Y271" s="125"/>
      <c r="Z271" s="214"/>
      <c r="AA271" s="37"/>
      <c r="AB271" s="37"/>
      <c r="AC271" s="37"/>
      <c r="AD271" s="37"/>
      <c r="AE271" s="37"/>
      <c r="AF271" s="214"/>
      <c r="AG271" s="214"/>
      <c r="AH271" s="214"/>
      <c r="AI271" s="121"/>
      <c r="AJ271" s="143"/>
      <c r="AK271" s="9"/>
      <c r="AL271" s="9"/>
    </row>
    <row r="272" spans="1:38" ht="15" customHeight="1" thickBot="1" x14ac:dyDescent="0.3">
      <c r="A272" s="13"/>
      <c r="B272" s="13"/>
      <c r="C272" s="16"/>
      <c r="D272" s="8"/>
      <c r="E272" s="149" t="s">
        <v>100</v>
      </c>
      <c r="F272" s="8"/>
      <c r="G272" s="8"/>
      <c r="H272" s="8"/>
      <c r="I272" s="736"/>
      <c r="J272" s="736"/>
      <c r="K272" s="736"/>
      <c r="L272" s="736"/>
      <c r="M272" s="736"/>
      <c r="N272" s="736"/>
      <c r="O272" s="736"/>
      <c r="P272" s="736"/>
      <c r="Q272" s="801" t="s">
        <v>144</v>
      </c>
      <c r="R272" s="801"/>
      <c r="S272" s="801"/>
      <c r="T272" s="737"/>
      <c r="U272" s="737"/>
      <c r="V272" s="737"/>
      <c r="W272" s="737"/>
      <c r="X272" s="737"/>
      <c r="Y272" s="737"/>
      <c r="Z272" s="737"/>
      <c r="AA272" s="737"/>
      <c r="AB272" s="737"/>
      <c r="AC272" s="737"/>
      <c r="AD272" s="737"/>
      <c r="AE272" s="737"/>
      <c r="AF272" s="737"/>
      <c r="AG272" s="737"/>
      <c r="AH272" s="737"/>
      <c r="AI272" s="9"/>
      <c r="AJ272" s="73"/>
      <c r="AK272" s="9"/>
      <c r="AL272" s="9"/>
    </row>
    <row r="273" spans="1:38" ht="5.0999999999999996" customHeight="1" x14ac:dyDescent="0.25">
      <c r="A273" s="13"/>
      <c r="B273" s="13"/>
      <c r="C273" s="16"/>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9"/>
      <c r="AG273" s="9"/>
      <c r="AH273" s="9"/>
      <c r="AI273" s="9"/>
      <c r="AJ273" s="73"/>
      <c r="AK273" s="9"/>
      <c r="AL273" s="9"/>
    </row>
    <row r="274" spans="1:38" ht="15" customHeight="1" thickBot="1" x14ac:dyDescent="0.3">
      <c r="A274" s="13"/>
      <c r="B274" s="13"/>
      <c r="C274" s="16"/>
      <c r="D274" s="8"/>
      <c r="E274" s="104" t="s">
        <v>181</v>
      </c>
      <c r="F274" s="13"/>
      <c r="G274" s="13"/>
      <c r="H274" s="13"/>
      <c r="I274" s="741"/>
      <c r="J274" s="741"/>
      <c r="K274" s="801" t="s">
        <v>145</v>
      </c>
      <c r="L274" s="801"/>
      <c r="M274" s="741"/>
      <c r="N274" s="741"/>
      <c r="O274" s="741"/>
      <c r="P274" s="741"/>
      <c r="Q274" s="160"/>
      <c r="R274" s="22" t="s">
        <v>81</v>
      </c>
      <c r="S274" s="164"/>
      <c r="T274" s="165"/>
      <c r="U274" s="254"/>
      <c r="V274" s="167" t="s">
        <v>149</v>
      </c>
      <c r="W274" s="22"/>
      <c r="X274" s="22" t="s">
        <v>17</v>
      </c>
      <c r="Y274" s="166"/>
      <c r="Z274" s="168"/>
      <c r="AA274" s="169"/>
      <c r="AB274" s="37"/>
      <c r="AC274" s="37"/>
      <c r="AD274" s="37"/>
      <c r="AE274" s="37"/>
      <c r="AF274" s="37"/>
      <c r="AG274" s="37"/>
      <c r="AH274" s="561"/>
      <c r="AI274" s="9"/>
      <c r="AJ274" s="73"/>
      <c r="AK274" s="9"/>
      <c r="AL274" s="9"/>
    </row>
    <row r="275" spans="1:38" ht="5.0999999999999996" customHeight="1" x14ac:dyDescent="0.25">
      <c r="A275" s="13"/>
      <c r="B275" s="13"/>
      <c r="C275" s="16"/>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9"/>
      <c r="AG275" s="9"/>
      <c r="AH275" s="9"/>
      <c r="AI275" s="9"/>
      <c r="AJ275" s="73"/>
      <c r="AK275" s="9"/>
      <c r="AL275" s="9"/>
    </row>
    <row r="276" spans="1:38" ht="15" customHeight="1" x14ac:dyDescent="0.25">
      <c r="A276" s="18"/>
      <c r="B276" s="18"/>
      <c r="C276" s="16"/>
      <c r="D276" s="8"/>
      <c r="E276" s="188" t="str">
        <f>IF(U274&gt;0, "All proposed new individuals and entities with a controlling interest must submit financial statements with Tab 10", "")</f>
        <v/>
      </c>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9"/>
      <c r="AG276" s="9"/>
      <c r="AH276" s="9"/>
      <c r="AI276" s="9"/>
      <c r="AJ276" s="73"/>
      <c r="AK276" s="9"/>
      <c r="AL276" s="9"/>
    </row>
    <row r="277" spans="1:38" ht="5.0999999999999996" customHeight="1" x14ac:dyDescent="0.25">
      <c r="A277" s="18"/>
      <c r="B277" s="18"/>
      <c r="C277" s="16"/>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9"/>
      <c r="AG277" s="9"/>
      <c r="AH277" s="9"/>
      <c r="AI277" s="9"/>
      <c r="AJ277" s="73"/>
      <c r="AK277" s="9"/>
      <c r="AL277" s="9"/>
    </row>
    <row r="278" spans="1:38" ht="15" customHeight="1" thickBot="1" x14ac:dyDescent="0.3">
      <c r="A278" s="18"/>
      <c r="B278" s="18"/>
      <c r="C278" s="16"/>
      <c r="D278" s="8"/>
      <c r="E278" s="149" t="s">
        <v>182</v>
      </c>
      <c r="F278" s="8"/>
      <c r="G278" s="8"/>
      <c r="H278" s="8"/>
      <c r="I278" s="8"/>
      <c r="J278" s="8"/>
      <c r="K278" s="8"/>
      <c r="L278" s="8"/>
      <c r="M278" s="724" t="str">
        <f>IF(U274&lt;0, "N/A", "")</f>
        <v/>
      </c>
      <c r="N278" s="724"/>
      <c r="O278" s="724"/>
      <c r="P278" s="724"/>
      <c r="Q278" s="8"/>
      <c r="R278" s="8"/>
      <c r="S278" s="149" t="s">
        <v>183</v>
      </c>
      <c r="T278" s="8"/>
      <c r="U278" s="8"/>
      <c r="V278" s="8"/>
      <c r="W278" s="8"/>
      <c r="X278" s="8"/>
      <c r="Y278" s="8"/>
      <c r="Z278" s="8"/>
      <c r="AA278" s="8"/>
      <c r="AB278" s="149" t="s">
        <v>167</v>
      </c>
      <c r="AC278" s="724" t="str">
        <f>IF(U274&lt;0, "N/A", "")</f>
        <v/>
      </c>
      <c r="AD278" s="724"/>
      <c r="AE278" s="724"/>
      <c r="AF278" s="724"/>
      <c r="AG278" s="724"/>
      <c r="AH278" s="724"/>
      <c r="AI278" s="9"/>
      <c r="AJ278" s="73"/>
      <c r="AK278" s="9"/>
      <c r="AL278" s="9"/>
    </row>
    <row r="279" spans="1:38" ht="15" customHeight="1" x14ac:dyDescent="0.25">
      <c r="A279" s="13"/>
      <c r="B279" s="13"/>
      <c r="C279" s="16"/>
      <c r="D279" s="8"/>
      <c r="E279" s="149" t="s">
        <v>215</v>
      </c>
      <c r="F279" s="149"/>
      <c r="G279" s="8"/>
      <c r="H279" s="8"/>
      <c r="I279" s="8"/>
      <c r="J279" s="8"/>
      <c r="K279" s="8"/>
      <c r="L279" s="8"/>
      <c r="M279" s="9"/>
      <c r="N279" s="9"/>
      <c r="O279" s="9"/>
      <c r="P279" s="9"/>
      <c r="Q279" s="9"/>
      <c r="R279" s="9"/>
      <c r="S279" s="9"/>
      <c r="T279" s="9"/>
      <c r="U279" s="9"/>
      <c r="V279" s="9"/>
      <c r="W279" s="9"/>
      <c r="X279" s="9"/>
      <c r="Y279" s="9"/>
      <c r="Z279" s="9"/>
      <c r="AA279" s="9"/>
      <c r="AB279" s="9"/>
      <c r="AC279" s="9"/>
      <c r="AD279" s="9"/>
      <c r="AE279" s="8"/>
      <c r="AF279" s="9"/>
      <c r="AG279" s="9"/>
      <c r="AH279" s="9"/>
      <c r="AI279" s="9"/>
      <c r="AJ279" s="73"/>
      <c r="AK279" s="9"/>
      <c r="AL279" s="9"/>
    </row>
    <row r="280" spans="1:38" ht="5.0999999999999996" customHeight="1" x14ac:dyDescent="0.25">
      <c r="A280" s="13"/>
      <c r="B280" s="13"/>
      <c r="C280" s="16"/>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9"/>
      <c r="AG280" s="9"/>
      <c r="AH280" s="9"/>
      <c r="AI280" s="9"/>
      <c r="AJ280" s="73"/>
      <c r="AK280" s="9"/>
      <c r="AL280" s="9"/>
    </row>
    <row r="281" spans="1:38" ht="15" customHeight="1" thickBot="1" x14ac:dyDescent="0.3">
      <c r="A281" s="13"/>
      <c r="B281" s="13"/>
      <c r="C281" s="16"/>
      <c r="D281" s="8"/>
      <c r="E281" s="77" t="s">
        <v>20</v>
      </c>
      <c r="F281" s="739"/>
      <c r="G281" s="739"/>
      <c r="H281" s="739"/>
      <c r="I281" s="739"/>
      <c r="J281" s="739"/>
      <c r="K281" s="739"/>
      <c r="L281" s="739"/>
      <c r="M281" s="77" t="s">
        <v>21</v>
      </c>
      <c r="N281" s="806"/>
      <c r="O281" s="806"/>
      <c r="P281" s="806"/>
      <c r="Q281" s="806"/>
      <c r="R281" s="806"/>
      <c r="S281" s="806"/>
      <c r="T281" s="806"/>
      <c r="U281" s="806"/>
      <c r="V281" s="806"/>
      <c r="W281" s="77" t="s">
        <v>22</v>
      </c>
      <c r="X281" s="807"/>
      <c r="Y281" s="807"/>
      <c r="Z281" s="807"/>
      <c r="AA281" s="807"/>
      <c r="AB281" s="807"/>
      <c r="AC281" s="807"/>
      <c r="AD281" s="807"/>
      <c r="AE281" s="807"/>
      <c r="AF281" s="807"/>
      <c r="AG281" s="807"/>
      <c r="AH281" s="807"/>
      <c r="AI281" s="10"/>
      <c r="AJ281" s="235"/>
      <c r="AK281" s="9"/>
      <c r="AL281" s="9"/>
    </row>
    <row r="282" spans="1:38" ht="5.0999999999999996" customHeight="1" x14ac:dyDescent="0.25">
      <c r="A282" s="13"/>
      <c r="B282" s="13"/>
      <c r="C282" s="163"/>
      <c r="D282" s="13"/>
      <c r="E282" s="170"/>
      <c r="F282" s="33"/>
      <c r="G282" s="33"/>
      <c r="H282" s="33"/>
      <c r="I282" s="33"/>
      <c r="J282" s="33"/>
      <c r="K282" s="33"/>
      <c r="L282" s="33"/>
      <c r="M282" s="33"/>
      <c r="N282" s="170"/>
      <c r="O282" s="33"/>
      <c r="P282" s="33"/>
      <c r="Q282" s="33"/>
      <c r="R282" s="33"/>
      <c r="S282" s="33"/>
      <c r="T282" s="33"/>
      <c r="U282" s="33"/>
      <c r="V282" s="33"/>
      <c r="W282" s="170"/>
      <c r="X282" s="33"/>
      <c r="Y282" s="33"/>
      <c r="Z282" s="33"/>
      <c r="AA282" s="33"/>
      <c r="AB282" s="33"/>
      <c r="AC282" s="33"/>
      <c r="AD282" s="33"/>
      <c r="AE282" s="33"/>
      <c r="AF282" s="33"/>
      <c r="AG282" s="33"/>
      <c r="AH282" s="33"/>
      <c r="AI282" s="10"/>
      <c r="AJ282" s="235"/>
      <c r="AK282" s="9"/>
      <c r="AL282" s="9"/>
    </row>
    <row r="283" spans="1:38" ht="15" customHeight="1" thickBot="1" x14ac:dyDescent="0.3">
      <c r="A283" s="13"/>
      <c r="B283" s="13"/>
      <c r="C283" s="16"/>
      <c r="D283" s="8"/>
      <c r="E283" s="8"/>
      <c r="F283" s="39" t="s">
        <v>146</v>
      </c>
      <c r="G283" s="39"/>
      <c r="H283" s="216"/>
      <c r="I283" s="173"/>
      <c r="J283" s="173"/>
      <c r="K283" s="561"/>
      <c r="L283" s="10"/>
      <c r="M283" s="10"/>
      <c r="N283" s="39" t="s">
        <v>146</v>
      </c>
      <c r="O283" s="13"/>
      <c r="P283" s="13"/>
      <c r="Q283" s="13"/>
      <c r="R283" s="13"/>
      <c r="S283" s="13"/>
      <c r="T283" s="561"/>
      <c r="U283" s="10"/>
      <c r="V283" s="10"/>
      <c r="W283" s="121"/>
      <c r="X283" s="39" t="s">
        <v>146</v>
      </c>
      <c r="Y283" s="13"/>
      <c r="Z283" s="13"/>
      <c r="AA283" s="13"/>
      <c r="AB283" s="10"/>
      <c r="AC283" s="10"/>
      <c r="AD283" s="734"/>
      <c r="AE283" s="734"/>
      <c r="AF283" s="561"/>
      <c r="AG283" s="37"/>
      <c r="AH283" s="37"/>
      <c r="AI283" s="37"/>
      <c r="AJ283" s="73"/>
      <c r="AK283" s="9"/>
      <c r="AL283" s="9"/>
    </row>
    <row r="284" spans="1:38" ht="5.0999999999999996" customHeight="1" x14ac:dyDescent="0.25">
      <c r="A284" s="13"/>
      <c r="B284" s="13"/>
      <c r="C284" s="16"/>
      <c r="D284" s="8"/>
      <c r="E284" s="8"/>
      <c r="F284" s="8"/>
      <c r="G284" s="8"/>
      <c r="H284" s="8"/>
      <c r="I284" s="9"/>
      <c r="J284" s="9"/>
      <c r="K284" s="9"/>
      <c r="L284" s="8"/>
      <c r="M284" s="8"/>
      <c r="N284" s="8"/>
      <c r="O284" s="9"/>
      <c r="P284" s="9"/>
      <c r="Q284" s="9"/>
      <c r="R284" s="9"/>
      <c r="S284" s="9"/>
      <c r="T284" s="9"/>
      <c r="U284" s="9"/>
      <c r="V284" s="8"/>
      <c r="W284" s="8"/>
      <c r="X284" s="9"/>
      <c r="Y284" s="9"/>
      <c r="Z284" s="9"/>
      <c r="AA284" s="9"/>
      <c r="AB284" s="9"/>
      <c r="AC284" s="9"/>
      <c r="AD284" s="8"/>
      <c r="AE284" s="8"/>
      <c r="AF284" s="9"/>
      <c r="AG284" s="9"/>
      <c r="AH284" s="9"/>
      <c r="AI284" s="9"/>
      <c r="AJ284" s="73"/>
      <c r="AK284" s="9"/>
      <c r="AL284" s="9"/>
    </row>
    <row r="285" spans="1:38" ht="15" customHeight="1" thickBot="1" x14ac:dyDescent="0.3">
      <c r="A285" s="13"/>
      <c r="B285" s="13"/>
      <c r="C285" s="16"/>
      <c r="D285" s="8"/>
      <c r="E285" s="77" t="s">
        <v>23</v>
      </c>
      <c r="F285" s="807"/>
      <c r="G285" s="807"/>
      <c r="H285" s="807"/>
      <c r="I285" s="807"/>
      <c r="J285" s="807"/>
      <c r="K285" s="807"/>
      <c r="L285" s="807"/>
      <c r="M285" s="77" t="s">
        <v>24</v>
      </c>
      <c r="N285" s="806"/>
      <c r="O285" s="806"/>
      <c r="P285" s="806"/>
      <c r="Q285" s="806"/>
      <c r="R285" s="806"/>
      <c r="S285" s="806"/>
      <c r="T285" s="806"/>
      <c r="U285" s="806"/>
      <c r="V285" s="806"/>
      <c r="W285" s="77" t="s">
        <v>25</v>
      </c>
      <c r="X285" s="807"/>
      <c r="Y285" s="807"/>
      <c r="Z285" s="807"/>
      <c r="AA285" s="807"/>
      <c r="AB285" s="807"/>
      <c r="AC285" s="807"/>
      <c r="AD285" s="807"/>
      <c r="AE285" s="807"/>
      <c r="AF285" s="807"/>
      <c r="AG285" s="807"/>
      <c r="AH285" s="807"/>
      <c r="AI285" s="10"/>
      <c r="AJ285" s="235"/>
      <c r="AK285" s="9"/>
      <c r="AL285" s="9"/>
    </row>
    <row r="286" spans="1:38" ht="5.0999999999999996" customHeight="1" x14ac:dyDescent="0.25">
      <c r="A286" s="13"/>
      <c r="B286" s="13"/>
      <c r="C286" s="16"/>
      <c r="D286" s="8"/>
      <c r="E286" s="77"/>
      <c r="F286" s="233"/>
      <c r="G286" s="233"/>
      <c r="H286" s="233"/>
      <c r="I286" s="233"/>
      <c r="J286" s="233"/>
      <c r="K286" s="233"/>
      <c r="L286" s="233"/>
      <c r="M286" s="170"/>
      <c r="N286" s="182"/>
      <c r="O286" s="182"/>
      <c r="P286" s="182"/>
      <c r="Q286" s="182"/>
      <c r="R286" s="182"/>
      <c r="S286" s="182"/>
      <c r="T286" s="182"/>
      <c r="U286" s="182"/>
      <c r="V286" s="182"/>
      <c r="W286" s="170"/>
      <c r="X286" s="233"/>
      <c r="Y286" s="233"/>
      <c r="Z286" s="233"/>
      <c r="AA286" s="233"/>
      <c r="AB286" s="233"/>
      <c r="AC286" s="233"/>
      <c r="AD286" s="233"/>
      <c r="AE286" s="233"/>
      <c r="AF286" s="233"/>
      <c r="AG286" s="233"/>
      <c r="AH286" s="233"/>
      <c r="AI286" s="10"/>
      <c r="AJ286" s="235"/>
      <c r="AK286" s="9"/>
      <c r="AL286" s="9"/>
    </row>
    <row r="287" spans="1:38" ht="15" customHeight="1" thickBot="1" x14ac:dyDescent="0.3">
      <c r="A287" s="13"/>
      <c r="B287" s="13"/>
      <c r="C287" s="16"/>
      <c r="D287" s="8"/>
      <c r="E287" s="77"/>
      <c r="F287" s="39" t="s">
        <v>146</v>
      </c>
      <c r="G287" s="39"/>
      <c r="H287" s="216"/>
      <c r="I287" s="173"/>
      <c r="J287" s="173"/>
      <c r="K287" s="561"/>
      <c r="L287" s="10"/>
      <c r="M287" s="10"/>
      <c r="N287" s="39" t="s">
        <v>146</v>
      </c>
      <c r="O287" s="13"/>
      <c r="P287" s="13"/>
      <c r="Q287" s="13"/>
      <c r="R287" s="13"/>
      <c r="S287" s="13"/>
      <c r="T287" s="561"/>
      <c r="U287" s="10"/>
      <c r="V287" s="10"/>
      <c r="W287" s="121"/>
      <c r="X287" s="39" t="s">
        <v>146</v>
      </c>
      <c r="Y287" s="13"/>
      <c r="Z287" s="13"/>
      <c r="AA287" s="13"/>
      <c r="AB287" s="10"/>
      <c r="AC287" s="10"/>
      <c r="AD287" s="734"/>
      <c r="AE287" s="734"/>
      <c r="AF287" s="561"/>
      <c r="AG287" s="233"/>
      <c r="AH287" s="233"/>
      <c r="AI287" s="10"/>
      <c r="AJ287" s="235"/>
      <c r="AK287" s="9"/>
      <c r="AL287" s="9"/>
    </row>
    <row r="288" spans="1:38" ht="5.0999999999999996" customHeight="1" thickBot="1" x14ac:dyDescent="0.3">
      <c r="A288" s="13"/>
      <c r="B288" s="13"/>
      <c r="C288" s="78"/>
      <c r="D288" s="74"/>
      <c r="E288" s="179"/>
      <c r="F288" s="236"/>
      <c r="G288" s="236"/>
      <c r="H288" s="236"/>
      <c r="I288" s="236"/>
      <c r="J288" s="236"/>
      <c r="K288" s="236"/>
      <c r="L288" s="236"/>
      <c r="M288" s="180"/>
      <c r="N288" s="180"/>
      <c r="O288" s="180"/>
      <c r="P288" s="180"/>
      <c r="Q288" s="180"/>
      <c r="R288" s="180"/>
      <c r="S288" s="180"/>
      <c r="T288" s="180"/>
      <c r="U288" s="180"/>
      <c r="V288" s="180"/>
      <c r="W288" s="180"/>
      <c r="X288" s="236"/>
      <c r="Y288" s="236"/>
      <c r="Z288" s="236"/>
      <c r="AA288" s="236"/>
      <c r="AB288" s="236"/>
      <c r="AC288" s="236"/>
      <c r="AD288" s="236"/>
      <c r="AE288" s="236"/>
      <c r="AF288" s="236"/>
      <c r="AG288" s="236"/>
      <c r="AH288" s="236"/>
      <c r="AI288" s="155"/>
      <c r="AJ288" s="237"/>
      <c r="AK288" s="9"/>
      <c r="AL288" s="9"/>
    </row>
    <row r="289" spans="1:38" ht="9.9499999999999993" customHeight="1" thickBot="1" x14ac:dyDescent="0.3">
      <c r="A289" s="13"/>
      <c r="B289" s="13"/>
      <c r="C289" s="8"/>
      <c r="D289" s="8"/>
      <c r="E289" s="77"/>
      <c r="F289" s="33"/>
      <c r="G289" s="33"/>
      <c r="H289" s="33"/>
      <c r="I289" s="33"/>
      <c r="J289" s="33"/>
      <c r="K289" s="33"/>
      <c r="L289" s="33"/>
      <c r="M289" s="170"/>
      <c r="N289" s="170"/>
      <c r="O289" s="170"/>
      <c r="P289" s="170"/>
      <c r="Q289" s="170"/>
      <c r="R289" s="170"/>
      <c r="S289" s="170"/>
      <c r="T289" s="170"/>
      <c r="U289" s="170"/>
      <c r="V289" s="170"/>
      <c r="W289" s="170"/>
      <c r="X289" s="33"/>
      <c r="Y289" s="33"/>
      <c r="Z289" s="33"/>
      <c r="AA289" s="33"/>
      <c r="AB289" s="33"/>
      <c r="AC289" s="33"/>
      <c r="AD289" s="33"/>
      <c r="AE289" s="33"/>
      <c r="AF289" s="33"/>
      <c r="AG289" s="33"/>
      <c r="AH289" s="33"/>
      <c r="AI289" s="10"/>
      <c r="AJ289" s="10"/>
      <c r="AK289" s="9"/>
      <c r="AL289" s="9"/>
    </row>
    <row r="290" spans="1:38" ht="15" customHeight="1" x14ac:dyDescent="0.25">
      <c r="A290" s="13"/>
      <c r="B290" s="13"/>
      <c r="C290" s="156"/>
      <c r="D290" s="6"/>
      <c r="E290" s="162" t="s">
        <v>220</v>
      </c>
      <c r="F290" s="72"/>
      <c r="G290" s="152"/>
      <c r="H290" s="152"/>
      <c r="I290" s="11"/>
      <c r="J290" s="11"/>
      <c r="K290" s="11"/>
      <c r="L290" s="11"/>
      <c r="M290" s="11"/>
      <c r="N290" s="11"/>
      <c r="O290" s="11"/>
      <c r="P290" s="152"/>
      <c r="Q290" s="153"/>
      <c r="R290" s="153"/>
      <c r="S290" s="153"/>
      <c r="T290" s="11"/>
      <c r="U290" s="11"/>
      <c r="V290" s="11"/>
      <c r="W290" s="11"/>
      <c r="X290" s="153"/>
      <c r="Y290" s="153"/>
      <c r="Z290" s="153"/>
      <c r="AA290" s="153"/>
      <c r="AB290" s="153"/>
      <c r="AC290" s="153"/>
      <c r="AD290" s="153"/>
      <c r="AE290" s="72"/>
      <c r="AF290" s="11"/>
      <c r="AG290" s="11"/>
      <c r="AH290" s="11"/>
      <c r="AI290" s="11"/>
      <c r="AJ290" s="12"/>
      <c r="AK290" s="9"/>
      <c r="AL290" s="9"/>
    </row>
    <row r="291" spans="1:38" ht="5.0999999999999996" customHeight="1" x14ac:dyDescent="0.25">
      <c r="A291" s="13"/>
      <c r="B291" s="13"/>
      <c r="C291" s="157"/>
      <c r="D291" s="8"/>
      <c r="E291" s="13"/>
      <c r="F291" s="13"/>
      <c r="G291" s="37"/>
      <c r="H291" s="37"/>
      <c r="I291" s="9"/>
      <c r="J291" s="9"/>
      <c r="K291" s="9"/>
      <c r="L291" s="9"/>
      <c r="M291" s="9"/>
      <c r="N291" s="9"/>
      <c r="O291" s="9"/>
      <c r="P291" s="37"/>
      <c r="Q291" s="616"/>
      <c r="R291" s="616"/>
      <c r="S291" s="616"/>
      <c r="T291" s="9"/>
      <c r="U291" s="9"/>
      <c r="V291" s="9"/>
      <c r="W291" s="9"/>
      <c r="X291" s="616"/>
      <c r="Y291" s="616"/>
      <c r="Z291" s="616"/>
      <c r="AA291" s="616"/>
      <c r="AB291" s="616"/>
      <c r="AC291" s="616"/>
      <c r="AD291" s="616"/>
      <c r="AE291" s="13"/>
      <c r="AF291" s="9"/>
      <c r="AG291" s="9"/>
      <c r="AH291" s="9"/>
      <c r="AI291" s="9"/>
      <c r="AJ291" s="73"/>
      <c r="AK291" s="9"/>
      <c r="AL291" s="9"/>
    </row>
    <row r="292" spans="1:38" ht="15" customHeight="1" thickBot="1" x14ac:dyDescent="0.3">
      <c r="A292" s="13"/>
      <c r="B292" s="13"/>
      <c r="C292" s="154"/>
      <c r="D292" s="151"/>
      <c r="E292" s="8" t="s">
        <v>136</v>
      </c>
      <c r="F292" s="8"/>
      <c r="G292" s="8"/>
      <c r="H292" s="8"/>
      <c r="I292" s="740"/>
      <c r="J292" s="740"/>
      <c r="K292" s="740"/>
      <c r="L292" s="740"/>
      <c r="M292" s="740"/>
      <c r="N292" s="740"/>
      <c r="O292" s="740"/>
      <c r="P292" s="740"/>
      <c r="Q292" s="740"/>
      <c r="R292" s="740"/>
      <c r="S292" s="740"/>
      <c r="T292" s="740"/>
      <c r="U292" s="740"/>
      <c r="V292" s="126"/>
      <c r="W292" s="126"/>
      <c r="X292" s="8" t="s">
        <v>137</v>
      </c>
      <c r="Y292" s="126"/>
      <c r="Z292" s="8"/>
      <c r="AA292" s="8"/>
      <c r="AB292" s="9"/>
      <c r="AC292" s="740"/>
      <c r="AD292" s="802"/>
      <c r="AE292" s="802"/>
      <c r="AF292" s="802"/>
      <c r="AG292" s="802"/>
      <c r="AH292" s="802"/>
      <c r="AI292" s="9"/>
      <c r="AJ292" s="73"/>
      <c r="AK292" s="9"/>
      <c r="AL292" s="9"/>
    </row>
    <row r="293" spans="1:38" ht="5.0999999999999996" customHeight="1" x14ac:dyDescent="0.25">
      <c r="A293" s="13"/>
      <c r="B293" s="13"/>
      <c r="C293" s="16"/>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9"/>
      <c r="AG293" s="9"/>
      <c r="AH293" s="9"/>
      <c r="AI293" s="9"/>
      <c r="AJ293" s="73"/>
      <c r="AK293" s="9"/>
      <c r="AL293" s="9"/>
    </row>
    <row r="294" spans="1:38" ht="15" customHeight="1" thickBot="1" x14ac:dyDescent="0.3">
      <c r="A294" s="13"/>
      <c r="B294" s="13"/>
      <c r="C294" s="16"/>
      <c r="D294" s="8"/>
      <c r="E294" s="803" t="s">
        <v>13</v>
      </c>
      <c r="F294" s="803"/>
      <c r="G294" s="10"/>
      <c r="H294" s="10"/>
      <c r="I294" s="739"/>
      <c r="J294" s="739"/>
      <c r="K294" s="739"/>
      <c r="L294" s="739"/>
      <c r="M294" s="739"/>
      <c r="N294" s="739"/>
      <c r="O294" s="739"/>
      <c r="P294" s="739"/>
      <c r="Q294" s="22" t="s">
        <v>14</v>
      </c>
      <c r="R294" s="22"/>
      <c r="S294" s="739"/>
      <c r="T294" s="739"/>
      <c r="U294" s="739"/>
      <c r="V294" s="10"/>
      <c r="W294" s="10"/>
      <c r="X294" s="22" t="s">
        <v>15</v>
      </c>
      <c r="Y294" s="10"/>
      <c r="Z294" s="616"/>
      <c r="AA294" s="737"/>
      <c r="AB294" s="737"/>
      <c r="AC294" s="620" t="s">
        <v>16</v>
      </c>
      <c r="AD294" s="739"/>
      <c r="AE294" s="739"/>
      <c r="AF294" s="739"/>
      <c r="AG294" s="739"/>
      <c r="AH294" s="739"/>
      <c r="AI294" s="9"/>
      <c r="AJ294" s="73"/>
      <c r="AK294" s="9"/>
      <c r="AL294" s="9"/>
    </row>
    <row r="295" spans="1:38" ht="5.0999999999999996" customHeight="1" x14ac:dyDescent="0.25">
      <c r="A295" s="13"/>
      <c r="B295" s="13"/>
      <c r="C295" s="16"/>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9"/>
      <c r="AG295" s="9"/>
      <c r="AH295" s="9"/>
      <c r="AI295" s="9"/>
      <c r="AJ295" s="73"/>
      <c r="AK295" s="9"/>
      <c r="AL295" s="9"/>
    </row>
    <row r="296" spans="1:38" ht="15" customHeight="1" thickBot="1" x14ac:dyDescent="0.3">
      <c r="A296" s="18"/>
      <c r="B296" s="18"/>
      <c r="C296" s="16"/>
      <c r="D296" s="8"/>
      <c r="E296" s="104" t="s">
        <v>165</v>
      </c>
      <c r="F296" s="13"/>
      <c r="G296" s="13"/>
      <c r="H296" s="13"/>
      <c r="I296" s="736"/>
      <c r="J296" s="736"/>
      <c r="K296" s="736"/>
      <c r="L296" s="736"/>
      <c r="M296" s="736"/>
      <c r="N296" s="736"/>
      <c r="O296" s="736"/>
      <c r="P296" s="800" t="s">
        <v>18</v>
      </c>
      <c r="Q296" s="800"/>
      <c r="R296" s="800"/>
      <c r="S296" s="736"/>
      <c r="T296" s="736"/>
      <c r="U296" s="736"/>
      <c r="V296" s="126"/>
      <c r="W296" s="126"/>
      <c r="X296" s="142" t="s">
        <v>19</v>
      </c>
      <c r="Y296" s="125"/>
      <c r="Z296" s="616"/>
      <c r="AA296" s="736"/>
      <c r="AB296" s="736"/>
      <c r="AC296" s="736"/>
      <c r="AD296" s="736"/>
      <c r="AE296" s="736"/>
      <c r="AF296" s="736"/>
      <c r="AG296" s="736"/>
      <c r="AH296" s="736"/>
      <c r="AI296" s="9"/>
      <c r="AJ296" s="73"/>
      <c r="AK296" s="9"/>
      <c r="AL296" s="9"/>
    </row>
    <row r="297" spans="1:38" ht="5.0999999999999996" customHeight="1" x14ac:dyDescent="0.25">
      <c r="A297" s="13"/>
      <c r="B297" s="13"/>
      <c r="C297" s="163"/>
      <c r="D297" s="13"/>
      <c r="E297" s="104"/>
      <c r="F297" s="13"/>
      <c r="G297" s="13"/>
      <c r="H297" s="13"/>
      <c r="I297" s="13"/>
      <c r="J297" s="13"/>
      <c r="K297" s="121"/>
      <c r="L297" s="618"/>
      <c r="M297" s="13"/>
      <c r="N297" s="13"/>
      <c r="O297" s="13"/>
      <c r="P297" s="121"/>
      <c r="Q297" s="160"/>
      <c r="R297" s="10"/>
      <c r="S297" s="13"/>
      <c r="T297" s="129"/>
      <c r="U297" s="125"/>
      <c r="V297" s="126"/>
      <c r="W297" s="125"/>
      <c r="X297" s="125"/>
      <c r="Y297" s="125"/>
      <c r="Z297" s="616"/>
      <c r="AA297" s="37"/>
      <c r="AB297" s="37"/>
      <c r="AC297" s="37"/>
      <c r="AD297" s="37"/>
      <c r="AE297" s="37"/>
      <c r="AF297" s="616"/>
      <c r="AG297" s="616"/>
      <c r="AH297" s="616"/>
      <c r="AI297" s="121"/>
      <c r="AJ297" s="143"/>
      <c r="AK297" s="9"/>
      <c r="AL297" s="9"/>
    </row>
    <row r="298" spans="1:38" ht="15" customHeight="1" thickBot="1" x14ac:dyDescent="0.3">
      <c r="A298" s="13"/>
      <c r="B298" s="13"/>
      <c r="C298" s="16"/>
      <c r="D298" s="8"/>
      <c r="E298" s="149" t="s">
        <v>100</v>
      </c>
      <c r="F298" s="8"/>
      <c r="G298" s="8"/>
      <c r="H298" s="8"/>
      <c r="I298" s="736"/>
      <c r="J298" s="736"/>
      <c r="K298" s="736"/>
      <c r="L298" s="736"/>
      <c r="M298" s="736"/>
      <c r="N298" s="736"/>
      <c r="O298" s="736"/>
      <c r="P298" s="736"/>
      <c r="Q298" s="801" t="s">
        <v>144</v>
      </c>
      <c r="R298" s="801"/>
      <c r="S298" s="801"/>
      <c r="T298" s="737"/>
      <c r="U298" s="737"/>
      <c r="V298" s="737"/>
      <c r="W298" s="737"/>
      <c r="X298" s="737"/>
      <c r="Y298" s="737"/>
      <c r="Z298" s="737"/>
      <c r="AA298" s="737"/>
      <c r="AB298" s="737"/>
      <c r="AC298" s="737"/>
      <c r="AD298" s="737"/>
      <c r="AE298" s="737"/>
      <c r="AF298" s="737"/>
      <c r="AG298" s="737"/>
      <c r="AH298" s="737"/>
      <c r="AI298" s="9"/>
      <c r="AJ298" s="73"/>
      <c r="AK298" s="9"/>
      <c r="AL298" s="9"/>
    </row>
    <row r="299" spans="1:38" ht="5.0999999999999996" customHeight="1" x14ac:dyDescent="0.25">
      <c r="A299" s="13"/>
      <c r="B299" s="13"/>
      <c r="C299" s="16"/>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9"/>
      <c r="AG299" s="9"/>
      <c r="AH299" s="9"/>
      <c r="AI299" s="9"/>
      <c r="AJ299" s="73"/>
      <c r="AK299" s="9"/>
      <c r="AL299" s="9"/>
    </row>
    <row r="300" spans="1:38" ht="15" customHeight="1" thickBot="1" x14ac:dyDescent="0.3">
      <c r="A300" s="13"/>
      <c r="B300" s="13"/>
      <c r="C300" s="16"/>
      <c r="D300" s="8"/>
      <c r="E300" s="104" t="s">
        <v>181</v>
      </c>
      <c r="F300" s="13"/>
      <c r="G300" s="13"/>
      <c r="H300" s="13"/>
      <c r="I300" s="741"/>
      <c r="J300" s="741"/>
      <c r="K300" s="801" t="s">
        <v>145</v>
      </c>
      <c r="L300" s="801"/>
      <c r="M300" s="741"/>
      <c r="N300" s="741"/>
      <c r="O300" s="741"/>
      <c r="P300" s="741"/>
      <c r="Q300" s="160"/>
      <c r="R300" s="22" t="s">
        <v>81</v>
      </c>
      <c r="S300" s="164"/>
      <c r="T300" s="165"/>
      <c r="U300" s="254"/>
      <c r="V300" s="167" t="s">
        <v>149</v>
      </c>
      <c r="W300" s="22"/>
      <c r="X300" s="22" t="s">
        <v>17</v>
      </c>
      <c r="Y300" s="166"/>
      <c r="Z300" s="168"/>
      <c r="AA300" s="169"/>
      <c r="AB300" s="37"/>
      <c r="AC300" s="37"/>
      <c r="AD300" s="37"/>
      <c r="AE300" s="37"/>
      <c r="AF300" s="37"/>
      <c r="AG300" s="37"/>
      <c r="AH300" s="615"/>
      <c r="AI300" s="9"/>
      <c r="AJ300" s="73"/>
      <c r="AK300" s="9"/>
      <c r="AL300" s="9"/>
    </row>
    <row r="301" spans="1:38" ht="5.0999999999999996" customHeight="1" x14ac:dyDescent="0.25">
      <c r="A301" s="13"/>
      <c r="B301" s="13"/>
      <c r="C301" s="16"/>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9"/>
      <c r="AG301" s="9"/>
      <c r="AH301" s="9"/>
      <c r="AI301" s="9"/>
      <c r="AJ301" s="73"/>
      <c r="AK301" s="9"/>
      <c r="AL301" s="9"/>
    </row>
    <row r="302" spans="1:38" ht="15" customHeight="1" x14ac:dyDescent="0.25">
      <c r="A302" s="18"/>
      <c r="B302" s="18"/>
      <c r="C302" s="16"/>
      <c r="D302" s="8"/>
      <c r="E302" s="188" t="str">
        <f>IF(U300&gt;0, "All proposed new individuals and entities with a controlling interest must submit financial statements with Tab 10", "")</f>
        <v/>
      </c>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9"/>
      <c r="AG302" s="9"/>
      <c r="AH302" s="9"/>
      <c r="AI302" s="9"/>
      <c r="AJ302" s="73"/>
      <c r="AK302" s="9"/>
      <c r="AL302" s="9"/>
    </row>
    <row r="303" spans="1:38" ht="5.0999999999999996" customHeight="1" x14ac:dyDescent="0.25">
      <c r="A303" s="18"/>
      <c r="B303" s="18"/>
      <c r="C303" s="16"/>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9"/>
      <c r="AG303" s="9"/>
      <c r="AH303" s="9"/>
      <c r="AI303" s="9"/>
      <c r="AJ303" s="73"/>
      <c r="AK303" s="9"/>
      <c r="AL303" s="9"/>
    </row>
    <row r="304" spans="1:38" ht="15" customHeight="1" thickBot="1" x14ac:dyDescent="0.3">
      <c r="A304" s="18"/>
      <c r="B304" s="18"/>
      <c r="C304" s="16"/>
      <c r="D304" s="8"/>
      <c r="E304" s="149" t="s">
        <v>182</v>
      </c>
      <c r="F304" s="8"/>
      <c r="G304" s="8"/>
      <c r="H304" s="8"/>
      <c r="I304" s="8"/>
      <c r="J304" s="8"/>
      <c r="K304" s="8"/>
      <c r="L304" s="8"/>
      <c r="M304" s="724" t="str">
        <f>IF(U300&lt;0, "N/A", "")</f>
        <v/>
      </c>
      <c r="N304" s="724"/>
      <c r="O304" s="724"/>
      <c r="P304" s="724"/>
      <c r="Q304" s="8"/>
      <c r="R304" s="8"/>
      <c r="S304" s="149" t="s">
        <v>183</v>
      </c>
      <c r="T304" s="8"/>
      <c r="U304" s="8"/>
      <c r="V304" s="8"/>
      <c r="W304" s="8"/>
      <c r="X304" s="8"/>
      <c r="Y304" s="8"/>
      <c r="Z304" s="8"/>
      <c r="AA304" s="8"/>
      <c r="AB304" s="149" t="s">
        <v>167</v>
      </c>
      <c r="AC304" s="724" t="str">
        <f>IF(U300&lt;0, "N/A", "")</f>
        <v/>
      </c>
      <c r="AD304" s="724"/>
      <c r="AE304" s="724"/>
      <c r="AF304" s="724"/>
      <c r="AG304" s="724"/>
      <c r="AH304" s="724"/>
      <c r="AI304" s="9"/>
      <c r="AJ304" s="73"/>
      <c r="AK304" s="9"/>
      <c r="AL304" s="9"/>
    </row>
    <row r="305" spans="1:38" ht="15" customHeight="1" x14ac:dyDescent="0.25">
      <c r="A305" s="13"/>
      <c r="B305" s="13"/>
      <c r="C305" s="16"/>
      <c r="D305" s="8"/>
      <c r="E305" s="149" t="s">
        <v>215</v>
      </c>
      <c r="F305" s="149"/>
      <c r="G305" s="8"/>
      <c r="H305" s="8"/>
      <c r="I305" s="8"/>
      <c r="J305" s="8"/>
      <c r="K305" s="8"/>
      <c r="L305" s="8"/>
      <c r="M305" s="9"/>
      <c r="N305" s="9"/>
      <c r="O305" s="9"/>
      <c r="P305" s="9"/>
      <c r="Q305" s="9"/>
      <c r="R305" s="9"/>
      <c r="S305" s="9"/>
      <c r="T305" s="9"/>
      <c r="U305" s="9"/>
      <c r="V305" s="9"/>
      <c r="W305" s="9"/>
      <c r="X305" s="9"/>
      <c r="Y305" s="9"/>
      <c r="Z305" s="9"/>
      <c r="AA305" s="9"/>
      <c r="AB305" s="9"/>
      <c r="AC305" s="9"/>
      <c r="AD305" s="9"/>
      <c r="AE305" s="8"/>
      <c r="AF305" s="9"/>
      <c r="AG305" s="9"/>
      <c r="AH305" s="9"/>
      <c r="AI305" s="9"/>
      <c r="AJ305" s="73"/>
      <c r="AK305" s="9"/>
      <c r="AL305" s="9"/>
    </row>
    <row r="306" spans="1:38" ht="5.0999999999999996" customHeight="1" x14ac:dyDescent="0.25">
      <c r="A306" s="13"/>
      <c r="B306" s="13"/>
      <c r="C306" s="16"/>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9"/>
      <c r="AG306" s="9"/>
      <c r="AH306" s="9"/>
      <c r="AI306" s="9"/>
      <c r="AJ306" s="73"/>
      <c r="AK306" s="9"/>
      <c r="AL306" s="9"/>
    </row>
    <row r="307" spans="1:38" ht="15" customHeight="1" thickBot="1" x14ac:dyDescent="0.3">
      <c r="A307" s="13"/>
      <c r="B307" s="13"/>
      <c r="C307" s="16"/>
      <c r="D307" s="8"/>
      <c r="E307" s="77" t="s">
        <v>20</v>
      </c>
      <c r="F307" s="739"/>
      <c r="G307" s="739"/>
      <c r="H307" s="739"/>
      <c r="I307" s="739"/>
      <c r="J307" s="739"/>
      <c r="K307" s="739"/>
      <c r="L307" s="739"/>
      <c r="M307" s="77" t="s">
        <v>21</v>
      </c>
      <c r="N307" s="806"/>
      <c r="O307" s="806"/>
      <c r="P307" s="806"/>
      <c r="Q307" s="806"/>
      <c r="R307" s="806"/>
      <c r="S307" s="806"/>
      <c r="T307" s="806"/>
      <c r="U307" s="806"/>
      <c r="V307" s="806"/>
      <c r="W307" s="77" t="s">
        <v>22</v>
      </c>
      <c r="X307" s="807"/>
      <c r="Y307" s="807"/>
      <c r="Z307" s="807"/>
      <c r="AA307" s="807"/>
      <c r="AB307" s="807"/>
      <c r="AC307" s="807"/>
      <c r="AD307" s="807"/>
      <c r="AE307" s="807"/>
      <c r="AF307" s="807"/>
      <c r="AG307" s="807"/>
      <c r="AH307" s="807"/>
      <c r="AI307" s="10"/>
      <c r="AJ307" s="235"/>
      <c r="AK307" s="9"/>
      <c r="AL307" s="9"/>
    </row>
    <row r="308" spans="1:38" ht="5.0999999999999996" customHeight="1" x14ac:dyDescent="0.25">
      <c r="A308" s="13"/>
      <c r="B308" s="13"/>
      <c r="C308" s="163"/>
      <c r="D308" s="13"/>
      <c r="E308" s="170"/>
      <c r="F308" s="618"/>
      <c r="G308" s="618"/>
      <c r="H308" s="618"/>
      <c r="I308" s="618"/>
      <c r="J308" s="618"/>
      <c r="K308" s="618"/>
      <c r="L308" s="618"/>
      <c r="M308" s="618"/>
      <c r="N308" s="170"/>
      <c r="O308" s="618"/>
      <c r="P308" s="618"/>
      <c r="Q308" s="618"/>
      <c r="R308" s="618"/>
      <c r="S308" s="618"/>
      <c r="T308" s="618"/>
      <c r="U308" s="618"/>
      <c r="V308" s="618"/>
      <c r="W308" s="170"/>
      <c r="X308" s="618"/>
      <c r="Y308" s="618"/>
      <c r="Z308" s="618"/>
      <c r="AA308" s="618"/>
      <c r="AB308" s="618"/>
      <c r="AC308" s="618"/>
      <c r="AD308" s="618"/>
      <c r="AE308" s="618"/>
      <c r="AF308" s="618"/>
      <c r="AG308" s="618"/>
      <c r="AH308" s="618"/>
      <c r="AI308" s="10"/>
      <c r="AJ308" s="235"/>
      <c r="AK308" s="9"/>
      <c r="AL308" s="9"/>
    </row>
    <row r="309" spans="1:38" ht="15" customHeight="1" thickBot="1" x14ac:dyDescent="0.3">
      <c r="A309" s="13"/>
      <c r="B309" s="13"/>
      <c r="C309" s="16"/>
      <c r="D309" s="8"/>
      <c r="E309" s="8"/>
      <c r="F309" s="39" t="s">
        <v>146</v>
      </c>
      <c r="G309" s="39"/>
      <c r="H309" s="617"/>
      <c r="I309" s="173"/>
      <c r="J309" s="173"/>
      <c r="K309" s="615"/>
      <c r="L309" s="10"/>
      <c r="M309" s="10"/>
      <c r="N309" s="39" t="s">
        <v>146</v>
      </c>
      <c r="O309" s="13"/>
      <c r="P309" s="13"/>
      <c r="Q309" s="13"/>
      <c r="R309" s="13"/>
      <c r="S309" s="13"/>
      <c r="T309" s="615"/>
      <c r="U309" s="10"/>
      <c r="V309" s="10"/>
      <c r="W309" s="121"/>
      <c r="X309" s="39" t="s">
        <v>146</v>
      </c>
      <c r="Y309" s="13"/>
      <c r="Z309" s="13"/>
      <c r="AA309" s="13"/>
      <c r="AB309" s="10"/>
      <c r="AC309" s="10"/>
      <c r="AD309" s="734"/>
      <c r="AE309" s="734"/>
      <c r="AF309" s="615"/>
      <c r="AG309" s="37"/>
      <c r="AH309" s="37"/>
      <c r="AI309" s="37"/>
      <c r="AJ309" s="73"/>
      <c r="AK309" s="9"/>
      <c r="AL309" s="9"/>
    </row>
    <row r="310" spans="1:38" ht="5.0999999999999996" customHeight="1" x14ac:dyDescent="0.25">
      <c r="A310" s="63"/>
      <c r="B310" s="36"/>
      <c r="C310" s="16"/>
      <c r="D310" s="8"/>
      <c r="E310" s="8"/>
      <c r="F310" s="8"/>
      <c r="G310" s="8"/>
      <c r="H310" s="8"/>
      <c r="I310" s="9"/>
      <c r="J310" s="9"/>
      <c r="K310" s="9"/>
      <c r="L310" s="8"/>
      <c r="M310" s="8"/>
      <c r="N310" s="8"/>
      <c r="O310" s="9"/>
      <c r="P310" s="9"/>
      <c r="Q310" s="9"/>
      <c r="R310" s="9"/>
      <c r="S310" s="9"/>
      <c r="T310" s="9"/>
      <c r="U310" s="9"/>
      <c r="V310" s="8"/>
      <c r="W310" s="8"/>
      <c r="X310" s="9"/>
      <c r="Y310" s="9"/>
      <c r="Z310" s="9"/>
      <c r="AA310" s="9"/>
      <c r="AB310" s="9"/>
      <c r="AC310" s="9"/>
      <c r="AD310" s="8"/>
      <c r="AE310" s="8"/>
      <c r="AF310" s="9"/>
      <c r="AG310" s="9"/>
      <c r="AH310" s="9"/>
      <c r="AI310" s="9"/>
      <c r="AJ310" s="73"/>
      <c r="AK310" s="9"/>
      <c r="AL310" s="9"/>
    </row>
    <row r="311" spans="1:38" ht="15" customHeight="1" thickBot="1" x14ac:dyDescent="0.3">
      <c r="A311" s="17"/>
      <c r="B311" s="17"/>
      <c r="C311" s="16"/>
      <c r="D311" s="8"/>
      <c r="E311" s="77" t="s">
        <v>23</v>
      </c>
      <c r="F311" s="807"/>
      <c r="G311" s="807"/>
      <c r="H311" s="807"/>
      <c r="I311" s="807"/>
      <c r="J311" s="807"/>
      <c r="K311" s="807"/>
      <c r="L311" s="807"/>
      <c r="M311" s="77" t="s">
        <v>24</v>
      </c>
      <c r="N311" s="806"/>
      <c r="O311" s="806"/>
      <c r="P311" s="806"/>
      <c r="Q311" s="806"/>
      <c r="R311" s="806"/>
      <c r="S311" s="806"/>
      <c r="T311" s="806"/>
      <c r="U311" s="806"/>
      <c r="V311" s="806"/>
      <c r="W311" s="77" t="s">
        <v>25</v>
      </c>
      <c r="X311" s="807"/>
      <c r="Y311" s="807"/>
      <c r="Z311" s="807"/>
      <c r="AA311" s="807"/>
      <c r="AB311" s="807"/>
      <c r="AC311" s="807"/>
      <c r="AD311" s="807"/>
      <c r="AE311" s="807"/>
      <c r="AF311" s="807"/>
      <c r="AG311" s="807"/>
      <c r="AH311" s="807"/>
      <c r="AI311" s="10"/>
      <c r="AJ311" s="235"/>
      <c r="AK311" s="9"/>
      <c r="AL311" s="9"/>
    </row>
    <row r="312" spans="1:38" ht="5.0999999999999996" customHeight="1" x14ac:dyDescent="0.25">
      <c r="A312" s="13"/>
      <c r="B312" s="13"/>
      <c r="C312" s="16"/>
      <c r="D312" s="8"/>
      <c r="E312" s="77"/>
      <c r="F312" s="233"/>
      <c r="G312" s="233"/>
      <c r="H312" s="233"/>
      <c r="I312" s="233"/>
      <c r="J312" s="233"/>
      <c r="K312" s="233"/>
      <c r="L312" s="233"/>
      <c r="M312" s="170"/>
      <c r="N312" s="182"/>
      <c r="O312" s="182"/>
      <c r="P312" s="182"/>
      <c r="Q312" s="182"/>
      <c r="R312" s="182"/>
      <c r="S312" s="182"/>
      <c r="T312" s="182"/>
      <c r="U312" s="182"/>
      <c r="V312" s="182"/>
      <c r="W312" s="170"/>
      <c r="X312" s="233"/>
      <c r="Y312" s="233"/>
      <c r="Z312" s="233"/>
      <c r="AA312" s="233"/>
      <c r="AB312" s="233"/>
      <c r="AC312" s="233"/>
      <c r="AD312" s="233"/>
      <c r="AE312" s="233"/>
      <c r="AF312" s="233"/>
      <c r="AG312" s="233"/>
      <c r="AH312" s="233"/>
      <c r="AI312" s="10"/>
      <c r="AJ312" s="235"/>
      <c r="AK312" s="9"/>
      <c r="AL312" s="9"/>
    </row>
    <row r="313" spans="1:38" ht="15" customHeight="1" thickBot="1" x14ac:dyDescent="0.3">
      <c r="A313" s="13"/>
      <c r="B313" s="13"/>
      <c r="C313" s="16"/>
      <c r="D313" s="8"/>
      <c r="E313" s="77"/>
      <c r="F313" s="39" t="s">
        <v>146</v>
      </c>
      <c r="G313" s="39"/>
      <c r="H313" s="617"/>
      <c r="I313" s="173"/>
      <c r="J313" s="173"/>
      <c r="K313" s="615"/>
      <c r="L313" s="10"/>
      <c r="M313" s="10"/>
      <c r="N313" s="39" t="s">
        <v>146</v>
      </c>
      <c r="O313" s="13"/>
      <c r="P313" s="13"/>
      <c r="Q313" s="13"/>
      <c r="R313" s="13"/>
      <c r="S313" s="13"/>
      <c r="T313" s="615"/>
      <c r="U313" s="10"/>
      <c r="V313" s="10"/>
      <c r="W313" s="121"/>
      <c r="X313" s="39" t="s">
        <v>146</v>
      </c>
      <c r="Y313" s="13"/>
      <c r="Z313" s="13"/>
      <c r="AA313" s="13"/>
      <c r="AB313" s="10"/>
      <c r="AC313" s="10"/>
      <c r="AD313" s="734"/>
      <c r="AE313" s="734"/>
      <c r="AF313" s="615"/>
      <c r="AG313" s="233"/>
      <c r="AH313" s="233"/>
      <c r="AI313" s="10"/>
      <c r="AJ313" s="235"/>
      <c r="AK313" s="9"/>
      <c r="AL313" s="9"/>
    </row>
    <row r="314" spans="1:38" ht="5.0999999999999996" customHeight="1" thickBot="1" x14ac:dyDescent="0.3">
      <c r="A314" s="13"/>
      <c r="B314" s="13"/>
      <c r="C314" s="78"/>
      <c r="D314" s="74"/>
      <c r="E314" s="179"/>
      <c r="F314" s="621"/>
      <c r="G314" s="621"/>
      <c r="H314" s="621"/>
      <c r="I314" s="621"/>
      <c r="J314" s="621"/>
      <c r="K314" s="621"/>
      <c r="L314" s="621"/>
      <c r="M314" s="180"/>
      <c r="N314" s="180"/>
      <c r="O314" s="180"/>
      <c r="P314" s="180"/>
      <c r="Q314" s="180"/>
      <c r="R314" s="180"/>
      <c r="S314" s="180"/>
      <c r="T314" s="180"/>
      <c r="U314" s="180"/>
      <c r="V314" s="180"/>
      <c r="W314" s="180"/>
      <c r="X314" s="621"/>
      <c r="Y314" s="621"/>
      <c r="Z314" s="621"/>
      <c r="AA314" s="621"/>
      <c r="AB314" s="621"/>
      <c r="AC314" s="621"/>
      <c r="AD314" s="621"/>
      <c r="AE314" s="621"/>
      <c r="AF314" s="621"/>
      <c r="AG314" s="621"/>
      <c r="AH314" s="621"/>
      <c r="AI314" s="155"/>
      <c r="AJ314" s="237"/>
      <c r="AK314" s="9"/>
      <c r="AL314" s="9"/>
    </row>
    <row r="315" spans="1:38" s="239" customFormat="1" ht="9.9499999999999993" customHeight="1" thickBot="1" x14ac:dyDescent="0.3">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5"/>
      <c r="AG315" s="175"/>
      <c r="AH315" s="175"/>
      <c r="AI315" s="175"/>
      <c r="AJ315" s="175"/>
      <c r="AK315" s="238"/>
      <c r="AL315" s="238"/>
    </row>
    <row r="316" spans="1:38" ht="15" customHeight="1" x14ac:dyDescent="0.25">
      <c r="A316" s="13"/>
      <c r="B316" s="13"/>
      <c r="C316" s="156"/>
      <c r="D316" s="6"/>
      <c r="E316" s="162" t="s">
        <v>221</v>
      </c>
      <c r="F316" s="72"/>
      <c r="G316" s="152"/>
      <c r="H316" s="152"/>
      <c r="I316" s="11"/>
      <c r="J316" s="11"/>
      <c r="K316" s="11"/>
      <c r="L316" s="11"/>
      <c r="M316" s="11"/>
      <c r="N316" s="11"/>
      <c r="O316" s="11"/>
      <c r="P316" s="152"/>
      <c r="Q316" s="153"/>
      <c r="R316" s="153"/>
      <c r="S316" s="153"/>
      <c r="T316" s="11"/>
      <c r="U316" s="11"/>
      <c r="V316" s="11"/>
      <c r="W316" s="11"/>
      <c r="X316" s="153"/>
      <c r="Y316" s="153"/>
      <c r="Z316" s="153"/>
      <c r="AA316" s="153"/>
      <c r="AB316" s="153"/>
      <c r="AC316" s="153"/>
      <c r="AD316" s="153"/>
      <c r="AE316" s="72"/>
      <c r="AF316" s="11"/>
      <c r="AG316" s="11"/>
      <c r="AH316" s="11"/>
      <c r="AI316" s="11"/>
      <c r="AJ316" s="12"/>
      <c r="AK316" s="9"/>
      <c r="AL316" s="9"/>
    </row>
    <row r="317" spans="1:38" ht="5.0999999999999996" customHeight="1" x14ac:dyDescent="0.25">
      <c r="A317" s="13"/>
      <c r="B317" s="13"/>
      <c r="C317" s="157"/>
      <c r="D317" s="8"/>
      <c r="E317" s="13"/>
      <c r="F317" s="13"/>
      <c r="G317" s="37"/>
      <c r="H317" s="37"/>
      <c r="I317" s="9"/>
      <c r="J317" s="9"/>
      <c r="K317" s="9"/>
      <c r="L317" s="9"/>
      <c r="M317" s="9"/>
      <c r="N317" s="9"/>
      <c r="O317" s="9"/>
      <c r="P317" s="37"/>
      <c r="Q317" s="616"/>
      <c r="R317" s="616"/>
      <c r="S317" s="616"/>
      <c r="T317" s="9"/>
      <c r="U317" s="9"/>
      <c r="V317" s="9"/>
      <c r="W317" s="9"/>
      <c r="X317" s="616"/>
      <c r="Y317" s="616"/>
      <c r="Z317" s="616"/>
      <c r="AA317" s="616"/>
      <c r="AB317" s="616"/>
      <c r="AC317" s="616"/>
      <c r="AD317" s="616"/>
      <c r="AE317" s="13"/>
      <c r="AF317" s="9"/>
      <c r="AG317" s="9"/>
      <c r="AH317" s="9"/>
      <c r="AI317" s="9"/>
      <c r="AJ317" s="73"/>
      <c r="AK317" s="9"/>
      <c r="AL317" s="9"/>
    </row>
    <row r="318" spans="1:38" ht="15" customHeight="1" thickBot="1" x14ac:dyDescent="0.3">
      <c r="A318" s="13"/>
      <c r="B318" s="13"/>
      <c r="C318" s="154"/>
      <c r="D318" s="151"/>
      <c r="E318" s="8" t="s">
        <v>136</v>
      </c>
      <c r="F318" s="8"/>
      <c r="G318" s="8"/>
      <c r="H318" s="8"/>
      <c r="I318" s="740"/>
      <c r="J318" s="740"/>
      <c r="K318" s="740"/>
      <c r="L318" s="740"/>
      <c r="M318" s="740"/>
      <c r="N318" s="740"/>
      <c r="O318" s="740"/>
      <c r="P318" s="740"/>
      <c r="Q318" s="740"/>
      <c r="R318" s="740"/>
      <c r="S318" s="740"/>
      <c r="T318" s="740"/>
      <c r="U318" s="740"/>
      <c r="V318" s="126"/>
      <c r="W318" s="126"/>
      <c r="X318" s="8" t="s">
        <v>137</v>
      </c>
      <c r="Y318" s="126"/>
      <c r="Z318" s="8"/>
      <c r="AA318" s="8"/>
      <c r="AB318" s="9"/>
      <c r="AC318" s="740"/>
      <c r="AD318" s="802"/>
      <c r="AE318" s="802"/>
      <c r="AF318" s="802"/>
      <c r="AG318" s="802"/>
      <c r="AH318" s="802"/>
      <c r="AI318" s="9"/>
      <c r="AJ318" s="73"/>
      <c r="AK318" s="9"/>
      <c r="AL318" s="9"/>
    </row>
    <row r="319" spans="1:38" ht="5.0999999999999996" customHeight="1" x14ac:dyDescent="0.25">
      <c r="A319" s="13"/>
      <c r="B319" s="13"/>
      <c r="C319" s="16"/>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9"/>
      <c r="AG319" s="9"/>
      <c r="AH319" s="9"/>
      <c r="AI319" s="9"/>
      <c r="AJ319" s="73"/>
      <c r="AK319" s="9"/>
      <c r="AL319" s="9"/>
    </row>
    <row r="320" spans="1:38" ht="15" customHeight="1" thickBot="1" x14ac:dyDescent="0.3">
      <c r="A320" s="13"/>
      <c r="B320" s="13"/>
      <c r="C320" s="16"/>
      <c r="D320" s="8"/>
      <c r="E320" s="803" t="s">
        <v>13</v>
      </c>
      <c r="F320" s="803"/>
      <c r="G320" s="10"/>
      <c r="H320" s="10"/>
      <c r="I320" s="739"/>
      <c r="J320" s="739"/>
      <c r="K320" s="739"/>
      <c r="L320" s="739"/>
      <c r="M320" s="739"/>
      <c r="N320" s="739"/>
      <c r="O320" s="739"/>
      <c r="P320" s="739"/>
      <c r="Q320" s="22" t="s">
        <v>14</v>
      </c>
      <c r="R320" s="22"/>
      <c r="S320" s="739"/>
      <c r="T320" s="739"/>
      <c r="U320" s="739"/>
      <c r="V320" s="10"/>
      <c r="W320" s="10"/>
      <c r="X320" s="22" t="s">
        <v>15</v>
      </c>
      <c r="Y320" s="10"/>
      <c r="Z320" s="616"/>
      <c r="AA320" s="737"/>
      <c r="AB320" s="737"/>
      <c r="AC320" s="620" t="s">
        <v>16</v>
      </c>
      <c r="AD320" s="739"/>
      <c r="AE320" s="739"/>
      <c r="AF320" s="739"/>
      <c r="AG320" s="739"/>
      <c r="AH320" s="739"/>
      <c r="AI320" s="9"/>
      <c r="AJ320" s="73"/>
      <c r="AK320" s="9"/>
      <c r="AL320" s="9"/>
    </row>
    <row r="321" spans="1:38" ht="5.0999999999999996" customHeight="1" x14ac:dyDescent="0.25">
      <c r="A321" s="13"/>
      <c r="B321" s="13"/>
      <c r="C321" s="16"/>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9"/>
      <c r="AG321" s="9"/>
      <c r="AH321" s="9"/>
      <c r="AI321" s="9"/>
      <c r="AJ321" s="73"/>
      <c r="AK321" s="9"/>
      <c r="AL321" s="9"/>
    </row>
    <row r="322" spans="1:38" ht="15" customHeight="1" thickBot="1" x14ac:dyDescent="0.3">
      <c r="A322" s="18"/>
      <c r="B322" s="18"/>
      <c r="C322" s="16"/>
      <c r="D322" s="8"/>
      <c r="E322" s="104" t="s">
        <v>165</v>
      </c>
      <c r="F322" s="13"/>
      <c r="G322" s="13"/>
      <c r="H322" s="13"/>
      <c r="I322" s="736"/>
      <c r="J322" s="736"/>
      <c r="K322" s="736"/>
      <c r="L322" s="736"/>
      <c r="M322" s="736"/>
      <c r="N322" s="736"/>
      <c r="O322" s="736"/>
      <c r="P322" s="800" t="s">
        <v>18</v>
      </c>
      <c r="Q322" s="800"/>
      <c r="R322" s="800"/>
      <c r="S322" s="736"/>
      <c r="T322" s="736"/>
      <c r="U322" s="736"/>
      <c r="V322" s="126"/>
      <c r="W322" s="126"/>
      <c r="X322" s="142" t="s">
        <v>19</v>
      </c>
      <c r="Y322" s="125"/>
      <c r="Z322" s="616"/>
      <c r="AA322" s="736"/>
      <c r="AB322" s="736"/>
      <c r="AC322" s="736"/>
      <c r="AD322" s="736"/>
      <c r="AE322" s="736"/>
      <c r="AF322" s="736"/>
      <c r="AG322" s="736"/>
      <c r="AH322" s="736"/>
      <c r="AI322" s="9"/>
      <c r="AJ322" s="73"/>
      <c r="AK322" s="9"/>
      <c r="AL322" s="9"/>
    </row>
    <row r="323" spans="1:38" ht="5.0999999999999996" customHeight="1" x14ac:dyDescent="0.25">
      <c r="A323" s="13"/>
      <c r="B323" s="13"/>
      <c r="C323" s="163"/>
      <c r="D323" s="13"/>
      <c r="E323" s="104"/>
      <c r="F323" s="13"/>
      <c r="G323" s="13"/>
      <c r="H323" s="13"/>
      <c r="I323" s="13"/>
      <c r="J323" s="13"/>
      <c r="K323" s="121"/>
      <c r="L323" s="618"/>
      <c r="M323" s="13"/>
      <c r="N323" s="13"/>
      <c r="O323" s="13"/>
      <c r="P323" s="121"/>
      <c r="Q323" s="160"/>
      <c r="R323" s="10"/>
      <c r="S323" s="13"/>
      <c r="T323" s="129"/>
      <c r="U323" s="125"/>
      <c r="V323" s="126"/>
      <c r="W323" s="125"/>
      <c r="X323" s="125"/>
      <c r="Y323" s="125"/>
      <c r="Z323" s="616"/>
      <c r="AA323" s="37"/>
      <c r="AB323" s="37"/>
      <c r="AC323" s="37"/>
      <c r="AD323" s="37"/>
      <c r="AE323" s="37"/>
      <c r="AF323" s="616"/>
      <c r="AG323" s="616"/>
      <c r="AH323" s="616"/>
      <c r="AI323" s="121"/>
      <c r="AJ323" s="143"/>
      <c r="AK323" s="9"/>
      <c r="AL323" s="9"/>
    </row>
    <row r="324" spans="1:38" ht="15" customHeight="1" thickBot="1" x14ac:dyDescent="0.3">
      <c r="A324" s="13"/>
      <c r="B324" s="13"/>
      <c r="C324" s="16"/>
      <c r="D324" s="8"/>
      <c r="E324" s="149" t="s">
        <v>100</v>
      </c>
      <c r="F324" s="8"/>
      <c r="G324" s="8"/>
      <c r="H324" s="8"/>
      <c r="I324" s="736"/>
      <c r="J324" s="736"/>
      <c r="K324" s="736"/>
      <c r="L324" s="736"/>
      <c r="M324" s="736"/>
      <c r="N324" s="736"/>
      <c r="O324" s="736"/>
      <c r="P324" s="736"/>
      <c r="Q324" s="801" t="s">
        <v>144</v>
      </c>
      <c r="R324" s="801"/>
      <c r="S324" s="801"/>
      <c r="T324" s="737"/>
      <c r="U324" s="737"/>
      <c r="V324" s="737"/>
      <c r="W324" s="737"/>
      <c r="X324" s="737"/>
      <c r="Y324" s="737"/>
      <c r="Z324" s="737"/>
      <c r="AA324" s="737"/>
      <c r="AB324" s="737"/>
      <c r="AC324" s="737"/>
      <c r="AD324" s="737"/>
      <c r="AE324" s="737"/>
      <c r="AF324" s="737"/>
      <c r="AG324" s="737"/>
      <c r="AH324" s="737"/>
      <c r="AI324" s="9"/>
      <c r="AJ324" s="73"/>
      <c r="AK324" s="9"/>
      <c r="AL324" s="9"/>
    </row>
    <row r="325" spans="1:38" ht="5.0999999999999996" customHeight="1" x14ac:dyDescent="0.25">
      <c r="A325" s="13"/>
      <c r="B325" s="13"/>
      <c r="C325" s="16"/>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9"/>
      <c r="AG325" s="9"/>
      <c r="AH325" s="9"/>
      <c r="AI325" s="9"/>
      <c r="AJ325" s="73"/>
      <c r="AK325" s="9"/>
      <c r="AL325" s="9"/>
    </row>
    <row r="326" spans="1:38" ht="15" customHeight="1" thickBot="1" x14ac:dyDescent="0.3">
      <c r="A326" s="13"/>
      <c r="B326" s="13"/>
      <c r="C326" s="16"/>
      <c r="D326" s="8"/>
      <c r="E326" s="104" t="s">
        <v>181</v>
      </c>
      <c r="F326" s="13"/>
      <c r="G326" s="13"/>
      <c r="H326" s="13"/>
      <c r="I326" s="741"/>
      <c r="J326" s="741"/>
      <c r="K326" s="801" t="s">
        <v>145</v>
      </c>
      <c r="L326" s="801"/>
      <c r="M326" s="741"/>
      <c r="N326" s="741"/>
      <c r="O326" s="741"/>
      <c r="P326" s="741"/>
      <c r="Q326" s="160"/>
      <c r="R326" s="22" t="s">
        <v>81</v>
      </c>
      <c r="S326" s="164"/>
      <c r="T326" s="165"/>
      <c r="U326" s="254"/>
      <c r="V326" s="167" t="s">
        <v>149</v>
      </c>
      <c r="W326" s="22"/>
      <c r="X326" s="22" t="s">
        <v>17</v>
      </c>
      <c r="Y326" s="166"/>
      <c r="Z326" s="168"/>
      <c r="AA326" s="169"/>
      <c r="AB326" s="37"/>
      <c r="AC326" s="37"/>
      <c r="AD326" s="37"/>
      <c r="AE326" s="37"/>
      <c r="AF326" s="37"/>
      <c r="AG326" s="37"/>
      <c r="AH326" s="615"/>
      <c r="AI326" s="9"/>
      <c r="AJ326" s="73"/>
      <c r="AK326" s="9"/>
      <c r="AL326" s="9"/>
    </row>
    <row r="327" spans="1:38" ht="5.0999999999999996" customHeight="1" x14ac:dyDescent="0.25">
      <c r="A327" s="13"/>
      <c r="B327" s="13"/>
      <c r="C327" s="16"/>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9"/>
      <c r="AG327" s="9"/>
      <c r="AH327" s="9"/>
      <c r="AI327" s="9"/>
      <c r="AJ327" s="73"/>
      <c r="AK327" s="9"/>
      <c r="AL327" s="9"/>
    </row>
    <row r="328" spans="1:38" ht="15" customHeight="1" x14ac:dyDescent="0.25">
      <c r="A328" s="18"/>
      <c r="B328" s="18"/>
      <c r="C328" s="16"/>
      <c r="D328" s="8"/>
      <c r="E328" s="188" t="str">
        <f>IF(U326&gt;0, "All proposed new individuals and entities with a controlling interest must submit financial statements with Tab 10", "")</f>
        <v/>
      </c>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9"/>
      <c r="AG328" s="9"/>
      <c r="AH328" s="9"/>
      <c r="AI328" s="9"/>
      <c r="AJ328" s="73"/>
      <c r="AK328" s="9"/>
      <c r="AL328" s="9"/>
    </row>
    <row r="329" spans="1:38" ht="5.0999999999999996" customHeight="1" x14ac:dyDescent="0.25">
      <c r="A329" s="18"/>
      <c r="B329" s="18"/>
      <c r="C329" s="16"/>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9"/>
      <c r="AG329" s="9"/>
      <c r="AH329" s="9"/>
      <c r="AI329" s="9"/>
      <c r="AJ329" s="73"/>
      <c r="AK329" s="9"/>
      <c r="AL329" s="9"/>
    </row>
    <row r="330" spans="1:38" ht="15" customHeight="1" thickBot="1" x14ac:dyDescent="0.3">
      <c r="A330" s="18"/>
      <c r="B330" s="18"/>
      <c r="C330" s="16"/>
      <c r="D330" s="8"/>
      <c r="E330" s="149" t="s">
        <v>182</v>
      </c>
      <c r="F330" s="8"/>
      <c r="G330" s="8"/>
      <c r="H330" s="8"/>
      <c r="I330" s="8"/>
      <c r="J330" s="8"/>
      <c r="K330" s="8"/>
      <c r="L330" s="8"/>
      <c r="M330" s="724" t="str">
        <f>IF(U326&lt;0, "N/A", "")</f>
        <v/>
      </c>
      <c r="N330" s="724"/>
      <c r="O330" s="724"/>
      <c r="P330" s="724"/>
      <c r="Q330" s="8"/>
      <c r="R330" s="8"/>
      <c r="S330" s="149" t="s">
        <v>183</v>
      </c>
      <c r="T330" s="8"/>
      <c r="U330" s="8"/>
      <c r="V330" s="8"/>
      <c r="W330" s="8"/>
      <c r="X330" s="8"/>
      <c r="Y330" s="8"/>
      <c r="Z330" s="8"/>
      <c r="AA330" s="8"/>
      <c r="AB330" s="149" t="s">
        <v>167</v>
      </c>
      <c r="AC330" s="724" t="str">
        <f>IF(U326&lt;0, "N/A", "")</f>
        <v/>
      </c>
      <c r="AD330" s="724"/>
      <c r="AE330" s="724"/>
      <c r="AF330" s="724"/>
      <c r="AG330" s="724"/>
      <c r="AH330" s="724"/>
      <c r="AI330" s="9"/>
      <c r="AJ330" s="73"/>
      <c r="AK330" s="9"/>
      <c r="AL330" s="9"/>
    </row>
    <row r="331" spans="1:38" ht="15" customHeight="1" x14ac:dyDescent="0.25">
      <c r="A331" s="13"/>
      <c r="B331" s="13"/>
      <c r="C331" s="16"/>
      <c r="D331" s="8"/>
      <c r="E331" s="149" t="s">
        <v>215</v>
      </c>
      <c r="F331" s="149"/>
      <c r="G331" s="8"/>
      <c r="H331" s="8"/>
      <c r="I331" s="8"/>
      <c r="J331" s="8"/>
      <c r="K331" s="8"/>
      <c r="L331" s="8"/>
      <c r="M331" s="9"/>
      <c r="N331" s="9"/>
      <c r="O331" s="9"/>
      <c r="P331" s="9"/>
      <c r="Q331" s="9"/>
      <c r="R331" s="9"/>
      <c r="S331" s="9"/>
      <c r="T331" s="9"/>
      <c r="U331" s="9"/>
      <c r="V331" s="9"/>
      <c r="W331" s="9"/>
      <c r="X331" s="9"/>
      <c r="Y331" s="9"/>
      <c r="Z331" s="9"/>
      <c r="AA331" s="9"/>
      <c r="AB331" s="9"/>
      <c r="AC331" s="9"/>
      <c r="AD331" s="9"/>
      <c r="AE331" s="8"/>
      <c r="AF331" s="9"/>
      <c r="AG331" s="9"/>
      <c r="AH331" s="9"/>
      <c r="AI331" s="9"/>
      <c r="AJ331" s="73"/>
      <c r="AK331" s="9"/>
      <c r="AL331" s="9"/>
    </row>
    <row r="332" spans="1:38" ht="5.0999999999999996" customHeight="1" x14ac:dyDescent="0.25">
      <c r="A332" s="13"/>
      <c r="B332" s="13"/>
      <c r="C332" s="16"/>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9"/>
      <c r="AG332" s="9"/>
      <c r="AH332" s="9"/>
      <c r="AI332" s="9"/>
      <c r="AJ332" s="73"/>
      <c r="AK332" s="9"/>
      <c r="AL332" s="9"/>
    </row>
    <row r="333" spans="1:38" ht="15" customHeight="1" thickBot="1" x14ac:dyDescent="0.3">
      <c r="A333" s="13"/>
      <c r="B333" s="13"/>
      <c r="C333" s="16"/>
      <c r="D333" s="8"/>
      <c r="E333" s="77" t="s">
        <v>20</v>
      </c>
      <c r="F333" s="739"/>
      <c r="G333" s="739"/>
      <c r="H333" s="739"/>
      <c r="I333" s="739"/>
      <c r="J333" s="739"/>
      <c r="K333" s="739"/>
      <c r="L333" s="739"/>
      <c r="M333" s="77" t="s">
        <v>21</v>
      </c>
      <c r="N333" s="806"/>
      <c r="O333" s="806"/>
      <c r="P333" s="806"/>
      <c r="Q333" s="806"/>
      <c r="R333" s="806"/>
      <c r="S333" s="806"/>
      <c r="T333" s="806"/>
      <c r="U333" s="806"/>
      <c r="V333" s="806"/>
      <c r="W333" s="77" t="s">
        <v>22</v>
      </c>
      <c r="X333" s="807"/>
      <c r="Y333" s="807"/>
      <c r="Z333" s="807"/>
      <c r="AA333" s="807"/>
      <c r="AB333" s="807"/>
      <c r="AC333" s="807"/>
      <c r="AD333" s="807"/>
      <c r="AE333" s="807"/>
      <c r="AF333" s="807"/>
      <c r="AG333" s="807"/>
      <c r="AH333" s="807"/>
      <c r="AI333" s="10"/>
      <c r="AJ333" s="235"/>
      <c r="AK333" s="9"/>
      <c r="AL333" s="9"/>
    </row>
    <row r="334" spans="1:38" ht="5.0999999999999996" customHeight="1" x14ac:dyDescent="0.25">
      <c r="A334" s="13"/>
      <c r="B334" s="13"/>
      <c r="C334" s="163"/>
      <c r="D334" s="13"/>
      <c r="E334" s="170"/>
      <c r="F334" s="618"/>
      <c r="G334" s="618"/>
      <c r="H334" s="618"/>
      <c r="I334" s="618"/>
      <c r="J334" s="618"/>
      <c r="K334" s="618"/>
      <c r="L334" s="618"/>
      <c r="M334" s="618"/>
      <c r="N334" s="170"/>
      <c r="O334" s="618"/>
      <c r="P334" s="618"/>
      <c r="Q334" s="618"/>
      <c r="R334" s="618"/>
      <c r="S334" s="618"/>
      <c r="T334" s="618"/>
      <c r="U334" s="618"/>
      <c r="V334" s="618"/>
      <c r="W334" s="170"/>
      <c r="X334" s="618"/>
      <c r="Y334" s="618"/>
      <c r="Z334" s="618"/>
      <c r="AA334" s="618"/>
      <c r="AB334" s="618"/>
      <c r="AC334" s="618"/>
      <c r="AD334" s="618"/>
      <c r="AE334" s="618"/>
      <c r="AF334" s="618"/>
      <c r="AG334" s="618"/>
      <c r="AH334" s="618"/>
      <c r="AI334" s="10"/>
      <c r="AJ334" s="235"/>
      <c r="AK334" s="9"/>
      <c r="AL334" s="9"/>
    </row>
    <row r="335" spans="1:38" ht="15" customHeight="1" thickBot="1" x14ac:dyDescent="0.3">
      <c r="A335" s="13"/>
      <c r="B335" s="13"/>
      <c r="C335" s="16"/>
      <c r="D335" s="8"/>
      <c r="E335" s="8"/>
      <c r="F335" s="39" t="s">
        <v>146</v>
      </c>
      <c r="G335" s="39"/>
      <c r="H335" s="617"/>
      <c r="I335" s="173"/>
      <c r="J335" s="173"/>
      <c r="K335" s="615"/>
      <c r="L335" s="10"/>
      <c r="M335" s="10"/>
      <c r="N335" s="39" t="s">
        <v>146</v>
      </c>
      <c r="O335" s="13"/>
      <c r="P335" s="13"/>
      <c r="Q335" s="13"/>
      <c r="R335" s="13"/>
      <c r="S335" s="13"/>
      <c r="T335" s="615"/>
      <c r="U335" s="10"/>
      <c r="V335" s="10"/>
      <c r="W335" s="121"/>
      <c r="X335" s="39" t="s">
        <v>146</v>
      </c>
      <c r="Y335" s="13"/>
      <c r="Z335" s="13"/>
      <c r="AA335" s="13"/>
      <c r="AB335" s="10"/>
      <c r="AC335" s="10"/>
      <c r="AD335" s="734"/>
      <c r="AE335" s="734"/>
      <c r="AF335" s="615"/>
      <c r="AG335" s="37"/>
      <c r="AH335" s="37"/>
      <c r="AI335" s="37"/>
      <c r="AJ335" s="73"/>
      <c r="AK335" s="9"/>
      <c r="AL335" s="9"/>
    </row>
    <row r="336" spans="1:38" ht="5.0999999999999996" customHeight="1" x14ac:dyDescent="0.25">
      <c r="A336" s="63"/>
      <c r="B336" s="36"/>
      <c r="C336" s="16"/>
      <c r="D336" s="8"/>
      <c r="E336" s="8"/>
      <c r="F336" s="8"/>
      <c r="G336" s="8"/>
      <c r="H336" s="8"/>
      <c r="I336" s="9"/>
      <c r="J336" s="9"/>
      <c r="K336" s="9"/>
      <c r="L336" s="8"/>
      <c r="M336" s="8"/>
      <c r="N336" s="8"/>
      <c r="O336" s="9"/>
      <c r="P336" s="9"/>
      <c r="Q336" s="9"/>
      <c r="R336" s="9"/>
      <c r="S336" s="9"/>
      <c r="T336" s="9"/>
      <c r="U336" s="9"/>
      <c r="V336" s="8"/>
      <c r="W336" s="8"/>
      <c r="X336" s="9"/>
      <c r="Y336" s="9"/>
      <c r="Z336" s="9"/>
      <c r="AA336" s="9"/>
      <c r="AB336" s="9"/>
      <c r="AC336" s="9"/>
      <c r="AD336" s="8"/>
      <c r="AE336" s="8"/>
      <c r="AF336" s="9"/>
      <c r="AG336" s="9"/>
      <c r="AH336" s="9"/>
      <c r="AI336" s="9"/>
      <c r="AJ336" s="73"/>
      <c r="AK336" s="9"/>
      <c r="AL336" s="9"/>
    </row>
    <row r="337" spans="1:38" ht="15" customHeight="1" thickBot="1" x14ac:dyDescent="0.3">
      <c r="A337" s="17"/>
      <c r="B337" s="17"/>
      <c r="C337" s="16"/>
      <c r="D337" s="8"/>
      <c r="E337" s="77" t="s">
        <v>23</v>
      </c>
      <c r="F337" s="807"/>
      <c r="G337" s="807"/>
      <c r="H337" s="807"/>
      <c r="I337" s="807"/>
      <c r="J337" s="807"/>
      <c r="K337" s="807"/>
      <c r="L337" s="807"/>
      <c r="M337" s="77" t="s">
        <v>24</v>
      </c>
      <c r="N337" s="806"/>
      <c r="O337" s="806"/>
      <c r="P337" s="806"/>
      <c r="Q337" s="806"/>
      <c r="R337" s="806"/>
      <c r="S337" s="806"/>
      <c r="T337" s="806"/>
      <c r="U337" s="806"/>
      <c r="V337" s="806"/>
      <c r="W337" s="77" t="s">
        <v>25</v>
      </c>
      <c r="X337" s="807"/>
      <c r="Y337" s="807"/>
      <c r="Z337" s="807"/>
      <c r="AA337" s="807"/>
      <c r="AB337" s="807"/>
      <c r="AC337" s="807"/>
      <c r="AD337" s="807"/>
      <c r="AE337" s="807"/>
      <c r="AF337" s="807"/>
      <c r="AG337" s="807"/>
      <c r="AH337" s="807"/>
      <c r="AI337" s="10"/>
      <c r="AJ337" s="235"/>
      <c r="AK337" s="9"/>
      <c r="AL337" s="9"/>
    </row>
    <row r="338" spans="1:38" ht="5.0999999999999996" customHeight="1" x14ac:dyDescent="0.25">
      <c r="A338" s="13"/>
      <c r="B338" s="13"/>
      <c r="C338" s="16"/>
      <c r="D338" s="8"/>
      <c r="E338" s="77"/>
      <c r="F338" s="233"/>
      <c r="G338" s="233"/>
      <c r="H338" s="233"/>
      <c r="I338" s="233"/>
      <c r="J338" s="233"/>
      <c r="K338" s="233"/>
      <c r="L338" s="233"/>
      <c r="M338" s="170"/>
      <c r="N338" s="182"/>
      <c r="O338" s="182"/>
      <c r="P338" s="182"/>
      <c r="Q338" s="182"/>
      <c r="R338" s="182"/>
      <c r="S338" s="182"/>
      <c r="T338" s="182"/>
      <c r="U338" s="182"/>
      <c r="V338" s="182"/>
      <c r="W338" s="170"/>
      <c r="X338" s="233"/>
      <c r="Y338" s="233"/>
      <c r="Z338" s="233"/>
      <c r="AA338" s="233"/>
      <c r="AB338" s="233"/>
      <c r="AC338" s="233"/>
      <c r="AD338" s="233"/>
      <c r="AE338" s="233"/>
      <c r="AF338" s="233"/>
      <c r="AG338" s="233"/>
      <c r="AH338" s="233"/>
      <c r="AI338" s="10"/>
      <c r="AJ338" s="235"/>
      <c r="AK338" s="9"/>
      <c r="AL338" s="9"/>
    </row>
    <row r="339" spans="1:38" ht="15" customHeight="1" thickBot="1" x14ac:dyDescent="0.3">
      <c r="A339" s="13"/>
      <c r="B339" s="13"/>
      <c r="C339" s="16"/>
      <c r="D339" s="8"/>
      <c r="E339" s="77"/>
      <c r="F339" s="39" t="s">
        <v>146</v>
      </c>
      <c r="G339" s="39"/>
      <c r="H339" s="617"/>
      <c r="I339" s="173"/>
      <c r="J339" s="173"/>
      <c r="K339" s="615"/>
      <c r="L339" s="10"/>
      <c r="M339" s="10"/>
      <c r="N339" s="39" t="s">
        <v>146</v>
      </c>
      <c r="O339" s="13"/>
      <c r="P339" s="13"/>
      <c r="Q339" s="13"/>
      <c r="R339" s="13"/>
      <c r="S339" s="13"/>
      <c r="T339" s="615"/>
      <c r="U339" s="10"/>
      <c r="V339" s="10"/>
      <c r="W339" s="121"/>
      <c r="X339" s="39" t="s">
        <v>146</v>
      </c>
      <c r="Y339" s="13"/>
      <c r="Z339" s="13"/>
      <c r="AA339" s="13"/>
      <c r="AB339" s="10"/>
      <c r="AC339" s="10"/>
      <c r="AD339" s="734"/>
      <c r="AE339" s="734"/>
      <c r="AF339" s="615"/>
      <c r="AG339" s="233"/>
      <c r="AH339" s="233"/>
      <c r="AI339" s="10"/>
      <c r="AJ339" s="235"/>
      <c r="AK339" s="9"/>
      <c r="AL339" s="9"/>
    </row>
    <row r="340" spans="1:38" ht="5.0999999999999996" customHeight="1" thickBot="1" x14ac:dyDescent="0.3">
      <c r="A340" s="13"/>
      <c r="B340" s="13"/>
      <c r="C340" s="78"/>
      <c r="D340" s="74"/>
      <c r="E340" s="179"/>
      <c r="F340" s="621"/>
      <c r="G340" s="621"/>
      <c r="H340" s="621"/>
      <c r="I340" s="621"/>
      <c r="J340" s="621"/>
      <c r="K340" s="621"/>
      <c r="L340" s="621"/>
      <c r="M340" s="180"/>
      <c r="N340" s="180"/>
      <c r="O340" s="180"/>
      <c r="P340" s="180"/>
      <c r="Q340" s="180"/>
      <c r="R340" s="180"/>
      <c r="S340" s="180"/>
      <c r="T340" s="180"/>
      <c r="U340" s="180"/>
      <c r="V340" s="180"/>
      <c r="W340" s="180"/>
      <c r="X340" s="621"/>
      <c r="Y340" s="621"/>
      <c r="Z340" s="621"/>
      <c r="AA340" s="621"/>
      <c r="AB340" s="621"/>
      <c r="AC340" s="621"/>
      <c r="AD340" s="621"/>
      <c r="AE340" s="621"/>
      <c r="AF340" s="621"/>
      <c r="AG340" s="621"/>
      <c r="AH340" s="621"/>
      <c r="AI340" s="155"/>
      <c r="AJ340" s="237"/>
      <c r="AK340" s="9"/>
      <c r="AL340" s="9"/>
    </row>
    <row r="341" spans="1:38" s="239" customFormat="1" ht="9.9499999999999993" customHeight="1" thickBot="1" x14ac:dyDescent="0.3">
      <c r="A341" s="174"/>
      <c r="B341" s="174"/>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5"/>
      <c r="AG341" s="175"/>
      <c r="AH341" s="175"/>
      <c r="AI341" s="175"/>
      <c r="AJ341" s="175"/>
      <c r="AK341" s="238"/>
      <c r="AL341" s="238"/>
    </row>
    <row r="342" spans="1:38" ht="15" customHeight="1" x14ac:dyDescent="0.25">
      <c r="A342" s="13"/>
      <c r="B342" s="13"/>
      <c r="C342" s="156"/>
      <c r="D342" s="6"/>
      <c r="E342" s="162" t="s">
        <v>222</v>
      </c>
      <c r="F342" s="72"/>
      <c r="G342" s="152"/>
      <c r="H342" s="152"/>
      <c r="I342" s="11"/>
      <c r="J342" s="11"/>
      <c r="K342" s="11"/>
      <c r="L342" s="11"/>
      <c r="M342" s="11"/>
      <c r="N342" s="11"/>
      <c r="O342" s="11"/>
      <c r="P342" s="152"/>
      <c r="Q342" s="153"/>
      <c r="R342" s="153"/>
      <c r="S342" s="153"/>
      <c r="T342" s="11"/>
      <c r="U342" s="11"/>
      <c r="V342" s="11"/>
      <c r="W342" s="11"/>
      <c r="X342" s="153"/>
      <c r="Y342" s="153"/>
      <c r="Z342" s="153"/>
      <c r="AA342" s="153"/>
      <c r="AB342" s="153"/>
      <c r="AC342" s="153"/>
      <c r="AD342" s="153"/>
      <c r="AE342" s="72"/>
      <c r="AF342" s="11"/>
      <c r="AG342" s="11"/>
      <c r="AH342" s="11"/>
      <c r="AI342" s="11"/>
      <c r="AJ342" s="12"/>
      <c r="AK342" s="9"/>
      <c r="AL342" s="9"/>
    </row>
    <row r="343" spans="1:38" ht="5.0999999999999996" customHeight="1" x14ac:dyDescent="0.25">
      <c r="A343" s="13"/>
      <c r="B343" s="13"/>
      <c r="C343" s="157"/>
      <c r="D343" s="8"/>
      <c r="E343" s="13"/>
      <c r="F343" s="13"/>
      <c r="G343" s="37"/>
      <c r="H343" s="37"/>
      <c r="I343" s="9"/>
      <c r="J343" s="9"/>
      <c r="K343" s="9"/>
      <c r="L343" s="9"/>
      <c r="M343" s="9"/>
      <c r="N343" s="9"/>
      <c r="O343" s="9"/>
      <c r="P343" s="37"/>
      <c r="Q343" s="214"/>
      <c r="R343" s="214"/>
      <c r="S343" s="214"/>
      <c r="T343" s="9"/>
      <c r="U343" s="9"/>
      <c r="V343" s="9"/>
      <c r="W343" s="9"/>
      <c r="X343" s="214"/>
      <c r="Y343" s="214"/>
      <c r="Z343" s="214"/>
      <c r="AA343" s="214"/>
      <c r="AB343" s="214"/>
      <c r="AC343" s="214"/>
      <c r="AD343" s="214"/>
      <c r="AE343" s="13"/>
      <c r="AF343" s="9"/>
      <c r="AG343" s="9"/>
      <c r="AH343" s="9"/>
      <c r="AI343" s="9"/>
      <c r="AJ343" s="73"/>
      <c r="AK343" s="9"/>
      <c r="AL343" s="9"/>
    </row>
    <row r="344" spans="1:38" ht="15" customHeight="1" thickBot="1" x14ac:dyDescent="0.3">
      <c r="A344" s="13"/>
      <c r="B344" s="13"/>
      <c r="C344" s="154"/>
      <c r="D344" s="151"/>
      <c r="E344" s="8" t="s">
        <v>136</v>
      </c>
      <c r="F344" s="8"/>
      <c r="G344" s="8"/>
      <c r="H344" s="8"/>
      <c r="I344" s="740"/>
      <c r="J344" s="740"/>
      <c r="K344" s="740"/>
      <c r="L344" s="740"/>
      <c r="M344" s="740"/>
      <c r="N344" s="740"/>
      <c r="O344" s="740"/>
      <c r="P344" s="740"/>
      <c r="Q344" s="740"/>
      <c r="R344" s="740"/>
      <c r="S344" s="740"/>
      <c r="T344" s="740"/>
      <c r="U344" s="740"/>
      <c r="V344" s="126"/>
      <c r="W344" s="126"/>
      <c r="X344" s="8" t="s">
        <v>137</v>
      </c>
      <c r="Y344" s="126"/>
      <c r="Z344" s="8"/>
      <c r="AA344" s="8"/>
      <c r="AB344" s="9"/>
      <c r="AC344" s="740"/>
      <c r="AD344" s="802"/>
      <c r="AE344" s="802"/>
      <c r="AF344" s="802"/>
      <c r="AG344" s="802"/>
      <c r="AH344" s="802"/>
      <c r="AI344" s="9"/>
      <c r="AJ344" s="73"/>
      <c r="AK344" s="9"/>
      <c r="AL344" s="9"/>
    </row>
    <row r="345" spans="1:38" ht="5.0999999999999996" customHeight="1" x14ac:dyDescent="0.25">
      <c r="A345" s="13"/>
      <c r="B345" s="13"/>
      <c r="C345" s="16"/>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9"/>
      <c r="AG345" s="9"/>
      <c r="AH345" s="9"/>
      <c r="AI345" s="9"/>
      <c r="AJ345" s="73"/>
      <c r="AK345" s="9"/>
      <c r="AL345" s="9"/>
    </row>
    <row r="346" spans="1:38" ht="15" customHeight="1" thickBot="1" x14ac:dyDescent="0.3">
      <c r="A346" s="13"/>
      <c r="B346" s="13"/>
      <c r="C346" s="16"/>
      <c r="D346" s="8"/>
      <c r="E346" s="803" t="s">
        <v>13</v>
      </c>
      <c r="F346" s="803"/>
      <c r="G346" s="10"/>
      <c r="H346" s="10"/>
      <c r="I346" s="739"/>
      <c r="J346" s="739"/>
      <c r="K346" s="739"/>
      <c r="L346" s="739"/>
      <c r="M346" s="739"/>
      <c r="N346" s="739"/>
      <c r="O346" s="739"/>
      <c r="P346" s="739"/>
      <c r="Q346" s="22" t="s">
        <v>14</v>
      </c>
      <c r="R346" s="22"/>
      <c r="S346" s="739"/>
      <c r="T346" s="739"/>
      <c r="U346" s="739"/>
      <c r="V346" s="10"/>
      <c r="W346" s="10"/>
      <c r="X346" s="22" t="s">
        <v>15</v>
      </c>
      <c r="Y346" s="10"/>
      <c r="Z346" s="214"/>
      <c r="AA346" s="737"/>
      <c r="AB346" s="737"/>
      <c r="AC346" s="218" t="s">
        <v>16</v>
      </c>
      <c r="AD346" s="739"/>
      <c r="AE346" s="739"/>
      <c r="AF346" s="739"/>
      <c r="AG346" s="739"/>
      <c r="AH346" s="739"/>
      <c r="AI346" s="9"/>
      <c r="AJ346" s="73"/>
      <c r="AK346" s="9"/>
      <c r="AL346" s="9"/>
    </row>
    <row r="347" spans="1:38" ht="5.0999999999999996" customHeight="1" x14ac:dyDescent="0.25">
      <c r="A347" s="13"/>
      <c r="B347" s="13"/>
      <c r="C347" s="16"/>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9"/>
      <c r="AG347" s="9"/>
      <c r="AH347" s="9"/>
      <c r="AI347" s="9"/>
      <c r="AJ347" s="73"/>
      <c r="AK347" s="9"/>
      <c r="AL347" s="9"/>
    </row>
    <row r="348" spans="1:38" ht="15" customHeight="1" thickBot="1" x14ac:dyDescent="0.3">
      <c r="A348" s="18"/>
      <c r="B348" s="18"/>
      <c r="C348" s="16"/>
      <c r="D348" s="8"/>
      <c r="E348" s="104" t="s">
        <v>165</v>
      </c>
      <c r="F348" s="13"/>
      <c r="G348" s="13"/>
      <c r="H348" s="13"/>
      <c r="I348" s="736"/>
      <c r="J348" s="736"/>
      <c r="K348" s="736"/>
      <c r="L348" s="736"/>
      <c r="M348" s="736"/>
      <c r="N348" s="736"/>
      <c r="O348" s="736"/>
      <c r="P348" s="800" t="s">
        <v>18</v>
      </c>
      <c r="Q348" s="800"/>
      <c r="R348" s="800"/>
      <c r="S348" s="736"/>
      <c r="T348" s="736"/>
      <c r="U348" s="736"/>
      <c r="V348" s="126"/>
      <c r="W348" s="126"/>
      <c r="X348" s="142" t="s">
        <v>19</v>
      </c>
      <c r="Y348" s="125"/>
      <c r="Z348" s="214"/>
      <c r="AA348" s="736"/>
      <c r="AB348" s="736"/>
      <c r="AC348" s="736"/>
      <c r="AD348" s="736"/>
      <c r="AE348" s="736"/>
      <c r="AF348" s="736"/>
      <c r="AG348" s="736"/>
      <c r="AH348" s="736"/>
      <c r="AI348" s="9"/>
      <c r="AJ348" s="73"/>
      <c r="AK348" s="9"/>
      <c r="AL348" s="9"/>
    </row>
    <row r="349" spans="1:38" ht="5.0999999999999996" customHeight="1" x14ac:dyDescent="0.25">
      <c r="A349" s="13"/>
      <c r="B349" s="13"/>
      <c r="C349" s="163"/>
      <c r="D349" s="13"/>
      <c r="E349" s="104"/>
      <c r="F349" s="13"/>
      <c r="G349" s="13"/>
      <c r="H349" s="13"/>
      <c r="I349" s="13"/>
      <c r="J349" s="13"/>
      <c r="K349" s="121"/>
      <c r="L349" s="33"/>
      <c r="M349" s="13"/>
      <c r="N349" s="13"/>
      <c r="O349" s="13"/>
      <c r="P349" s="121"/>
      <c r="Q349" s="160"/>
      <c r="R349" s="10"/>
      <c r="S349" s="13"/>
      <c r="T349" s="129"/>
      <c r="U349" s="125"/>
      <c r="V349" s="126"/>
      <c r="W349" s="125"/>
      <c r="X349" s="125"/>
      <c r="Y349" s="125"/>
      <c r="Z349" s="214"/>
      <c r="AA349" s="37"/>
      <c r="AB349" s="37"/>
      <c r="AC349" s="37"/>
      <c r="AD349" s="37"/>
      <c r="AE349" s="37"/>
      <c r="AF349" s="214"/>
      <c r="AG349" s="214"/>
      <c r="AH349" s="214"/>
      <c r="AI349" s="121"/>
      <c r="AJ349" s="143"/>
      <c r="AK349" s="9"/>
      <c r="AL349" s="9"/>
    </row>
    <row r="350" spans="1:38" ht="15" customHeight="1" thickBot="1" x14ac:dyDescent="0.3">
      <c r="A350" s="13"/>
      <c r="B350" s="13"/>
      <c r="C350" s="16"/>
      <c r="D350" s="8"/>
      <c r="E350" s="149" t="s">
        <v>100</v>
      </c>
      <c r="F350" s="8"/>
      <c r="G350" s="8"/>
      <c r="H350" s="8"/>
      <c r="I350" s="736"/>
      <c r="J350" s="736"/>
      <c r="K350" s="736"/>
      <c r="L350" s="736"/>
      <c r="M350" s="736"/>
      <c r="N350" s="736"/>
      <c r="O350" s="736"/>
      <c r="P350" s="736"/>
      <c r="Q350" s="801" t="s">
        <v>144</v>
      </c>
      <c r="R350" s="801"/>
      <c r="S350" s="801"/>
      <c r="T350" s="737"/>
      <c r="U350" s="737"/>
      <c r="V350" s="737"/>
      <c r="W350" s="737"/>
      <c r="X350" s="737"/>
      <c r="Y350" s="737"/>
      <c r="Z350" s="737"/>
      <c r="AA350" s="737"/>
      <c r="AB350" s="737"/>
      <c r="AC350" s="737"/>
      <c r="AD350" s="737"/>
      <c r="AE350" s="737"/>
      <c r="AF350" s="737"/>
      <c r="AG350" s="737"/>
      <c r="AH350" s="737"/>
      <c r="AI350" s="9"/>
      <c r="AJ350" s="73"/>
      <c r="AK350" s="9"/>
      <c r="AL350" s="9"/>
    </row>
    <row r="351" spans="1:38" ht="5.0999999999999996" customHeight="1" x14ac:dyDescent="0.25">
      <c r="A351" s="13"/>
      <c r="B351" s="13"/>
      <c r="C351" s="16"/>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9"/>
      <c r="AG351" s="9"/>
      <c r="AH351" s="9"/>
      <c r="AI351" s="9"/>
      <c r="AJ351" s="73"/>
      <c r="AK351" s="9"/>
      <c r="AL351" s="9"/>
    </row>
    <row r="352" spans="1:38" ht="15" customHeight="1" thickBot="1" x14ac:dyDescent="0.3">
      <c r="A352" s="13"/>
      <c r="B352" s="13"/>
      <c r="C352" s="16"/>
      <c r="D352" s="8"/>
      <c r="E352" s="104" t="s">
        <v>181</v>
      </c>
      <c r="F352" s="13"/>
      <c r="G352" s="13"/>
      <c r="H352" s="13"/>
      <c r="I352" s="741"/>
      <c r="J352" s="741"/>
      <c r="K352" s="801" t="s">
        <v>145</v>
      </c>
      <c r="L352" s="801"/>
      <c r="M352" s="741"/>
      <c r="N352" s="741"/>
      <c r="O352" s="741"/>
      <c r="P352" s="741"/>
      <c r="Q352" s="160"/>
      <c r="R352" s="22" t="s">
        <v>81</v>
      </c>
      <c r="S352" s="164"/>
      <c r="T352" s="165"/>
      <c r="U352" s="254"/>
      <c r="V352" s="167" t="s">
        <v>149</v>
      </c>
      <c r="W352" s="22"/>
      <c r="X352" s="22" t="s">
        <v>17</v>
      </c>
      <c r="Y352" s="166"/>
      <c r="Z352" s="168"/>
      <c r="AA352" s="169"/>
      <c r="AB352" s="37"/>
      <c r="AC352" s="37"/>
      <c r="AD352" s="37"/>
      <c r="AE352" s="37"/>
      <c r="AF352" s="37"/>
      <c r="AG352" s="37"/>
      <c r="AH352" s="561"/>
      <c r="AI352" s="9"/>
      <c r="AJ352" s="73"/>
      <c r="AK352" s="9"/>
      <c r="AL352" s="9"/>
    </row>
    <row r="353" spans="1:38" ht="5.0999999999999996" customHeight="1" x14ac:dyDescent="0.25">
      <c r="A353" s="13"/>
      <c r="B353" s="13"/>
      <c r="C353" s="16"/>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9"/>
      <c r="AG353" s="9"/>
      <c r="AH353" s="9"/>
      <c r="AI353" s="9"/>
      <c r="AJ353" s="73"/>
      <c r="AK353" s="9"/>
      <c r="AL353" s="9"/>
    </row>
    <row r="354" spans="1:38" ht="15" customHeight="1" x14ac:dyDescent="0.25">
      <c r="A354" s="18"/>
      <c r="B354" s="18"/>
      <c r="C354" s="16"/>
      <c r="D354" s="8"/>
      <c r="E354" s="188" t="str">
        <f>IF(U352&gt;0, "All proposed new individuals and entities with a controlling interest must submit financial statements with Tab 10", "")</f>
        <v/>
      </c>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9"/>
      <c r="AG354" s="9"/>
      <c r="AH354" s="9"/>
      <c r="AI354" s="9"/>
      <c r="AJ354" s="73"/>
      <c r="AK354" s="9"/>
      <c r="AL354" s="9"/>
    </row>
    <row r="355" spans="1:38" ht="5.0999999999999996" customHeight="1" x14ac:dyDescent="0.25">
      <c r="A355" s="18"/>
      <c r="B355" s="18"/>
      <c r="C355" s="16"/>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9"/>
      <c r="AG355" s="9"/>
      <c r="AH355" s="9"/>
      <c r="AI355" s="9"/>
      <c r="AJ355" s="73"/>
      <c r="AK355" s="9"/>
      <c r="AL355" s="9"/>
    </row>
    <row r="356" spans="1:38" ht="15" customHeight="1" thickBot="1" x14ac:dyDescent="0.3">
      <c r="A356" s="18"/>
      <c r="B356" s="18"/>
      <c r="C356" s="16"/>
      <c r="D356" s="8"/>
      <c r="E356" s="149" t="s">
        <v>182</v>
      </c>
      <c r="F356" s="8"/>
      <c r="G356" s="8"/>
      <c r="H356" s="8"/>
      <c r="I356" s="8"/>
      <c r="J356" s="8"/>
      <c r="K356" s="8"/>
      <c r="L356" s="8"/>
      <c r="M356" s="724" t="str">
        <f>IF(U352&lt;0, "N/A", "")</f>
        <v/>
      </c>
      <c r="N356" s="724"/>
      <c r="O356" s="724"/>
      <c r="P356" s="724"/>
      <c r="Q356" s="8"/>
      <c r="R356" s="8"/>
      <c r="S356" s="149" t="s">
        <v>183</v>
      </c>
      <c r="T356" s="8"/>
      <c r="U356" s="8"/>
      <c r="V356" s="8"/>
      <c r="W356" s="8"/>
      <c r="X356" s="8"/>
      <c r="Y356" s="8"/>
      <c r="Z356" s="8"/>
      <c r="AA356" s="8"/>
      <c r="AB356" s="149" t="s">
        <v>167</v>
      </c>
      <c r="AC356" s="724" t="str">
        <f>IF(U352&lt;0, "N/A", "")</f>
        <v/>
      </c>
      <c r="AD356" s="724"/>
      <c r="AE356" s="724"/>
      <c r="AF356" s="724"/>
      <c r="AG356" s="724"/>
      <c r="AH356" s="724"/>
      <c r="AI356" s="9"/>
      <c r="AJ356" s="73"/>
      <c r="AK356" s="9"/>
      <c r="AL356" s="9"/>
    </row>
    <row r="357" spans="1:38" ht="15" customHeight="1" x14ac:dyDescent="0.25">
      <c r="A357" s="13"/>
      <c r="B357" s="13"/>
      <c r="C357" s="16"/>
      <c r="D357" s="8"/>
      <c r="E357" s="149" t="s">
        <v>215</v>
      </c>
      <c r="F357" s="149"/>
      <c r="G357" s="8"/>
      <c r="H357" s="8"/>
      <c r="I357" s="8"/>
      <c r="J357" s="8"/>
      <c r="K357" s="8"/>
      <c r="L357" s="8"/>
      <c r="M357" s="9"/>
      <c r="N357" s="9"/>
      <c r="O357" s="9"/>
      <c r="P357" s="9"/>
      <c r="Q357" s="9"/>
      <c r="R357" s="9"/>
      <c r="S357" s="9"/>
      <c r="T357" s="9"/>
      <c r="U357" s="9"/>
      <c r="V357" s="9"/>
      <c r="W357" s="9"/>
      <c r="X357" s="9"/>
      <c r="Y357" s="9"/>
      <c r="Z357" s="9"/>
      <c r="AA357" s="9"/>
      <c r="AB357" s="9"/>
      <c r="AC357" s="9"/>
      <c r="AD357" s="9"/>
      <c r="AE357" s="8"/>
      <c r="AF357" s="9"/>
      <c r="AG357" s="9"/>
      <c r="AH357" s="9"/>
      <c r="AI357" s="9"/>
      <c r="AJ357" s="73"/>
      <c r="AK357" s="9"/>
      <c r="AL357" s="9"/>
    </row>
    <row r="358" spans="1:38" ht="5.0999999999999996" customHeight="1" x14ac:dyDescent="0.25">
      <c r="A358" s="13"/>
      <c r="B358" s="13"/>
      <c r="C358" s="16"/>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9"/>
      <c r="AG358" s="9"/>
      <c r="AH358" s="9"/>
      <c r="AI358" s="9"/>
      <c r="AJ358" s="73"/>
      <c r="AK358" s="9"/>
      <c r="AL358" s="9"/>
    </row>
    <row r="359" spans="1:38" ht="15" customHeight="1" thickBot="1" x14ac:dyDescent="0.3">
      <c r="A359" s="13"/>
      <c r="B359" s="13"/>
      <c r="C359" s="16"/>
      <c r="D359" s="8"/>
      <c r="E359" s="77" t="s">
        <v>20</v>
      </c>
      <c r="F359" s="739"/>
      <c r="G359" s="739"/>
      <c r="H359" s="739"/>
      <c r="I359" s="739"/>
      <c r="J359" s="739"/>
      <c r="K359" s="739"/>
      <c r="L359" s="739"/>
      <c r="M359" s="77" t="s">
        <v>21</v>
      </c>
      <c r="N359" s="806"/>
      <c r="O359" s="806"/>
      <c r="P359" s="806"/>
      <c r="Q359" s="806"/>
      <c r="R359" s="806"/>
      <c r="S359" s="806"/>
      <c r="T359" s="806"/>
      <c r="U359" s="806"/>
      <c r="V359" s="806"/>
      <c r="W359" s="77" t="s">
        <v>22</v>
      </c>
      <c r="X359" s="807"/>
      <c r="Y359" s="807"/>
      <c r="Z359" s="807"/>
      <c r="AA359" s="807"/>
      <c r="AB359" s="807"/>
      <c r="AC359" s="807"/>
      <c r="AD359" s="807"/>
      <c r="AE359" s="807"/>
      <c r="AF359" s="807"/>
      <c r="AG359" s="807"/>
      <c r="AH359" s="807"/>
      <c r="AI359" s="10"/>
      <c r="AJ359" s="235"/>
      <c r="AK359" s="9"/>
      <c r="AL359" s="9"/>
    </row>
    <row r="360" spans="1:38" ht="5.0999999999999996" customHeight="1" x14ac:dyDescent="0.25">
      <c r="A360" s="13"/>
      <c r="B360" s="13"/>
      <c r="C360" s="163"/>
      <c r="D360" s="13"/>
      <c r="E360" s="170"/>
      <c r="F360" s="33"/>
      <c r="G360" s="33"/>
      <c r="H360" s="33"/>
      <c r="I360" s="33"/>
      <c r="J360" s="33"/>
      <c r="K360" s="33"/>
      <c r="L360" s="33"/>
      <c r="M360" s="33"/>
      <c r="N360" s="170"/>
      <c r="O360" s="33"/>
      <c r="P360" s="33"/>
      <c r="Q360" s="33"/>
      <c r="R360" s="33"/>
      <c r="S360" s="33"/>
      <c r="T360" s="33"/>
      <c r="U360" s="33"/>
      <c r="V360" s="33"/>
      <c r="W360" s="170"/>
      <c r="X360" s="33"/>
      <c r="Y360" s="33"/>
      <c r="Z360" s="33"/>
      <c r="AA360" s="33"/>
      <c r="AB360" s="33"/>
      <c r="AC360" s="33"/>
      <c r="AD360" s="33"/>
      <c r="AE360" s="33"/>
      <c r="AF360" s="33"/>
      <c r="AG360" s="33"/>
      <c r="AH360" s="33"/>
      <c r="AI360" s="10"/>
      <c r="AJ360" s="235"/>
      <c r="AK360" s="9"/>
      <c r="AL360" s="9"/>
    </row>
    <row r="361" spans="1:38" ht="15" customHeight="1" thickBot="1" x14ac:dyDescent="0.3">
      <c r="A361" s="13"/>
      <c r="B361" s="13"/>
      <c r="C361" s="16"/>
      <c r="D361" s="8"/>
      <c r="E361" s="8"/>
      <c r="F361" s="39" t="s">
        <v>146</v>
      </c>
      <c r="G361" s="39"/>
      <c r="H361" s="216"/>
      <c r="I361" s="173"/>
      <c r="J361" s="173"/>
      <c r="K361" s="561"/>
      <c r="L361" s="10"/>
      <c r="M361" s="10"/>
      <c r="N361" s="39" t="s">
        <v>146</v>
      </c>
      <c r="O361" s="13"/>
      <c r="P361" s="13"/>
      <c r="Q361" s="13"/>
      <c r="R361" s="13"/>
      <c r="S361" s="13"/>
      <c r="T361" s="561"/>
      <c r="U361" s="10"/>
      <c r="V361" s="10"/>
      <c r="W361" s="121"/>
      <c r="X361" s="39" t="s">
        <v>146</v>
      </c>
      <c r="Y361" s="13"/>
      <c r="Z361" s="13"/>
      <c r="AA361" s="13"/>
      <c r="AB361" s="10"/>
      <c r="AC361" s="10"/>
      <c r="AD361" s="734"/>
      <c r="AE361" s="734"/>
      <c r="AF361" s="561"/>
      <c r="AG361" s="37"/>
      <c r="AH361" s="37"/>
      <c r="AI361" s="37"/>
      <c r="AJ361" s="73"/>
      <c r="AK361" s="9"/>
      <c r="AL361" s="9"/>
    </row>
    <row r="362" spans="1:38" ht="5.0999999999999996" customHeight="1" x14ac:dyDescent="0.25">
      <c r="A362" s="63"/>
      <c r="B362" s="36"/>
      <c r="C362" s="16"/>
      <c r="D362" s="8"/>
      <c r="E362" s="8"/>
      <c r="F362" s="8"/>
      <c r="G362" s="8"/>
      <c r="H362" s="8"/>
      <c r="I362" s="9"/>
      <c r="J362" s="9"/>
      <c r="K362" s="9"/>
      <c r="L362" s="8"/>
      <c r="M362" s="8"/>
      <c r="N362" s="8"/>
      <c r="O362" s="9"/>
      <c r="P362" s="9"/>
      <c r="Q362" s="9"/>
      <c r="R362" s="9"/>
      <c r="S362" s="9"/>
      <c r="T362" s="9"/>
      <c r="U362" s="9"/>
      <c r="V362" s="8"/>
      <c r="W362" s="8"/>
      <c r="X362" s="9"/>
      <c r="Y362" s="9"/>
      <c r="Z362" s="9"/>
      <c r="AA362" s="9"/>
      <c r="AB362" s="9"/>
      <c r="AC362" s="9"/>
      <c r="AD362" s="8"/>
      <c r="AE362" s="8"/>
      <c r="AF362" s="9"/>
      <c r="AG362" s="9"/>
      <c r="AH362" s="9"/>
      <c r="AI362" s="9"/>
      <c r="AJ362" s="73"/>
      <c r="AK362" s="9"/>
      <c r="AL362" s="9"/>
    </row>
    <row r="363" spans="1:38" ht="15" customHeight="1" thickBot="1" x14ac:dyDescent="0.3">
      <c r="A363" s="17"/>
      <c r="B363" s="17"/>
      <c r="C363" s="16"/>
      <c r="D363" s="8"/>
      <c r="E363" s="77" t="s">
        <v>23</v>
      </c>
      <c r="F363" s="807"/>
      <c r="G363" s="807"/>
      <c r="H363" s="807"/>
      <c r="I363" s="807"/>
      <c r="J363" s="807"/>
      <c r="K363" s="807"/>
      <c r="L363" s="807"/>
      <c r="M363" s="77" t="s">
        <v>24</v>
      </c>
      <c r="N363" s="806"/>
      <c r="O363" s="806"/>
      <c r="P363" s="806"/>
      <c r="Q363" s="806"/>
      <c r="R363" s="806"/>
      <c r="S363" s="806"/>
      <c r="T363" s="806"/>
      <c r="U363" s="806"/>
      <c r="V363" s="806"/>
      <c r="W363" s="77" t="s">
        <v>25</v>
      </c>
      <c r="X363" s="807"/>
      <c r="Y363" s="807"/>
      <c r="Z363" s="807"/>
      <c r="AA363" s="807"/>
      <c r="AB363" s="807"/>
      <c r="AC363" s="807"/>
      <c r="AD363" s="807"/>
      <c r="AE363" s="807"/>
      <c r="AF363" s="807"/>
      <c r="AG363" s="807"/>
      <c r="AH363" s="807"/>
      <c r="AI363" s="10"/>
      <c r="AJ363" s="235"/>
      <c r="AK363" s="9"/>
      <c r="AL363" s="9"/>
    </row>
    <row r="364" spans="1:38" ht="5.0999999999999996" customHeight="1" x14ac:dyDescent="0.25">
      <c r="A364" s="13"/>
      <c r="B364" s="13"/>
      <c r="C364" s="16"/>
      <c r="D364" s="8"/>
      <c r="E364" s="77"/>
      <c r="F364" s="233"/>
      <c r="G364" s="233"/>
      <c r="H364" s="233"/>
      <c r="I364" s="233"/>
      <c r="J364" s="233"/>
      <c r="K364" s="233"/>
      <c r="L364" s="233"/>
      <c r="M364" s="170"/>
      <c r="N364" s="182"/>
      <c r="O364" s="182"/>
      <c r="P364" s="182"/>
      <c r="Q364" s="182"/>
      <c r="R364" s="182"/>
      <c r="S364" s="182"/>
      <c r="T364" s="182"/>
      <c r="U364" s="182"/>
      <c r="V364" s="182"/>
      <c r="W364" s="170"/>
      <c r="X364" s="233"/>
      <c r="Y364" s="233"/>
      <c r="Z364" s="233"/>
      <c r="AA364" s="233"/>
      <c r="AB364" s="233"/>
      <c r="AC364" s="233"/>
      <c r="AD364" s="233"/>
      <c r="AE364" s="233"/>
      <c r="AF364" s="233"/>
      <c r="AG364" s="233"/>
      <c r="AH364" s="233"/>
      <c r="AI364" s="10"/>
      <c r="AJ364" s="235"/>
      <c r="AK364" s="9"/>
      <c r="AL364" s="9"/>
    </row>
    <row r="365" spans="1:38" ht="15" customHeight="1" thickBot="1" x14ac:dyDescent="0.3">
      <c r="A365" s="13"/>
      <c r="B365" s="13"/>
      <c r="C365" s="16"/>
      <c r="D365" s="8"/>
      <c r="E365" s="77"/>
      <c r="F365" s="39" t="s">
        <v>146</v>
      </c>
      <c r="G365" s="39"/>
      <c r="H365" s="216"/>
      <c r="I365" s="173"/>
      <c r="J365" s="173"/>
      <c r="K365" s="561"/>
      <c r="L365" s="10"/>
      <c r="M365" s="10"/>
      <c r="N365" s="39" t="s">
        <v>146</v>
      </c>
      <c r="O365" s="13"/>
      <c r="P365" s="13"/>
      <c r="Q365" s="13"/>
      <c r="R365" s="13"/>
      <c r="S365" s="13"/>
      <c r="T365" s="561"/>
      <c r="U365" s="10"/>
      <c r="V365" s="10"/>
      <c r="W365" s="121"/>
      <c r="X365" s="39" t="s">
        <v>146</v>
      </c>
      <c r="Y365" s="13"/>
      <c r="Z365" s="13"/>
      <c r="AA365" s="13"/>
      <c r="AB365" s="10"/>
      <c r="AC365" s="10"/>
      <c r="AD365" s="734"/>
      <c r="AE365" s="734"/>
      <c r="AF365" s="561"/>
      <c r="AG365" s="233"/>
      <c r="AH365" s="233"/>
      <c r="AI365" s="10"/>
      <c r="AJ365" s="235"/>
      <c r="AK365" s="9"/>
      <c r="AL365" s="9"/>
    </row>
    <row r="366" spans="1:38" ht="5.0999999999999996" customHeight="1" thickBot="1" x14ac:dyDescent="0.3">
      <c r="A366" s="13"/>
      <c r="B366" s="13"/>
      <c r="C366" s="78"/>
      <c r="D366" s="74"/>
      <c r="E366" s="179"/>
      <c r="F366" s="236"/>
      <c r="G366" s="236"/>
      <c r="H366" s="236"/>
      <c r="I366" s="236"/>
      <c r="J366" s="236"/>
      <c r="K366" s="236"/>
      <c r="L366" s="236"/>
      <c r="M366" s="180"/>
      <c r="N366" s="180"/>
      <c r="O366" s="180"/>
      <c r="P366" s="180"/>
      <c r="Q366" s="180"/>
      <c r="R366" s="180"/>
      <c r="S366" s="180"/>
      <c r="T366" s="180"/>
      <c r="U366" s="180"/>
      <c r="V366" s="180"/>
      <c r="W366" s="180"/>
      <c r="X366" s="236"/>
      <c r="Y366" s="236"/>
      <c r="Z366" s="236"/>
      <c r="AA366" s="236"/>
      <c r="AB366" s="236"/>
      <c r="AC366" s="236"/>
      <c r="AD366" s="236"/>
      <c r="AE366" s="236"/>
      <c r="AF366" s="236"/>
      <c r="AG366" s="236"/>
      <c r="AH366" s="236"/>
      <c r="AI366" s="155"/>
      <c r="AJ366" s="237"/>
      <c r="AK366" s="9"/>
      <c r="AL366" s="9"/>
    </row>
    <row r="367" spans="1:38" s="239" customFormat="1" ht="9.9499999999999993" customHeight="1" x14ac:dyDescent="0.25">
      <c r="A367" s="174"/>
      <c r="B367" s="174"/>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c r="AA367" s="174"/>
      <c r="AB367" s="174"/>
      <c r="AC367" s="174"/>
      <c r="AD367" s="174"/>
      <c r="AE367" s="174"/>
      <c r="AF367" s="175"/>
      <c r="AG367" s="175"/>
      <c r="AH367" s="175"/>
      <c r="AI367" s="175"/>
      <c r="AJ367" s="175"/>
      <c r="AK367" s="238"/>
      <c r="AL367" s="238"/>
    </row>
    <row r="368" spans="1:38" ht="15" hidden="1" customHeight="1" x14ac:dyDescent="0.25">
      <c r="A368" s="13"/>
      <c r="B368" s="13"/>
      <c r="C368" s="156"/>
      <c r="D368" s="6"/>
      <c r="E368" s="162" t="s">
        <v>221</v>
      </c>
      <c r="F368" s="72"/>
      <c r="G368" s="152"/>
      <c r="H368" s="152"/>
      <c r="I368" s="11"/>
      <c r="J368" s="11"/>
      <c r="K368" s="11"/>
      <c r="L368" s="11"/>
      <c r="M368" s="11"/>
      <c r="N368" s="11"/>
      <c r="O368" s="11"/>
      <c r="P368" s="152"/>
      <c r="Q368" s="153"/>
      <c r="R368" s="153"/>
      <c r="S368" s="153"/>
      <c r="T368" s="11"/>
      <c r="U368" s="11"/>
      <c r="V368" s="11"/>
      <c r="W368" s="11"/>
      <c r="X368" s="153"/>
      <c r="Y368" s="153"/>
      <c r="Z368" s="153"/>
      <c r="AA368" s="153"/>
      <c r="AB368" s="153"/>
      <c r="AC368" s="153"/>
      <c r="AD368" s="153"/>
      <c r="AE368" s="72"/>
      <c r="AF368" s="11"/>
      <c r="AG368" s="11"/>
      <c r="AH368" s="11"/>
      <c r="AI368" s="11"/>
      <c r="AJ368" s="12"/>
      <c r="AK368" s="9"/>
      <c r="AL368" s="9"/>
    </row>
    <row r="369" spans="1:38" ht="5.0999999999999996" hidden="1" customHeight="1" x14ac:dyDescent="0.25">
      <c r="A369" s="13"/>
      <c r="B369" s="13"/>
      <c r="C369" s="157"/>
      <c r="D369" s="8"/>
      <c r="E369" s="13"/>
      <c r="F369" s="13"/>
      <c r="G369" s="37"/>
      <c r="H369" s="37"/>
      <c r="I369" s="9"/>
      <c r="J369" s="9"/>
      <c r="K369" s="9"/>
      <c r="L369" s="9"/>
      <c r="M369" s="9"/>
      <c r="N369" s="9"/>
      <c r="O369" s="9"/>
      <c r="P369" s="37"/>
      <c r="Q369" s="214"/>
      <c r="R369" s="214"/>
      <c r="S369" s="214"/>
      <c r="T369" s="9"/>
      <c r="U369" s="9"/>
      <c r="V369" s="9"/>
      <c r="W369" s="9"/>
      <c r="X369" s="214"/>
      <c r="Y369" s="214"/>
      <c r="Z369" s="214"/>
      <c r="AA369" s="214"/>
      <c r="AB369" s="214"/>
      <c r="AC369" s="214"/>
      <c r="AD369" s="214"/>
      <c r="AE369" s="13"/>
      <c r="AF369" s="9"/>
      <c r="AG369" s="9"/>
      <c r="AH369" s="9"/>
      <c r="AI369" s="9"/>
      <c r="AJ369" s="73"/>
      <c r="AK369" s="9"/>
      <c r="AL369" s="9"/>
    </row>
    <row r="370" spans="1:38" ht="15" hidden="1" customHeight="1" thickBot="1" x14ac:dyDescent="0.3">
      <c r="A370" s="13"/>
      <c r="B370" s="13"/>
      <c r="C370" s="154"/>
      <c r="D370" s="151"/>
      <c r="E370" s="8" t="s">
        <v>136</v>
      </c>
      <c r="F370" s="8"/>
      <c r="G370" s="8"/>
      <c r="H370" s="8"/>
      <c r="I370" s="740"/>
      <c r="J370" s="740"/>
      <c r="K370" s="740"/>
      <c r="L370" s="740"/>
      <c r="M370" s="740"/>
      <c r="N370" s="740"/>
      <c r="O370" s="740"/>
      <c r="P370" s="740"/>
      <c r="Q370" s="740"/>
      <c r="R370" s="740"/>
      <c r="S370" s="740"/>
      <c r="T370" s="740"/>
      <c r="U370" s="740"/>
      <c r="V370" s="126"/>
      <c r="W370" s="126"/>
      <c r="X370" s="8" t="s">
        <v>137</v>
      </c>
      <c r="Y370" s="126"/>
      <c r="Z370" s="8"/>
      <c r="AA370" s="8"/>
      <c r="AB370" s="9"/>
      <c r="AC370" s="740"/>
      <c r="AD370" s="802"/>
      <c r="AE370" s="802"/>
      <c r="AF370" s="802"/>
      <c r="AG370" s="802"/>
      <c r="AH370" s="802"/>
      <c r="AI370" s="9"/>
      <c r="AJ370" s="73"/>
      <c r="AK370" s="9"/>
      <c r="AL370" s="9"/>
    </row>
    <row r="371" spans="1:38" ht="5.0999999999999996" hidden="1" customHeight="1" x14ac:dyDescent="0.25">
      <c r="A371" s="13"/>
      <c r="B371" s="13"/>
      <c r="C371" s="16"/>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9"/>
      <c r="AG371" s="9"/>
      <c r="AH371" s="9"/>
      <c r="AI371" s="9"/>
      <c r="AJ371" s="73"/>
      <c r="AK371" s="9"/>
      <c r="AL371" s="9"/>
    </row>
    <row r="372" spans="1:38" ht="15" hidden="1" customHeight="1" thickBot="1" x14ac:dyDescent="0.3">
      <c r="A372" s="13"/>
      <c r="B372" s="13"/>
      <c r="C372" s="16"/>
      <c r="D372" s="8"/>
      <c r="E372" s="803" t="s">
        <v>13</v>
      </c>
      <c r="F372" s="803"/>
      <c r="G372" s="10"/>
      <c r="H372" s="10"/>
      <c r="I372" s="739"/>
      <c r="J372" s="739"/>
      <c r="K372" s="739"/>
      <c r="L372" s="739"/>
      <c r="M372" s="739"/>
      <c r="N372" s="739"/>
      <c r="O372" s="739"/>
      <c r="P372" s="739"/>
      <c r="Q372" s="22" t="s">
        <v>14</v>
      </c>
      <c r="R372" s="22"/>
      <c r="S372" s="739"/>
      <c r="T372" s="739"/>
      <c r="U372" s="739"/>
      <c r="V372" s="10"/>
      <c r="W372" s="10"/>
      <c r="X372" s="22" t="s">
        <v>15</v>
      </c>
      <c r="Y372" s="10"/>
      <c r="Z372" s="214"/>
      <c r="AA372" s="737"/>
      <c r="AB372" s="737"/>
      <c r="AC372" s="218" t="s">
        <v>16</v>
      </c>
      <c r="AD372" s="739"/>
      <c r="AE372" s="739"/>
      <c r="AF372" s="739"/>
      <c r="AG372" s="739"/>
      <c r="AH372" s="739"/>
      <c r="AI372" s="9"/>
      <c r="AJ372" s="73"/>
      <c r="AK372" s="9"/>
      <c r="AL372" s="9"/>
    </row>
    <row r="373" spans="1:38" ht="5.0999999999999996" hidden="1" customHeight="1" x14ac:dyDescent="0.25">
      <c r="A373" s="13"/>
      <c r="B373" s="13"/>
      <c r="C373" s="16"/>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9"/>
      <c r="AG373" s="9"/>
      <c r="AH373" s="9"/>
      <c r="AI373" s="9"/>
      <c r="AJ373" s="73"/>
      <c r="AK373" s="9"/>
      <c r="AL373" s="9"/>
    </row>
    <row r="374" spans="1:38" ht="15" hidden="1" customHeight="1" thickBot="1" x14ac:dyDescent="0.3">
      <c r="A374" s="18"/>
      <c r="B374" s="18"/>
      <c r="C374" s="16"/>
      <c r="D374" s="8"/>
      <c r="E374" s="104" t="s">
        <v>165</v>
      </c>
      <c r="F374" s="13"/>
      <c r="G374" s="13"/>
      <c r="H374" s="13"/>
      <c r="I374" s="736"/>
      <c r="J374" s="736"/>
      <c r="K374" s="736"/>
      <c r="L374" s="736"/>
      <c r="M374" s="736"/>
      <c r="N374" s="736"/>
      <c r="O374" s="736"/>
      <c r="P374" s="800" t="s">
        <v>18</v>
      </c>
      <c r="Q374" s="800"/>
      <c r="R374" s="800"/>
      <c r="S374" s="736"/>
      <c r="T374" s="736"/>
      <c r="U374" s="736"/>
      <c r="V374" s="126"/>
      <c r="W374" s="126"/>
      <c r="X374" s="142" t="s">
        <v>19</v>
      </c>
      <c r="Y374" s="125"/>
      <c r="Z374" s="214"/>
      <c r="AA374" s="736"/>
      <c r="AB374" s="736"/>
      <c r="AC374" s="736"/>
      <c r="AD374" s="736"/>
      <c r="AE374" s="736"/>
      <c r="AF374" s="736"/>
      <c r="AG374" s="736"/>
      <c r="AH374" s="736"/>
      <c r="AI374" s="9"/>
      <c r="AJ374" s="73"/>
      <c r="AK374" s="9"/>
      <c r="AL374" s="9"/>
    </row>
    <row r="375" spans="1:38" ht="5.0999999999999996" hidden="1" customHeight="1" x14ac:dyDescent="0.25">
      <c r="A375" s="13"/>
      <c r="B375" s="13"/>
      <c r="C375" s="163"/>
      <c r="D375" s="13"/>
      <c r="E375" s="104"/>
      <c r="F375" s="13"/>
      <c r="G375" s="13"/>
      <c r="H375" s="13"/>
      <c r="I375" s="13"/>
      <c r="J375" s="13"/>
      <c r="K375" s="121"/>
      <c r="L375" s="33"/>
      <c r="M375" s="13"/>
      <c r="N375" s="13"/>
      <c r="O375" s="13"/>
      <c r="P375" s="121"/>
      <c r="Q375" s="160"/>
      <c r="R375" s="10"/>
      <c r="S375" s="13"/>
      <c r="T375" s="129"/>
      <c r="U375" s="125"/>
      <c r="V375" s="126"/>
      <c r="W375" s="125"/>
      <c r="X375" s="125"/>
      <c r="Y375" s="125"/>
      <c r="Z375" s="214"/>
      <c r="AA375" s="37"/>
      <c r="AB375" s="37"/>
      <c r="AC375" s="37"/>
      <c r="AD375" s="37"/>
      <c r="AE375" s="37"/>
      <c r="AF375" s="214"/>
      <c r="AG375" s="214"/>
      <c r="AH375" s="214"/>
      <c r="AI375" s="121"/>
      <c r="AJ375" s="143"/>
      <c r="AK375" s="9"/>
      <c r="AL375" s="9"/>
    </row>
    <row r="376" spans="1:38" ht="15" hidden="1" customHeight="1" thickBot="1" x14ac:dyDescent="0.3">
      <c r="A376" s="13"/>
      <c r="B376" s="13"/>
      <c r="C376" s="16"/>
      <c r="D376" s="8"/>
      <c r="E376" s="149" t="s">
        <v>100</v>
      </c>
      <c r="F376" s="8"/>
      <c r="G376" s="8"/>
      <c r="H376" s="8"/>
      <c r="I376" s="736"/>
      <c r="J376" s="736"/>
      <c r="K376" s="736"/>
      <c r="L376" s="736"/>
      <c r="M376" s="736"/>
      <c r="N376" s="736"/>
      <c r="O376" s="736"/>
      <c r="P376" s="736"/>
      <c r="Q376" s="801" t="s">
        <v>144</v>
      </c>
      <c r="R376" s="801"/>
      <c r="S376" s="801"/>
      <c r="T376" s="737"/>
      <c r="U376" s="737"/>
      <c r="V376" s="737"/>
      <c r="W376" s="737"/>
      <c r="X376" s="737"/>
      <c r="Y376" s="737"/>
      <c r="Z376" s="737"/>
      <c r="AA376" s="737"/>
      <c r="AB376" s="737"/>
      <c r="AC376" s="737"/>
      <c r="AD376" s="737"/>
      <c r="AE376" s="737"/>
      <c r="AF376" s="737"/>
      <c r="AG376" s="737"/>
      <c r="AH376" s="737"/>
      <c r="AI376" s="9"/>
      <c r="AJ376" s="73"/>
      <c r="AK376" s="9"/>
      <c r="AL376" s="9"/>
    </row>
    <row r="377" spans="1:38" ht="5.0999999999999996" hidden="1" customHeight="1" x14ac:dyDescent="0.25">
      <c r="A377" s="13"/>
      <c r="B377" s="13"/>
      <c r="C377" s="16"/>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9"/>
      <c r="AG377" s="9"/>
      <c r="AH377" s="9"/>
      <c r="AI377" s="9"/>
      <c r="AJ377" s="73"/>
      <c r="AK377" s="9"/>
      <c r="AL377" s="9"/>
    </row>
    <row r="378" spans="1:38" ht="15" hidden="1" customHeight="1" thickBot="1" x14ac:dyDescent="0.3">
      <c r="A378" s="13"/>
      <c r="B378" s="13"/>
      <c r="C378" s="16"/>
      <c r="D378" s="8"/>
      <c r="E378" s="104" t="s">
        <v>181</v>
      </c>
      <c r="F378" s="13"/>
      <c r="G378" s="13"/>
      <c r="H378" s="13"/>
      <c r="I378" s="741"/>
      <c r="J378" s="741"/>
      <c r="K378" s="801" t="s">
        <v>145</v>
      </c>
      <c r="L378" s="801"/>
      <c r="M378" s="741"/>
      <c r="N378" s="741"/>
      <c r="O378" s="741"/>
      <c r="P378" s="741"/>
      <c r="Q378" s="160"/>
      <c r="R378" s="22" t="s">
        <v>81</v>
      </c>
      <c r="S378" s="164"/>
      <c r="T378" s="165"/>
      <c r="U378" s="254"/>
      <c r="V378" s="167" t="s">
        <v>149</v>
      </c>
      <c r="W378" s="22"/>
      <c r="X378" s="22" t="s">
        <v>17</v>
      </c>
      <c r="Y378" s="166"/>
      <c r="Z378" s="168"/>
      <c r="AA378" s="169"/>
      <c r="AB378" s="37"/>
      <c r="AC378" s="37"/>
      <c r="AD378" s="37"/>
      <c r="AE378" s="37"/>
      <c r="AF378" s="37"/>
      <c r="AG378" s="37"/>
      <c r="AH378" s="561"/>
      <c r="AI378" s="9"/>
      <c r="AJ378" s="73"/>
      <c r="AK378" s="9"/>
      <c r="AL378" s="9"/>
    </row>
    <row r="379" spans="1:38" ht="5.0999999999999996" hidden="1" customHeight="1" x14ac:dyDescent="0.25">
      <c r="A379" s="13"/>
      <c r="B379" s="13"/>
      <c r="C379" s="16"/>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9"/>
      <c r="AG379" s="9"/>
      <c r="AH379" s="9"/>
      <c r="AI379" s="9"/>
      <c r="AJ379" s="73"/>
      <c r="AK379" s="9"/>
      <c r="AL379" s="9"/>
    </row>
    <row r="380" spans="1:38" ht="15" hidden="1" customHeight="1" x14ac:dyDescent="0.25">
      <c r="A380" s="18"/>
      <c r="B380" s="18"/>
      <c r="C380" s="16"/>
      <c r="D380" s="8"/>
      <c r="E380" s="188" t="str">
        <f>IF(U378&gt;0, "All proposed new individuals and entities with a controlling interest must submit financial statements with Tab 10", "")</f>
        <v/>
      </c>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9"/>
      <c r="AG380" s="9"/>
      <c r="AH380" s="9"/>
      <c r="AI380" s="9"/>
      <c r="AJ380" s="73"/>
      <c r="AK380" s="9"/>
      <c r="AL380" s="9"/>
    </row>
    <row r="381" spans="1:38" ht="5.0999999999999996" hidden="1" customHeight="1" x14ac:dyDescent="0.25">
      <c r="A381" s="18"/>
      <c r="B381" s="18"/>
      <c r="C381" s="16"/>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9"/>
      <c r="AG381" s="9"/>
      <c r="AH381" s="9"/>
      <c r="AI381" s="9"/>
      <c r="AJ381" s="73"/>
      <c r="AK381" s="9"/>
      <c r="AL381" s="9"/>
    </row>
    <row r="382" spans="1:38" ht="15" hidden="1" customHeight="1" thickBot="1" x14ac:dyDescent="0.3">
      <c r="A382" s="18"/>
      <c r="B382" s="18"/>
      <c r="C382" s="16"/>
      <c r="D382" s="8"/>
      <c r="E382" s="149" t="s">
        <v>182</v>
      </c>
      <c r="F382" s="8"/>
      <c r="G382" s="8"/>
      <c r="H382" s="8"/>
      <c r="I382" s="8"/>
      <c r="J382" s="8"/>
      <c r="K382" s="8"/>
      <c r="L382" s="8"/>
      <c r="M382" s="724" t="str">
        <f>IF(U378&lt;0, "N/A", "")</f>
        <v/>
      </c>
      <c r="N382" s="724"/>
      <c r="O382" s="724"/>
      <c r="P382" s="724"/>
      <c r="Q382" s="8"/>
      <c r="R382" s="8"/>
      <c r="S382" s="149" t="s">
        <v>183</v>
      </c>
      <c r="T382" s="8"/>
      <c r="U382" s="8"/>
      <c r="V382" s="8"/>
      <c r="W382" s="8"/>
      <c r="X382" s="8"/>
      <c r="Y382" s="8"/>
      <c r="Z382" s="8"/>
      <c r="AA382" s="8"/>
      <c r="AB382" s="149" t="s">
        <v>167</v>
      </c>
      <c r="AC382" s="724" t="str">
        <f>IF(U378&lt;0, "N/A", "")</f>
        <v/>
      </c>
      <c r="AD382" s="724"/>
      <c r="AE382" s="724"/>
      <c r="AF382" s="724"/>
      <c r="AG382" s="724"/>
      <c r="AH382" s="724"/>
      <c r="AI382" s="9"/>
      <c r="AJ382" s="73"/>
      <c r="AK382" s="9"/>
      <c r="AL382" s="9"/>
    </row>
    <row r="383" spans="1:38" ht="15" hidden="1" customHeight="1" x14ac:dyDescent="0.25">
      <c r="A383" s="13"/>
      <c r="B383" s="13"/>
      <c r="C383" s="16"/>
      <c r="D383" s="8"/>
      <c r="E383" s="149" t="s">
        <v>215</v>
      </c>
      <c r="F383" s="149"/>
      <c r="G383" s="8"/>
      <c r="H383" s="8"/>
      <c r="I383" s="8"/>
      <c r="J383" s="8"/>
      <c r="K383" s="8"/>
      <c r="L383" s="8"/>
      <c r="M383" s="9"/>
      <c r="N383" s="9"/>
      <c r="O383" s="9"/>
      <c r="P383" s="9"/>
      <c r="Q383" s="9"/>
      <c r="R383" s="9"/>
      <c r="S383" s="9"/>
      <c r="T383" s="9"/>
      <c r="U383" s="9"/>
      <c r="V383" s="9"/>
      <c r="W383" s="9"/>
      <c r="X383" s="9"/>
      <c r="Y383" s="9"/>
      <c r="Z383" s="9"/>
      <c r="AA383" s="9"/>
      <c r="AB383" s="9"/>
      <c r="AC383" s="9"/>
      <c r="AD383" s="9"/>
      <c r="AE383" s="8"/>
      <c r="AF383" s="9"/>
      <c r="AG383" s="9"/>
      <c r="AH383" s="9"/>
      <c r="AI383" s="9"/>
      <c r="AJ383" s="73"/>
      <c r="AK383" s="9"/>
      <c r="AL383" s="9"/>
    </row>
    <row r="384" spans="1:38" ht="5.0999999999999996" hidden="1" customHeight="1" x14ac:dyDescent="0.25">
      <c r="A384" s="13"/>
      <c r="B384" s="13"/>
      <c r="C384" s="16"/>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9"/>
      <c r="AG384" s="9"/>
      <c r="AH384" s="9"/>
      <c r="AI384" s="9"/>
      <c r="AJ384" s="73"/>
      <c r="AK384" s="9"/>
      <c r="AL384" s="9"/>
    </row>
    <row r="385" spans="1:38" ht="15" hidden="1" customHeight="1" thickBot="1" x14ac:dyDescent="0.3">
      <c r="A385" s="13"/>
      <c r="B385" s="13"/>
      <c r="C385" s="16"/>
      <c r="D385" s="8"/>
      <c r="E385" s="77" t="s">
        <v>20</v>
      </c>
      <c r="F385" s="739"/>
      <c r="G385" s="739"/>
      <c r="H385" s="739"/>
      <c r="I385" s="739"/>
      <c r="J385" s="739"/>
      <c r="K385" s="739"/>
      <c r="L385" s="739"/>
      <c r="M385" s="77" t="s">
        <v>21</v>
      </c>
      <c r="N385" s="806"/>
      <c r="O385" s="806"/>
      <c r="P385" s="806"/>
      <c r="Q385" s="806"/>
      <c r="R385" s="806"/>
      <c r="S385" s="806"/>
      <c r="T385" s="806"/>
      <c r="U385" s="806"/>
      <c r="V385" s="806"/>
      <c r="W385" s="77" t="s">
        <v>22</v>
      </c>
      <c r="X385" s="807"/>
      <c r="Y385" s="807"/>
      <c r="Z385" s="807"/>
      <c r="AA385" s="807"/>
      <c r="AB385" s="807"/>
      <c r="AC385" s="807"/>
      <c r="AD385" s="807"/>
      <c r="AE385" s="807"/>
      <c r="AF385" s="807"/>
      <c r="AG385" s="807"/>
      <c r="AH385" s="807"/>
      <c r="AI385" s="10"/>
      <c r="AJ385" s="235"/>
      <c r="AK385" s="9"/>
      <c r="AL385" s="9"/>
    </row>
    <row r="386" spans="1:38" ht="5.0999999999999996" hidden="1" customHeight="1" x14ac:dyDescent="0.25">
      <c r="A386" s="13"/>
      <c r="B386" s="13"/>
      <c r="C386" s="163"/>
      <c r="D386" s="13"/>
      <c r="E386" s="170"/>
      <c r="F386" s="33"/>
      <c r="G386" s="33"/>
      <c r="H386" s="33"/>
      <c r="I386" s="33"/>
      <c r="J386" s="33"/>
      <c r="K386" s="33"/>
      <c r="L386" s="33"/>
      <c r="M386" s="33"/>
      <c r="N386" s="170"/>
      <c r="O386" s="33"/>
      <c r="P386" s="33"/>
      <c r="Q386" s="33"/>
      <c r="R386" s="33"/>
      <c r="S386" s="33"/>
      <c r="T386" s="33"/>
      <c r="U386" s="33"/>
      <c r="V386" s="33"/>
      <c r="W386" s="170"/>
      <c r="X386" s="33"/>
      <c r="Y386" s="33"/>
      <c r="Z386" s="33"/>
      <c r="AA386" s="33"/>
      <c r="AB386" s="33"/>
      <c r="AC386" s="33"/>
      <c r="AD386" s="33"/>
      <c r="AE386" s="33"/>
      <c r="AF386" s="33"/>
      <c r="AG386" s="33"/>
      <c r="AH386" s="33"/>
      <c r="AI386" s="10"/>
      <c r="AJ386" s="235"/>
      <c r="AK386" s="9"/>
      <c r="AL386" s="9"/>
    </row>
    <row r="387" spans="1:38" ht="15" hidden="1" customHeight="1" thickBot="1" x14ac:dyDescent="0.3">
      <c r="A387" s="13"/>
      <c r="B387" s="13"/>
      <c r="C387" s="16"/>
      <c r="D387" s="8"/>
      <c r="E387" s="8"/>
      <c r="F387" s="39" t="s">
        <v>146</v>
      </c>
      <c r="G387" s="39"/>
      <c r="H387" s="216"/>
      <c r="I387" s="173"/>
      <c r="J387" s="173"/>
      <c r="K387" s="561"/>
      <c r="L387" s="10"/>
      <c r="M387" s="10"/>
      <c r="N387" s="39" t="s">
        <v>146</v>
      </c>
      <c r="O387" s="13"/>
      <c r="P387" s="13"/>
      <c r="Q387" s="13"/>
      <c r="R387" s="13"/>
      <c r="S387" s="13"/>
      <c r="T387" s="561"/>
      <c r="U387" s="10"/>
      <c r="V387" s="10"/>
      <c r="W387" s="121"/>
      <c r="X387" s="39" t="s">
        <v>146</v>
      </c>
      <c r="Y387" s="13"/>
      <c r="Z387" s="13"/>
      <c r="AA387" s="13"/>
      <c r="AB387" s="10"/>
      <c r="AC387" s="10"/>
      <c r="AD387" s="734"/>
      <c r="AE387" s="734"/>
      <c r="AF387" s="561"/>
      <c r="AG387" s="37"/>
      <c r="AH387" s="37"/>
      <c r="AI387" s="37"/>
      <c r="AJ387" s="73"/>
      <c r="AK387" s="9"/>
      <c r="AL387" s="9"/>
    </row>
    <row r="388" spans="1:38" ht="5.0999999999999996" hidden="1" customHeight="1" x14ac:dyDescent="0.25">
      <c r="A388" s="13"/>
      <c r="B388" s="13"/>
      <c r="C388" s="16"/>
      <c r="D388" s="8"/>
      <c r="E388" s="8"/>
      <c r="F388" s="8"/>
      <c r="G388" s="8"/>
      <c r="H388" s="8"/>
      <c r="I388" s="9"/>
      <c r="J388" s="9"/>
      <c r="K388" s="9"/>
      <c r="L388" s="8"/>
      <c r="M388" s="8"/>
      <c r="N388" s="8"/>
      <c r="O388" s="9"/>
      <c r="P388" s="9"/>
      <c r="Q388" s="9"/>
      <c r="R388" s="9"/>
      <c r="S388" s="9"/>
      <c r="T388" s="9"/>
      <c r="U388" s="9"/>
      <c r="V388" s="8"/>
      <c r="W388" s="8"/>
      <c r="X388" s="9"/>
      <c r="Y388" s="9"/>
      <c r="Z388" s="9"/>
      <c r="AA388" s="9"/>
      <c r="AB388" s="9"/>
      <c r="AC388" s="9"/>
      <c r="AD388" s="8"/>
      <c r="AE388" s="8"/>
      <c r="AF388" s="9"/>
      <c r="AG388" s="9"/>
      <c r="AH388" s="9"/>
      <c r="AI388" s="9"/>
      <c r="AJ388" s="73"/>
      <c r="AK388" s="9"/>
      <c r="AL388" s="9"/>
    </row>
    <row r="389" spans="1:38" ht="15" hidden="1" customHeight="1" thickBot="1" x14ac:dyDescent="0.3">
      <c r="A389" s="13"/>
      <c r="B389" s="13"/>
      <c r="C389" s="16"/>
      <c r="D389" s="8"/>
      <c r="E389" s="77" t="s">
        <v>23</v>
      </c>
      <c r="F389" s="807"/>
      <c r="G389" s="807"/>
      <c r="H389" s="807"/>
      <c r="I389" s="807"/>
      <c r="J389" s="807"/>
      <c r="K389" s="807"/>
      <c r="L389" s="807"/>
      <c r="M389" s="77" t="s">
        <v>24</v>
      </c>
      <c r="N389" s="806"/>
      <c r="O389" s="806"/>
      <c r="P389" s="806"/>
      <c r="Q389" s="806"/>
      <c r="R389" s="806"/>
      <c r="S389" s="806"/>
      <c r="T389" s="806"/>
      <c r="U389" s="806"/>
      <c r="V389" s="806"/>
      <c r="W389" s="77" t="s">
        <v>25</v>
      </c>
      <c r="X389" s="807"/>
      <c r="Y389" s="807"/>
      <c r="Z389" s="807"/>
      <c r="AA389" s="807"/>
      <c r="AB389" s="807"/>
      <c r="AC389" s="807"/>
      <c r="AD389" s="807"/>
      <c r="AE389" s="807"/>
      <c r="AF389" s="807"/>
      <c r="AG389" s="807"/>
      <c r="AH389" s="807"/>
      <c r="AI389" s="10"/>
      <c r="AJ389" s="235"/>
      <c r="AK389" s="9"/>
      <c r="AL389" s="9"/>
    </row>
    <row r="390" spans="1:38" ht="5.0999999999999996" hidden="1" customHeight="1" x14ac:dyDescent="0.25">
      <c r="A390" s="13"/>
      <c r="B390" s="13"/>
      <c r="C390" s="16"/>
      <c r="D390" s="8"/>
      <c r="E390" s="77"/>
      <c r="F390" s="233"/>
      <c r="G390" s="233"/>
      <c r="H390" s="233"/>
      <c r="I390" s="233"/>
      <c r="J390" s="233"/>
      <c r="K390" s="233"/>
      <c r="L390" s="233"/>
      <c r="M390" s="170"/>
      <c r="N390" s="182"/>
      <c r="O390" s="182"/>
      <c r="P390" s="182"/>
      <c r="Q390" s="182"/>
      <c r="R390" s="182"/>
      <c r="S390" s="182"/>
      <c r="T390" s="182"/>
      <c r="U390" s="182"/>
      <c r="V390" s="182"/>
      <c r="W390" s="170"/>
      <c r="X390" s="233"/>
      <c r="Y390" s="233"/>
      <c r="Z390" s="233"/>
      <c r="AA390" s="233"/>
      <c r="AB390" s="233"/>
      <c r="AC390" s="233"/>
      <c r="AD390" s="233"/>
      <c r="AE390" s="233"/>
      <c r="AF390" s="233"/>
      <c r="AG390" s="233"/>
      <c r="AH390" s="233"/>
      <c r="AI390" s="10"/>
      <c r="AJ390" s="235"/>
      <c r="AK390" s="9"/>
      <c r="AL390" s="9"/>
    </row>
    <row r="391" spans="1:38" ht="15" hidden="1" customHeight="1" thickBot="1" x14ac:dyDescent="0.3">
      <c r="A391" s="13"/>
      <c r="B391" s="13"/>
      <c r="C391" s="16"/>
      <c r="D391" s="8"/>
      <c r="E391" s="77"/>
      <c r="F391" s="39" t="s">
        <v>146</v>
      </c>
      <c r="G391" s="39"/>
      <c r="H391" s="216"/>
      <c r="I391" s="173"/>
      <c r="J391" s="173"/>
      <c r="K391" s="561"/>
      <c r="L391" s="10"/>
      <c r="M391" s="10"/>
      <c r="N391" s="39" t="s">
        <v>146</v>
      </c>
      <c r="O391" s="13"/>
      <c r="P391" s="13"/>
      <c r="Q391" s="13"/>
      <c r="R391" s="13"/>
      <c r="S391" s="13"/>
      <c r="T391" s="561"/>
      <c r="U391" s="10"/>
      <c r="V391" s="10"/>
      <c r="W391" s="121"/>
      <c r="X391" s="39" t="s">
        <v>146</v>
      </c>
      <c r="Y391" s="13"/>
      <c r="Z391" s="13"/>
      <c r="AA391" s="13"/>
      <c r="AB391" s="10"/>
      <c r="AC391" s="10"/>
      <c r="AD391" s="734"/>
      <c r="AE391" s="734"/>
      <c r="AF391" s="561"/>
      <c r="AG391" s="233"/>
      <c r="AH391" s="233"/>
      <c r="AI391" s="10"/>
      <c r="AJ391" s="235"/>
      <c r="AK391" s="9"/>
      <c r="AL391" s="9"/>
    </row>
    <row r="392" spans="1:38" ht="5.0999999999999996" hidden="1" customHeight="1" thickBot="1" x14ac:dyDescent="0.3">
      <c r="A392" s="13"/>
      <c r="B392" s="13"/>
      <c r="C392" s="78"/>
      <c r="D392" s="74"/>
      <c r="E392" s="179"/>
      <c r="F392" s="236"/>
      <c r="G392" s="236"/>
      <c r="H392" s="236"/>
      <c r="I392" s="236"/>
      <c r="J392" s="236"/>
      <c r="K392" s="236"/>
      <c r="L392" s="236"/>
      <c r="M392" s="180"/>
      <c r="N392" s="180"/>
      <c r="O392" s="180"/>
      <c r="P392" s="180"/>
      <c r="Q392" s="180"/>
      <c r="R392" s="180"/>
      <c r="S392" s="180"/>
      <c r="T392" s="180"/>
      <c r="U392" s="180"/>
      <c r="V392" s="180"/>
      <c r="W392" s="180"/>
      <c r="X392" s="236"/>
      <c r="Y392" s="236"/>
      <c r="Z392" s="236"/>
      <c r="AA392" s="236"/>
      <c r="AB392" s="236"/>
      <c r="AC392" s="236"/>
      <c r="AD392" s="236"/>
      <c r="AE392" s="236"/>
      <c r="AF392" s="236"/>
      <c r="AG392" s="236"/>
      <c r="AH392" s="236"/>
      <c r="AI392" s="155"/>
      <c r="AJ392" s="237"/>
      <c r="AK392" s="9"/>
      <c r="AL392" s="9"/>
    </row>
    <row r="393" spans="1:38" ht="9.9499999999999993" hidden="1" customHeight="1" thickBot="1" x14ac:dyDescent="0.3">
      <c r="A393" s="63"/>
      <c r="B393" s="36"/>
      <c r="C393" s="36"/>
      <c r="D393" s="36"/>
      <c r="E393" s="13"/>
      <c r="F393" s="13"/>
      <c r="G393" s="13"/>
      <c r="H393" s="13"/>
      <c r="I393" s="121"/>
      <c r="J393" s="10"/>
      <c r="K393" s="10"/>
      <c r="L393" s="36"/>
      <c r="M393" s="36"/>
      <c r="N393" s="36"/>
      <c r="O393" s="36"/>
      <c r="P393" s="36"/>
      <c r="Q393" s="36"/>
      <c r="R393" s="36"/>
      <c r="S393" s="36"/>
      <c r="T393" s="36"/>
      <c r="U393" s="36"/>
      <c r="V393" s="36"/>
      <c r="W393" s="36"/>
      <c r="X393" s="13"/>
      <c r="Y393" s="13"/>
      <c r="Z393" s="13"/>
      <c r="AA393" s="13"/>
      <c r="AB393" s="121"/>
      <c r="AC393" s="126"/>
      <c r="AD393" s="36"/>
      <c r="AE393" s="36"/>
      <c r="AF393" s="36"/>
      <c r="AG393" s="36"/>
      <c r="AH393" s="36"/>
      <c r="AI393" s="121"/>
      <c r="AJ393" s="121"/>
      <c r="AK393" s="9"/>
      <c r="AL393" s="9"/>
    </row>
    <row r="394" spans="1:38" ht="15" hidden="1" customHeight="1" x14ac:dyDescent="0.25">
      <c r="A394" s="17"/>
      <c r="B394" s="17"/>
      <c r="C394" s="156"/>
      <c r="D394" s="6"/>
      <c r="E394" s="162" t="s">
        <v>222</v>
      </c>
      <c r="F394" s="72"/>
      <c r="G394" s="152"/>
      <c r="H394" s="152"/>
      <c r="I394" s="11"/>
      <c r="J394" s="11"/>
      <c r="K394" s="11"/>
      <c r="L394" s="11"/>
      <c r="M394" s="11"/>
      <c r="N394" s="11"/>
      <c r="O394" s="11"/>
      <c r="P394" s="152"/>
      <c r="Q394" s="153"/>
      <c r="R394" s="153"/>
      <c r="S394" s="153"/>
      <c r="T394" s="11"/>
      <c r="U394" s="11"/>
      <c r="V394" s="11"/>
      <c r="W394" s="11"/>
      <c r="X394" s="153"/>
      <c r="Y394" s="153"/>
      <c r="Z394" s="153"/>
      <c r="AA394" s="153"/>
      <c r="AB394" s="153"/>
      <c r="AC394" s="153"/>
      <c r="AD394" s="153"/>
      <c r="AE394" s="72"/>
      <c r="AF394" s="11"/>
      <c r="AG394" s="11"/>
      <c r="AH394" s="11"/>
      <c r="AI394" s="11"/>
      <c r="AJ394" s="12"/>
      <c r="AK394" s="9"/>
      <c r="AL394" s="9"/>
    </row>
    <row r="395" spans="1:38" ht="5.0999999999999996" hidden="1" customHeight="1" x14ac:dyDescent="0.25">
      <c r="A395" s="13"/>
      <c r="B395" s="13"/>
      <c r="C395" s="157"/>
      <c r="D395" s="8"/>
      <c r="E395" s="13"/>
      <c r="F395" s="13"/>
      <c r="G395" s="37"/>
      <c r="H395" s="37"/>
      <c r="I395" s="9"/>
      <c r="J395" s="9"/>
      <c r="K395" s="9"/>
      <c r="L395" s="9"/>
      <c r="M395" s="9"/>
      <c r="N395" s="9"/>
      <c r="O395" s="9"/>
      <c r="P395" s="37"/>
      <c r="Q395" s="214"/>
      <c r="R395" s="214"/>
      <c r="S395" s="214"/>
      <c r="T395" s="9"/>
      <c r="U395" s="9"/>
      <c r="V395" s="9"/>
      <c r="W395" s="9"/>
      <c r="X395" s="214"/>
      <c r="Y395" s="214"/>
      <c r="Z395" s="214"/>
      <c r="AA395" s="214"/>
      <c r="AB395" s="214"/>
      <c r="AC395" s="214"/>
      <c r="AD395" s="214"/>
      <c r="AE395" s="13"/>
      <c r="AF395" s="9"/>
      <c r="AG395" s="9"/>
      <c r="AH395" s="9"/>
      <c r="AI395" s="9"/>
      <c r="AJ395" s="73"/>
      <c r="AK395" s="9"/>
      <c r="AL395" s="9"/>
    </row>
    <row r="396" spans="1:38" ht="15" hidden="1" customHeight="1" thickBot="1" x14ac:dyDescent="0.3">
      <c r="A396" s="13"/>
      <c r="B396" s="13"/>
      <c r="C396" s="154"/>
      <c r="D396" s="151"/>
      <c r="E396" s="8" t="s">
        <v>136</v>
      </c>
      <c r="F396" s="8"/>
      <c r="G396" s="8"/>
      <c r="H396" s="8"/>
      <c r="I396" s="740"/>
      <c r="J396" s="740"/>
      <c r="K396" s="740"/>
      <c r="L396" s="740"/>
      <c r="M396" s="740"/>
      <c r="N396" s="740"/>
      <c r="O396" s="740"/>
      <c r="P396" s="740"/>
      <c r="Q396" s="740"/>
      <c r="R396" s="740"/>
      <c r="S396" s="740"/>
      <c r="T396" s="740"/>
      <c r="U396" s="740"/>
      <c r="V396" s="126"/>
      <c r="W396" s="126"/>
      <c r="X396" s="8" t="s">
        <v>137</v>
      </c>
      <c r="Y396" s="126"/>
      <c r="Z396" s="8"/>
      <c r="AA396" s="8"/>
      <c r="AB396" s="9"/>
      <c r="AC396" s="740"/>
      <c r="AD396" s="802"/>
      <c r="AE396" s="802"/>
      <c r="AF396" s="802"/>
      <c r="AG396" s="802"/>
      <c r="AH396" s="802"/>
      <c r="AI396" s="9"/>
      <c r="AJ396" s="73"/>
      <c r="AK396" s="9"/>
      <c r="AL396" s="9"/>
    </row>
    <row r="397" spans="1:38" ht="5.0999999999999996" hidden="1" customHeight="1" x14ac:dyDescent="0.25">
      <c r="A397" s="13"/>
      <c r="B397" s="13"/>
      <c r="C397" s="16"/>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9"/>
      <c r="AG397" s="9"/>
      <c r="AH397" s="9"/>
      <c r="AI397" s="9"/>
      <c r="AJ397" s="73"/>
      <c r="AK397" s="9"/>
      <c r="AL397" s="9"/>
    </row>
    <row r="398" spans="1:38" ht="15" hidden="1" customHeight="1" thickBot="1" x14ac:dyDescent="0.3">
      <c r="A398" s="13"/>
      <c r="B398" s="13"/>
      <c r="C398" s="16"/>
      <c r="D398" s="8"/>
      <c r="E398" s="803" t="s">
        <v>13</v>
      </c>
      <c r="F398" s="803"/>
      <c r="G398" s="10"/>
      <c r="H398" s="10"/>
      <c r="I398" s="739"/>
      <c r="J398" s="739"/>
      <c r="K398" s="739"/>
      <c r="L398" s="739"/>
      <c r="M398" s="739"/>
      <c r="N398" s="739"/>
      <c r="O398" s="739"/>
      <c r="P398" s="739"/>
      <c r="Q398" s="22" t="s">
        <v>14</v>
      </c>
      <c r="R398" s="22"/>
      <c r="S398" s="739"/>
      <c r="T398" s="739"/>
      <c r="U398" s="739"/>
      <c r="V398" s="10"/>
      <c r="W398" s="10"/>
      <c r="X398" s="22" t="s">
        <v>15</v>
      </c>
      <c r="Y398" s="10"/>
      <c r="Z398" s="214"/>
      <c r="AA398" s="737"/>
      <c r="AB398" s="737"/>
      <c r="AC398" s="218" t="s">
        <v>16</v>
      </c>
      <c r="AD398" s="739"/>
      <c r="AE398" s="739"/>
      <c r="AF398" s="739"/>
      <c r="AG398" s="739"/>
      <c r="AH398" s="739"/>
      <c r="AI398" s="9"/>
      <c r="AJ398" s="73"/>
      <c r="AK398" s="9"/>
      <c r="AL398" s="9"/>
    </row>
    <row r="399" spans="1:38" ht="5.0999999999999996" hidden="1" customHeight="1" x14ac:dyDescent="0.25">
      <c r="A399" s="13"/>
      <c r="B399" s="13"/>
      <c r="C399" s="16"/>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9"/>
      <c r="AG399" s="9"/>
      <c r="AH399" s="9"/>
      <c r="AI399" s="9"/>
      <c r="AJ399" s="73"/>
      <c r="AK399" s="9"/>
      <c r="AL399" s="9"/>
    </row>
    <row r="400" spans="1:38" ht="15" hidden="1" customHeight="1" thickBot="1" x14ac:dyDescent="0.3">
      <c r="A400" s="18"/>
      <c r="B400" s="18"/>
      <c r="C400" s="16"/>
      <c r="D400" s="8"/>
      <c r="E400" s="104" t="s">
        <v>165</v>
      </c>
      <c r="F400" s="13"/>
      <c r="G400" s="13"/>
      <c r="H400" s="13"/>
      <c r="I400" s="736"/>
      <c r="J400" s="736"/>
      <c r="K400" s="736"/>
      <c r="L400" s="736"/>
      <c r="M400" s="736"/>
      <c r="N400" s="736"/>
      <c r="O400" s="736"/>
      <c r="P400" s="800" t="s">
        <v>18</v>
      </c>
      <c r="Q400" s="800"/>
      <c r="R400" s="800"/>
      <c r="S400" s="736"/>
      <c r="T400" s="736"/>
      <c r="U400" s="736"/>
      <c r="V400" s="126"/>
      <c r="W400" s="126"/>
      <c r="X400" s="142" t="s">
        <v>19</v>
      </c>
      <c r="Y400" s="125"/>
      <c r="Z400" s="214"/>
      <c r="AA400" s="736"/>
      <c r="AB400" s="736"/>
      <c r="AC400" s="736"/>
      <c r="AD400" s="736"/>
      <c r="AE400" s="736"/>
      <c r="AF400" s="736"/>
      <c r="AG400" s="736"/>
      <c r="AH400" s="736"/>
      <c r="AI400" s="9"/>
      <c r="AJ400" s="73"/>
      <c r="AK400" s="9"/>
      <c r="AL400" s="9"/>
    </row>
    <row r="401" spans="1:38" ht="5.0999999999999996" hidden="1" customHeight="1" x14ac:dyDescent="0.25">
      <c r="A401" s="13"/>
      <c r="B401" s="13"/>
      <c r="C401" s="163"/>
      <c r="D401" s="13"/>
      <c r="E401" s="104"/>
      <c r="F401" s="13"/>
      <c r="G401" s="13"/>
      <c r="H401" s="13"/>
      <c r="I401" s="13"/>
      <c r="J401" s="13"/>
      <c r="K401" s="121"/>
      <c r="L401" s="33"/>
      <c r="M401" s="13"/>
      <c r="N401" s="13"/>
      <c r="O401" s="13"/>
      <c r="P401" s="121"/>
      <c r="Q401" s="160"/>
      <c r="R401" s="10"/>
      <c r="S401" s="13"/>
      <c r="T401" s="129"/>
      <c r="U401" s="125"/>
      <c r="V401" s="126"/>
      <c r="W401" s="125"/>
      <c r="X401" s="125"/>
      <c r="Y401" s="125"/>
      <c r="Z401" s="214"/>
      <c r="AA401" s="37"/>
      <c r="AB401" s="37"/>
      <c r="AC401" s="37"/>
      <c r="AD401" s="37"/>
      <c r="AE401" s="37"/>
      <c r="AF401" s="214"/>
      <c r="AG401" s="214"/>
      <c r="AH401" s="214"/>
      <c r="AI401" s="121"/>
      <c r="AJ401" s="143"/>
      <c r="AK401" s="9"/>
      <c r="AL401" s="9"/>
    </row>
    <row r="402" spans="1:38" ht="15" hidden="1" customHeight="1" thickBot="1" x14ac:dyDescent="0.3">
      <c r="A402" s="13"/>
      <c r="B402" s="13"/>
      <c r="C402" s="16"/>
      <c r="D402" s="8"/>
      <c r="E402" s="149" t="s">
        <v>100</v>
      </c>
      <c r="F402" s="8"/>
      <c r="G402" s="8"/>
      <c r="H402" s="8"/>
      <c r="I402" s="736"/>
      <c r="J402" s="736"/>
      <c r="K402" s="736"/>
      <c r="L402" s="736"/>
      <c r="M402" s="736"/>
      <c r="N402" s="736"/>
      <c r="O402" s="736"/>
      <c r="P402" s="736"/>
      <c r="Q402" s="801" t="s">
        <v>144</v>
      </c>
      <c r="R402" s="801"/>
      <c r="S402" s="801"/>
      <c r="T402" s="737"/>
      <c r="U402" s="737"/>
      <c r="V402" s="737"/>
      <c r="W402" s="737"/>
      <c r="X402" s="737"/>
      <c r="Y402" s="737"/>
      <c r="Z402" s="737"/>
      <c r="AA402" s="737"/>
      <c r="AB402" s="737"/>
      <c r="AC402" s="737"/>
      <c r="AD402" s="737"/>
      <c r="AE402" s="737"/>
      <c r="AF402" s="737"/>
      <c r="AG402" s="737"/>
      <c r="AH402" s="737"/>
      <c r="AI402" s="9"/>
      <c r="AJ402" s="73"/>
      <c r="AK402" s="9"/>
      <c r="AL402" s="9"/>
    </row>
    <row r="403" spans="1:38" ht="5.0999999999999996" hidden="1" customHeight="1" x14ac:dyDescent="0.25">
      <c r="A403" s="13"/>
      <c r="B403" s="13"/>
      <c r="C403" s="16"/>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9"/>
      <c r="AG403" s="9"/>
      <c r="AH403" s="9"/>
      <c r="AI403" s="9"/>
      <c r="AJ403" s="73"/>
      <c r="AK403" s="9"/>
      <c r="AL403" s="9"/>
    </row>
    <row r="404" spans="1:38" ht="15" hidden="1" customHeight="1" thickBot="1" x14ac:dyDescent="0.3">
      <c r="A404" s="13"/>
      <c r="B404" s="13"/>
      <c r="C404" s="16"/>
      <c r="D404" s="8"/>
      <c r="E404" s="104" t="s">
        <v>181</v>
      </c>
      <c r="F404" s="13"/>
      <c r="G404" s="13"/>
      <c r="H404" s="13"/>
      <c r="I404" s="741"/>
      <c r="J404" s="741"/>
      <c r="K404" s="801" t="s">
        <v>145</v>
      </c>
      <c r="L404" s="801"/>
      <c r="M404" s="741"/>
      <c r="N404" s="741"/>
      <c r="O404" s="741"/>
      <c r="P404" s="741"/>
      <c r="Q404" s="160"/>
      <c r="R404" s="22" t="s">
        <v>81</v>
      </c>
      <c r="S404" s="164"/>
      <c r="T404" s="165"/>
      <c r="U404" s="254"/>
      <c r="V404" s="167" t="s">
        <v>149</v>
      </c>
      <c r="W404" s="22"/>
      <c r="X404" s="22" t="s">
        <v>17</v>
      </c>
      <c r="Y404" s="166"/>
      <c r="Z404" s="168"/>
      <c r="AA404" s="169"/>
      <c r="AB404" s="37"/>
      <c r="AC404" s="37"/>
      <c r="AD404" s="37"/>
      <c r="AE404" s="37"/>
      <c r="AF404" s="37"/>
      <c r="AG404" s="37"/>
      <c r="AH404" s="561"/>
      <c r="AI404" s="9"/>
      <c r="AJ404" s="73"/>
      <c r="AK404" s="9"/>
      <c r="AL404" s="9"/>
    </row>
    <row r="405" spans="1:38" ht="5.0999999999999996" hidden="1" customHeight="1" x14ac:dyDescent="0.25">
      <c r="A405" s="13"/>
      <c r="B405" s="13"/>
      <c r="C405" s="16"/>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9"/>
      <c r="AG405" s="9"/>
      <c r="AH405" s="9"/>
      <c r="AI405" s="9"/>
      <c r="AJ405" s="73"/>
      <c r="AK405" s="9"/>
      <c r="AL405" s="9"/>
    </row>
    <row r="406" spans="1:38" ht="15" hidden="1" customHeight="1" x14ac:dyDescent="0.25">
      <c r="A406" s="18"/>
      <c r="B406" s="18"/>
      <c r="C406" s="16"/>
      <c r="D406" s="8"/>
      <c r="E406" s="188" t="str">
        <f>IF(U404&gt;0, "All proposed new individuals and entities with a controlling interest must submit financial statements with Tab 10", "")</f>
        <v/>
      </c>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9"/>
      <c r="AG406" s="9"/>
      <c r="AH406" s="9"/>
      <c r="AI406" s="9"/>
      <c r="AJ406" s="73"/>
      <c r="AK406" s="9"/>
      <c r="AL406" s="9"/>
    </row>
    <row r="407" spans="1:38" ht="5.0999999999999996" hidden="1" customHeight="1" x14ac:dyDescent="0.25">
      <c r="A407" s="18"/>
      <c r="B407" s="18"/>
      <c r="C407" s="16"/>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9"/>
      <c r="AG407" s="9"/>
      <c r="AH407" s="9"/>
      <c r="AI407" s="9"/>
      <c r="AJ407" s="73"/>
      <c r="AK407" s="9"/>
      <c r="AL407" s="9"/>
    </row>
    <row r="408" spans="1:38" ht="15" hidden="1" customHeight="1" thickBot="1" x14ac:dyDescent="0.3">
      <c r="A408" s="18"/>
      <c r="B408" s="18"/>
      <c r="C408" s="16"/>
      <c r="D408" s="8"/>
      <c r="E408" s="149" t="s">
        <v>182</v>
      </c>
      <c r="F408" s="8"/>
      <c r="G408" s="8"/>
      <c r="H408" s="8"/>
      <c r="I408" s="8"/>
      <c r="J408" s="8"/>
      <c r="K408" s="8"/>
      <c r="L408" s="8"/>
      <c r="M408" s="724" t="str">
        <f>IF(U404&lt;0, "N/A", "")</f>
        <v/>
      </c>
      <c r="N408" s="724"/>
      <c r="O408" s="724"/>
      <c r="P408" s="724"/>
      <c r="Q408" s="8"/>
      <c r="R408" s="8"/>
      <c r="S408" s="149" t="s">
        <v>183</v>
      </c>
      <c r="T408" s="8"/>
      <c r="U408" s="8"/>
      <c r="V408" s="8"/>
      <c r="W408" s="8"/>
      <c r="X408" s="8"/>
      <c r="Y408" s="8"/>
      <c r="Z408" s="8"/>
      <c r="AA408" s="8"/>
      <c r="AB408" s="149" t="s">
        <v>167</v>
      </c>
      <c r="AC408" s="724" t="str">
        <f>IF(U404&lt;0, "N/A", "")</f>
        <v/>
      </c>
      <c r="AD408" s="724"/>
      <c r="AE408" s="724"/>
      <c r="AF408" s="724"/>
      <c r="AG408" s="724"/>
      <c r="AH408" s="724"/>
      <c r="AI408" s="9"/>
      <c r="AJ408" s="73"/>
      <c r="AK408" s="9"/>
      <c r="AL408" s="9"/>
    </row>
    <row r="409" spans="1:38" ht="15" hidden="1" customHeight="1" x14ac:dyDescent="0.25">
      <c r="A409" s="13"/>
      <c r="B409" s="13"/>
      <c r="C409" s="16"/>
      <c r="D409" s="8"/>
      <c r="E409" s="149" t="s">
        <v>215</v>
      </c>
      <c r="F409" s="149"/>
      <c r="G409" s="8"/>
      <c r="H409" s="8"/>
      <c r="I409" s="8"/>
      <c r="J409" s="8"/>
      <c r="K409" s="8"/>
      <c r="L409" s="8"/>
      <c r="M409" s="9"/>
      <c r="N409" s="9"/>
      <c r="O409" s="9"/>
      <c r="P409" s="9"/>
      <c r="Q409" s="9"/>
      <c r="R409" s="9"/>
      <c r="S409" s="9"/>
      <c r="T409" s="9"/>
      <c r="U409" s="9"/>
      <c r="V409" s="9"/>
      <c r="W409" s="9"/>
      <c r="X409" s="9"/>
      <c r="Y409" s="9"/>
      <c r="Z409" s="9"/>
      <c r="AA409" s="9"/>
      <c r="AB409" s="9"/>
      <c r="AC409" s="9"/>
      <c r="AD409" s="9"/>
      <c r="AE409" s="8"/>
      <c r="AF409" s="9"/>
      <c r="AG409" s="9"/>
      <c r="AH409" s="9"/>
      <c r="AI409" s="9"/>
      <c r="AJ409" s="73"/>
      <c r="AK409" s="9"/>
      <c r="AL409" s="9"/>
    </row>
    <row r="410" spans="1:38" ht="5.0999999999999996" hidden="1" customHeight="1" x14ac:dyDescent="0.25">
      <c r="A410" s="13"/>
      <c r="B410" s="13"/>
      <c r="C410" s="16"/>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9"/>
      <c r="AG410" s="9"/>
      <c r="AH410" s="9"/>
      <c r="AI410" s="9"/>
      <c r="AJ410" s="73"/>
      <c r="AK410" s="9"/>
      <c r="AL410" s="9"/>
    </row>
    <row r="411" spans="1:38" ht="15" hidden="1" customHeight="1" thickBot="1" x14ac:dyDescent="0.3">
      <c r="A411" s="13"/>
      <c r="B411" s="13"/>
      <c r="C411" s="16"/>
      <c r="D411" s="8"/>
      <c r="E411" s="77" t="s">
        <v>20</v>
      </c>
      <c r="F411" s="739"/>
      <c r="G411" s="739"/>
      <c r="H411" s="739"/>
      <c r="I411" s="739"/>
      <c r="J411" s="739"/>
      <c r="K411" s="739"/>
      <c r="L411" s="739"/>
      <c r="M411" s="77" t="s">
        <v>21</v>
      </c>
      <c r="N411" s="806"/>
      <c r="O411" s="806"/>
      <c r="P411" s="806"/>
      <c r="Q411" s="806"/>
      <c r="R411" s="806"/>
      <c r="S411" s="806"/>
      <c r="T411" s="806"/>
      <c r="U411" s="806"/>
      <c r="V411" s="806"/>
      <c r="W411" s="77" t="s">
        <v>22</v>
      </c>
      <c r="X411" s="807"/>
      <c r="Y411" s="807"/>
      <c r="Z411" s="807"/>
      <c r="AA411" s="807"/>
      <c r="AB411" s="807"/>
      <c r="AC411" s="807"/>
      <c r="AD411" s="807"/>
      <c r="AE411" s="807"/>
      <c r="AF411" s="807"/>
      <c r="AG411" s="807"/>
      <c r="AH411" s="807"/>
      <c r="AI411" s="10"/>
      <c r="AJ411" s="235"/>
      <c r="AK411" s="9"/>
      <c r="AL411" s="9"/>
    </row>
    <row r="412" spans="1:38" ht="5.0999999999999996" hidden="1" customHeight="1" x14ac:dyDescent="0.25">
      <c r="A412" s="13"/>
      <c r="B412" s="13"/>
      <c r="C412" s="163"/>
      <c r="D412" s="13"/>
      <c r="E412" s="170"/>
      <c r="F412" s="33"/>
      <c r="G412" s="33"/>
      <c r="H412" s="33"/>
      <c r="I412" s="33"/>
      <c r="J412" s="33"/>
      <c r="K412" s="33"/>
      <c r="L412" s="33"/>
      <c r="M412" s="33"/>
      <c r="N412" s="170"/>
      <c r="O412" s="33"/>
      <c r="P412" s="33"/>
      <c r="Q412" s="33"/>
      <c r="R412" s="33"/>
      <c r="S412" s="33"/>
      <c r="T412" s="33"/>
      <c r="U412" s="33"/>
      <c r="V412" s="33"/>
      <c r="W412" s="170"/>
      <c r="X412" s="33"/>
      <c r="Y412" s="33"/>
      <c r="Z412" s="33"/>
      <c r="AA412" s="33"/>
      <c r="AB412" s="33"/>
      <c r="AC412" s="33"/>
      <c r="AD412" s="33"/>
      <c r="AE412" s="33"/>
      <c r="AF412" s="33"/>
      <c r="AG412" s="33"/>
      <c r="AH412" s="33"/>
      <c r="AI412" s="10"/>
      <c r="AJ412" s="235"/>
      <c r="AK412" s="9"/>
      <c r="AL412" s="9"/>
    </row>
    <row r="413" spans="1:38" ht="15" hidden="1" customHeight="1" thickBot="1" x14ac:dyDescent="0.3">
      <c r="A413" s="13"/>
      <c r="B413" s="13"/>
      <c r="C413" s="16"/>
      <c r="D413" s="8"/>
      <c r="E413" s="8"/>
      <c r="F413" s="39" t="s">
        <v>146</v>
      </c>
      <c r="G413" s="39"/>
      <c r="H413" s="216"/>
      <c r="I413" s="173"/>
      <c r="J413" s="173"/>
      <c r="K413" s="561"/>
      <c r="L413" s="10"/>
      <c r="M413" s="10"/>
      <c r="N413" s="39" t="s">
        <v>146</v>
      </c>
      <c r="O413" s="13"/>
      <c r="P413" s="13"/>
      <c r="Q413" s="13"/>
      <c r="R413" s="13"/>
      <c r="S413" s="13"/>
      <c r="T413" s="561"/>
      <c r="U413" s="10"/>
      <c r="V413" s="10"/>
      <c r="W413" s="121"/>
      <c r="X413" s="39" t="s">
        <v>146</v>
      </c>
      <c r="Y413" s="13"/>
      <c r="Z413" s="13"/>
      <c r="AA413" s="13"/>
      <c r="AB413" s="10"/>
      <c r="AC413" s="10"/>
      <c r="AD413" s="734"/>
      <c r="AE413" s="734"/>
      <c r="AF413" s="561"/>
      <c r="AG413" s="37"/>
      <c r="AH413" s="37"/>
      <c r="AI413" s="37"/>
      <c r="AJ413" s="73"/>
      <c r="AK413" s="9"/>
      <c r="AL413" s="9"/>
    </row>
    <row r="414" spans="1:38" ht="5.0999999999999996" hidden="1" customHeight="1" x14ac:dyDescent="0.25">
      <c r="A414" s="13"/>
      <c r="B414" s="13"/>
      <c r="C414" s="16"/>
      <c r="D414" s="8"/>
      <c r="E414" s="8"/>
      <c r="F414" s="8"/>
      <c r="G414" s="8"/>
      <c r="H414" s="8"/>
      <c r="I414" s="9"/>
      <c r="J414" s="9"/>
      <c r="K414" s="9"/>
      <c r="L414" s="8"/>
      <c r="M414" s="8"/>
      <c r="N414" s="8"/>
      <c r="O414" s="9"/>
      <c r="P414" s="9"/>
      <c r="Q414" s="9"/>
      <c r="R414" s="9"/>
      <c r="S414" s="9"/>
      <c r="T414" s="9"/>
      <c r="U414" s="9"/>
      <c r="V414" s="8"/>
      <c r="W414" s="8"/>
      <c r="X414" s="9"/>
      <c r="Y414" s="9"/>
      <c r="Z414" s="9"/>
      <c r="AA414" s="9"/>
      <c r="AB414" s="9"/>
      <c r="AC414" s="9"/>
      <c r="AD414" s="8"/>
      <c r="AE414" s="8"/>
      <c r="AF414" s="9"/>
      <c r="AG414" s="9"/>
      <c r="AH414" s="9"/>
      <c r="AI414" s="9"/>
      <c r="AJ414" s="73"/>
      <c r="AK414" s="9"/>
      <c r="AL414" s="9"/>
    </row>
    <row r="415" spans="1:38" ht="15" hidden="1" customHeight="1" thickBot="1" x14ac:dyDescent="0.3">
      <c r="A415" s="13"/>
      <c r="B415" s="13"/>
      <c r="C415" s="16"/>
      <c r="D415" s="8"/>
      <c r="E415" s="77" t="s">
        <v>23</v>
      </c>
      <c r="F415" s="807"/>
      <c r="G415" s="807"/>
      <c r="H415" s="807"/>
      <c r="I415" s="807"/>
      <c r="J415" s="807"/>
      <c r="K415" s="807"/>
      <c r="L415" s="807"/>
      <c r="M415" s="77" t="s">
        <v>24</v>
      </c>
      <c r="N415" s="806"/>
      <c r="O415" s="806"/>
      <c r="P415" s="806"/>
      <c r="Q415" s="806"/>
      <c r="R415" s="806"/>
      <c r="S415" s="806"/>
      <c r="T415" s="806"/>
      <c r="U415" s="806"/>
      <c r="V415" s="806"/>
      <c r="W415" s="77" t="s">
        <v>25</v>
      </c>
      <c r="X415" s="807"/>
      <c r="Y415" s="807"/>
      <c r="Z415" s="807"/>
      <c r="AA415" s="807"/>
      <c r="AB415" s="807"/>
      <c r="AC415" s="807"/>
      <c r="AD415" s="807"/>
      <c r="AE415" s="807"/>
      <c r="AF415" s="807"/>
      <c r="AG415" s="807"/>
      <c r="AH415" s="807"/>
      <c r="AI415" s="10"/>
      <c r="AJ415" s="235"/>
    </row>
    <row r="416" spans="1:38" ht="5.0999999999999996" hidden="1" customHeight="1" x14ac:dyDescent="0.25">
      <c r="A416" s="13"/>
      <c r="B416" s="13"/>
      <c r="C416" s="16"/>
      <c r="D416" s="8"/>
      <c r="E416" s="77"/>
      <c r="F416" s="233"/>
      <c r="G416" s="233"/>
      <c r="H416" s="233"/>
      <c r="I416" s="233"/>
      <c r="J416" s="233"/>
      <c r="K416" s="233"/>
      <c r="L416" s="233"/>
      <c r="M416" s="170"/>
      <c r="N416" s="182"/>
      <c r="O416" s="182"/>
      <c r="P416" s="182"/>
      <c r="Q416" s="182"/>
      <c r="R416" s="182"/>
      <c r="S416" s="182"/>
      <c r="T416" s="182"/>
      <c r="U416" s="182"/>
      <c r="V416" s="182"/>
      <c r="W416" s="170"/>
      <c r="X416" s="233"/>
      <c r="Y416" s="233"/>
      <c r="Z416" s="233"/>
      <c r="AA416" s="233"/>
      <c r="AB416" s="233"/>
      <c r="AC416" s="233"/>
      <c r="AD416" s="233"/>
      <c r="AE416" s="233"/>
      <c r="AF416" s="233"/>
      <c r="AG416" s="233"/>
      <c r="AH416" s="233"/>
      <c r="AI416" s="10"/>
      <c r="AJ416" s="235"/>
    </row>
    <row r="417" spans="1:38" ht="15" hidden="1" customHeight="1" thickBot="1" x14ac:dyDescent="0.3">
      <c r="A417" s="13"/>
      <c r="B417" s="13"/>
      <c r="C417" s="16"/>
      <c r="D417" s="8"/>
      <c r="E417" s="77"/>
      <c r="F417" s="39" t="s">
        <v>146</v>
      </c>
      <c r="G417" s="39"/>
      <c r="H417" s="216"/>
      <c r="I417" s="173"/>
      <c r="J417" s="173"/>
      <c r="K417" s="561"/>
      <c r="L417" s="10"/>
      <c r="M417" s="10"/>
      <c r="N417" s="39" t="s">
        <v>146</v>
      </c>
      <c r="O417" s="13"/>
      <c r="P417" s="13"/>
      <c r="Q417" s="13"/>
      <c r="R417" s="13"/>
      <c r="S417" s="13"/>
      <c r="T417" s="561"/>
      <c r="U417" s="10"/>
      <c r="V417" s="10"/>
      <c r="W417" s="121"/>
      <c r="X417" s="39" t="s">
        <v>146</v>
      </c>
      <c r="Y417" s="13"/>
      <c r="Z417" s="13"/>
      <c r="AA417" s="13"/>
      <c r="AB417" s="10"/>
      <c r="AC417" s="10"/>
      <c r="AD417" s="734"/>
      <c r="AE417" s="734"/>
      <c r="AF417" s="561"/>
      <c r="AG417" s="233"/>
      <c r="AH417" s="233"/>
      <c r="AI417" s="10"/>
      <c r="AJ417" s="235"/>
    </row>
    <row r="418" spans="1:38" ht="5.0999999999999996" hidden="1" customHeight="1" thickBot="1" x14ac:dyDescent="0.3">
      <c r="A418" s="13"/>
      <c r="B418" s="13"/>
      <c r="C418" s="78"/>
      <c r="D418" s="74"/>
      <c r="E418" s="179"/>
      <c r="F418" s="236"/>
      <c r="G418" s="236"/>
      <c r="H418" s="236"/>
      <c r="I418" s="236"/>
      <c r="J418" s="236"/>
      <c r="K418" s="236"/>
      <c r="L418" s="236"/>
      <c r="M418" s="180"/>
      <c r="N418" s="180"/>
      <c r="O418" s="180"/>
      <c r="P418" s="180"/>
      <c r="Q418" s="180"/>
      <c r="R418" s="180"/>
      <c r="S418" s="180"/>
      <c r="T418" s="180"/>
      <c r="U418" s="180"/>
      <c r="V418" s="180"/>
      <c r="W418" s="180"/>
      <c r="X418" s="236"/>
      <c r="Y418" s="236"/>
      <c r="Z418" s="236"/>
      <c r="AA418" s="236"/>
      <c r="AB418" s="236"/>
      <c r="AC418" s="236"/>
      <c r="AD418" s="236"/>
      <c r="AE418" s="236"/>
      <c r="AF418" s="236"/>
      <c r="AG418" s="236"/>
      <c r="AH418" s="236"/>
      <c r="AI418" s="155"/>
      <c r="AJ418" s="237"/>
    </row>
    <row r="419" spans="1:38" ht="9.9499999999999993" hidden="1" customHeight="1" thickBot="1" x14ac:dyDescent="0.3">
      <c r="A419" s="13"/>
      <c r="B419" s="13"/>
      <c r="C419" s="13"/>
      <c r="D419" s="13"/>
      <c r="E419" s="170"/>
      <c r="F419" s="10"/>
      <c r="G419" s="10"/>
      <c r="H419" s="10"/>
      <c r="I419" s="10"/>
      <c r="J419" s="10"/>
      <c r="K419" s="10"/>
      <c r="L419" s="10"/>
      <c r="M419" s="10"/>
      <c r="N419" s="170"/>
      <c r="O419" s="10"/>
      <c r="P419" s="10"/>
      <c r="Q419" s="10"/>
      <c r="R419" s="10"/>
      <c r="S419" s="10"/>
      <c r="T419" s="10"/>
      <c r="U419" s="10"/>
      <c r="V419" s="10"/>
      <c r="W419" s="170"/>
      <c r="X419" s="10"/>
      <c r="Y419" s="10"/>
      <c r="Z419" s="10"/>
      <c r="AA419" s="10"/>
      <c r="AB419" s="10"/>
      <c r="AC419" s="10"/>
      <c r="AD419" s="10"/>
      <c r="AE419" s="10"/>
      <c r="AF419" s="10"/>
      <c r="AG419" s="10"/>
      <c r="AH419" s="10"/>
      <c r="AI419" s="10"/>
      <c r="AJ419" s="10"/>
    </row>
    <row r="420" spans="1:38" ht="15" hidden="1" customHeight="1" x14ac:dyDescent="0.25">
      <c r="A420" s="13"/>
      <c r="B420" s="13"/>
      <c r="C420" s="156"/>
      <c r="D420" s="6"/>
      <c r="E420" s="162" t="s">
        <v>223</v>
      </c>
      <c r="F420" s="72"/>
      <c r="G420" s="152"/>
      <c r="H420" s="152"/>
      <c r="I420" s="11"/>
      <c r="J420" s="11"/>
      <c r="K420" s="11"/>
      <c r="L420" s="11"/>
      <c r="M420" s="11"/>
      <c r="N420" s="11"/>
      <c r="O420" s="11"/>
      <c r="P420" s="152"/>
      <c r="Q420" s="153"/>
      <c r="R420" s="153"/>
      <c r="S420" s="153"/>
      <c r="T420" s="11"/>
      <c r="U420" s="11"/>
      <c r="V420" s="11"/>
      <c r="W420" s="11"/>
      <c r="X420" s="153"/>
      <c r="Y420" s="153"/>
      <c r="Z420" s="153"/>
      <c r="AA420" s="153"/>
      <c r="AB420" s="153"/>
      <c r="AC420" s="153"/>
      <c r="AD420" s="153"/>
      <c r="AE420" s="72"/>
      <c r="AF420" s="11"/>
      <c r="AG420" s="11"/>
      <c r="AH420" s="11"/>
      <c r="AI420" s="11"/>
      <c r="AJ420" s="12"/>
    </row>
    <row r="421" spans="1:38" ht="5.0999999999999996" hidden="1" customHeight="1" x14ac:dyDescent="0.25">
      <c r="A421" s="13"/>
      <c r="B421" s="13"/>
      <c r="C421" s="157"/>
      <c r="D421" s="8"/>
      <c r="E421" s="13"/>
      <c r="F421" s="13"/>
      <c r="G421" s="37"/>
      <c r="H421" s="37"/>
      <c r="I421" s="9"/>
      <c r="J421" s="9"/>
      <c r="K421" s="9"/>
      <c r="L421" s="9"/>
      <c r="M421" s="9"/>
      <c r="N421" s="9"/>
      <c r="O421" s="9"/>
      <c r="P421" s="37"/>
      <c r="Q421" s="214"/>
      <c r="R421" s="214"/>
      <c r="S421" s="214"/>
      <c r="T421" s="9"/>
      <c r="U421" s="9"/>
      <c r="V421" s="9"/>
      <c r="W421" s="9"/>
      <c r="X421" s="214"/>
      <c r="Y421" s="214"/>
      <c r="Z421" s="214"/>
      <c r="AA421" s="214"/>
      <c r="AB421" s="214"/>
      <c r="AC421" s="214"/>
      <c r="AD421" s="214"/>
      <c r="AE421" s="13"/>
      <c r="AF421" s="9"/>
      <c r="AG421" s="9"/>
      <c r="AH421" s="9"/>
      <c r="AI421" s="9"/>
      <c r="AJ421" s="73"/>
    </row>
    <row r="422" spans="1:38" ht="15" hidden="1" customHeight="1" thickBot="1" x14ac:dyDescent="0.3">
      <c r="A422" s="13"/>
      <c r="B422" s="13"/>
      <c r="C422" s="154"/>
      <c r="D422" s="151"/>
      <c r="E422" s="8" t="s">
        <v>136</v>
      </c>
      <c r="F422" s="8"/>
      <c r="G422" s="8"/>
      <c r="H422" s="8"/>
      <c r="I422" s="740"/>
      <c r="J422" s="740"/>
      <c r="K422" s="740"/>
      <c r="L422" s="740"/>
      <c r="M422" s="740"/>
      <c r="N422" s="740"/>
      <c r="O422" s="740"/>
      <c r="P422" s="740"/>
      <c r="Q422" s="740"/>
      <c r="R422" s="740"/>
      <c r="S422" s="740"/>
      <c r="T422" s="740"/>
      <c r="U422" s="740"/>
      <c r="V422" s="126"/>
      <c r="W422" s="126"/>
      <c r="X422" s="8" t="s">
        <v>137</v>
      </c>
      <c r="Y422" s="126"/>
      <c r="Z422" s="8"/>
      <c r="AA422" s="8"/>
      <c r="AB422" s="9"/>
      <c r="AC422" s="740"/>
      <c r="AD422" s="802"/>
      <c r="AE422" s="802"/>
      <c r="AF422" s="802"/>
      <c r="AG422" s="802"/>
      <c r="AH422" s="802"/>
      <c r="AI422" s="9"/>
      <c r="AJ422" s="73"/>
    </row>
    <row r="423" spans="1:38" ht="5.0999999999999996" hidden="1" customHeight="1" x14ac:dyDescent="0.25">
      <c r="A423" s="13"/>
      <c r="B423" s="13"/>
      <c r="C423" s="16"/>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9"/>
      <c r="AG423" s="9"/>
      <c r="AH423" s="9"/>
      <c r="AI423" s="9"/>
      <c r="AJ423" s="73"/>
    </row>
    <row r="424" spans="1:38" ht="15" hidden="1" customHeight="1" thickBot="1" x14ac:dyDescent="0.3">
      <c r="A424" s="13"/>
      <c r="B424" s="13"/>
      <c r="C424" s="16"/>
      <c r="D424" s="8"/>
      <c r="E424" s="803" t="s">
        <v>13</v>
      </c>
      <c r="F424" s="803"/>
      <c r="G424" s="10"/>
      <c r="H424" s="10"/>
      <c r="I424" s="739"/>
      <c r="J424" s="739"/>
      <c r="K424" s="739"/>
      <c r="L424" s="739"/>
      <c r="M424" s="739"/>
      <c r="N424" s="739"/>
      <c r="O424" s="739"/>
      <c r="P424" s="739"/>
      <c r="Q424" s="22" t="s">
        <v>14</v>
      </c>
      <c r="R424" s="22"/>
      <c r="S424" s="739"/>
      <c r="T424" s="739"/>
      <c r="U424" s="739"/>
      <c r="V424" s="10"/>
      <c r="W424" s="10"/>
      <c r="X424" s="22" t="s">
        <v>15</v>
      </c>
      <c r="Y424" s="10"/>
      <c r="Z424" s="214"/>
      <c r="AA424" s="737"/>
      <c r="AB424" s="737"/>
      <c r="AC424" s="218" t="s">
        <v>16</v>
      </c>
      <c r="AD424" s="739"/>
      <c r="AE424" s="739"/>
      <c r="AF424" s="739"/>
      <c r="AG424" s="739"/>
      <c r="AH424" s="739"/>
      <c r="AI424" s="9"/>
      <c r="AJ424" s="73"/>
    </row>
    <row r="425" spans="1:38" ht="5.0999999999999996" hidden="1" customHeight="1" x14ac:dyDescent="0.25">
      <c r="A425" s="13"/>
      <c r="B425" s="13"/>
      <c r="C425" s="16"/>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9"/>
      <c r="AG425" s="9"/>
      <c r="AH425" s="9"/>
      <c r="AI425" s="9"/>
      <c r="AJ425" s="73"/>
    </row>
    <row r="426" spans="1:38" ht="15" hidden="1" customHeight="1" thickBot="1" x14ac:dyDescent="0.3">
      <c r="A426" s="18"/>
      <c r="B426" s="18"/>
      <c r="C426" s="16"/>
      <c r="D426" s="8"/>
      <c r="E426" s="104" t="s">
        <v>165</v>
      </c>
      <c r="F426" s="13"/>
      <c r="G426" s="13"/>
      <c r="H426" s="13"/>
      <c r="I426" s="736"/>
      <c r="J426" s="736"/>
      <c r="K426" s="736"/>
      <c r="L426" s="736"/>
      <c r="M426" s="736"/>
      <c r="N426" s="736"/>
      <c r="O426" s="736"/>
      <c r="P426" s="800" t="s">
        <v>18</v>
      </c>
      <c r="Q426" s="800"/>
      <c r="R426" s="800"/>
      <c r="S426" s="736"/>
      <c r="T426" s="736"/>
      <c r="U426" s="736"/>
      <c r="V426" s="126"/>
      <c r="W426" s="126"/>
      <c r="X426" s="142" t="s">
        <v>19</v>
      </c>
      <c r="Y426" s="125"/>
      <c r="Z426" s="214"/>
      <c r="AA426" s="736"/>
      <c r="AB426" s="736"/>
      <c r="AC426" s="736"/>
      <c r="AD426" s="736"/>
      <c r="AE426" s="736"/>
      <c r="AF426" s="736"/>
      <c r="AG426" s="736"/>
      <c r="AH426" s="736"/>
      <c r="AI426" s="9"/>
      <c r="AJ426" s="73"/>
      <c r="AK426" s="9"/>
      <c r="AL426" s="9"/>
    </row>
    <row r="427" spans="1:38" ht="5.0999999999999996" hidden="1" customHeight="1" x14ac:dyDescent="0.25">
      <c r="A427" s="13"/>
      <c r="B427" s="13"/>
      <c r="C427" s="163"/>
      <c r="D427" s="13"/>
      <c r="E427" s="104"/>
      <c r="F427" s="13"/>
      <c r="G427" s="13"/>
      <c r="H427" s="13"/>
      <c r="I427" s="13"/>
      <c r="J427" s="13"/>
      <c r="K427" s="121"/>
      <c r="L427" s="33"/>
      <c r="M427" s="13"/>
      <c r="N427" s="13"/>
      <c r="O427" s="13"/>
      <c r="P427" s="121"/>
      <c r="Q427" s="160"/>
      <c r="R427" s="10"/>
      <c r="S427" s="13"/>
      <c r="T427" s="129"/>
      <c r="U427" s="125"/>
      <c r="V427" s="126"/>
      <c r="W427" s="125"/>
      <c r="X427" s="125"/>
      <c r="Y427" s="125"/>
      <c r="Z427" s="214"/>
      <c r="AA427" s="37"/>
      <c r="AB427" s="37"/>
      <c r="AC427" s="37"/>
      <c r="AD427" s="37"/>
      <c r="AE427" s="37"/>
      <c r="AF427" s="214"/>
      <c r="AG427" s="214"/>
      <c r="AH427" s="214"/>
      <c r="AI427" s="121"/>
      <c r="AJ427" s="143"/>
    </row>
    <row r="428" spans="1:38" ht="15" hidden="1" customHeight="1" thickBot="1" x14ac:dyDescent="0.3">
      <c r="A428" s="13"/>
      <c r="B428" s="13"/>
      <c r="C428" s="16"/>
      <c r="D428" s="8"/>
      <c r="E428" s="149" t="s">
        <v>100</v>
      </c>
      <c r="F428" s="8"/>
      <c r="G428" s="8"/>
      <c r="H428" s="8"/>
      <c r="I428" s="736"/>
      <c r="J428" s="736"/>
      <c r="K428" s="736"/>
      <c r="L428" s="736"/>
      <c r="M428" s="736"/>
      <c r="N428" s="736"/>
      <c r="O428" s="736"/>
      <c r="P428" s="736"/>
      <c r="Q428" s="801" t="s">
        <v>144</v>
      </c>
      <c r="R428" s="801"/>
      <c r="S428" s="801"/>
      <c r="T428" s="737"/>
      <c r="U428" s="737"/>
      <c r="V428" s="737"/>
      <c r="W428" s="737"/>
      <c r="X428" s="737"/>
      <c r="Y428" s="737"/>
      <c r="Z428" s="737"/>
      <c r="AA428" s="737"/>
      <c r="AB428" s="737"/>
      <c r="AC428" s="737"/>
      <c r="AD428" s="737"/>
      <c r="AE428" s="737"/>
      <c r="AF428" s="737"/>
      <c r="AG428" s="737"/>
      <c r="AH428" s="737"/>
      <c r="AI428" s="9"/>
      <c r="AJ428" s="73"/>
    </row>
    <row r="429" spans="1:38" ht="5.0999999999999996" hidden="1" customHeight="1" x14ac:dyDescent="0.25">
      <c r="A429" s="13"/>
      <c r="B429" s="13"/>
      <c r="C429" s="16"/>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9"/>
      <c r="AG429" s="9"/>
      <c r="AH429" s="9"/>
      <c r="AI429" s="9"/>
      <c r="AJ429" s="73"/>
    </row>
    <row r="430" spans="1:38" ht="15" hidden="1" customHeight="1" thickBot="1" x14ac:dyDescent="0.3">
      <c r="A430" s="13"/>
      <c r="B430" s="13"/>
      <c r="C430" s="16"/>
      <c r="D430" s="8"/>
      <c r="E430" s="104" t="s">
        <v>181</v>
      </c>
      <c r="F430" s="13"/>
      <c r="G430" s="13"/>
      <c r="H430" s="13"/>
      <c r="I430" s="741"/>
      <c r="J430" s="741"/>
      <c r="K430" s="801" t="s">
        <v>145</v>
      </c>
      <c r="L430" s="801"/>
      <c r="M430" s="741"/>
      <c r="N430" s="741"/>
      <c r="O430" s="741"/>
      <c r="P430" s="741"/>
      <c r="Q430" s="160"/>
      <c r="R430" s="22" t="s">
        <v>81</v>
      </c>
      <c r="S430" s="164"/>
      <c r="T430" s="165"/>
      <c r="U430" s="254"/>
      <c r="V430" s="167" t="s">
        <v>149</v>
      </c>
      <c r="W430" s="22"/>
      <c r="X430" s="22" t="s">
        <v>17</v>
      </c>
      <c r="Y430" s="166"/>
      <c r="Z430" s="168"/>
      <c r="AA430" s="169"/>
      <c r="AB430" s="37"/>
      <c r="AC430" s="37"/>
      <c r="AD430" s="37"/>
      <c r="AE430" s="37"/>
      <c r="AF430" s="37"/>
      <c r="AG430" s="37"/>
      <c r="AH430" s="561"/>
      <c r="AI430" s="9"/>
      <c r="AJ430" s="73"/>
    </row>
    <row r="431" spans="1:38" ht="5.0999999999999996" hidden="1" customHeight="1" x14ac:dyDescent="0.25">
      <c r="A431" s="13"/>
      <c r="B431" s="13"/>
      <c r="C431" s="16"/>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9"/>
      <c r="AG431" s="9"/>
      <c r="AH431" s="9"/>
      <c r="AI431" s="9"/>
      <c r="AJ431" s="73"/>
    </row>
    <row r="432" spans="1:38" ht="15" hidden="1" customHeight="1" x14ac:dyDescent="0.25">
      <c r="A432" s="18"/>
      <c r="B432" s="18"/>
      <c r="C432" s="16"/>
      <c r="D432" s="8"/>
      <c r="E432" s="188" t="str">
        <f>IF(U430&gt;0, "All proposed new individuals and entities with a controlling interest must submit financial statements with Tab 10", "")</f>
        <v/>
      </c>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9"/>
      <c r="AG432" s="9"/>
      <c r="AH432" s="9"/>
      <c r="AI432" s="9"/>
      <c r="AJ432" s="73"/>
      <c r="AK432" s="9"/>
      <c r="AL432" s="9"/>
    </row>
    <row r="433" spans="1:38" ht="5.0999999999999996" hidden="1" customHeight="1" x14ac:dyDescent="0.25">
      <c r="A433" s="18"/>
      <c r="B433" s="18"/>
      <c r="C433" s="16"/>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9"/>
      <c r="AG433" s="9"/>
      <c r="AH433" s="9"/>
      <c r="AI433" s="9"/>
      <c r="AJ433" s="73"/>
      <c r="AK433" s="9"/>
      <c r="AL433" s="9"/>
    </row>
    <row r="434" spans="1:38" ht="15" hidden="1" customHeight="1" thickBot="1" x14ac:dyDescent="0.3">
      <c r="A434" s="18"/>
      <c r="B434" s="18"/>
      <c r="C434" s="16"/>
      <c r="D434" s="8"/>
      <c r="E434" s="149" t="s">
        <v>182</v>
      </c>
      <c r="F434" s="8"/>
      <c r="G434" s="8"/>
      <c r="H434" s="8"/>
      <c r="I434" s="8"/>
      <c r="J434" s="8"/>
      <c r="K434" s="8"/>
      <c r="L434" s="8"/>
      <c r="M434" s="724" t="str">
        <f>IF(U430&lt;0, "N/A", "")</f>
        <v/>
      </c>
      <c r="N434" s="724"/>
      <c r="O434" s="724"/>
      <c r="P434" s="724"/>
      <c r="Q434" s="8"/>
      <c r="R434" s="8"/>
      <c r="S434" s="149" t="s">
        <v>183</v>
      </c>
      <c r="T434" s="8"/>
      <c r="U434" s="8"/>
      <c r="V434" s="8"/>
      <c r="W434" s="8"/>
      <c r="X434" s="8"/>
      <c r="Y434" s="8"/>
      <c r="Z434" s="8"/>
      <c r="AA434" s="8"/>
      <c r="AB434" s="149" t="s">
        <v>167</v>
      </c>
      <c r="AC434" s="724" t="str">
        <f>IF(U430&lt;0, "N/A", "")</f>
        <v/>
      </c>
      <c r="AD434" s="724"/>
      <c r="AE434" s="724"/>
      <c r="AF434" s="724"/>
      <c r="AG434" s="724"/>
      <c r="AH434" s="724"/>
      <c r="AI434" s="9"/>
      <c r="AJ434" s="73"/>
      <c r="AK434" s="9"/>
      <c r="AL434" s="9"/>
    </row>
    <row r="435" spans="1:38" ht="15" hidden="1" customHeight="1" x14ac:dyDescent="0.25">
      <c r="A435" s="13"/>
      <c r="B435" s="13"/>
      <c r="C435" s="16"/>
      <c r="D435" s="8"/>
      <c r="E435" s="149" t="s">
        <v>215</v>
      </c>
      <c r="F435" s="149"/>
      <c r="G435" s="8"/>
      <c r="H435" s="8"/>
      <c r="I435" s="8"/>
      <c r="J435" s="8"/>
      <c r="K435" s="8"/>
      <c r="L435" s="8"/>
      <c r="M435" s="9"/>
      <c r="N435" s="9"/>
      <c r="O435" s="9"/>
      <c r="P435" s="9"/>
      <c r="Q435" s="9"/>
      <c r="R435" s="9"/>
      <c r="S435" s="9"/>
      <c r="T435" s="9"/>
      <c r="U435" s="9"/>
      <c r="V435" s="9"/>
      <c r="W435" s="9"/>
      <c r="X435" s="9"/>
      <c r="Y435" s="9"/>
      <c r="Z435" s="9"/>
      <c r="AA435" s="9"/>
      <c r="AB435" s="9"/>
      <c r="AC435" s="9"/>
      <c r="AD435" s="9"/>
      <c r="AE435" s="8"/>
      <c r="AF435" s="9"/>
      <c r="AG435" s="9"/>
      <c r="AH435" s="9"/>
      <c r="AI435" s="9"/>
      <c r="AJ435" s="73"/>
    </row>
    <row r="436" spans="1:38" ht="5.0999999999999996" hidden="1" customHeight="1" x14ac:dyDescent="0.25">
      <c r="A436" s="13"/>
      <c r="B436" s="13"/>
      <c r="C436" s="16"/>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9"/>
      <c r="AG436" s="9"/>
      <c r="AH436" s="9"/>
      <c r="AI436" s="9"/>
      <c r="AJ436" s="73"/>
    </row>
    <row r="437" spans="1:38" ht="15" hidden="1" customHeight="1" thickBot="1" x14ac:dyDescent="0.3">
      <c r="A437" s="13"/>
      <c r="B437" s="13"/>
      <c r="C437" s="16"/>
      <c r="D437" s="8"/>
      <c r="E437" s="77" t="s">
        <v>20</v>
      </c>
      <c r="F437" s="739"/>
      <c r="G437" s="739"/>
      <c r="H437" s="739"/>
      <c r="I437" s="739"/>
      <c r="J437" s="739"/>
      <c r="K437" s="739"/>
      <c r="L437" s="739"/>
      <c r="M437" s="77" t="s">
        <v>21</v>
      </c>
      <c r="N437" s="806"/>
      <c r="O437" s="806"/>
      <c r="P437" s="806"/>
      <c r="Q437" s="806"/>
      <c r="R437" s="806"/>
      <c r="S437" s="806"/>
      <c r="T437" s="806"/>
      <c r="U437" s="806"/>
      <c r="V437" s="806"/>
      <c r="W437" s="77" t="s">
        <v>22</v>
      </c>
      <c r="X437" s="807"/>
      <c r="Y437" s="807"/>
      <c r="Z437" s="807"/>
      <c r="AA437" s="807"/>
      <c r="AB437" s="807"/>
      <c r="AC437" s="807"/>
      <c r="AD437" s="807"/>
      <c r="AE437" s="807"/>
      <c r="AF437" s="807"/>
      <c r="AG437" s="807"/>
      <c r="AH437" s="807"/>
      <c r="AI437" s="10"/>
      <c r="AJ437" s="235"/>
    </row>
    <row r="438" spans="1:38" ht="5.0999999999999996" hidden="1" customHeight="1" x14ac:dyDescent="0.25">
      <c r="A438" s="13"/>
      <c r="B438" s="13"/>
      <c r="C438" s="163"/>
      <c r="D438" s="13"/>
      <c r="E438" s="170"/>
      <c r="F438" s="33"/>
      <c r="G438" s="33"/>
      <c r="H438" s="33"/>
      <c r="I438" s="33"/>
      <c r="J438" s="33"/>
      <c r="K438" s="33"/>
      <c r="L438" s="33"/>
      <c r="M438" s="33"/>
      <c r="N438" s="170"/>
      <c r="O438" s="33"/>
      <c r="P438" s="33"/>
      <c r="Q438" s="33"/>
      <c r="R438" s="33"/>
      <c r="S438" s="33"/>
      <c r="T438" s="33"/>
      <c r="U438" s="33"/>
      <c r="V438" s="33"/>
      <c r="W438" s="170"/>
      <c r="X438" s="33"/>
      <c r="Y438" s="33"/>
      <c r="Z438" s="33"/>
      <c r="AA438" s="33"/>
      <c r="AB438" s="33"/>
      <c r="AC438" s="33"/>
      <c r="AD438" s="33"/>
      <c r="AE438" s="33"/>
      <c r="AF438" s="33"/>
      <c r="AG438" s="33"/>
      <c r="AH438" s="33"/>
      <c r="AI438" s="10"/>
      <c r="AJ438" s="235"/>
    </row>
    <row r="439" spans="1:38" ht="15" hidden="1" customHeight="1" thickBot="1" x14ac:dyDescent="0.3">
      <c r="A439" s="13"/>
      <c r="B439" s="13"/>
      <c r="C439" s="16"/>
      <c r="D439" s="8"/>
      <c r="E439" s="8"/>
      <c r="F439" s="39" t="s">
        <v>146</v>
      </c>
      <c r="G439" s="39"/>
      <c r="H439" s="216"/>
      <c r="I439" s="173"/>
      <c r="J439" s="173"/>
      <c r="K439" s="561"/>
      <c r="L439" s="10"/>
      <c r="M439" s="10"/>
      <c r="N439" s="39" t="s">
        <v>146</v>
      </c>
      <c r="O439" s="13"/>
      <c r="P439" s="13"/>
      <c r="Q439" s="13"/>
      <c r="R439" s="13"/>
      <c r="S439" s="13"/>
      <c r="T439" s="561"/>
      <c r="U439" s="10"/>
      <c r="V439" s="10"/>
      <c r="W439" s="121"/>
      <c r="X439" s="39" t="s">
        <v>146</v>
      </c>
      <c r="Y439" s="13"/>
      <c r="Z439" s="13"/>
      <c r="AA439" s="13"/>
      <c r="AB439" s="10"/>
      <c r="AC439" s="10"/>
      <c r="AD439" s="734"/>
      <c r="AE439" s="734"/>
      <c r="AF439" s="561"/>
      <c r="AG439" s="37"/>
      <c r="AH439" s="37"/>
      <c r="AI439" s="37"/>
      <c r="AJ439" s="73"/>
    </row>
    <row r="440" spans="1:38" ht="5.0999999999999996" hidden="1" customHeight="1" x14ac:dyDescent="0.25">
      <c r="A440" s="13"/>
      <c r="B440" s="13"/>
      <c r="C440" s="16"/>
      <c r="D440" s="8"/>
      <c r="E440" s="8"/>
      <c r="F440" s="8"/>
      <c r="G440" s="8"/>
      <c r="H440" s="8"/>
      <c r="I440" s="9"/>
      <c r="J440" s="9"/>
      <c r="K440" s="9"/>
      <c r="L440" s="8"/>
      <c r="M440" s="8"/>
      <c r="N440" s="8"/>
      <c r="O440" s="9"/>
      <c r="P440" s="9"/>
      <c r="Q440" s="9"/>
      <c r="R440" s="9"/>
      <c r="S440" s="9"/>
      <c r="T440" s="9"/>
      <c r="U440" s="9"/>
      <c r="V440" s="8"/>
      <c r="W440" s="8"/>
      <c r="X440" s="9"/>
      <c r="Y440" s="9"/>
      <c r="Z440" s="9"/>
      <c r="AA440" s="9"/>
      <c r="AB440" s="9"/>
      <c r="AC440" s="9"/>
      <c r="AD440" s="8"/>
      <c r="AE440" s="8"/>
      <c r="AF440" s="9"/>
      <c r="AG440" s="9"/>
      <c r="AH440" s="9"/>
      <c r="AI440" s="9"/>
      <c r="AJ440" s="73"/>
    </row>
    <row r="441" spans="1:38" ht="15" hidden="1" customHeight="1" thickBot="1" x14ac:dyDescent="0.3">
      <c r="A441" s="13"/>
      <c r="B441" s="13"/>
      <c r="C441" s="16"/>
      <c r="D441" s="8"/>
      <c r="E441" s="77" t="s">
        <v>23</v>
      </c>
      <c r="F441" s="807"/>
      <c r="G441" s="807"/>
      <c r="H441" s="807"/>
      <c r="I441" s="807"/>
      <c r="J441" s="807"/>
      <c r="K441" s="807"/>
      <c r="L441" s="807"/>
      <c r="M441" s="77" t="s">
        <v>24</v>
      </c>
      <c r="N441" s="806"/>
      <c r="O441" s="806"/>
      <c r="P441" s="806"/>
      <c r="Q441" s="806"/>
      <c r="R441" s="806"/>
      <c r="S441" s="806"/>
      <c r="T441" s="806"/>
      <c r="U441" s="806"/>
      <c r="V441" s="806"/>
      <c r="W441" s="77" t="s">
        <v>25</v>
      </c>
      <c r="X441" s="807"/>
      <c r="Y441" s="807"/>
      <c r="Z441" s="807"/>
      <c r="AA441" s="807"/>
      <c r="AB441" s="807"/>
      <c r="AC441" s="807"/>
      <c r="AD441" s="807"/>
      <c r="AE441" s="807"/>
      <c r="AF441" s="807"/>
      <c r="AG441" s="807"/>
      <c r="AH441" s="807"/>
      <c r="AI441" s="10"/>
      <c r="AJ441" s="235"/>
    </row>
    <row r="442" spans="1:38" ht="5.0999999999999996" hidden="1" customHeight="1" x14ac:dyDescent="0.25">
      <c r="A442" s="13"/>
      <c r="B442" s="13"/>
      <c r="C442" s="16"/>
      <c r="D442" s="8"/>
      <c r="E442" s="77"/>
      <c r="F442" s="233"/>
      <c r="G442" s="233"/>
      <c r="H442" s="233"/>
      <c r="I442" s="233"/>
      <c r="J442" s="233"/>
      <c r="K442" s="233"/>
      <c r="L442" s="233"/>
      <c r="M442" s="170"/>
      <c r="N442" s="182"/>
      <c r="O442" s="182"/>
      <c r="P442" s="182"/>
      <c r="Q442" s="182"/>
      <c r="R442" s="182"/>
      <c r="S442" s="182"/>
      <c r="T442" s="182"/>
      <c r="U442" s="182"/>
      <c r="V442" s="182"/>
      <c r="W442" s="170"/>
      <c r="X442" s="233"/>
      <c r="Y442" s="233"/>
      <c r="Z442" s="233"/>
      <c r="AA442" s="233"/>
      <c r="AB442" s="233"/>
      <c r="AC442" s="233"/>
      <c r="AD442" s="233"/>
      <c r="AE442" s="233"/>
      <c r="AF442" s="233"/>
      <c r="AG442" s="233"/>
      <c r="AH442" s="233"/>
      <c r="AI442" s="10"/>
      <c r="AJ442" s="235"/>
    </row>
    <row r="443" spans="1:38" ht="15" hidden="1" customHeight="1" thickBot="1" x14ac:dyDescent="0.3">
      <c r="A443" s="63"/>
      <c r="B443" s="36"/>
      <c r="C443" s="16"/>
      <c r="D443" s="8"/>
      <c r="E443" s="77"/>
      <c r="F443" s="39" t="s">
        <v>146</v>
      </c>
      <c r="G443" s="39"/>
      <c r="H443" s="216"/>
      <c r="I443" s="173"/>
      <c r="J443" s="173"/>
      <c r="K443" s="561"/>
      <c r="L443" s="10"/>
      <c r="M443" s="10"/>
      <c r="N443" s="39" t="s">
        <v>146</v>
      </c>
      <c r="O443" s="13"/>
      <c r="P443" s="13"/>
      <c r="Q443" s="13"/>
      <c r="R443" s="13"/>
      <c r="S443" s="13"/>
      <c r="T443" s="561"/>
      <c r="U443" s="10"/>
      <c r="V443" s="10"/>
      <c r="W443" s="121"/>
      <c r="X443" s="39" t="s">
        <v>146</v>
      </c>
      <c r="Y443" s="13"/>
      <c r="Z443" s="13"/>
      <c r="AA443" s="13"/>
      <c r="AB443" s="10"/>
      <c r="AC443" s="10"/>
      <c r="AD443" s="734"/>
      <c r="AE443" s="734"/>
      <c r="AF443" s="561"/>
      <c r="AG443" s="233"/>
      <c r="AH443" s="233"/>
      <c r="AI443" s="10"/>
      <c r="AJ443" s="235"/>
    </row>
    <row r="444" spans="1:38" ht="5.0999999999999996" hidden="1" customHeight="1" thickBot="1" x14ac:dyDescent="0.3">
      <c r="A444" s="17"/>
      <c r="B444" s="17"/>
      <c r="C444" s="78"/>
      <c r="D444" s="74"/>
      <c r="E444" s="179"/>
      <c r="F444" s="236"/>
      <c r="G444" s="236"/>
      <c r="H444" s="236"/>
      <c r="I444" s="236"/>
      <c r="J444" s="236"/>
      <c r="K444" s="236"/>
      <c r="L444" s="236"/>
      <c r="M444" s="180"/>
      <c r="N444" s="180"/>
      <c r="O444" s="180"/>
      <c r="P444" s="180"/>
      <c r="Q444" s="180"/>
      <c r="R444" s="180"/>
      <c r="S444" s="180"/>
      <c r="T444" s="180"/>
      <c r="U444" s="180"/>
      <c r="V444" s="180"/>
      <c r="W444" s="180"/>
      <c r="X444" s="236"/>
      <c r="Y444" s="236"/>
      <c r="Z444" s="236"/>
      <c r="AA444" s="236"/>
      <c r="AB444" s="236"/>
      <c r="AC444" s="236"/>
      <c r="AD444" s="236"/>
      <c r="AE444" s="236"/>
      <c r="AF444" s="236"/>
      <c r="AG444" s="236"/>
      <c r="AH444" s="236"/>
      <c r="AI444" s="155"/>
      <c r="AJ444" s="237"/>
    </row>
    <row r="445" spans="1:38" ht="9.9499999999999993" hidden="1" customHeight="1" thickBot="1" x14ac:dyDescent="0.3">
      <c r="A445" s="13"/>
      <c r="B445" s="13"/>
      <c r="C445" s="13"/>
      <c r="D445" s="13"/>
      <c r="E445" s="178"/>
      <c r="F445" s="178"/>
      <c r="G445" s="10"/>
      <c r="H445" s="10"/>
      <c r="I445" s="10"/>
      <c r="J445" s="10"/>
      <c r="K445" s="10"/>
      <c r="L445" s="10"/>
      <c r="M445" s="10"/>
      <c r="N445" s="10"/>
      <c r="O445" s="10"/>
      <c r="P445" s="10"/>
      <c r="Q445" s="10"/>
      <c r="R445" s="10"/>
      <c r="S445" s="214"/>
      <c r="T445" s="10"/>
      <c r="U445" s="10"/>
      <c r="V445" s="10"/>
      <c r="W445" s="10"/>
      <c r="X445" s="10"/>
      <c r="Y445" s="10"/>
      <c r="Z445" s="214"/>
      <c r="AA445" s="10"/>
      <c r="AB445" s="10"/>
      <c r="AC445" s="214"/>
      <c r="AD445" s="10"/>
      <c r="AE445" s="10"/>
      <c r="AF445" s="10"/>
      <c r="AG445" s="10"/>
      <c r="AH445" s="10"/>
      <c r="AI445" s="121"/>
      <c r="AJ445" s="121"/>
    </row>
    <row r="446" spans="1:38" ht="15" hidden="1" customHeight="1" x14ac:dyDescent="0.25">
      <c r="A446" s="13"/>
      <c r="B446" s="13"/>
      <c r="C446" s="156"/>
      <c r="D446" s="6"/>
      <c r="E446" s="162" t="s">
        <v>224</v>
      </c>
      <c r="F446" s="72"/>
      <c r="G446" s="152"/>
      <c r="H446" s="152"/>
      <c r="I446" s="11"/>
      <c r="J446" s="11"/>
      <c r="K446" s="11"/>
      <c r="L446" s="11"/>
      <c r="M446" s="11"/>
      <c r="N446" s="11"/>
      <c r="O446" s="11"/>
      <c r="P446" s="152"/>
      <c r="Q446" s="153"/>
      <c r="R446" s="153"/>
      <c r="S446" s="153"/>
      <c r="T446" s="11"/>
      <c r="U446" s="11"/>
      <c r="V446" s="11"/>
      <c r="W446" s="11"/>
      <c r="X446" s="153"/>
      <c r="Y446" s="153"/>
      <c r="Z446" s="153"/>
      <c r="AA446" s="153"/>
      <c r="AB446" s="153"/>
      <c r="AC446" s="153"/>
      <c r="AD446" s="153"/>
      <c r="AE446" s="72"/>
      <c r="AF446" s="11"/>
      <c r="AG446" s="11"/>
      <c r="AH446" s="11"/>
      <c r="AI446" s="11"/>
      <c r="AJ446" s="12"/>
    </row>
    <row r="447" spans="1:38" ht="5.0999999999999996" hidden="1" customHeight="1" x14ac:dyDescent="0.25">
      <c r="A447" s="13"/>
      <c r="B447" s="13"/>
      <c r="C447" s="157"/>
      <c r="D447" s="8"/>
      <c r="E447" s="13"/>
      <c r="F447" s="13"/>
      <c r="G447" s="37"/>
      <c r="H447" s="37"/>
      <c r="I447" s="9"/>
      <c r="J447" s="9"/>
      <c r="K447" s="9"/>
      <c r="L447" s="9"/>
      <c r="M447" s="9"/>
      <c r="N447" s="9"/>
      <c r="O447" s="9"/>
      <c r="P447" s="37"/>
      <c r="Q447" s="214"/>
      <c r="R447" s="214"/>
      <c r="S447" s="214"/>
      <c r="T447" s="9"/>
      <c r="U447" s="9"/>
      <c r="V447" s="9"/>
      <c r="W447" s="9"/>
      <c r="X447" s="214"/>
      <c r="Y447" s="214"/>
      <c r="Z447" s="214"/>
      <c r="AA447" s="214"/>
      <c r="AB447" s="214"/>
      <c r="AC447" s="214"/>
      <c r="AD447" s="214"/>
      <c r="AE447" s="13"/>
      <c r="AF447" s="9"/>
      <c r="AG447" s="9"/>
      <c r="AH447" s="9"/>
      <c r="AI447" s="9"/>
      <c r="AJ447" s="73"/>
    </row>
    <row r="448" spans="1:38" ht="15" hidden="1" customHeight="1" thickBot="1" x14ac:dyDescent="0.3">
      <c r="A448" s="13"/>
      <c r="B448" s="13"/>
      <c r="C448" s="154"/>
      <c r="D448" s="151"/>
      <c r="E448" s="8" t="s">
        <v>136</v>
      </c>
      <c r="F448" s="8"/>
      <c r="G448" s="8"/>
      <c r="H448" s="8"/>
      <c r="I448" s="740"/>
      <c r="J448" s="740"/>
      <c r="K448" s="740"/>
      <c r="L448" s="740"/>
      <c r="M448" s="740"/>
      <c r="N448" s="740"/>
      <c r="O448" s="740"/>
      <c r="P448" s="740"/>
      <c r="Q448" s="740"/>
      <c r="R448" s="740"/>
      <c r="S448" s="740"/>
      <c r="T448" s="740"/>
      <c r="U448" s="740"/>
      <c r="V448" s="126"/>
      <c r="W448" s="126"/>
      <c r="X448" s="8" t="s">
        <v>137</v>
      </c>
      <c r="Y448" s="126"/>
      <c r="Z448" s="8"/>
      <c r="AA448" s="8"/>
      <c r="AB448" s="9"/>
      <c r="AC448" s="740"/>
      <c r="AD448" s="802"/>
      <c r="AE448" s="802"/>
      <c r="AF448" s="802"/>
      <c r="AG448" s="802"/>
      <c r="AH448" s="802"/>
      <c r="AI448" s="9"/>
      <c r="AJ448" s="73"/>
    </row>
    <row r="449" spans="1:38" ht="5.0999999999999996" hidden="1" customHeight="1" x14ac:dyDescent="0.25">
      <c r="A449" s="13"/>
      <c r="B449" s="13"/>
      <c r="C449" s="16"/>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9"/>
      <c r="AG449" s="9"/>
      <c r="AH449" s="9"/>
      <c r="AI449" s="9"/>
      <c r="AJ449" s="73"/>
    </row>
    <row r="450" spans="1:38" ht="15" hidden="1" customHeight="1" thickBot="1" x14ac:dyDescent="0.3">
      <c r="A450" s="13"/>
      <c r="B450" s="13"/>
      <c r="C450" s="16"/>
      <c r="D450" s="8"/>
      <c r="E450" s="803" t="s">
        <v>13</v>
      </c>
      <c r="F450" s="803"/>
      <c r="G450" s="10"/>
      <c r="H450" s="10"/>
      <c r="I450" s="739"/>
      <c r="J450" s="739"/>
      <c r="K450" s="739"/>
      <c r="L450" s="739"/>
      <c r="M450" s="739"/>
      <c r="N450" s="739"/>
      <c r="O450" s="739"/>
      <c r="P450" s="739"/>
      <c r="Q450" s="22" t="s">
        <v>14</v>
      </c>
      <c r="R450" s="22"/>
      <c r="S450" s="739"/>
      <c r="T450" s="739"/>
      <c r="U450" s="739"/>
      <c r="V450" s="10"/>
      <c r="W450" s="10"/>
      <c r="X450" s="22" t="s">
        <v>15</v>
      </c>
      <c r="Y450" s="10"/>
      <c r="Z450" s="214"/>
      <c r="AA450" s="737"/>
      <c r="AB450" s="737"/>
      <c r="AC450" s="218" t="s">
        <v>16</v>
      </c>
      <c r="AD450" s="739"/>
      <c r="AE450" s="739"/>
      <c r="AF450" s="739"/>
      <c r="AG450" s="739"/>
      <c r="AH450" s="739"/>
      <c r="AI450" s="9"/>
      <c r="AJ450" s="73"/>
    </row>
    <row r="451" spans="1:38" ht="5.0999999999999996" hidden="1" customHeight="1" x14ac:dyDescent="0.25">
      <c r="A451" s="13"/>
      <c r="B451" s="13"/>
      <c r="C451" s="16"/>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9"/>
      <c r="AG451" s="9"/>
      <c r="AH451" s="9"/>
      <c r="AI451" s="9"/>
      <c r="AJ451" s="73"/>
    </row>
    <row r="452" spans="1:38" ht="15" hidden="1" customHeight="1" thickBot="1" x14ac:dyDescent="0.3">
      <c r="A452" s="13"/>
      <c r="B452" s="13"/>
      <c r="C452" s="16"/>
      <c r="D452" s="8"/>
      <c r="E452" s="104" t="s">
        <v>165</v>
      </c>
      <c r="F452" s="13"/>
      <c r="G452" s="13"/>
      <c r="H452" s="13"/>
      <c r="I452" s="736"/>
      <c r="J452" s="736"/>
      <c r="K452" s="736"/>
      <c r="L452" s="736"/>
      <c r="M452" s="736"/>
      <c r="N452" s="736"/>
      <c r="O452" s="736"/>
      <c r="P452" s="800" t="s">
        <v>18</v>
      </c>
      <c r="Q452" s="800"/>
      <c r="R452" s="800"/>
      <c r="S452" s="736"/>
      <c r="T452" s="736"/>
      <c r="U452" s="736"/>
      <c r="V452" s="126"/>
      <c r="W452" s="126"/>
      <c r="X452" s="142" t="s">
        <v>19</v>
      </c>
      <c r="Y452" s="125"/>
      <c r="Z452" s="214"/>
      <c r="AA452" s="736"/>
      <c r="AB452" s="736"/>
      <c r="AC452" s="736"/>
      <c r="AD452" s="736"/>
      <c r="AE452" s="736"/>
      <c r="AF452" s="736"/>
      <c r="AG452" s="736"/>
      <c r="AH452" s="736"/>
      <c r="AI452" s="9"/>
      <c r="AJ452" s="73"/>
    </row>
    <row r="453" spans="1:38" ht="5.0999999999999996" hidden="1" customHeight="1" x14ac:dyDescent="0.25">
      <c r="A453" s="13"/>
      <c r="B453" s="13"/>
      <c r="C453" s="163"/>
      <c r="D453" s="13"/>
      <c r="E453" s="104"/>
      <c r="F453" s="13"/>
      <c r="G453" s="13"/>
      <c r="H453" s="13"/>
      <c r="I453" s="13"/>
      <c r="J453" s="13"/>
      <c r="K453" s="121"/>
      <c r="L453" s="33"/>
      <c r="M453" s="13"/>
      <c r="N453" s="13"/>
      <c r="O453" s="13"/>
      <c r="P453" s="121"/>
      <c r="Q453" s="160"/>
      <c r="R453" s="10"/>
      <c r="S453" s="13"/>
      <c r="T453" s="129"/>
      <c r="U453" s="125"/>
      <c r="V453" s="126"/>
      <c r="W453" s="125"/>
      <c r="X453" s="125"/>
      <c r="Y453" s="125"/>
      <c r="Z453" s="214"/>
      <c r="AA453" s="37"/>
      <c r="AB453" s="37"/>
      <c r="AC453" s="37"/>
      <c r="AD453" s="37"/>
      <c r="AE453" s="37"/>
      <c r="AF453" s="214"/>
      <c r="AG453" s="214"/>
      <c r="AH453" s="214"/>
      <c r="AI453" s="121"/>
      <c r="AJ453" s="143"/>
    </row>
    <row r="454" spans="1:38" ht="15" hidden="1" customHeight="1" thickBot="1" x14ac:dyDescent="0.3">
      <c r="A454" s="13"/>
      <c r="B454" s="13"/>
      <c r="C454" s="16"/>
      <c r="D454" s="8"/>
      <c r="E454" s="149" t="s">
        <v>100</v>
      </c>
      <c r="F454" s="8"/>
      <c r="G454" s="8"/>
      <c r="H454" s="8"/>
      <c r="I454" s="736"/>
      <c r="J454" s="736"/>
      <c r="K454" s="736"/>
      <c r="L454" s="736"/>
      <c r="M454" s="736"/>
      <c r="N454" s="736"/>
      <c r="O454" s="736"/>
      <c r="P454" s="736"/>
      <c r="Q454" s="801" t="s">
        <v>144</v>
      </c>
      <c r="R454" s="801"/>
      <c r="S454" s="801"/>
      <c r="T454" s="737"/>
      <c r="U454" s="737"/>
      <c r="V454" s="737"/>
      <c r="W454" s="737"/>
      <c r="X454" s="737"/>
      <c r="Y454" s="737"/>
      <c r="Z454" s="737"/>
      <c r="AA454" s="737"/>
      <c r="AB454" s="737"/>
      <c r="AC454" s="737"/>
      <c r="AD454" s="737"/>
      <c r="AE454" s="737"/>
      <c r="AF454" s="737"/>
      <c r="AG454" s="737"/>
      <c r="AH454" s="737"/>
      <c r="AI454" s="9"/>
      <c r="AJ454" s="73"/>
    </row>
    <row r="455" spans="1:38" ht="5.0999999999999996" hidden="1" customHeight="1" x14ac:dyDescent="0.25">
      <c r="A455" s="13"/>
      <c r="B455" s="13"/>
      <c r="C455" s="16"/>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9"/>
      <c r="AG455" s="9"/>
      <c r="AH455" s="9"/>
      <c r="AI455" s="9"/>
      <c r="AJ455" s="73"/>
    </row>
    <row r="456" spans="1:38" ht="15" hidden="1" customHeight="1" thickBot="1" x14ac:dyDescent="0.3">
      <c r="A456" s="13"/>
      <c r="B456" s="13"/>
      <c r="C456" s="16"/>
      <c r="D456" s="8"/>
      <c r="E456" s="104" t="s">
        <v>181</v>
      </c>
      <c r="F456" s="13"/>
      <c r="G456" s="13"/>
      <c r="H456" s="13"/>
      <c r="I456" s="741"/>
      <c r="J456" s="741"/>
      <c r="K456" s="801" t="s">
        <v>145</v>
      </c>
      <c r="L456" s="801"/>
      <c r="M456" s="741"/>
      <c r="N456" s="741"/>
      <c r="O456" s="741"/>
      <c r="P456" s="741"/>
      <c r="Q456" s="160"/>
      <c r="R456" s="22" t="s">
        <v>81</v>
      </c>
      <c r="S456" s="164"/>
      <c r="T456" s="165"/>
      <c r="U456" s="254"/>
      <c r="V456" s="167" t="s">
        <v>149</v>
      </c>
      <c r="W456" s="22"/>
      <c r="X456" s="22" t="s">
        <v>17</v>
      </c>
      <c r="Y456" s="166"/>
      <c r="Z456" s="168"/>
      <c r="AA456" s="169"/>
      <c r="AB456" s="37"/>
      <c r="AC456" s="37"/>
      <c r="AD456" s="37"/>
      <c r="AE456" s="37"/>
      <c r="AF456" s="37"/>
      <c r="AG456" s="37"/>
      <c r="AH456" s="561"/>
      <c r="AI456" s="9"/>
      <c r="AJ456" s="73"/>
    </row>
    <row r="457" spans="1:38" ht="5.0999999999999996" hidden="1" customHeight="1" x14ac:dyDescent="0.25">
      <c r="A457" s="13"/>
      <c r="B457" s="13"/>
      <c r="C457" s="16"/>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9"/>
      <c r="AG457" s="9"/>
      <c r="AH457" s="9"/>
      <c r="AI457" s="9"/>
      <c r="AJ457" s="73"/>
    </row>
    <row r="458" spans="1:38" ht="15" hidden="1" customHeight="1" x14ac:dyDescent="0.25">
      <c r="A458" s="18"/>
      <c r="B458" s="18"/>
      <c r="C458" s="16"/>
      <c r="D458" s="8"/>
      <c r="E458" s="188" t="str">
        <f>IF(U456&gt;0, "All proposed new individuals and entities with a controlling interest must submit financial statements with Tab 10", "")</f>
        <v/>
      </c>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9"/>
      <c r="AG458" s="9"/>
      <c r="AH458" s="9"/>
      <c r="AI458" s="9"/>
      <c r="AJ458" s="73"/>
      <c r="AK458" s="9"/>
      <c r="AL458" s="9"/>
    </row>
    <row r="459" spans="1:38" ht="5.0999999999999996" hidden="1" customHeight="1" x14ac:dyDescent="0.25">
      <c r="A459" s="18"/>
      <c r="B459" s="18"/>
      <c r="C459" s="16"/>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9"/>
      <c r="AG459" s="9"/>
      <c r="AH459" s="9"/>
      <c r="AI459" s="9"/>
      <c r="AJ459" s="73"/>
      <c r="AK459" s="9"/>
      <c r="AL459" s="9"/>
    </row>
    <row r="460" spans="1:38" ht="15" hidden="1" customHeight="1" thickBot="1" x14ac:dyDescent="0.3">
      <c r="A460" s="18"/>
      <c r="B460" s="18"/>
      <c r="C460" s="16"/>
      <c r="D460" s="8"/>
      <c r="E460" s="149" t="s">
        <v>182</v>
      </c>
      <c r="F460" s="8"/>
      <c r="G460" s="8"/>
      <c r="H460" s="8"/>
      <c r="I460" s="8"/>
      <c r="J460" s="8"/>
      <c r="K460" s="8"/>
      <c r="L460" s="8"/>
      <c r="M460" s="724" t="str">
        <f>IF(U456&lt;0, "N/A", "")</f>
        <v/>
      </c>
      <c r="N460" s="724"/>
      <c r="O460" s="724"/>
      <c r="P460" s="724"/>
      <c r="Q460" s="8"/>
      <c r="R460" s="8"/>
      <c r="S460" s="149" t="s">
        <v>183</v>
      </c>
      <c r="T460" s="8"/>
      <c r="U460" s="8"/>
      <c r="V460" s="8"/>
      <c r="W460" s="8"/>
      <c r="X460" s="8"/>
      <c r="Y460" s="8"/>
      <c r="Z460" s="8"/>
      <c r="AA460" s="8"/>
      <c r="AB460" s="149" t="s">
        <v>167</v>
      </c>
      <c r="AC460" s="724" t="str">
        <f>IF(U456&lt;0, "N/A", "")</f>
        <v/>
      </c>
      <c r="AD460" s="724"/>
      <c r="AE460" s="724"/>
      <c r="AF460" s="724"/>
      <c r="AG460" s="724"/>
      <c r="AH460" s="724"/>
      <c r="AI460" s="9"/>
      <c r="AJ460" s="73"/>
      <c r="AK460" s="9"/>
      <c r="AL460" s="9"/>
    </row>
    <row r="461" spans="1:38" ht="15" hidden="1" customHeight="1" x14ac:dyDescent="0.25">
      <c r="A461" s="13"/>
      <c r="B461" s="13"/>
      <c r="C461" s="16"/>
      <c r="D461" s="8"/>
      <c r="E461" s="149" t="s">
        <v>215</v>
      </c>
      <c r="F461" s="149"/>
      <c r="G461" s="8"/>
      <c r="H461" s="8"/>
      <c r="I461" s="8"/>
      <c r="J461" s="8"/>
      <c r="K461" s="8"/>
      <c r="L461" s="8"/>
      <c r="M461" s="9"/>
      <c r="N461" s="9"/>
      <c r="O461" s="9"/>
      <c r="P461" s="9"/>
      <c r="Q461" s="9"/>
      <c r="R461" s="9"/>
      <c r="S461" s="9"/>
      <c r="T461" s="9"/>
      <c r="U461" s="9"/>
      <c r="V461" s="9"/>
      <c r="W461" s="9"/>
      <c r="X461" s="9"/>
      <c r="Y461" s="9"/>
      <c r="Z461" s="9"/>
      <c r="AA461" s="9"/>
      <c r="AB461" s="9"/>
      <c r="AC461" s="9"/>
      <c r="AD461" s="9"/>
      <c r="AE461" s="8"/>
      <c r="AF461" s="9"/>
      <c r="AG461" s="9"/>
      <c r="AH461" s="9"/>
      <c r="AI461" s="9"/>
      <c r="AJ461" s="73"/>
    </row>
    <row r="462" spans="1:38" ht="5.0999999999999996" hidden="1" customHeight="1" x14ac:dyDescent="0.25">
      <c r="A462" s="13"/>
      <c r="B462" s="13"/>
      <c r="C462" s="16"/>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9"/>
      <c r="AG462" s="9"/>
      <c r="AH462" s="9"/>
      <c r="AI462" s="9"/>
      <c r="AJ462" s="73"/>
    </row>
    <row r="463" spans="1:38" ht="15" hidden="1" customHeight="1" thickBot="1" x14ac:dyDescent="0.3">
      <c r="A463" s="13"/>
      <c r="B463" s="13"/>
      <c r="C463" s="16"/>
      <c r="D463" s="8"/>
      <c r="E463" s="77" t="s">
        <v>20</v>
      </c>
      <c r="F463" s="739"/>
      <c r="G463" s="739"/>
      <c r="H463" s="739"/>
      <c r="I463" s="739"/>
      <c r="J463" s="739"/>
      <c r="K463" s="739"/>
      <c r="L463" s="739"/>
      <c r="M463" s="77" t="s">
        <v>21</v>
      </c>
      <c r="N463" s="806"/>
      <c r="O463" s="806"/>
      <c r="P463" s="806"/>
      <c r="Q463" s="806"/>
      <c r="R463" s="806"/>
      <c r="S463" s="806"/>
      <c r="T463" s="806"/>
      <c r="U463" s="806"/>
      <c r="V463" s="806"/>
      <c r="W463" s="77" t="s">
        <v>22</v>
      </c>
      <c r="X463" s="807"/>
      <c r="Y463" s="807"/>
      <c r="Z463" s="807"/>
      <c r="AA463" s="807"/>
      <c r="AB463" s="807"/>
      <c r="AC463" s="807"/>
      <c r="AD463" s="807"/>
      <c r="AE463" s="807"/>
      <c r="AF463" s="807"/>
      <c r="AG463" s="807"/>
      <c r="AH463" s="807"/>
      <c r="AI463" s="10"/>
      <c r="AJ463" s="235"/>
    </row>
    <row r="464" spans="1:38" ht="5.0999999999999996" hidden="1" customHeight="1" x14ac:dyDescent="0.25">
      <c r="A464" s="13"/>
      <c r="B464" s="13"/>
      <c r="C464" s="163"/>
      <c r="D464" s="13"/>
      <c r="E464" s="170"/>
      <c r="F464" s="33"/>
      <c r="G464" s="33"/>
      <c r="H464" s="33"/>
      <c r="I464" s="33"/>
      <c r="J464" s="33"/>
      <c r="K464" s="33"/>
      <c r="L464" s="33"/>
      <c r="M464" s="33"/>
      <c r="N464" s="170"/>
      <c r="O464" s="33"/>
      <c r="P464" s="33"/>
      <c r="Q464" s="33"/>
      <c r="R464" s="33"/>
      <c r="S464" s="33"/>
      <c r="T464" s="33"/>
      <c r="U464" s="33"/>
      <c r="V464" s="33"/>
      <c r="W464" s="170"/>
      <c r="X464" s="33"/>
      <c r="Y464" s="33"/>
      <c r="Z464" s="33"/>
      <c r="AA464" s="33"/>
      <c r="AB464" s="33"/>
      <c r="AC464" s="33"/>
      <c r="AD464" s="33"/>
      <c r="AE464" s="33"/>
      <c r="AF464" s="33"/>
      <c r="AG464" s="33"/>
      <c r="AH464" s="33"/>
      <c r="AI464" s="10"/>
      <c r="AJ464" s="235"/>
    </row>
    <row r="465" spans="1:36" ht="15" hidden="1" customHeight="1" thickBot="1" x14ac:dyDescent="0.3">
      <c r="A465" s="13"/>
      <c r="B465" s="13"/>
      <c r="C465" s="16"/>
      <c r="D465" s="8"/>
      <c r="E465" s="8"/>
      <c r="F465" s="39" t="s">
        <v>146</v>
      </c>
      <c r="G465" s="39"/>
      <c r="H465" s="216"/>
      <c r="I465" s="173"/>
      <c r="J465" s="173"/>
      <c r="K465" s="561"/>
      <c r="L465" s="10"/>
      <c r="M465" s="10"/>
      <c r="N465" s="39" t="s">
        <v>146</v>
      </c>
      <c r="O465" s="13"/>
      <c r="P465" s="13"/>
      <c r="Q465" s="13"/>
      <c r="R465" s="13"/>
      <c r="S465" s="13"/>
      <c r="T465" s="561"/>
      <c r="U465" s="10"/>
      <c r="V465" s="10"/>
      <c r="W465" s="121"/>
      <c r="X465" s="39" t="s">
        <v>146</v>
      </c>
      <c r="Y465" s="13"/>
      <c r="Z465" s="13"/>
      <c r="AA465" s="13"/>
      <c r="AB465" s="10"/>
      <c r="AC465" s="10"/>
      <c r="AD465" s="734"/>
      <c r="AE465" s="734"/>
      <c r="AF465" s="561"/>
      <c r="AG465" s="37"/>
      <c r="AH465" s="37"/>
      <c r="AI465" s="37"/>
      <c r="AJ465" s="73"/>
    </row>
    <row r="466" spans="1:36" ht="5.0999999999999996" hidden="1" customHeight="1" x14ac:dyDescent="0.25">
      <c r="A466" s="13"/>
      <c r="B466" s="13"/>
      <c r="C466" s="16"/>
      <c r="D466" s="8"/>
      <c r="E466" s="8"/>
      <c r="F466" s="8"/>
      <c r="G466" s="8"/>
      <c r="H466" s="8"/>
      <c r="I466" s="9"/>
      <c r="J466" s="9"/>
      <c r="K466" s="9"/>
      <c r="L466" s="8"/>
      <c r="M466" s="8"/>
      <c r="N466" s="8"/>
      <c r="O466" s="9"/>
      <c r="P466" s="9"/>
      <c r="Q466" s="9"/>
      <c r="R466" s="9"/>
      <c r="S466" s="9"/>
      <c r="T466" s="9"/>
      <c r="U466" s="9"/>
      <c r="V466" s="8"/>
      <c r="W466" s="8"/>
      <c r="X466" s="9"/>
      <c r="Y466" s="9"/>
      <c r="Z466" s="9"/>
      <c r="AA466" s="9"/>
      <c r="AB466" s="9"/>
      <c r="AC466" s="9"/>
      <c r="AD466" s="8"/>
      <c r="AE466" s="8"/>
      <c r="AF466" s="9"/>
      <c r="AG466" s="9"/>
      <c r="AH466" s="9"/>
      <c r="AI466" s="9"/>
      <c r="AJ466" s="73"/>
    </row>
    <row r="467" spans="1:36" ht="15" hidden="1" customHeight="1" thickBot="1" x14ac:dyDescent="0.3">
      <c r="A467" s="13"/>
      <c r="B467" s="13"/>
      <c r="C467" s="16"/>
      <c r="D467" s="8"/>
      <c r="E467" s="77" t="s">
        <v>23</v>
      </c>
      <c r="F467" s="807"/>
      <c r="G467" s="807"/>
      <c r="H467" s="807"/>
      <c r="I467" s="807"/>
      <c r="J467" s="807"/>
      <c r="K467" s="807"/>
      <c r="L467" s="807"/>
      <c r="M467" s="77" t="s">
        <v>24</v>
      </c>
      <c r="N467" s="806"/>
      <c r="O467" s="806"/>
      <c r="P467" s="806"/>
      <c r="Q467" s="806"/>
      <c r="R467" s="806"/>
      <c r="S467" s="806"/>
      <c r="T467" s="806"/>
      <c r="U467" s="806"/>
      <c r="V467" s="806"/>
      <c r="W467" s="77" t="s">
        <v>25</v>
      </c>
      <c r="X467" s="807"/>
      <c r="Y467" s="807"/>
      <c r="Z467" s="807"/>
      <c r="AA467" s="807"/>
      <c r="AB467" s="807"/>
      <c r="AC467" s="807"/>
      <c r="AD467" s="807"/>
      <c r="AE467" s="807"/>
      <c r="AF467" s="807"/>
      <c r="AG467" s="807"/>
      <c r="AH467" s="807"/>
      <c r="AI467" s="10"/>
      <c r="AJ467" s="235"/>
    </row>
    <row r="468" spans="1:36" ht="5.0999999999999996" hidden="1" customHeight="1" x14ac:dyDescent="0.25">
      <c r="A468" s="13"/>
      <c r="B468" s="13"/>
      <c r="C468" s="16"/>
      <c r="D468" s="8"/>
      <c r="E468" s="77"/>
      <c r="F468" s="233"/>
      <c r="G468" s="233"/>
      <c r="H468" s="233"/>
      <c r="I468" s="233"/>
      <c r="J468" s="233"/>
      <c r="K468" s="233"/>
      <c r="L468" s="233"/>
      <c r="M468" s="170"/>
      <c r="N468" s="182"/>
      <c r="O468" s="182"/>
      <c r="P468" s="182"/>
      <c r="Q468" s="182"/>
      <c r="R468" s="182"/>
      <c r="S468" s="182"/>
      <c r="T468" s="182"/>
      <c r="U468" s="182"/>
      <c r="V468" s="182"/>
      <c r="W468" s="170"/>
      <c r="X468" s="233"/>
      <c r="Y468" s="233"/>
      <c r="Z468" s="233"/>
      <c r="AA468" s="233"/>
      <c r="AB468" s="233"/>
      <c r="AC468" s="233"/>
      <c r="AD468" s="233"/>
      <c r="AE468" s="233"/>
      <c r="AF468" s="233"/>
      <c r="AG468" s="233"/>
      <c r="AH468" s="233"/>
      <c r="AI468" s="10"/>
      <c r="AJ468" s="235"/>
    </row>
    <row r="469" spans="1:36" ht="15" hidden="1" customHeight="1" thickBot="1" x14ac:dyDescent="0.3">
      <c r="A469" s="13"/>
      <c r="B469" s="13"/>
      <c r="C469" s="16"/>
      <c r="D469" s="8"/>
      <c r="E469" s="77"/>
      <c r="F469" s="39" t="s">
        <v>146</v>
      </c>
      <c r="G469" s="39"/>
      <c r="H469" s="216"/>
      <c r="I469" s="173"/>
      <c r="J469" s="173"/>
      <c r="K469" s="561"/>
      <c r="L469" s="10"/>
      <c r="M469" s="10"/>
      <c r="N469" s="39" t="s">
        <v>146</v>
      </c>
      <c r="O469" s="13"/>
      <c r="P469" s="13"/>
      <c r="Q469" s="13"/>
      <c r="R469" s="13"/>
      <c r="S469" s="13"/>
      <c r="T469" s="561"/>
      <c r="U469" s="10"/>
      <c r="V469" s="10"/>
      <c r="W469" s="121"/>
      <c r="X469" s="39" t="s">
        <v>146</v>
      </c>
      <c r="Y469" s="13"/>
      <c r="Z469" s="13"/>
      <c r="AA469" s="13"/>
      <c r="AB469" s="10"/>
      <c r="AC469" s="10"/>
      <c r="AD469" s="734"/>
      <c r="AE469" s="734"/>
      <c r="AF469" s="561"/>
      <c r="AG469" s="233"/>
      <c r="AH469" s="233"/>
      <c r="AI469" s="10"/>
      <c r="AJ469" s="235"/>
    </row>
    <row r="470" spans="1:36" ht="5.0999999999999996" hidden="1" customHeight="1" thickBot="1" x14ac:dyDescent="0.3">
      <c r="A470" s="13"/>
      <c r="B470" s="13"/>
      <c r="C470" s="78"/>
      <c r="D470" s="74"/>
      <c r="E470" s="179"/>
      <c r="F470" s="236"/>
      <c r="G470" s="236"/>
      <c r="H470" s="236"/>
      <c r="I470" s="236"/>
      <c r="J470" s="236"/>
      <c r="K470" s="236"/>
      <c r="L470" s="236"/>
      <c r="M470" s="180"/>
      <c r="N470" s="180"/>
      <c r="O470" s="180"/>
      <c r="P470" s="180"/>
      <c r="Q470" s="180"/>
      <c r="R470" s="180"/>
      <c r="S470" s="180"/>
      <c r="T470" s="180"/>
      <c r="U470" s="180"/>
      <c r="V470" s="180"/>
      <c r="W470" s="180"/>
      <c r="X470" s="236"/>
      <c r="Y470" s="236"/>
      <c r="Z470" s="236"/>
      <c r="AA470" s="236"/>
      <c r="AB470" s="236"/>
      <c r="AC470" s="236"/>
      <c r="AD470" s="236"/>
      <c r="AE470" s="236"/>
      <c r="AF470" s="236"/>
      <c r="AG470" s="236"/>
      <c r="AH470" s="236"/>
      <c r="AI470" s="155"/>
      <c r="AJ470" s="237"/>
    </row>
    <row r="471" spans="1:36" ht="9.9499999999999993" hidden="1" customHeight="1" thickBot="1" x14ac:dyDescent="0.3">
      <c r="A471" s="13"/>
      <c r="B471" s="13"/>
      <c r="C471" s="13"/>
      <c r="D471" s="13"/>
      <c r="E471" s="170"/>
      <c r="F471" s="10"/>
      <c r="G471" s="10"/>
      <c r="H471" s="10"/>
      <c r="I471" s="10"/>
      <c r="J471" s="10"/>
      <c r="K471" s="10"/>
      <c r="L471" s="10"/>
      <c r="M471" s="10"/>
      <c r="N471" s="170"/>
      <c r="O471" s="10"/>
      <c r="P471" s="10"/>
      <c r="Q471" s="10"/>
      <c r="R471" s="10"/>
      <c r="S471" s="10"/>
      <c r="T471" s="10"/>
      <c r="U471" s="10"/>
      <c r="V471" s="10"/>
      <c r="W471" s="170"/>
      <c r="X471" s="10"/>
      <c r="Y471" s="10"/>
      <c r="Z471" s="10"/>
      <c r="AA471" s="10"/>
      <c r="AB471" s="10"/>
      <c r="AC471" s="10"/>
      <c r="AD471" s="10"/>
      <c r="AE471" s="10"/>
      <c r="AF471" s="10"/>
      <c r="AG471" s="10"/>
      <c r="AH471" s="10"/>
      <c r="AI471" s="10"/>
      <c r="AJ471" s="10"/>
    </row>
    <row r="472" spans="1:36" ht="15" hidden="1" customHeight="1" x14ac:dyDescent="0.25">
      <c r="A472" s="13"/>
      <c r="B472" s="13"/>
      <c r="C472" s="156"/>
      <c r="D472" s="6"/>
      <c r="E472" s="162" t="s">
        <v>225</v>
      </c>
      <c r="F472" s="72"/>
      <c r="G472" s="152"/>
      <c r="H472" s="152"/>
      <c r="I472" s="11"/>
      <c r="J472" s="11"/>
      <c r="K472" s="11"/>
      <c r="L472" s="11"/>
      <c r="M472" s="11"/>
      <c r="N472" s="11"/>
      <c r="O472" s="11"/>
      <c r="P472" s="152"/>
      <c r="Q472" s="153"/>
      <c r="R472" s="153"/>
      <c r="S472" s="153"/>
      <c r="T472" s="11"/>
      <c r="U472" s="11"/>
      <c r="V472" s="11"/>
      <c r="W472" s="11"/>
      <c r="X472" s="153"/>
      <c r="Y472" s="153"/>
      <c r="Z472" s="153"/>
      <c r="AA472" s="153"/>
      <c r="AB472" s="153"/>
      <c r="AC472" s="153"/>
      <c r="AD472" s="153"/>
      <c r="AE472" s="72"/>
      <c r="AF472" s="11"/>
      <c r="AG472" s="11"/>
      <c r="AH472" s="11"/>
      <c r="AI472" s="11"/>
      <c r="AJ472" s="12"/>
    </row>
    <row r="473" spans="1:36" ht="5.0999999999999996" hidden="1" customHeight="1" x14ac:dyDescent="0.25">
      <c r="A473" s="13"/>
      <c r="B473" s="13"/>
      <c r="C473" s="157"/>
      <c r="D473" s="8"/>
      <c r="E473" s="13"/>
      <c r="F473" s="13"/>
      <c r="G473" s="37"/>
      <c r="H473" s="37"/>
      <c r="I473" s="9"/>
      <c r="J473" s="9"/>
      <c r="K473" s="9"/>
      <c r="L473" s="9"/>
      <c r="M473" s="9"/>
      <c r="N473" s="9"/>
      <c r="O473" s="9"/>
      <c r="P473" s="37"/>
      <c r="Q473" s="214"/>
      <c r="R473" s="214"/>
      <c r="S473" s="214"/>
      <c r="T473" s="9"/>
      <c r="U473" s="9"/>
      <c r="V473" s="9"/>
      <c r="W473" s="9"/>
      <c r="X473" s="214"/>
      <c r="Y473" s="214"/>
      <c r="Z473" s="214"/>
      <c r="AA473" s="214"/>
      <c r="AB473" s="214"/>
      <c r="AC473" s="214"/>
      <c r="AD473" s="214"/>
      <c r="AE473" s="13"/>
      <c r="AF473" s="9"/>
      <c r="AG473" s="9"/>
      <c r="AH473" s="9"/>
      <c r="AI473" s="9"/>
      <c r="AJ473" s="73"/>
    </row>
    <row r="474" spans="1:36" ht="15" hidden="1" customHeight="1" thickBot="1" x14ac:dyDescent="0.3">
      <c r="A474" s="13"/>
      <c r="B474" s="13"/>
      <c r="C474" s="154"/>
      <c r="D474" s="151"/>
      <c r="E474" s="8" t="s">
        <v>136</v>
      </c>
      <c r="F474" s="8"/>
      <c r="G474" s="8"/>
      <c r="H474" s="8"/>
      <c r="I474" s="740"/>
      <c r="J474" s="740"/>
      <c r="K474" s="740"/>
      <c r="L474" s="740"/>
      <c r="M474" s="740"/>
      <c r="N474" s="740"/>
      <c r="O474" s="740"/>
      <c r="P474" s="740"/>
      <c r="Q474" s="740"/>
      <c r="R474" s="740"/>
      <c r="S474" s="740"/>
      <c r="T474" s="740"/>
      <c r="U474" s="740"/>
      <c r="V474" s="126"/>
      <c r="W474" s="126"/>
      <c r="X474" s="8" t="s">
        <v>137</v>
      </c>
      <c r="Y474" s="126"/>
      <c r="Z474" s="8"/>
      <c r="AA474" s="8"/>
      <c r="AB474" s="9"/>
      <c r="AC474" s="740"/>
      <c r="AD474" s="802"/>
      <c r="AE474" s="802"/>
      <c r="AF474" s="802"/>
      <c r="AG474" s="802"/>
      <c r="AH474" s="802"/>
      <c r="AI474" s="9"/>
      <c r="AJ474" s="73"/>
    </row>
    <row r="475" spans="1:36" ht="5.0999999999999996" hidden="1" customHeight="1" x14ac:dyDescent="0.25">
      <c r="A475" s="13"/>
      <c r="B475" s="13"/>
      <c r="C475" s="16"/>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9"/>
      <c r="AG475" s="9"/>
      <c r="AH475" s="9"/>
      <c r="AI475" s="9"/>
      <c r="AJ475" s="73"/>
    </row>
    <row r="476" spans="1:36" ht="15" hidden="1" customHeight="1" thickBot="1" x14ac:dyDescent="0.3">
      <c r="A476" s="13"/>
      <c r="B476" s="13"/>
      <c r="C476" s="16"/>
      <c r="D476" s="8"/>
      <c r="E476" s="803" t="s">
        <v>13</v>
      </c>
      <c r="F476" s="803"/>
      <c r="G476" s="10"/>
      <c r="H476" s="10"/>
      <c r="I476" s="739"/>
      <c r="J476" s="739"/>
      <c r="K476" s="739"/>
      <c r="L476" s="739"/>
      <c r="M476" s="739"/>
      <c r="N476" s="739"/>
      <c r="O476" s="739"/>
      <c r="P476" s="739"/>
      <c r="Q476" s="22" t="s">
        <v>14</v>
      </c>
      <c r="R476" s="22"/>
      <c r="S476" s="739"/>
      <c r="T476" s="739"/>
      <c r="U476" s="739"/>
      <c r="V476" s="10"/>
      <c r="W476" s="10"/>
      <c r="X476" s="22" t="s">
        <v>15</v>
      </c>
      <c r="Y476" s="10"/>
      <c r="Z476" s="214"/>
      <c r="AA476" s="737"/>
      <c r="AB476" s="737"/>
      <c r="AC476" s="218" t="s">
        <v>16</v>
      </c>
      <c r="AD476" s="739"/>
      <c r="AE476" s="739"/>
      <c r="AF476" s="739"/>
      <c r="AG476" s="739"/>
      <c r="AH476" s="739"/>
      <c r="AI476" s="9"/>
      <c r="AJ476" s="73"/>
    </row>
    <row r="477" spans="1:36" ht="5.0999999999999996" hidden="1" customHeight="1" x14ac:dyDescent="0.25">
      <c r="A477" s="13"/>
      <c r="B477" s="13"/>
      <c r="C477" s="16"/>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9"/>
      <c r="AG477" s="9"/>
      <c r="AH477" s="9"/>
      <c r="AI477" s="9"/>
      <c r="AJ477" s="73"/>
    </row>
    <row r="478" spans="1:36" ht="15" hidden="1" customHeight="1" thickBot="1" x14ac:dyDescent="0.3">
      <c r="A478" s="13"/>
      <c r="B478" s="13"/>
      <c r="C478" s="16"/>
      <c r="D478" s="8"/>
      <c r="E478" s="104" t="s">
        <v>165</v>
      </c>
      <c r="F478" s="13"/>
      <c r="G478" s="13"/>
      <c r="H478" s="13"/>
      <c r="I478" s="736"/>
      <c r="J478" s="736"/>
      <c r="K478" s="736"/>
      <c r="L478" s="736"/>
      <c r="M478" s="736"/>
      <c r="N478" s="736"/>
      <c r="O478" s="736"/>
      <c r="P478" s="800" t="s">
        <v>18</v>
      </c>
      <c r="Q478" s="800"/>
      <c r="R478" s="800"/>
      <c r="S478" s="736"/>
      <c r="T478" s="736"/>
      <c r="U478" s="736"/>
      <c r="V478" s="126"/>
      <c r="W478" s="126"/>
      <c r="X478" s="142" t="s">
        <v>19</v>
      </c>
      <c r="Y478" s="125"/>
      <c r="Z478" s="214"/>
      <c r="AA478" s="736"/>
      <c r="AB478" s="736"/>
      <c r="AC478" s="736"/>
      <c r="AD478" s="736"/>
      <c r="AE478" s="736"/>
      <c r="AF478" s="736"/>
      <c r="AG478" s="736"/>
      <c r="AH478" s="736"/>
      <c r="AI478" s="9"/>
      <c r="AJ478" s="73"/>
    </row>
    <row r="479" spans="1:36" ht="5.0999999999999996" hidden="1" customHeight="1" x14ac:dyDescent="0.25">
      <c r="A479" s="13"/>
      <c r="B479" s="13"/>
      <c r="C479" s="163"/>
      <c r="D479" s="13"/>
      <c r="E479" s="104"/>
      <c r="F479" s="13"/>
      <c r="G479" s="13"/>
      <c r="H479" s="13"/>
      <c r="I479" s="13"/>
      <c r="J479" s="13"/>
      <c r="K479" s="121"/>
      <c r="L479" s="33"/>
      <c r="M479" s="13"/>
      <c r="N479" s="13"/>
      <c r="O479" s="13"/>
      <c r="P479" s="121"/>
      <c r="Q479" s="160"/>
      <c r="R479" s="10"/>
      <c r="S479" s="13"/>
      <c r="T479" s="129"/>
      <c r="U479" s="125"/>
      <c r="V479" s="126"/>
      <c r="W479" s="125"/>
      <c r="X479" s="125"/>
      <c r="Y479" s="125"/>
      <c r="Z479" s="214"/>
      <c r="AA479" s="37"/>
      <c r="AB479" s="37"/>
      <c r="AC479" s="37"/>
      <c r="AD479" s="37"/>
      <c r="AE479" s="37"/>
      <c r="AF479" s="214"/>
      <c r="AG479" s="214"/>
      <c r="AH479" s="214"/>
      <c r="AI479" s="121"/>
      <c r="AJ479" s="143"/>
    </row>
    <row r="480" spans="1:36" ht="15" hidden="1" customHeight="1" thickBot="1" x14ac:dyDescent="0.3">
      <c r="A480" s="13"/>
      <c r="B480" s="13"/>
      <c r="C480" s="16"/>
      <c r="D480" s="8"/>
      <c r="E480" s="149" t="s">
        <v>100</v>
      </c>
      <c r="F480" s="8"/>
      <c r="G480" s="8"/>
      <c r="H480" s="8"/>
      <c r="I480" s="736"/>
      <c r="J480" s="736"/>
      <c r="K480" s="736"/>
      <c r="L480" s="736"/>
      <c r="M480" s="736"/>
      <c r="N480" s="736"/>
      <c r="O480" s="736"/>
      <c r="P480" s="736"/>
      <c r="Q480" s="801" t="s">
        <v>144</v>
      </c>
      <c r="R480" s="801"/>
      <c r="S480" s="801"/>
      <c r="T480" s="737"/>
      <c r="U480" s="737"/>
      <c r="V480" s="737"/>
      <c r="W480" s="737"/>
      <c r="X480" s="737"/>
      <c r="Y480" s="737"/>
      <c r="Z480" s="737"/>
      <c r="AA480" s="737"/>
      <c r="AB480" s="737"/>
      <c r="AC480" s="737"/>
      <c r="AD480" s="737"/>
      <c r="AE480" s="737"/>
      <c r="AF480" s="737"/>
      <c r="AG480" s="737"/>
      <c r="AH480" s="737"/>
      <c r="AI480" s="9"/>
      <c r="AJ480" s="73"/>
    </row>
    <row r="481" spans="1:38" ht="5.0999999999999996" hidden="1" customHeight="1" x14ac:dyDescent="0.25">
      <c r="A481" s="13"/>
      <c r="B481" s="13"/>
      <c r="C481" s="16"/>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9"/>
      <c r="AG481" s="9"/>
      <c r="AH481" s="9"/>
      <c r="AI481" s="9"/>
      <c r="AJ481" s="73"/>
    </row>
    <row r="482" spans="1:38" ht="15" hidden="1" customHeight="1" thickBot="1" x14ac:dyDescent="0.3">
      <c r="A482" s="13"/>
      <c r="B482" s="13"/>
      <c r="C482" s="16"/>
      <c r="D482" s="8"/>
      <c r="E482" s="104" t="s">
        <v>181</v>
      </c>
      <c r="F482" s="13"/>
      <c r="G482" s="13"/>
      <c r="H482" s="13"/>
      <c r="I482" s="741"/>
      <c r="J482" s="741"/>
      <c r="K482" s="801" t="s">
        <v>145</v>
      </c>
      <c r="L482" s="801"/>
      <c r="M482" s="741"/>
      <c r="N482" s="741"/>
      <c r="O482" s="741"/>
      <c r="P482" s="741"/>
      <c r="Q482" s="160"/>
      <c r="R482" s="22" t="s">
        <v>81</v>
      </c>
      <c r="S482" s="164"/>
      <c r="T482" s="165"/>
      <c r="U482" s="254"/>
      <c r="V482" s="167" t="s">
        <v>149</v>
      </c>
      <c r="W482" s="22"/>
      <c r="X482" s="22" t="s">
        <v>17</v>
      </c>
      <c r="Y482" s="166"/>
      <c r="Z482" s="168"/>
      <c r="AA482" s="169"/>
      <c r="AB482" s="37"/>
      <c r="AC482" s="37"/>
      <c r="AD482" s="37"/>
      <c r="AE482" s="37"/>
      <c r="AF482" s="37"/>
      <c r="AG482" s="37"/>
      <c r="AH482" s="561"/>
      <c r="AI482" s="9"/>
      <c r="AJ482" s="73"/>
    </row>
    <row r="483" spans="1:38" ht="5.0999999999999996" hidden="1" customHeight="1" x14ac:dyDescent="0.25">
      <c r="A483" s="13"/>
      <c r="B483" s="13"/>
      <c r="C483" s="16"/>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9"/>
      <c r="AG483" s="9"/>
      <c r="AH483" s="9"/>
      <c r="AI483" s="9"/>
      <c r="AJ483" s="73"/>
    </row>
    <row r="484" spans="1:38" ht="15" hidden="1" customHeight="1" x14ac:dyDescent="0.25">
      <c r="A484" s="18"/>
      <c r="B484" s="18"/>
      <c r="C484" s="16"/>
      <c r="D484" s="8"/>
      <c r="E484" s="188" t="str">
        <f>IF(U482&gt;0, "All proposed new individuals and entities with a controlling interest must submit financial statements with Tab 10", "")</f>
        <v/>
      </c>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9"/>
      <c r="AG484" s="9"/>
      <c r="AH484" s="9"/>
      <c r="AI484" s="9"/>
      <c r="AJ484" s="73"/>
      <c r="AK484" s="9"/>
      <c r="AL484" s="9"/>
    </row>
    <row r="485" spans="1:38" ht="5.0999999999999996" hidden="1" customHeight="1" x14ac:dyDescent="0.25">
      <c r="A485" s="18"/>
      <c r="B485" s="18"/>
      <c r="C485" s="16"/>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9"/>
      <c r="AG485" s="9"/>
      <c r="AH485" s="9"/>
      <c r="AI485" s="9"/>
      <c r="AJ485" s="73"/>
      <c r="AK485" s="9"/>
      <c r="AL485" s="9"/>
    </row>
    <row r="486" spans="1:38" ht="15" hidden="1" customHeight="1" thickBot="1" x14ac:dyDescent="0.3">
      <c r="A486" s="18"/>
      <c r="B486" s="18"/>
      <c r="C486" s="16"/>
      <c r="D486" s="8"/>
      <c r="E486" s="149" t="s">
        <v>182</v>
      </c>
      <c r="F486" s="8"/>
      <c r="G486" s="8"/>
      <c r="H486" s="8"/>
      <c r="I486" s="8"/>
      <c r="J486" s="8"/>
      <c r="K486" s="8"/>
      <c r="L486" s="8"/>
      <c r="M486" s="724" t="str">
        <f>IF(U482&lt;0, "N/A", "")</f>
        <v/>
      </c>
      <c r="N486" s="724"/>
      <c r="O486" s="724"/>
      <c r="P486" s="724"/>
      <c r="Q486" s="8"/>
      <c r="R486" s="8"/>
      <c r="S486" s="149" t="s">
        <v>183</v>
      </c>
      <c r="T486" s="8"/>
      <c r="U486" s="8"/>
      <c r="V486" s="8"/>
      <c r="W486" s="8"/>
      <c r="X486" s="8"/>
      <c r="Y486" s="8"/>
      <c r="Z486" s="8"/>
      <c r="AA486" s="8"/>
      <c r="AB486" s="149" t="s">
        <v>167</v>
      </c>
      <c r="AC486" s="724" t="str">
        <f>IF(U482&lt;0, "N/A", "")</f>
        <v/>
      </c>
      <c r="AD486" s="724"/>
      <c r="AE486" s="724"/>
      <c r="AF486" s="724"/>
      <c r="AG486" s="724"/>
      <c r="AH486" s="724"/>
      <c r="AI486" s="9"/>
      <c r="AJ486" s="73"/>
      <c r="AK486" s="9"/>
      <c r="AL486" s="9"/>
    </row>
    <row r="487" spans="1:38" ht="15" hidden="1" customHeight="1" x14ac:dyDescent="0.25">
      <c r="A487" s="13"/>
      <c r="B487" s="13"/>
      <c r="C487" s="16"/>
      <c r="D487" s="8"/>
      <c r="E487" s="149" t="s">
        <v>215</v>
      </c>
      <c r="F487" s="149"/>
      <c r="G487" s="8"/>
      <c r="H487" s="8"/>
      <c r="I487" s="8"/>
      <c r="J487" s="8"/>
      <c r="K487" s="8"/>
      <c r="L487" s="8"/>
      <c r="M487" s="9"/>
      <c r="N487" s="9"/>
      <c r="O487" s="9"/>
      <c r="P487" s="9"/>
      <c r="Q487" s="9"/>
      <c r="R487" s="9"/>
      <c r="S487" s="9"/>
      <c r="T487" s="9"/>
      <c r="U487" s="9"/>
      <c r="V487" s="9"/>
      <c r="W487" s="9"/>
      <c r="X487" s="9"/>
      <c r="Y487" s="9"/>
      <c r="Z487" s="9"/>
      <c r="AA487" s="9"/>
      <c r="AB487" s="9"/>
      <c r="AC487" s="9"/>
      <c r="AD487" s="9"/>
      <c r="AE487" s="8"/>
      <c r="AF487" s="9"/>
      <c r="AG487" s="9"/>
      <c r="AH487" s="9"/>
      <c r="AI487" s="9"/>
      <c r="AJ487" s="73"/>
    </row>
    <row r="488" spans="1:38" ht="5.0999999999999996" hidden="1" customHeight="1" x14ac:dyDescent="0.25">
      <c r="A488" s="13"/>
      <c r="B488" s="13"/>
      <c r="C488" s="16"/>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9"/>
      <c r="AG488" s="9"/>
      <c r="AH488" s="9"/>
      <c r="AI488" s="9"/>
      <c r="AJ488" s="73"/>
    </row>
    <row r="489" spans="1:38" ht="15" hidden="1" customHeight="1" thickBot="1" x14ac:dyDescent="0.3">
      <c r="A489" s="13"/>
      <c r="B489" s="13"/>
      <c r="C489" s="16"/>
      <c r="D489" s="8"/>
      <c r="E489" s="77" t="s">
        <v>20</v>
      </c>
      <c r="F489" s="739"/>
      <c r="G489" s="739"/>
      <c r="H489" s="739"/>
      <c r="I489" s="739"/>
      <c r="J489" s="739"/>
      <c r="K489" s="739"/>
      <c r="L489" s="739"/>
      <c r="M489" s="77" t="s">
        <v>21</v>
      </c>
      <c r="N489" s="806"/>
      <c r="O489" s="806"/>
      <c r="P489" s="806"/>
      <c r="Q489" s="806"/>
      <c r="R489" s="806"/>
      <c r="S489" s="806"/>
      <c r="T489" s="806"/>
      <c r="U489" s="806"/>
      <c r="V489" s="806"/>
      <c r="W489" s="77" t="s">
        <v>22</v>
      </c>
      <c r="X489" s="807"/>
      <c r="Y489" s="807"/>
      <c r="Z489" s="807"/>
      <c r="AA489" s="807"/>
      <c r="AB489" s="807"/>
      <c r="AC489" s="807"/>
      <c r="AD489" s="807"/>
      <c r="AE489" s="807"/>
      <c r="AF489" s="807"/>
      <c r="AG489" s="807"/>
      <c r="AH489" s="807"/>
      <c r="AI489" s="10"/>
      <c r="AJ489" s="235"/>
    </row>
    <row r="490" spans="1:38" ht="5.0999999999999996" hidden="1" customHeight="1" x14ac:dyDescent="0.25">
      <c r="A490" s="13"/>
      <c r="B490" s="13"/>
      <c r="C490" s="163"/>
      <c r="D490" s="13"/>
      <c r="E490" s="170"/>
      <c r="F490" s="33"/>
      <c r="G490" s="33"/>
      <c r="H490" s="33"/>
      <c r="I490" s="33"/>
      <c r="J490" s="33"/>
      <c r="K490" s="33"/>
      <c r="L490" s="33"/>
      <c r="M490" s="33"/>
      <c r="N490" s="170"/>
      <c r="O490" s="33"/>
      <c r="P490" s="33"/>
      <c r="Q490" s="33"/>
      <c r="R490" s="33"/>
      <c r="S490" s="33"/>
      <c r="T490" s="33"/>
      <c r="U490" s="33"/>
      <c r="V490" s="33"/>
      <c r="W490" s="170"/>
      <c r="X490" s="33"/>
      <c r="Y490" s="33"/>
      <c r="Z490" s="33"/>
      <c r="AA490" s="33"/>
      <c r="AB490" s="33"/>
      <c r="AC490" s="33"/>
      <c r="AD490" s="33"/>
      <c r="AE490" s="33"/>
      <c r="AF490" s="33"/>
      <c r="AG490" s="33"/>
      <c r="AH490" s="33"/>
      <c r="AI490" s="10"/>
      <c r="AJ490" s="235"/>
    </row>
    <row r="491" spans="1:38" ht="15" hidden="1" customHeight="1" thickBot="1" x14ac:dyDescent="0.3">
      <c r="A491" s="13"/>
      <c r="B491" s="13"/>
      <c r="C491" s="16"/>
      <c r="D491" s="8"/>
      <c r="E491" s="8"/>
      <c r="F491" s="39" t="s">
        <v>146</v>
      </c>
      <c r="G491" s="39"/>
      <c r="H491" s="216"/>
      <c r="I491" s="173"/>
      <c r="J491" s="173"/>
      <c r="K491" s="561"/>
      <c r="L491" s="10"/>
      <c r="M491" s="10"/>
      <c r="N491" s="39" t="s">
        <v>146</v>
      </c>
      <c r="O491" s="13"/>
      <c r="P491" s="13"/>
      <c r="Q491" s="13"/>
      <c r="R491" s="13"/>
      <c r="S491" s="13"/>
      <c r="T491" s="561"/>
      <c r="U491" s="10"/>
      <c r="V491" s="10"/>
      <c r="W491" s="121"/>
      <c r="X491" s="39" t="s">
        <v>146</v>
      </c>
      <c r="Y491" s="13"/>
      <c r="Z491" s="13"/>
      <c r="AA491" s="13"/>
      <c r="AB491" s="10"/>
      <c r="AC491" s="10"/>
      <c r="AD491" s="734"/>
      <c r="AE491" s="734"/>
      <c r="AF491" s="561"/>
      <c r="AG491" s="37"/>
      <c r="AH491" s="37"/>
      <c r="AI491" s="37"/>
      <c r="AJ491" s="73"/>
    </row>
    <row r="492" spans="1:38" ht="5.0999999999999996" hidden="1" customHeight="1" x14ac:dyDescent="0.25">
      <c r="A492" s="63"/>
      <c r="B492" s="36"/>
      <c r="C492" s="16"/>
      <c r="D492" s="8"/>
      <c r="E492" s="8"/>
      <c r="F492" s="8"/>
      <c r="G492" s="8"/>
      <c r="H492" s="8"/>
      <c r="I492" s="9"/>
      <c r="J492" s="9"/>
      <c r="K492" s="9"/>
      <c r="L492" s="8"/>
      <c r="M492" s="8"/>
      <c r="N492" s="8"/>
      <c r="O492" s="9"/>
      <c r="P492" s="9"/>
      <c r="Q492" s="9"/>
      <c r="R492" s="9"/>
      <c r="S492" s="9"/>
      <c r="T492" s="9"/>
      <c r="U492" s="9"/>
      <c r="V492" s="8"/>
      <c r="W492" s="8"/>
      <c r="X492" s="9"/>
      <c r="Y492" s="9"/>
      <c r="Z492" s="9"/>
      <c r="AA492" s="9"/>
      <c r="AB492" s="9"/>
      <c r="AC492" s="9"/>
      <c r="AD492" s="8"/>
      <c r="AE492" s="8"/>
      <c r="AF492" s="9"/>
      <c r="AG492" s="9"/>
      <c r="AH492" s="9"/>
      <c r="AI492" s="9"/>
      <c r="AJ492" s="73"/>
    </row>
    <row r="493" spans="1:38" ht="15" hidden="1" customHeight="1" thickBot="1" x14ac:dyDescent="0.3">
      <c r="A493" s="17"/>
      <c r="B493" s="17"/>
      <c r="C493" s="16"/>
      <c r="D493" s="8"/>
      <c r="E493" s="77" t="s">
        <v>23</v>
      </c>
      <c r="F493" s="807"/>
      <c r="G493" s="807"/>
      <c r="H493" s="807"/>
      <c r="I493" s="807"/>
      <c r="J493" s="807"/>
      <c r="K493" s="807"/>
      <c r="L493" s="807"/>
      <c r="M493" s="77" t="s">
        <v>24</v>
      </c>
      <c r="N493" s="806"/>
      <c r="O493" s="806"/>
      <c r="P493" s="806"/>
      <c r="Q493" s="806"/>
      <c r="R493" s="806"/>
      <c r="S493" s="806"/>
      <c r="T493" s="806"/>
      <c r="U493" s="806"/>
      <c r="V493" s="806"/>
      <c r="W493" s="77" t="s">
        <v>25</v>
      </c>
      <c r="X493" s="807"/>
      <c r="Y493" s="807"/>
      <c r="Z493" s="807"/>
      <c r="AA493" s="807"/>
      <c r="AB493" s="807"/>
      <c r="AC493" s="807"/>
      <c r="AD493" s="807"/>
      <c r="AE493" s="807"/>
      <c r="AF493" s="807"/>
      <c r="AG493" s="807"/>
      <c r="AH493" s="807"/>
      <c r="AI493" s="10"/>
      <c r="AJ493" s="235"/>
    </row>
    <row r="494" spans="1:38" ht="5.0999999999999996" hidden="1" customHeight="1" x14ac:dyDescent="0.25">
      <c r="A494" s="13"/>
      <c r="B494" s="13"/>
      <c r="C494" s="16"/>
      <c r="D494" s="8"/>
      <c r="E494" s="77"/>
      <c r="F494" s="233"/>
      <c r="G494" s="233"/>
      <c r="H494" s="233"/>
      <c r="I494" s="233"/>
      <c r="J494" s="233"/>
      <c r="K494" s="233"/>
      <c r="L494" s="233"/>
      <c r="M494" s="170"/>
      <c r="N494" s="182"/>
      <c r="O494" s="182"/>
      <c r="P494" s="182"/>
      <c r="Q494" s="182"/>
      <c r="R494" s="182"/>
      <c r="S494" s="182"/>
      <c r="T494" s="182"/>
      <c r="U494" s="182"/>
      <c r="V494" s="182"/>
      <c r="W494" s="170"/>
      <c r="X494" s="233"/>
      <c r="Y494" s="233"/>
      <c r="Z494" s="233"/>
      <c r="AA494" s="233"/>
      <c r="AB494" s="233"/>
      <c r="AC494" s="233"/>
      <c r="AD494" s="233"/>
      <c r="AE494" s="233"/>
      <c r="AF494" s="233"/>
      <c r="AG494" s="233"/>
      <c r="AH494" s="233"/>
      <c r="AI494" s="10"/>
      <c r="AJ494" s="235"/>
    </row>
    <row r="495" spans="1:38" ht="15" hidden="1" customHeight="1" thickBot="1" x14ac:dyDescent="0.3">
      <c r="A495" s="13"/>
      <c r="B495" s="13"/>
      <c r="C495" s="16"/>
      <c r="D495" s="8"/>
      <c r="E495" s="77"/>
      <c r="F495" s="39" t="s">
        <v>146</v>
      </c>
      <c r="G495" s="39"/>
      <c r="H495" s="216"/>
      <c r="I495" s="173"/>
      <c r="J495" s="173"/>
      <c r="K495" s="561"/>
      <c r="L495" s="10"/>
      <c r="M495" s="10"/>
      <c r="N495" s="39" t="s">
        <v>146</v>
      </c>
      <c r="O495" s="13"/>
      <c r="P495" s="13"/>
      <c r="Q495" s="13"/>
      <c r="R495" s="13"/>
      <c r="S495" s="13"/>
      <c r="T495" s="561"/>
      <c r="U495" s="10"/>
      <c r="V495" s="10"/>
      <c r="W495" s="121"/>
      <c r="X495" s="39" t="s">
        <v>146</v>
      </c>
      <c r="Y495" s="13"/>
      <c r="Z495" s="13"/>
      <c r="AA495" s="13"/>
      <c r="AB495" s="10"/>
      <c r="AC495" s="10"/>
      <c r="AD495" s="734"/>
      <c r="AE495" s="734"/>
      <c r="AF495" s="561"/>
      <c r="AG495" s="233"/>
      <c r="AH495" s="233"/>
      <c r="AI495" s="10"/>
      <c r="AJ495" s="235"/>
    </row>
    <row r="496" spans="1:38" ht="5.0999999999999996" hidden="1" customHeight="1" thickBot="1" x14ac:dyDescent="0.3">
      <c r="A496" s="13"/>
      <c r="B496" s="13"/>
      <c r="C496" s="78"/>
      <c r="D496" s="74"/>
      <c r="E496" s="179"/>
      <c r="F496" s="236"/>
      <c r="G496" s="236"/>
      <c r="H496" s="236"/>
      <c r="I496" s="236"/>
      <c r="J496" s="236"/>
      <c r="K496" s="236"/>
      <c r="L496" s="236"/>
      <c r="M496" s="180"/>
      <c r="N496" s="180"/>
      <c r="O496" s="180"/>
      <c r="P496" s="180"/>
      <c r="Q496" s="180"/>
      <c r="R496" s="180"/>
      <c r="S496" s="180"/>
      <c r="T496" s="180"/>
      <c r="U496" s="180"/>
      <c r="V496" s="180"/>
      <c r="W496" s="180"/>
      <c r="X496" s="236"/>
      <c r="Y496" s="236"/>
      <c r="Z496" s="236"/>
      <c r="AA496" s="236"/>
      <c r="AB496" s="236"/>
      <c r="AC496" s="236"/>
      <c r="AD496" s="236"/>
      <c r="AE496" s="236"/>
      <c r="AF496" s="236"/>
      <c r="AG496" s="236"/>
      <c r="AH496" s="236"/>
      <c r="AI496" s="155"/>
      <c r="AJ496" s="237"/>
    </row>
    <row r="497" spans="1:38" ht="9.9499999999999993" hidden="1" customHeight="1" thickBot="1" x14ac:dyDescent="0.3">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21"/>
      <c r="AG497" s="121"/>
      <c r="AH497" s="121"/>
      <c r="AI497" s="121"/>
      <c r="AJ497" s="121"/>
    </row>
    <row r="498" spans="1:38" ht="15" hidden="1" customHeight="1" x14ac:dyDescent="0.25">
      <c r="A498" s="13"/>
      <c r="B498" s="13"/>
      <c r="C498" s="156"/>
      <c r="D498" s="6"/>
      <c r="E498" s="162" t="s">
        <v>226</v>
      </c>
      <c r="F498" s="72"/>
      <c r="G498" s="152"/>
      <c r="H498" s="152"/>
      <c r="I498" s="11"/>
      <c r="J498" s="11"/>
      <c r="K498" s="11"/>
      <c r="L498" s="11"/>
      <c r="M498" s="11"/>
      <c r="N498" s="11"/>
      <c r="O498" s="11"/>
      <c r="P498" s="152"/>
      <c r="Q498" s="153"/>
      <c r="R498" s="153"/>
      <c r="S498" s="153"/>
      <c r="T498" s="11"/>
      <c r="U498" s="11"/>
      <c r="V498" s="11"/>
      <c r="W498" s="11"/>
      <c r="X498" s="153"/>
      <c r="Y498" s="153"/>
      <c r="Z498" s="153"/>
      <c r="AA498" s="153"/>
      <c r="AB498" s="153"/>
      <c r="AC498" s="153"/>
      <c r="AD498" s="153"/>
      <c r="AE498" s="72"/>
      <c r="AF498" s="11"/>
      <c r="AG498" s="11"/>
      <c r="AH498" s="11"/>
      <c r="AI498" s="11"/>
      <c r="AJ498" s="12"/>
    </row>
    <row r="499" spans="1:38" ht="5.0999999999999996" hidden="1" customHeight="1" x14ac:dyDescent="0.25">
      <c r="A499" s="13"/>
      <c r="B499" s="13"/>
      <c r="C499" s="157"/>
      <c r="D499" s="8"/>
      <c r="E499" s="13"/>
      <c r="F499" s="13"/>
      <c r="G499" s="37"/>
      <c r="H499" s="37"/>
      <c r="I499" s="9"/>
      <c r="J499" s="9"/>
      <c r="K499" s="9"/>
      <c r="L499" s="9"/>
      <c r="M499" s="9"/>
      <c r="N499" s="9"/>
      <c r="O499" s="9"/>
      <c r="P499" s="37"/>
      <c r="Q499" s="214"/>
      <c r="R499" s="214"/>
      <c r="S499" s="214"/>
      <c r="T499" s="9"/>
      <c r="U499" s="9"/>
      <c r="V499" s="9"/>
      <c r="W499" s="9"/>
      <c r="X499" s="214"/>
      <c r="Y499" s="214"/>
      <c r="Z499" s="214"/>
      <c r="AA499" s="214"/>
      <c r="AB499" s="214"/>
      <c r="AC499" s="214"/>
      <c r="AD499" s="214"/>
      <c r="AE499" s="13"/>
      <c r="AF499" s="9"/>
      <c r="AG499" s="9"/>
      <c r="AH499" s="9"/>
      <c r="AI499" s="9"/>
      <c r="AJ499" s="73"/>
    </row>
    <row r="500" spans="1:38" ht="15" hidden="1" customHeight="1" thickBot="1" x14ac:dyDescent="0.3">
      <c r="A500" s="13"/>
      <c r="B500" s="13"/>
      <c r="C500" s="154"/>
      <c r="D500" s="151"/>
      <c r="E500" s="8" t="s">
        <v>136</v>
      </c>
      <c r="F500" s="8"/>
      <c r="G500" s="8"/>
      <c r="H500" s="8"/>
      <c r="I500" s="740"/>
      <c r="J500" s="740"/>
      <c r="K500" s="740"/>
      <c r="L500" s="740"/>
      <c r="M500" s="740"/>
      <c r="N500" s="740"/>
      <c r="O500" s="740"/>
      <c r="P500" s="740"/>
      <c r="Q500" s="740"/>
      <c r="R500" s="740"/>
      <c r="S500" s="740"/>
      <c r="T500" s="740"/>
      <c r="U500" s="740"/>
      <c r="V500" s="126"/>
      <c r="W500" s="126"/>
      <c r="X500" s="8" t="s">
        <v>137</v>
      </c>
      <c r="Y500" s="126"/>
      <c r="Z500" s="8"/>
      <c r="AA500" s="8"/>
      <c r="AB500" s="9"/>
      <c r="AC500" s="740"/>
      <c r="AD500" s="802"/>
      <c r="AE500" s="802"/>
      <c r="AF500" s="802"/>
      <c r="AG500" s="802"/>
      <c r="AH500" s="802"/>
      <c r="AI500" s="9"/>
      <c r="AJ500" s="73"/>
    </row>
    <row r="501" spans="1:38" ht="5.0999999999999996" hidden="1" customHeight="1" x14ac:dyDescent="0.25">
      <c r="A501" s="13"/>
      <c r="B501" s="13"/>
      <c r="C501" s="16"/>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9"/>
      <c r="AG501" s="9"/>
      <c r="AH501" s="9"/>
      <c r="AI501" s="9"/>
      <c r="AJ501" s="73"/>
    </row>
    <row r="502" spans="1:38" ht="15" hidden="1" customHeight="1" thickBot="1" x14ac:dyDescent="0.3">
      <c r="A502" s="13"/>
      <c r="B502" s="13"/>
      <c r="C502" s="16"/>
      <c r="D502" s="8"/>
      <c r="E502" s="803" t="s">
        <v>13</v>
      </c>
      <c r="F502" s="803"/>
      <c r="G502" s="10"/>
      <c r="H502" s="10"/>
      <c r="I502" s="739"/>
      <c r="J502" s="739"/>
      <c r="K502" s="739"/>
      <c r="L502" s="739"/>
      <c r="M502" s="739"/>
      <c r="N502" s="739"/>
      <c r="O502" s="739"/>
      <c r="P502" s="739"/>
      <c r="Q502" s="22" t="s">
        <v>14</v>
      </c>
      <c r="R502" s="22"/>
      <c r="S502" s="739"/>
      <c r="T502" s="739"/>
      <c r="U502" s="739"/>
      <c r="V502" s="10"/>
      <c r="W502" s="10"/>
      <c r="X502" s="22" t="s">
        <v>15</v>
      </c>
      <c r="Y502" s="10"/>
      <c r="Z502" s="214"/>
      <c r="AA502" s="737"/>
      <c r="AB502" s="737"/>
      <c r="AC502" s="218" t="s">
        <v>16</v>
      </c>
      <c r="AD502" s="739"/>
      <c r="AE502" s="739"/>
      <c r="AF502" s="739"/>
      <c r="AG502" s="739"/>
      <c r="AH502" s="739"/>
      <c r="AI502" s="9"/>
      <c r="AJ502" s="73"/>
    </row>
    <row r="503" spans="1:38" ht="5.0999999999999996" hidden="1" customHeight="1" x14ac:dyDescent="0.25">
      <c r="A503" s="13"/>
      <c r="B503" s="13"/>
      <c r="C503" s="16"/>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9"/>
      <c r="AG503" s="9"/>
      <c r="AH503" s="9"/>
      <c r="AI503" s="9"/>
      <c r="AJ503" s="73"/>
    </row>
    <row r="504" spans="1:38" ht="15" hidden="1" customHeight="1" thickBot="1" x14ac:dyDescent="0.3">
      <c r="A504" s="13"/>
      <c r="B504" s="13"/>
      <c r="C504" s="16"/>
      <c r="D504" s="8"/>
      <c r="E504" s="104" t="s">
        <v>165</v>
      </c>
      <c r="F504" s="13"/>
      <c r="G504" s="13"/>
      <c r="H504" s="13"/>
      <c r="I504" s="736"/>
      <c r="J504" s="736"/>
      <c r="K504" s="736"/>
      <c r="L504" s="736"/>
      <c r="M504" s="736"/>
      <c r="N504" s="736"/>
      <c r="O504" s="736"/>
      <c r="P504" s="800" t="s">
        <v>18</v>
      </c>
      <c r="Q504" s="800"/>
      <c r="R504" s="800"/>
      <c r="S504" s="736"/>
      <c r="T504" s="736"/>
      <c r="U504" s="736"/>
      <c r="V504" s="126"/>
      <c r="W504" s="126"/>
      <c r="X504" s="142" t="s">
        <v>19</v>
      </c>
      <c r="Y504" s="125"/>
      <c r="Z504" s="214"/>
      <c r="AA504" s="736"/>
      <c r="AB504" s="736"/>
      <c r="AC504" s="736"/>
      <c r="AD504" s="736"/>
      <c r="AE504" s="736"/>
      <c r="AF504" s="736"/>
      <c r="AG504" s="736"/>
      <c r="AH504" s="736"/>
      <c r="AI504" s="9"/>
      <c r="AJ504" s="73"/>
    </row>
    <row r="505" spans="1:38" ht="5.0999999999999996" hidden="1" customHeight="1" x14ac:dyDescent="0.25">
      <c r="A505" s="13"/>
      <c r="B505" s="13"/>
      <c r="C505" s="163"/>
      <c r="D505" s="13"/>
      <c r="E505" s="104"/>
      <c r="F505" s="13"/>
      <c r="G505" s="13"/>
      <c r="H505" s="13"/>
      <c r="I505" s="13"/>
      <c r="J505" s="13"/>
      <c r="K505" s="121"/>
      <c r="L505" s="33"/>
      <c r="M505" s="13"/>
      <c r="N505" s="13"/>
      <c r="O505" s="13"/>
      <c r="P505" s="121"/>
      <c r="Q505" s="160"/>
      <c r="R505" s="10"/>
      <c r="S505" s="13"/>
      <c r="T505" s="129"/>
      <c r="U505" s="125"/>
      <c r="V505" s="126"/>
      <c r="W505" s="125"/>
      <c r="X505" s="125"/>
      <c r="Y505" s="125"/>
      <c r="Z505" s="214"/>
      <c r="AA505" s="37"/>
      <c r="AB505" s="37"/>
      <c r="AC505" s="37"/>
      <c r="AD505" s="37"/>
      <c r="AE505" s="37"/>
      <c r="AF505" s="214"/>
      <c r="AG505" s="214"/>
      <c r="AH505" s="214"/>
      <c r="AI505" s="121"/>
      <c r="AJ505" s="143"/>
    </row>
    <row r="506" spans="1:38" ht="15" hidden="1" customHeight="1" thickBot="1" x14ac:dyDescent="0.3">
      <c r="A506" s="13"/>
      <c r="B506" s="13"/>
      <c r="C506" s="16"/>
      <c r="D506" s="8"/>
      <c r="E506" s="149" t="s">
        <v>100</v>
      </c>
      <c r="F506" s="8"/>
      <c r="G506" s="8"/>
      <c r="H506" s="8"/>
      <c r="I506" s="736"/>
      <c r="J506" s="736"/>
      <c r="K506" s="736"/>
      <c r="L506" s="736"/>
      <c r="M506" s="736"/>
      <c r="N506" s="736"/>
      <c r="O506" s="736"/>
      <c r="P506" s="736"/>
      <c r="Q506" s="801" t="s">
        <v>144</v>
      </c>
      <c r="R506" s="801"/>
      <c r="S506" s="801"/>
      <c r="T506" s="737"/>
      <c r="U506" s="737"/>
      <c r="V506" s="737"/>
      <c r="W506" s="737"/>
      <c r="X506" s="737"/>
      <c r="Y506" s="737"/>
      <c r="Z506" s="737"/>
      <c r="AA506" s="737"/>
      <c r="AB506" s="737"/>
      <c r="AC506" s="737"/>
      <c r="AD506" s="737"/>
      <c r="AE506" s="737"/>
      <c r="AF506" s="737"/>
      <c r="AG506" s="737"/>
      <c r="AH506" s="737"/>
      <c r="AI506" s="9"/>
      <c r="AJ506" s="73"/>
    </row>
    <row r="507" spans="1:38" ht="5.0999999999999996" hidden="1" customHeight="1" x14ac:dyDescent="0.25">
      <c r="A507" s="13"/>
      <c r="B507" s="13"/>
      <c r="C507" s="16"/>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9"/>
      <c r="AG507" s="9"/>
      <c r="AH507" s="9"/>
      <c r="AI507" s="9"/>
      <c r="AJ507" s="73"/>
    </row>
    <row r="508" spans="1:38" ht="15" hidden="1" customHeight="1" thickBot="1" x14ac:dyDescent="0.3">
      <c r="A508" s="13"/>
      <c r="B508" s="13"/>
      <c r="C508" s="16"/>
      <c r="D508" s="8"/>
      <c r="E508" s="104" t="s">
        <v>181</v>
      </c>
      <c r="F508" s="13"/>
      <c r="G508" s="13"/>
      <c r="H508" s="13"/>
      <c r="I508" s="741"/>
      <c r="J508" s="741"/>
      <c r="K508" s="801" t="s">
        <v>145</v>
      </c>
      <c r="L508" s="801"/>
      <c r="M508" s="741"/>
      <c r="N508" s="741"/>
      <c r="O508" s="741"/>
      <c r="P508" s="741"/>
      <c r="Q508" s="160"/>
      <c r="R508" s="22" t="s">
        <v>81</v>
      </c>
      <c r="S508" s="164"/>
      <c r="T508" s="165"/>
      <c r="U508" s="254"/>
      <c r="V508" s="167" t="s">
        <v>149</v>
      </c>
      <c r="W508" s="22"/>
      <c r="X508" s="22" t="s">
        <v>17</v>
      </c>
      <c r="Y508" s="166"/>
      <c r="Z508" s="168"/>
      <c r="AA508" s="169"/>
      <c r="AB508" s="37"/>
      <c r="AC508" s="37"/>
      <c r="AD508" s="37"/>
      <c r="AE508" s="37"/>
      <c r="AF508" s="37"/>
      <c r="AG508" s="37"/>
      <c r="AH508" s="561"/>
      <c r="AI508" s="9"/>
      <c r="AJ508" s="73"/>
    </row>
    <row r="509" spans="1:38" ht="5.0999999999999996" hidden="1" customHeight="1" x14ac:dyDescent="0.25">
      <c r="A509" s="13"/>
      <c r="B509" s="13"/>
      <c r="C509" s="16"/>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9"/>
      <c r="AG509" s="9"/>
      <c r="AH509" s="9"/>
      <c r="AI509" s="9"/>
      <c r="AJ509" s="73"/>
    </row>
    <row r="510" spans="1:38" ht="15" hidden="1" customHeight="1" x14ac:dyDescent="0.25">
      <c r="A510" s="18"/>
      <c r="B510" s="18"/>
      <c r="C510" s="16"/>
      <c r="D510" s="8"/>
      <c r="E510" s="188" t="str">
        <f>IF(U508&gt;0, "All proposed new individuals and entities with a controlling interest must submit financial statements with Tab 10", "")</f>
        <v/>
      </c>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9"/>
      <c r="AG510" s="9"/>
      <c r="AH510" s="9"/>
      <c r="AI510" s="9"/>
      <c r="AJ510" s="73"/>
      <c r="AK510" s="9"/>
      <c r="AL510" s="9"/>
    </row>
    <row r="511" spans="1:38" ht="5.0999999999999996" hidden="1" customHeight="1" x14ac:dyDescent="0.25">
      <c r="A511" s="18"/>
      <c r="B511" s="18"/>
      <c r="C511" s="16"/>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9"/>
      <c r="AG511" s="9"/>
      <c r="AH511" s="9"/>
      <c r="AI511" s="9"/>
      <c r="AJ511" s="73"/>
      <c r="AK511" s="9"/>
      <c r="AL511" s="9"/>
    </row>
    <row r="512" spans="1:38" ht="15" hidden="1" customHeight="1" thickBot="1" x14ac:dyDescent="0.3">
      <c r="A512" s="18"/>
      <c r="B512" s="18"/>
      <c r="C512" s="16"/>
      <c r="D512" s="8"/>
      <c r="E512" s="149" t="s">
        <v>182</v>
      </c>
      <c r="F512" s="8"/>
      <c r="G512" s="8"/>
      <c r="H512" s="8"/>
      <c r="I512" s="8"/>
      <c r="J512" s="8"/>
      <c r="K512" s="8"/>
      <c r="L512" s="8"/>
      <c r="M512" s="724" t="str">
        <f>IF(U508&lt;0, "N/A", "")</f>
        <v/>
      </c>
      <c r="N512" s="724"/>
      <c r="O512" s="724"/>
      <c r="P512" s="724"/>
      <c r="Q512" s="8"/>
      <c r="R512" s="8"/>
      <c r="S512" s="149" t="s">
        <v>183</v>
      </c>
      <c r="T512" s="8"/>
      <c r="U512" s="8"/>
      <c r="V512" s="8"/>
      <c r="W512" s="8"/>
      <c r="X512" s="8"/>
      <c r="Y512" s="8"/>
      <c r="Z512" s="8"/>
      <c r="AA512" s="8"/>
      <c r="AB512" s="149" t="s">
        <v>167</v>
      </c>
      <c r="AC512" s="724" t="str">
        <f>IF(U508&lt;0, "N/A", "")</f>
        <v/>
      </c>
      <c r="AD512" s="724"/>
      <c r="AE512" s="724"/>
      <c r="AF512" s="724"/>
      <c r="AG512" s="724"/>
      <c r="AH512" s="724"/>
      <c r="AI512" s="9"/>
      <c r="AJ512" s="73"/>
      <c r="AK512" s="9"/>
      <c r="AL512" s="9"/>
    </row>
    <row r="513" spans="1:36" ht="15" hidden="1" customHeight="1" x14ac:dyDescent="0.25">
      <c r="A513" s="13"/>
      <c r="B513" s="13"/>
      <c r="C513" s="16"/>
      <c r="D513" s="8"/>
      <c r="E513" s="149" t="s">
        <v>215</v>
      </c>
      <c r="F513" s="149"/>
      <c r="G513" s="8"/>
      <c r="H513" s="8"/>
      <c r="I513" s="8"/>
      <c r="J513" s="8"/>
      <c r="K513" s="8"/>
      <c r="L513" s="8"/>
      <c r="M513" s="9"/>
      <c r="N513" s="9"/>
      <c r="O513" s="9"/>
      <c r="P513" s="9"/>
      <c r="Q513" s="9"/>
      <c r="R513" s="9"/>
      <c r="S513" s="9"/>
      <c r="T513" s="9"/>
      <c r="U513" s="9"/>
      <c r="V513" s="9"/>
      <c r="W513" s="9"/>
      <c r="X513" s="9"/>
      <c r="Y513" s="9"/>
      <c r="Z513" s="9"/>
      <c r="AA513" s="9"/>
      <c r="AB513" s="9"/>
      <c r="AC513" s="9"/>
      <c r="AD513" s="9"/>
      <c r="AE513" s="8"/>
      <c r="AF513" s="9"/>
      <c r="AG513" s="9"/>
      <c r="AH513" s="9"/>
      <c r="AI513" s="9"/>
      <c r="AJ513" s="73"/>
    </row>
    <row r="514" spans="1:36" ht="5.0999999999999996" hidden="1" customHeight="1" x14ac:dyDescent="0.25">
      <c r="A514" s="13"/>
      <c r="B514" s="13"/>
      <c r="C514" s="16"/>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9"/>
      <c r="AG514" s="9"/>
      <c r="AH514" s="9"/>
      <c r="AI514" s="9"/>
      <c r="AJ514" s="73"/>
    </row>
    <row r="515" spans="1:36" ht="15" hidden="1" customHeight="1" thickBot="1" x14ac:dyDescent="0.3">
      <c r="A515" s="13"/>
      <c r="B515" s="13"/>
      <c r="C515" s="16"/>
      <c r="D515" s="8"/>
      <c r="E515" s="77" t="s">
        <v>20</v>
      </c>
      <c r="F515" s="739"/>
      <c r="G515" s="739"/>
      <c r="H515" s="739"/>
      <c r="I515" s="739"/>
      <c r="J515" s="739"/>
      <c r="K515" s="739"/>
      <c r="L515" s="739"/>
      <c r="M515" s="77" t="s">
        <v>21</v>
      </c>
      <c r="N515" s="806"/>
      <c r="O515" s="806"/>
      <c r="P515" s="806"/>
      <c r="Q515" s="806"/>
      <c r="R515" s="806"/>
      <c r="S515" s="806"/>
      <c r="T515" s="806"/>
      <c r="U515" s="806"/>
      <c r="V515" s="806"/>
      <c r="W515" s="77" t="s">
        <v>22</v>
      </c>
      <c r="X515" s="807"/>
      <c r="Y515" s="807"/>
      <c r="Z515" s="807"/>
      <c r="AA515" s="807"/>
      <c r="AB515" s="807"/>
      <c r="AC515" s="807"/>
      <c r="AD515" s="807"/>
      <c r="AE515" s="807"/>
      <c r="AF515" s="807"/>
      <c r="AG515" s="807"/>
      <c r="AH515" s="807"/>
      <c r="AI515" s="10"/>
      <c r="AJ515" s="235"/>
    </row>
    <row r="516" spans="1:36" ht="5.0999999999999996" hidden="1" customHeight="1" x14ac:dyDescent="0.25">
      <c r="A516" s="13"/>
      <c r="B516" s="13"/>
      <c r="C516" s="163"/>
      <c r="D516" s="13"/>
      <c r="E516" s="170"/>
      <c r="F516" s="33"/>
      <c r="G516" s="33"/>
      <c r="H516" s="33"/>
      <c r="I516" s="33"/>
      <c r="J516" s="33"/>
      <c r="K516" s="33"/>
      <c r="L516" s="33"/>
      <c r="M516" s="33"/>
      <c r="N516" s="170"/>
      <c r="O516" s="33"/>
      <c r="P516" s="33"/>
      <c r="Q516" s="33"/>
      <c r="R516" s="33"/>
      <c r="S516" s="33"/>
      <c r="T516" s="33"/>
      <c r="U516" s="33"/>
      <c r="V516" s="33"/>
      <c r="W516" s="170"/>
      <c r="X516" s="33"/>
      <c r="Y516" s="33"/>
      <c r="Z516" s="33"/>
      <c r="AA516" s="33"/>
      <c r="AB516" s="33"/>
      <c r="AC516" s="33"/>
      <c r="AD516" s="33"/>
      <c r="AE516" s="33"/>
      <c r="AF516" s="33"/>
      <c r="AG516" s="33"/>
      <c r="AH516" s="33"/>
      <c r="AI516" s="10"/>
      <c r="AJ516" s="235"/>
    </row>
    <row r="517" spans="1:36" ht="15" hidden="1" customHeight="1" thickBot="1" x14ac:dyDescent="0.3">
      <c r="A517" s="13"/>
      <c r="B517" s="13"/>
      <c r="C517" s="16"/>
      <c r="D517" s="8"/>
      <c r="E517" s="8"/>
      <c r="F517" s="39" t="s">
        <v>146</v>
      </c>
      <c r="G517" s="39"/>
      <c r="H517" s="216"/>
      <c r="I517" s="173"/>
      <c r="J517" s="173"/>
      <c r="K517" s="561"/>
      <c r="L517" s="10"/>
      <c r="M517" s="10"/>
      <c r="N517" s="39" t="s">
        <v>146</v>
      </c>
      <c r="O517" s="13"/>
      <c r="P517" s="13"/>
      <c r="Q517" s="13"/>
      <c r="R517" s="13"/>
      <c r="S517" s="13"/>
      <c r="T517" s="561"/>
      <c r="U517" s="10"/>
      <c r="V517" s="10"/>
      <c r="W517" s="121"/>
      <c r="X517" s="39" t="s">
        <v>146</v>
      </c>
      <c r="Y517" s="13"/>
      <c r="Z517" s="13"/>
      <c r="AA517" s="13"/>
      <c r="AB517" s="10"/>
      <c r="AC517" s="10"/>
      <c r="AD517" s="734"/>
      <c r="AE517" s="734"/>
      <c r="AF517" s="561"/>
      <c r="AG517" s="37"/>
      <c r="AH517" s="37"/>
      <c r="AI517" s="37"/>
      <c r="AJ517" s="73"/>
    </row>
    <row r="518" spans="1:36" ht="5.0999999999999996" hidden="1" customHeight="1" x14ac:dyDescent="0.25">
      <c r="A518" s="13"/>
      <c r="B518" s="13"/>
      <c r="C518" s="16"/>
      <c r="D518" s="8"/>
      <c r="E518" s="8"/>
      <c r="F518" s="8"/>
      <c r="G518" s="8"/>
      <c r="H518" s="8"/>
      <c r="I518" s="9"/>
      <c r="J518" s="9"/>
      <c r="K518" s="9"/>
      <c r="L518" s="8"/>
      <c r="M518" s="8"/>
      <c r="N518" s="8"/>
      <c r="O518" s="9"/>
      <c r="P518" s="9"/>
      <c r="Q518" s="9"/>
      <c r="R518" s="9"/>
      <c r="S518" s="9"/>
      <c r="T518" s="9"/>
      <c r="U518" s="9"/>
      <c r="V518" s="8"/>
      <c r="W518" s="8"/>
      <c r="X518" s="9"/>
      <c r="Y518" s="9"/>
      <c r="Z518" s="9"/>
      <c r="AA518" s="9"/>
      <c r="AB518" s="9"/>
      <c r="AC518" s="9"/>
      <c r="AD518" s="8"/>
      <c r="AE518" s="8"/>
      <c r="AF518" s="9"/>
      <c r="AG518" s="9"/>
      <c r="AH518" s="9"/>
      <c r="AI518" s="9"/>
      <c r="AJ518" s="73"/>
    </row>
    <row r="519" spans="1:36" ht="15" hidden="1" customHeight="1" thickBot="1" x14ac:dyDescent="0.3">
      <c r="A519" s="13"/>
      <c r="B519" s="13"/>
      <c r="C519" s="16"/>
      <c r="D519" s="8"/>
      <c r="E519" s="77" t="s">
        <v>23</v>
      </c>
      <c r="F519" s="807"/>
      <c r="G519" s="807"/>
      <c r="H519" s="807"/>
      <c r="I519" s="807"/>
      <c r="J519" s="807"/>
      <c r="K519" s="807"/>
      <c r="L519" s="807"/>
      <c r="M519" s="77" t="s">
        <v>24</v>
      </c>
      <c r="N519" s="806"/>
      <c r="O519" s="806"/>
      <c r="P519" s="806"/>
      <c r="Q519" s="806"/>
      <c r="R519" s="806"/>
      <c r="S519" s="806"/>
      <c r="T519" s="806"/>
      <c r="U519" s="806"/>
      <c r="V519" s="806"/>
      <c r="W519" s="77" t="s">
        <v>25</v>
      </c>
      <c r="X519" s="807"/>
      <c r="Y519" s="807"/>
      <c r="Z519" s="807"/>
      <c r="AA519" s="807"/>
      <c r="AB519" s="807"/>
      <c r="AC519" s="807"/>
      <c r="AD519" s="807"/>
      <c r="AE519" s="807"/>
      <c r="AF519" s="807"/>
      <c r="AG519" s="807"/>
      <c r="AH519" s="807"/>
      <c r="AI519" s="10"/>
      <c r="AJ519" s="235"/>
    </row>
    <row r="520" spans="1:36" ht="5.0999999999999996" hidden="1" customHeight="1" x14ac:dyDescent="0.25">
      <c r="A520" s="13"/>
      <c r="B520" s="13"/>
      <c r="C520" s="16"/>
      <c r="D520" s="8"/>
      <c r="E520" s="77"/>
      <c r="F520" s="233"/>
      <c r="G520" s="233"/>
      <c r="H520" s="233"/>
      <c r="I520" s="233"/>
      <c r="J520" s="233"/>
      <c r="K520" s="233"/>
      <c r="L520" s="233"/>
      <c r="M520" s="170"/>
      <c r="N520" s="182"/>
      <c r="O520" s="182"/>
      <c r="P520" s="182"/>
      <c r="Q520" s="182"/>
      <c r="R520" s="182"/>
      <c r="S520" s="182"/>
      <c r="T520" s="182"/>
      <c r="U520" s="182"/>
      <c r="V520" s="182"/>
      <c r="W520" s="170"/>
      <c r="X520" s="233"/>
      <c r="Y520" s="233"/>
      <c r="Z520" s="233"/>
      <c r="AA520" s="233"/>
      <c r="AB520" s="233"/>
      <c r="AC520" s="233"/>
      <c r="AD520" s="233"/>
      <c r="AE520" s="233"/>
      <c r="AF520" s="233"/>
      <c r="AG520" s="233"/>
      <c r="AH520" s="233"/>
      <c r="AI520" s="10"/>
      <c r="AJ520" s="235"/>
    </row>
    <row r="521" spans="1:36" ht="15" hidden="1" customHeight="1" thickBot="1" x14ac:dyDescent="0.3">
      <c r="A521" s="13"/>
      <c r="B521" s="13"/>
      <c r="C521" s="16"/>
      <c r="D521" s="8"/>
      <c r="E521" s="77"/>
      <c r="F521" s="39" t="s">
        <v>146</v>
      </c>
      <c r="G521" s="39"/>
      <c r="H521" s="216"/>
      <c r="I521" s="173"/>
      <c r="J521" s="173"/>
      <c r="K521" s="561"/>
      <c r="L521" s="10"/>
      <c r="M521" s="10"/>
      <c r="N521" s="39" t="s">
        <v>146</v>
      </c>
      <c r="O521" s="13"/>
      <c r="P521" s="13"/>
      <c r="Q521" s="13"/>
      <c r="R521" s="13"/>
      <c r="S521" s="13"/>
      <c r="T521" s="561"/>
      <c r="U521" s="10"/>
      <c r="V521" s="10"/>
      <c r="W521" s="121"/>
      <c r="X521" s="39" t="s">
        <v>146</v>
      </c>
      <c r="Y521" s="13"/>
      <c r="Z521" s="13"/>
      <c r="AA521" s="13"/>
      <c r="AB521" s="10"/>
      <c r="AC521" s="10"/>
      <c r="AD521" s="734"/>
      <c r="AE521" s="734"/>
      <c r="AF521" s="561"/>
      <c r="AG521" s="233"/>
      <c r="AH521" s="233"/>
      <c r="AI521" s="10"/>
      <c r="AJ521" s="235"/>
    </row>
    <row r="522" spans="1:36" ht="5.0999999999999996" hidden="1" customHeight="1" thickBot="1" x14ac:dyDescent="0.3">
      <c r="A522" s="13"/>
      <c r="B522" s="13"/>
      <c r="C522" s="78"/>
      <c r="D522" s="74"/>
      <c r="E522" s="179"/>
      <c r="F522" s="236"/>
      <c r="G522" s="236"/>
      <c r="H522" s="236"/>
      <c r="I522" s="236"/>
      <c r="J522" s="236"/>
      <c r="K522" s="236"/>
      <c r="L522" s="236"/>
      <c r="M522" s="180"/>
      <c r="N522" s="180"/>
      <c r="O522" s="180"/>
      <c r="P522" s="180"/>
      <c r="Q522" s="180"/>
      <c r="R522" s="180"/>
      <c r="S522" s="180"/>
      <c r="T522" s="180"/>
      <c r="U522" s="180"/>
      <c r="V522" s="180"/>
      <c r="W522" s="180"/>
      <c r="X522" s="236"/>
      <c r="Y522" s="236"/>
      <c r="Z522" s="236"/>
      <c r="AA522" s="236"/>
      <c r="AB522" s="236"/>
      <c r="AC522" s="236"/>
      <c r="AD522" s="236"/>
      <c r="AE522" s="236"/>
      <c r="AF522" s="236"/>
      <c r="AG522" s="236"/>
      <c r="AH522" s="236"/>
      <c r="AI522" s="155"/>
      <c r="AJ522" s="237"/>
    </row>
    <row r="523" spans="1:36" ht="9.9499999999999993" hidden="1" customHeight="1" thickBot="1" x14ac:dyDescent="0.3">
      <c r="A523" s="13"/>
      <c r="B523" s="13"/>
      <c r="C523" s="13"/>
      <c r="D523" s="13"/>
      <c r="E523" s="13"/>
      <c r="F523" s="13"/>
      <c r="G523" s="13"/>
      <c r="H523" s="13"/>
      <c r="I523" s="121"/>
      <c r="J523" s="121"/>
      <c r="K523" s="121"/>
      <c r="L523" s="13"/>
      <c r="M523" s="13"/>
      <c r="N523" s="13"/>
      <c r="O523" s="121"/>
      <c r="P523" s="121"/>
      <c r="Q523" s="121"/>
      <c r="R523" s="121"/>
      <c r="S523" s="121"/>
      <c r="T523" s="121"/>
      <c r="U523" s="121"/>
      <c r="V523" s="13"/>
      <c r="W523" s="13"/>
      <c r="X523" s="121"/>
      <c r="Y523" s="121"/>
      <c r="Z523" s="121"/>
      <c r="AA523" s="121"/>
      <c r="AB523" s="121"/>
      <c r="AC523" s="121"/>
      <c r="AD523" s="13"/>
      <c r="AE523" s="13"/>
      <c r="AF523" s="121"/>
      <c r="AG523" s="121"/>
      <c r="AH523" s="121"/>
      <c r="AI523" s="121"/>
      <c r="AJ523" s="121"/>
    </row>
    <row r="524" spans="1:36" ht="15" hidden="1" customHeight="1" x14ac:dyDescent="0.25">
      <c r="A524" s="13"/>
      <c r="B524" s="13"/>
      <c r="C524" s="156"/>
      <c r="D524" s="6"/>
      <c r="E524" s="162" t="s">
        <v>227</v>
      </c>
      <c r="F524" s="72"/>
      <c r="G524" s="152"/>
      <c r="H524" s="152"/>
      <c r="I524" s="11"/>
      <c r="J524" s="11"/>
      <c r="K524" s="11"/>
      <c r="L524" s="11"/>
      <c r="M524" s="11"/>
      <c r="N524" s="11"/>
      <c r="O524" s="11"/>
      <c r="P524" s="152"/>
      <c r="Q524" s="153"/>
      <c r="R524" s="153"/>
      <c r="S524" s="153"/>
      <c r="T524" s="11"/>
      <c r="U524" s="11"/>
      <c r="V524" s="11"/>
      <c r="W524" s="11"/>
      <c r="X524" s="153"/>
      <c r="Y524" s="153"/>
      <c r="Z524" s="153"/>
      <c r="AA524" s="153"/>
      <c r="AB524" s="153"/>
      <c r="AC524" s="153"/>
      <c r="AD524" s="153"/>
      <c r="AE524" s="72"/>
      <c r="AF524" s="11"/>
      <c r="AG524" s="11"/>
      <c r="AH524" s="11"/>
      <c r="AI524" s="11"/>
      <c r="AJ524" s="12"/>
    </row>
    <row r="525" spans="1:36" ht="5.0999999999999996" hidden="1" customHeight="1" x14ac:dyDescent="0.25">
      <c r="A525" s="13"/>
      <c r="B525" s="13"/>
      <c r="C525" s="157"/>
      <c r="D525" s="8"/>
      <c r="E525" s="13"/>
      <c r="F525" s="13"/>
      <c r="G525" s="37"/>
      <c r="H525" s="37"/>
      <c r="I525" s="9"/>
      <c r="J525" s="9"/>
      <c r="K525" s="9"/>
      <c r="L525" s="9"/>
      <c r="M525" s="9"/>
      <c r="N525" s="9"/>
      <c r="O525" s="9"/>
      <c r="P525" s="37"/>
      <c r="Q525" s="214"/>
      <c r="R525" s="214"/>
      <c r="S525" s="214"/>
      <c r="T525" s="9"/>
      <c r="U525" s="9"/>
      <c r="V525" s="9"/>
      <c r="W525" s="9"/>
      <c r="X525" s="214"/>
      <c r="Y525" s="214"/>
      <c r="Z525" s="214"/>
      <c r="AA525" s="214"/>
      <c r="AB525" s="214"/>
      <c r="AC525" s="214"/>
      <c r="AD525" s="214"/>
      <c r="AE525" s="13"/>
      <c r="AF525" s="9"/>
      <c r="AG525" s="9"/>
      <c r="AH525" s="9"/>
      <c r="AI525" s="9"/>
      <c r="AJ525" s="73"/>
    </row>
    <row r="526" spans="1:36" ht="15" hidden="1" customHeight="1" thickBot="1" x14ac:dyDescent="0.3">
      <c r="A526" s="13"/>
      <c r="B526" s="13"/>
      <c r="C526" s="154"/>
      <c r="D526" s="151"/>
      <c r="E526" s="8" t="s">
        <v>136</v>
      </c>
      <c r="F526" s="8"/>
      <c r="G526" s="8"/>
      <c r="H526" s="8"/>
      <c r="I526" s="740"/>
      <c r="J526" s="740"/>
      <c r="K526" s="740"/>
      <c r="L526" s="740"/>
      <c r="M526" s="740"/>
      <c r="N526" s="740"/>
      <c r="O526" s="740"/>
      <c r="P526" s="740"/>
      <c r="Q526" s="740"/>
      <c r="R526" s="740"/>
      <c r="S526" s="740"/>
      <c r="T526" s="740"/>
      <c r="U526" s="740"/>
      <c r="V526" s="126"/>
      <c r="W526" s="126"/>
      <c r="X526" s="8" t="s">
        <v>137</v>
      </c>
      <c r="Y526" s="126"/>
      <c r="Z526" s="8"/>
      <c r="AA526" s="8"/>
      <c r="AB526" s="9"/>
      <c r="AC526" s="740"/>
      <c r="AD526" s="802"/>
      <c r="AE526" s="802"/>
      <c r="AF526" s="802"/>
      <c r="AG526" s="802"/>
      <c r="AH526" s="802"/>
      <c r="AI526" s="9"/>
      <c r="AJ526" s="73"/>
    </row>
    <row r="527" spans="1:36" ht="5.0999999999999996" hidden="1" customHeight="1" x14ac:dyDescent="0.25">
      <c r="A527" s="13"/>
      <c r="B527" s="13"/>
      <c r="C527" s="16"/>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9"/>
      <c r="AG527" s="9"/>
      <c r="AH527" s="9"/>
      <c r="AI527" s="9"/>
      <c r="AJ527" s="73"/>
    </row>
    <row r="528" spans="1:36" ht="15" hidden="1" customHeight="1" thickBot="1" x14ac:dyDescent="0.3">
      <c r="A528" s="13"/>
      <c r="B528" s="13"/>
      <c r="C528" s="16"/>
      <c r="D528" s="8"/>
      <c r="E528" s="803" t="s">
        <v>13</v>
      </c>
      <c r="F528" s="803"/>
      <c r="G528" s="10"/>
      <c r="H528" s="10"/>
      <c r="I528" s="739"/>
      <c r="J528" s="739"/>
      <c r="K528" s="739"/>
      <c r="L528" s="739"/>
      <c r="M528" s="739"/>
      <c r="N528" s="739"/>
      <c r="O528" s="739"/>
      <c r="P528" s="739"/>
      <c r="Q528" s="22" t="s">
        <v>14</v>
      </c>
      <c r="R528" s="22"/>
      <c r="S528" s="739"/>
      <c r="T528" s="739"/>
      <c r="U528" s="739"/>
      <c r="V528" s="10"/>
      <c r="W528" s="10"/>
      <c r="X528" s="22" t="s">
        <v>15</v>
      </c>
      <c r="Y528" s="10"/>
      <c r="Z528" s="214"/>
      <c r="AA528" s="737"/>
      <c r="AB528" s="737"/>
      <c r="AC528" s="218" t="s">
        <v>16</v>
      </c>
      <c r="AD528" s="739"/>
      <c r="AE528" s="739"/>
      <c r="AF528" s="739"/>
      <c r="AG528" s="739"/>
      <c r="AH528" s="739"/>
      <c r="AI528" s="9"/>
      <c r="AJ528" s="73"/>
    </row>
    <row r="529" spans="1:38" ht="5.0999999999999996" hidden="1" customHeight="1" x14ac:dyDescent="0.25">
      <c r="A529" s="13"/>
      <c r="B529" s="13"/>
      <c r="C529" s="16"/>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9"/>
      <c r="AG529" s="9"/>
      <c r="AH529" s="9"/>
      <c r="AI529" s="9"/>
      <c r="AJ529" s="73"/>
    </row>
    <row r="530" spans="1:38" ht="15" hidden="1" customHeight="1" thickBot="1" x14ac:dyDescent="0.3">
      <c r="A530" s="13"/>
      <c r="B530" s="13"/>
      <c r="C530" s="16"/>
      <c r="D530" s="8"/>
      <c r="E530" s="104" t="s">
        <v>165</v>
      </c>
      <c r="F530" s="13"/>
      <c r="G530" s="13"/>
      <c r="H530" s="13"/>
      <c r="I530" s="736"/>
      <c r="J530" s="736"/>
      <c r="K530" s="736"/>
      <c r="L530" s="736"/>
      <c r="M530" s="736"/>
      <c r="N530" s="736"/>
      <c r="O530" s="736"/>
      <c r="P530" s="800" t="s">
        <v>18</v>
      </c>
      <c r="Q530" s="800"/>
      <c r="R530" s="800"/>
      <c r="S530" s="736"/>
      <c r="T530" s="736"/>
      <c r="U530" s="736"/>
      <c r="V530" s="126"/>
      <c r="W530" s="126"/>
      <c r="X530" s="142" t="s">
        <v>19</v>
      </c>
      <c r="Y530" s="125"/>
      <c r="Z530" s="214"/>
      <c r="AA530" s="736"/>
      <c r="AB530" s="736"/>
      <c r="AC530" s="736"/>
      <c r="AD530" s="736"/>
      <c r="AE530" s="736"/>
      <c r="AF530" s="736"/>
      <c r="AG530" s="736"/>
      <c r="AH530" s="736"/>
      <c r="AI530" s="9"/>
      <c r="AJ530" s="73"/>
    </row>
    <row r="531" spans="1:38" ht="5.0999999999999996" hidden="1" customHeight="1" x14ac:dyDescent="0.25">
      <c r="A531" s="13"/>
      <c r="B531" s="13"/>
      <c r="C531" s="163"/>
      <c r="D531" s="13"/>
      <c r="E531" s="104"/>
      <c r="F531" s="13"/>
      <c r="G531" s="13"/>
      <c r="H531" s="13"/>
      <c r="I531" s="13"/>
      <c r="J531" s="13"/>
      <c r="K531" s="121"/>
      <c r="L531" s="33"/>
      <c r="M531" s="13"/>
      <c r="N531" s="13"/>
      <c r="O531" s="13"/>
      <c r="P531" s="121"/>
      <c r="Q531" s="160"/>
      <c r="R531" s="10"/>
      <c r="S531" s="13"/>
      <c r="T531" s="129"/>
      <c r="U531" s="125"/>
      <c r="V531" s="126"/>
      <c r="W531" s="125"/>
      <c r="X531" s="125"/>
      <c r="Y531" s="125"/>
      <c r="Z531" s="214"/>
      <c r="AA531" s="37"/>
      <c r="AB531" s="37"/>
      <c r="AC531" s="37"/>
      <c r="AD531" s="37"/>
      <c r="AE531" s="37"/>
      <c r="AF531" s="214"/>
      <c r="AG531" s="214"/>
      <c r="AH531" s="214"/>
      <c r="AI531" s="121"/>
      <c r="AJ531" s="143"/>
    </row>
    <row r="532" spans="1:38" ht="15" hidden="1" customHeight="1" thickBot="1" x14ac:dyDescent="0.3">
      <c r="A532" s="13"/>
      <c r="B532" s="13"/>
      <c r="C532" s="16"/>
      <c r="D532" s="8"/>
      <c r="E532" s="149" t="s">
        <v>100</v>
      </c>
      <c r="F532" s="8"/>
      <c r="G532" s="8"/>
      <c r="H532" s="8"/>
      <c r="I532" s="736"/>
      <c r="J532" s="736"/>
      <c r="K532" s="736"/>
      <c r="L532" s="736"/>
      <c r="M532" s="736"/>
      <c r="N532" s="736"/>
      <c r="O532" s="736"/>
      <c r="P532" s="736"/>
      <c r="Q532" s="801" t="s">
        <v>144</v>
      </c>
      <c r="R532" s="801"/>
      <c r="S532" s="801"/>
      <c r="T532" s="737"/>
      <c r="U532" s="737"/>
      <c r="V532" s="737"/>
      <c r="W532" s="737"/>
      <c r="X532" s="737"/>
      <c r="Y532" s="737"/>
      <c r="Z532" s="737"/>
      <c r="AA532" s="737"/>
      <c r="AB532" s="737"/>
      <c r="AC532" s="737"/>
      <c r="AD532" s="737"/>
      <c r="AE532" s="737"/>
      <c r="AF532" s="737"/>
      <c r="AG532" s="737"/>
      <c r="AH532" s="737"/>
      <c r="AI532" s="9"/>
      <c r="AJ532" s="73"/>
    </row>
    <row r="533" spans="1:38" ht="5.0999999999999996" hidden="1" customHeight="1" x14ac:dyDescent="0.25">
      <c r="A533" s="13"/>
      <c r="B533" s="13"/>
      <c r="C533" s="16"/>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9"/>
      <c r="AG533" s="9"/>
      <c r="AH533" s="9"/>
      <c r="AI533" s="9"/>
      <c r="AJ533" s="73"/>
    </row>
    <row r="534" spans="1:38" ht="15" hidden="1" customHeight="1" thickBot="1" x14ac:dyDescent="0.3">
      <c r="A534" s="13"/>
      <c r="B534" s="13"/>
      <c r="C534" s="16"/>
      <c r="D534" s="8"/>
      <c r="E534" s="104" t="s">
        <v>181</v>
      </c>
      <c r="F534" s="13"/>
      <c r="G534" s="13"/>
      <c r="H534" s="13"/>
      <c r="I534" s="741"/>
      <c r="J534" s="741"/>
      <c r="K534" s="801" t="s">
        <v>145</v>
      </c>
      <c r="L534" s="801"/>
      <c r="M534" s="741"/>
      <c r="N534" s="741"/>
      <c r="O534" s="741"/>
      <c r="P534" s="741"/>
      <c r="Q534" s="160"/>
      <c r="R534" s="22" t="s">
        <v>81</v>
      </c>
      <c r="S534" s="164"/>
      <c r="T534" s="165"/>
      <c r="U534" s="254"/>
      <c r="V534" s="167" t="s">
        <v>149</v>
      </c>
      <c r="W534" s="22"/>
      <c r="X534" s="22" t="s">
        <v>17</v>
      </c>
      <c r="Y534" s="166"/>
      <c r="Z534" s="168"/>
      <c r="AA534" s="169"/>
      <c r="AB534" s="37"/>
      <c r="AC534" s="37"/>
      <c r="AD534" s="37"/>
      <c r="AE534" s="37"/>
      <c r="AF534" s="37"/>
      <c r="AG534" s="37"/>
      <c r="AH534" s="561"/>
      <c r="AI534" s="9"/>
      <c r="AJ534" s="73"/>
    </row>
    <row r="535" spans="1:38" ht="5.0999999999999996" hidden="1" customHeight="1" x14ac:dyDescent="0.25">
      <c r="A535" s="13"/>
      <c r="B535" s="13"/>
      <c r="C535" s="16"/>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9"/>
      <c r="AG535" s="9"/>
      <c r="AH535" s="9"/>
      <c r="AI535" s="9"/>
      <c r="AJ535" s="73"/>
    </row>
    <row r="536" spans="1:38" ht="15" hidden="1" customHeight="1" x14ac:dyDescent="0.25">
      <c r="A536" s="18"/>
      <c r="B536" s="18"/>
      <c r="C536" s="16"/>
      <c r="D536" s="8"/>
      <c r="E536" s="188" t="str">
        <f>IF(U534&gt;0, "All proposed new individuals and entities with a controlling interest must submit financial statements with Tab 10", "")</f>
        <v/>
      </c>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9"/>
      <c r="AG536" s="9"/>
      <c r="AH536" s="9"/>
      <c r="AI536" s="9"/>
      <c r="AJ536" s="73"/>
      <c r="AK536" s="9"/>
      <c r="AL536" s="9"/>
    </row>
    <row r="537" spans="1:38" ht="5.0999999999999996" hidden="1" customHeight="1" x14ac:dyDescent="0.25">
      <c r="A537" s="18"/>
      <c r="B537" s="18"/>
      <c r="C537" s="16"/>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9"/>
      <c r="AG537" s="9"/>
      <c r="AH537" s="9"/>
      <c r="AI537" s="9"/>
      <c r="AJ537" s="73"/>
      <c r="AK537" s="9"/>
      <c r="AL537" s="9"/>
    </row>
    <row r="538" spans="1:38" ht="15" hidden="1" customHeight="1" thickBot="1" x14ac:dyDescent="0.3">
      <c r="A538" s="18"/>
      <c r="B538" s="18"/>
      <c r="C538" s="16"/>
      <c r="D538" s="8"/>
      <c r="E538" s="149" t="s">
        <v>182</v>
      </c>
      <c r="F538" s="8"/>
      <c r="G538" s="8"/>
      <c r="H538" s="8"/>
      <c r="I538" s="8"/>
      <c r="J538" s="8"/>
      <c r="K538" s="8"/>
      <c r="L538" s="8"/>
      <c r="M538" s="724" t="str">
        <f>IF(U534&lt;0, "N/A", "")</f>
        <v/>
      </c>
      <c r="N538" s="724"/>
      <c r="O538" s="724"/>
      <c r="P538" s="724"/>
      <c r="Q538" s="8"/>
      <c r="R538" s="8"/>
      <c r="S538" s="149" t="s">
        <v>183</v>
      </c>
      <c r="T538" s="8"/>
      <c r="U538" s="8"/>
      <c r="V538" s="8"/>
      <c r="W538" s="8"/>
      <c r="X538" s="8"/>
      <c r="Y538" s="8"/>
      <c r="Z538" s="8"/>
      <c r="AA538" s="8"/>
      <c r="AB538" s="149" t="s">
        <v>167</v>
      </c>
      <c r="AC538" s="724" t="str">
        <f>IF(U534&lt;0, "N/A", "")</f>
        <v/>
      </c>
      <c r="AD538" s="724"/>
      <c r="AE538" s="724"/>
      <c r="AF538" s="724"/>
      <c r="AG538" s="724"/>
      <c r="AH538" s="724"/>
      <c r="AI538" s="9"/>
      <c r="AJ538" s="73"/>
      <c r="AK538" s="9"/>
      <c r="AL538" s="9"/>
    </row>
    <row r="539" spans="1:38" ht="15" hidden="1" customHeight="1" x14ac:dyDescent="0.25">
      <c r="A539" s="13"/>
      <c r="B539" s="13"/>
      <c r="C539" s="16"/>
      <c r="D539" s="8"/>
      <c r="E539" s="149" t="s">
        <v>215</v>
      </c>
      <c r="F539" s="149"/>
      <c r="G539" s="8"/>
      <c r="H539" s="8"/>
      <c r="I539" s="8"/>
      <c r="J539" s="8"/>
      <c r="K539" s="8"/>
      <c r="L539" s="8"/>
      <c r="M539" s="9"/>
      <c r="N539" s="9"/>
      <c r="O539" s="9"/>
      <c r="P539" s="9"/>
      <c r="Q539" s="9"/>
      <c r="R539" s="9"/>
      <c r="S539" s="9"/>
      <c r="T539" s="9"/>
      <c r="U539" s="9"/>
      <c r="V539" s="9"/>
      <c r="W539" s="9"/>
      <c r="X539" s="9"/>
      <c r="Y539" s="9"/>
      <c r="Z539" s="9"/>
      <c r="AA539" s="9"/>
      <c r="AB539" s="9"/>
      <c r="AC539" s="9"/>
      <c r="AD539" s="9"/>
      <c r="AE539" s="8"/>
      <c r="AF539" s="9"/>
      <c r="AG539" s="9"/>
      <c r="AH539" s="9"/>
      <c r="AI539" s="9"/>
      <c r="AJ539" s="73"/>
    </row>
    <row r="540" spans="1:38" ht="5.0999999999999996" hidden="1" customHeight="1" x14ac:dyDescent="0.25">
      <c r="A540" s="13"/>
      <c r="B540" s="13"/>
      <c r="C540" s="16"/>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9"/>
      <c r="AG540" s="9"/>
      <c r="AH540" s="9"/>
      <c r="AI540" s="9"/>
      <c r="AJ540" s="73"/>
    </row>
    <row r="541" spans="1:38" ht="15" hidden="1" customHeight="1" thickBot="1" x14ac:dyDescent="0.3">
      <c r="A541" s="63"/>
      <c r="B541" s="36"/>
      <c r="C541" s="16"/>
      <c r="D541" s="8"/>
      <c r="E541" s="77" t="s">
        <v>20</v>
      </c>
      <c r="F541" s="739"/>
      <c r="G541" s="739"/>
      <c r="H541" s="739"/>
      <c r="I541" s="739"/>
      <c r="J541" s="739"/>
      <c r="K541" s="739"/>
      <c r="L541" s="739"/>
      <c r="M541" s="77" t="s">
        <v>21</v>
      </c>
      <c r="N541" s="806"/>
      <c r="O541" s="806"/>
      <c r="P541" s="806"/>
      <c r="Q541" s="806"/>
      <c r="R541" s="806"/>
      <c r="S541" s="806"/>
      <c r="T541" s="806"/>
      <c r="U541" s="806"/>
      <c r="V541" s="806"/>
      <c r="W541" s="77" t="s">
        <v>22</v>
      </c>
      <c r="X541" s="807"/>
      <c r="Y541" s="807"/>
      <c r="Z541" s="807"/>
      <c r="AA541" s="807"/>
      <c r="AB541" s="807"/>
      <c r="AC541" s="807"/>
      <c r="AD541" s="807"/>
      <c r="AE541" s="807"/>
      <c r="AF541" s="807"/>
      <c r="AG541" s="807"/>
      <c r="AH541" s="807"/>
      <c r="AI541" s="10"/>
      <c r="AJ541" s="235"/>
    </row>
    <row r="542" spans="1:38" ht="5.0999999999999996" hidden="1" customHeight="1" x14ac:dyDescent="0.25">
      <c r="A542" s="17"/>
      <c r="B542" s="17"/>
      <c r="C542" s="163"/>
      <c r="D542" s="13"/>
      <c r="E542" s="170"/>
      <c r="F542" s="33"/>
      <c r="G542" s="33"/>
      <c r="H542" s="33"/>
      <c r="I542" s="33"/>
      <c r="J542" s="33"/>
      <c r="K542" s="33"/>
      <c r="L542" s="33"/>
      <c r="M542" s="33"/>
      <c r="N542" s="170"/>
      <c r="O542" s="33"/>
      <c r="P542" s="33"/>
      <c r="Q542" s="33"/>
      <c r="R542" s="33"/>
      <c r="S542" s="33"/>
      <c r="T542" s="33"/>
      <c r="U542" s="33"/>
      <c r="V542" s="33"/>
      <c r="W542" s="170"/>
      <c r="X542" s="33"/>
      <c r="Y542" s="33"/>
      <c r="Z542" s="33"/>
      <c r="AA542" s="33"/>
      <c r="AB542" s="33"/>
      <c r="AC542" s="33"/>
      <c r="AD542" s="33"/>
      <c r="AE542" s="33"/>
      <c r="AF542" s="33"/>
      <c r="AG542" s="33"/>
      <c r="AH542" s="33"/>
      <c r="AI542" s="10"/>
      <c r="AJ542" s="235"/>
    </row>
    <row r="543" spans="1:38" ht="15" hidden="1" customHeight="1" thickBot="1" x14ac:dyDescent="0.3">
      <c r="A543" s="13"/>
      <c r="B543" s="13"/>
      <c r="C543" s="16"/>
      <c r="D543" s="8"/>
      <c r="E543" s="8"/>
      <c r="F543" s="39" t="s">
        <v>146</v>
      </c>
      <c r="G543" s="39"/>
      <c r="H543" s="216"/>
      <c r="I543" s="173"/>
      <c r="J543" s="173"/>
      <c r="K543" s="561"/>
      <c r="L543" s="10"/>
      <c r="M543" s="10"/>
      <c r="N543" s="39" t="s">
        <v>146</v>
      </c>
      <c r="O543" s="13"/>
      <c r="P543" s="13"/>
      <c r="Q543" s="13"/>
      <c r="R543" s="13"/>
      <c r="S543" s="13"/>
      <c r="T543" s="561"/>
      <c r="U543" s="10"/>
      <c r="V543" s="10"/>
      <c r="W543" s="121"/>
      <c r="X543" s="39" t="s">
        <v>146</v>
      </c>
      <c r="Y543" s="13"/>
      <c r="Z543" s="13"/>
      <c r="AA543" s="13"/>
      <c r="AB543" s="10"/>
      <c r="AC543" s="10"/>
      <c r="AD543" s="734"/>
      <c r="AE543" s="734"/>
      <c r="AF543" s="561"/>
      <c r="AG543" s="37"/>
      <c r="AH543" s="37"/>
      <c r="AI543" s="37"/>
      <c r="AJ543" s="73"/>
    </row>
    <row r="544" spans="1:38" ht="5.0999999999999996" hidden="1" customHeight="1" x14ac:dyDescent="0.25">
      <c r="A544" s="13"/>
      <c r="B544" s="13"/>
      <c r="C544" s="16"/>
      <c r="D544" s="8"/>
      <c r="E544" s="8"/>
      <c r="F544" s="8"/>
      <c r="G544" s="8"/>
      <c r="H544" s="8"/>
      <c r="I544" s="9"/>
      <c r="J544" s="9"/>
      <c r="K544" s="9"/>
      <c r="L544" s="8"/>
      <c r="M544" s="8"/>
      <c r="N544" s="8"/>
      <c r="O544" s="9"/>
      <c r="P544" s="9"/>
      <c r="Q544" s="9"/>
      <c r="R544" s="9"/>
      <c r="S544" s="9"/>
      <c r="T544" s="9"/>
      <c r="U544" s="9"/>
      <c r="V544" s="8"/>
      <c r="W544" s="8"/>
      <c r="X544" s="9"/>
      <c r="Y544" s="9"/>
      <c r="Z544" s="9"/>
      <c r="AA544" s="9"/>
      <c r="AB544" s="9"/>
      <c r="AC544" s="9"/>
      <c r="AD544" s="8"/>
      <c r="AE544" s="8"/>
      <c r="AF544" s="9"/>
      <c r="AG544" s="9"/>
      <c r="AH544" s="9"/>
      <c r="AI544" s="9"/>
      <c r="AJ544" s="73"/>
    </row>
    <row r="545" spans="1:36" ht="15" hidden="1" customHeight="1" thickBot="1" x14ac:dyDescent="0.3">
      <c r="A545" s="13"/>
      <c r="B545" s="13"/>
      <c r="C545" s="16"/>
      <c r="D545" s="8"/>
      <c r="E545" s="77" t="s">
        <v>23</v>
      </c>
      <c r="F545" s="807"/>
      <c r="G545" s="807"/>
      <c r="H545" s="807"/>
      <c r="I545" s="807"/>
      <c r="J545" s="807"/>
      <c r="K545" s="807"/>
      <c r="L545" s="807"/>
      <c r="M545" s="77" t="s">
        <v>24</v>
      </c>
      <c r="N545" s="806"/>
      <c r="O545" s="806"/>
      <c r="P545" s="806"/>
      <c r="Q545" s="806"/>
      <c r="R545" s="806"/>
      <c r="S545" s="806"/>
      <c r="T545" s="806"/>
      <c r="U545" s="806"/>
      <c r="V545" s="806"/>
      <c r="W545" s="77" t="s">
        <v>25</v>
      </c>
      <c r="X545" s="807"/>
      <c r="Y545" s="807"/>
      <c r="Z545" s="807"/>
      <c r="AA545" s="807"/>
      <c r="AB545" s="807"/>
      <c r="AC545" s="807"/>
      <c r="AD545" s="807"/>
      <c r="AE545" s="807"/>
      <c r="AF545" s="807"/>
      <c r="AG545" s="807"/>
      <c r="AH545" s="807"/>
      <c r="AI545" s="10"/>
      <c r="AJ545" s="235"/>
    </row>
    <row r="546" spans="1:36" ht="5.0999999999999996" hidden="1" customHeight="1" x14ac:dyDescent="0.25">
      <c r="A546" s="13"/>
      <c r="B546" s="13"/>
      <c r="C546" s="16"/>
      <c r="D546" s="8"/>
      <c r="E546" s="77"/>
      <c r="F546" s="233"/>
      <c r="G546" s="233"/>
      <c r="H546" s="233"/>
      <c r="I546" s="233"/>
      <c r="J546" s="233"/>
      <c r="K546" s="233"/>
      <c r="L546" s="233"/>
      <c r="M546" s="170"/>
      <c r="N546" s="182"/>
      <c r="O546" s="182"/>
      <c r="P546" s="182"/>
      <c r="Q546" s="182"/>
      <c r="R546" s="182"/>
      <c r="S546" s="182"/>
      <c r="T546" s="182"/>
      <c r="U546" s="182"/>
      <c r="V546" s="182"/>
      <c r="W546" s="170"/>
      <c r="X546" s="233"/>
      <c r="Y546" s="233"/>
      <c r="Z546" s="233"/>
      <c r="AA546" s="233"/>
      <c r="AB546" s="233"/>
      <c r="AC546" s="233"/>
      <c r="AD546" s="233"/>
      <c r="AE546" s="233"/>
      <c r="AF546" s="233"/>
      <c r="AG546" s="233"/>
      <c r="AH546" s="233"/>
      <c r="AI546" s="10"/>
      <c r="AJ546" s="235"/>
    </row>
    <row r="547" spans="1:36" ht="15" hidden="1" customHeight="1" thickBot="1" x14ac:dyDescent="0.3">
      <c r="A547" s="13"/>
      <c r="B547" s="13"/>
      <c r="C547" s="16"/>
      <c r="D547" s="8"/>
      <c r="E547" s="77"/>
      <c r="F547" s="39" t="s">
        <v>146</v>
      </c>
      <c r="G547" s="39"/>
      <c r="H547" s="216"/>
      <c r="I547" s="173"/>
      <c r="J547" s="173"/>
      <c r="K547" s="561"/>
      <c r="L547" s="10"/>
      <c r="M547" s="10"/>
      <c r="N547" s="39" t="s">
        <v>146</v>
      </c>
      <c r="O547" s="13"/>
      <c r="P547" s="13"/>
      <c r="Q547" s="13"/>
      <c r="R547" s="13"/>
      <c r="S547" s="13"/>
      <c r="T547" s="561"/>
      <c r="U547" s="10"/>
      <c r="V547" s="10"/>
      <c r="W547" s="121"/>
      <c r="X547" s="39" t="s">
        <v>146</v>
      </c>
      <c r="Y547" s="13"/>
      <c r="Z547" s="13"/>
      <c r="AA547" s="13"/>
      <c r="AB547" s="10"/>
      <c r="AC547" s="10"/>
      <c r="AD547" s="734"/>
      <c r="AE547" s="734"/>
      <c r="AF547" s="561"/>
      <c r="AG547" s="233"/>
      <c r="AH547" s="233"/>
      <c r="AI547" s="10"/>
      <c r="AJ547" s="235"/>
    </row>
    <row r="548" spans="1:36" s="239" customFormat="1" ht="5.0999999999999996" hidden="1" customHeight="1" thickBot="1" x14ac:dyDescent="0.3">
      <c r="A548" s="174"/>
      <c r="B548" s="174"/>
      <c r="C548" s="241"/>
      <c r="D548" s="242"/>
      <c r="E548" s="243"/>
      <c r="F548" s="219"/>
      <c r="G548" s="219"/>
      <c r="H548" s="219"/>
      <c r="I548" s="219"/>
      <c r="J548" s="219"/>
      <c r="K548" s="219"/>
      <c r="L548" s="219"/>
      <c r="M548" s="244"/>
      <c r="N548" s="244"/>
      <c r="O548" s="244"/>
      <c r="P548" s="244"/>
      <c r="Q548" s="244"/>
      <c r="R548" s="244"/>
      <c r="S548" s="244"/>
      <c r="T548" s="244"/>
      <c r="U548" s="244"/>
      <c r="V548" s="244"/>
      <c r="W548" s="244"/>
      <c r="X548" s="219"/>
      <c r="Y548" s="219"/>
      <c r="Z548" s="219"/>
      <c r="AA548" s="219"/>
      <c r="AB548" s="219"/>
      <c r="AC548" s="219"/>
      <c r="AD548" s="219"/>
      <c r="AE548" s="219"/>
      <c r="AF548" s="219"/>
      <c r="AG548" s="219"/>
      <c r="AH548" s="219"/>
      <c r="AI548" s="158"/>
      <c r="AJ548" s="181"/>
    </row>
    <row r="549" spans="1:36" s="239" customFormat="1" ht="15" hidden="1" customHeight="1" x14ac:dyDescent="0.25">
      <c r="A549" s="174"/>
      <c r="B549" s="174"/>
      <c r="C549" s="174"/>
      <c r="D549" s="174"/>
      <c r="E549" s="240"/>
      <c r="F549" s="174"/>
      <c r="G549" s="171"/>
      <c r="H549" s="171"/>
      <c r="I549" s="171"/>
      <c r="J549" s="171"/>
      <c r="K549" s="171"/>
      <c r="L549" s="118"/>
      <c r="M549" s="118"/>
      <c r="N549" s="171"/>
      <c r="O549" s="171"/>
      <c r="P549" s="171"/>
      <c r="Q549" s="177"/>
      <c r="R549" s="177"/>
      <c r="S549" s="177"/>
      <c r="T549" s="245"/>
      <c r="U549" s="176"/>
      <c r="V549" s="176"/>
      <c r="W549" s="118"/>
      <c r="X549" s="118"/>
      <c r="Y549" s="118"/>
      <c r="Z549" s="118"/>
      <c r="AA549" s="118"/>
      <c r="AB549" s="118"/>
      <c r="AC549" s="118"/>
      <c r="AD549" s="118"/>
      <c r="AE549" s="118"/>
      <c r="AF549" s="118"/>
      <c r="AG549" s="118"/>
      <c r="AH549" s="118"/>
      <c r="AI549" s="175"/>
      <c r="AJ549" s="175"/>
    </row>
    <row r="550" spans="1:36" ht="5.0999999999999996"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21"/>
      <c r="AG550" s="121"/>
      <c r="AH550" s="121"/>
      <c r="AI550" s="121"/>
      <c r="AJ550" s="121"/>
    </row>
    <row r="551" spans="1:36" ht="15" customHeight="1" x14ac:dyDescent="0.25">
      <c r="A551" s="13"/>
      <c r="B551" s="13"/>
      <c r="C551" s="13"/>
      <c r="D551" s="13"/>
      <c r="E551" s="13"/>
      <c r="F551" s="13"/>
      <c r="G551" s="13"/>
      <c r="H551" s="13"/>
      <c r="I551" s="13"/>
      <c r="J551" s="13"/>
      <c r="K551" s="13"/>
      <c r="L551" s="13"/>
      <c r="M551" s="10"/>
      <c r="N551" s="10"/>
      <c r="O551" s="121"/>
      <c r="P551" s="121"/>
      <c r="Q551" s="121"/>
      <c r="R551" s="121"/>
      <c r="S551" s="121"/>
      <c r="T551" s="121"/>
      <c r="U551" s="13"/>
      <c r="V551" s="13"/>
      <c r="W551" s="121"/>
      <c r="X551" s="121"/>
      <c r="Y551" s="121"/>
      <c r="Z551" s="121"/>
      <c r="AA551" s="121"/>
      <c r="AB551" s="121"/>
      <c r="AC551" s="121"/>
      <c r="AD551" s="121"/>
      <c r="AE551" s="121"/>
      <c r="AF551" s="121"/>
      <c r="AG551" s="121"/>
      <c r="AH551" s="121"/>
      <c r="AI551" s="121"/>
      <c r="AJ551" s="121"/>
    </row>
    <row r="552" spans="1:36" ht="5.0999999999999996" customHeight="1" x14ac:dyDescent="0.25">
      <c r="A552" s="13"/>
      <c r="B552" s="13"/>
      <c r="C552" s="13"/>
      <c r="D552" s="13"/>
      <c r="E552" s="13"/>
      <c r="F552" s="13"/>
      <c r="G552" s="13"/>
      <c r="H552" s="13"/>
      <c r="I552" s="13"/>
      <c r="J552" s="13"/>
      <c r="K552" s="13"/>
      <c r="L552" s="13"/>
      <c r="M552" s="214"/>
      <c r="N552" s="13"/>
      <c r="O552" s="13"/>
      <c r="P552" s="13"/>
      <c r="Q552" s="13"/>
      <c r="R552" s="13"/>
      <c r="S552" s="13"/>
      <c r="T552" s="13"/>
      <c r="U552" s="13"/>
      <c r="V552" s="13"/>
      <c r="W552" s="13"/>
      <c r="X552" s="13"/>
      <c r="Y552" s="13"/>
      <c r="Z552" s="13"/>
      <c r="AA552" s="13"/>
      <c r="AB552" s="13"/>
      <c r="AC552" s="13"/>
      <c r="AD552" s="13"/>
      <c r="AE552" s="13"/>
      <c r="AF552" s="121"/>
      <c r="AG552" s="121"/>
      <c r="AH552" s="121"/>
      <c r="AI552" s="121"/>
      <c r="AJ552" s="121"/>
    </row>
    <row r="553" spans="1:36" ht="15" customHeight="1" x14ac:dyDescent="0.25">
      <c r="A553" s="13"/>
      <c r="B553" s="13"/>
      <c r="C553" s="13"/>
      <c r="D553" s="13"/>
      <c r="E553" s="13"/>
      <c r="F553" s="13"/>
      <c r="G553" s="13"/>
      <c r="H553" s="13"/>
      <c r="I553" s="13"/>
      <c r="J553" s="13"/>
      <c r="K553" s="13"/>
      <c r="L553" s="13"/>
      <c r="M553" s="121"/>
      <c r="N553" s="121"/>
      <c r="O553" s="121"/>
      <c r="P553" s="121"/>
      <c r="Q553" s="121"/>
      <c r="R553" s="121"/>
      <c r="S553" s="121"/>
      <c r="T553" s="121"/>
      <c r="U553" s="121"/>
      <c r="V553" s="121"/>
      <c r="W553" s="121"/>
      <c r="X553" s="121"/>
      <c r="Y553" s="121"/>
      <c r="Z553" s="121"/>
      <c r="AA553" s="121"/>
      <c r="AB553" s="121"/>
      <c r="AC553" s="121"/>
      <c r="AD553" s="121"/>
      <c r="AE553" s="13"/>
      <c r="AF553" s="121"/>
      <c r="AG553" s="121"/>
      <c r="AH553" s="121"/>
      <c r="AI553" s="121"/>
      <c r="AJ553" s="121"/>
    </row>
    <row r="554" spans="1:36" ht="5.0999999999999996"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21"/>
      <c r="AG554" s="121"/>
      <c r="AH554" s="121"/>
      <c r="AI554" s="121"/>
      <c r="AJ554" s="121"/>
    </row>
    <row r="555" spans="1:36" ht="15" customHeight="1" x14ac:dyDescent="0.25">
      <c r="A555" s="13"/>
      <c r="B555" s="13"/>
      <c r="C555" s="13"/>
      <c r="D555" s="13"/>
      <c r="E555" s="170"/>
      <c r="F555" s="10"/>
      <c r="G555" s="10"/>
      <c r="H555" s="10"/>
      <c r="I555" s="10"/>
      <c r="J555" s="10"/>
      <c r="K555" s="10"/>
      <c r="L555" s="10"/>
      <c r="M555" s="10"/>
      <c r="N555" s="170"/>
      <c r="O555" s="10"/>
      <c r="P555" s="10"/>
      <c r="Q555" s="10"/>
      <c r="R555" s="10"/>
      <c r="S555" s="10"/>
      <c r="T555" s="10"/>
      <c r="U555" s="10"/>
      <c r="V555" s="10"/>
      <c r="W555" s="170"/>
      <c r="X555" s="10"/>
      <c r="Y555" s="10"/>
      <c r="Z555" s="10"/>
      <c r="AA555" s="10"/>
      <c r="AB555" s="10"/>
      <c r="AC555" s="10"/>
      <c r="AD555" s="10"/>
      <c r="AE555" s="10"/>
      <c r="AF555" s="10"/>
      <c r="AG555" s="10"/>
      <c r="AH555" s="10"/>
      <c r="AI555" s="10"/>
      <c r="AJ555" s="10"/>
    </row>
    <row r="556" spans="1:36" ht="15" customHeight="1" x14ac:dyDescent="0.25">
      <c r="A556" s="13"/>
      <c r="B556" s="13"/>
      <c r="C556" s="13"/>
      <c r="D556" s="13"/>
      <c r="E556" s="13"/>
      <c r="F556" s="13"/>
      <c r="G556" s="13"/>
      <c r="H556" s="13"/>
      <c r="I556" s="10"/>
      <c r="J556" s="10"/>
      <c r="K556" s="10"/>
      <c r="L556" s="10"/>
      <c r="M556" s="10"/>
      <c r="N556" s="10"/>
      <c r="O556" s="13"/>
      <c r="P556" s="13"/>
      <c r="Q556" s="13"/>
      <c r="R556" s="13"/>
      <c r="S556" s="13"/>
      <c r="T556" s="10"/>
      <c r="U556" s="10"/>
      <c r="V556" s="10"/>
      <c r="W556" s="121"/>
      <c r="X556" s="13"/>
      <c r="Y556" s="13"/>
      <c r="Z556" s="13"/>
      <c r="AA556" s="13"/>
      <c r="AB556" s="10"/>
      <c r="AC556" s="10"/>
      <c r="AD556" s="13"/>
      <c r="AE556" s="37"/>
      <c r="AF556" s="37"/>
      <c r="AG556" s="37"/>
      <c r="AH556" s="37"/>
      <c r="AI556" s="37"/>
      <c r="AJ556" s="121"/>
    </row>
    <row r="557" spans="1:36" ht="5.0999999999999996" customHeight="1" x14ac:dyDescent="0.25">
      <c r="A557" s="13"/>
      <c r="B557" s="13"/>
      <c r="C557" s="13"/>
      <c r="D557" s="13"/>
      <c r="E557" s="13"/>
      <c r="F557" s="13"/>
      <c r="G557" s="13"/>
      <c r="H557" s="13"/>
      <c r="I557" s="121"/>
      <c r="J557" s="121"/>
      <c r="K557" s="121"/>
      <c r="L557" s="13"/>
      <c r="M557" s="13"/>
      <c r="N557" s="13"/>
      <c r="O557" s="121"/>
      <c r="P557" s="121"/>
      <c r="Q557" s="121"/>
      <c r="R557" s="121"/>
      <c r="S557" s="121"/>
      <c r="T557" s="121"/>
      <c r="U557" s="121"/>
      <c r="V557" s="13"/>
      <c r="W557" s="13"/>
      <c r="X557" s="121"/>
      <c r="Y557" s="121"/>
      <c r="Z557" s="121"/>
      <c r="AA557" s="121"/>
      <c r="AB557" s="121"/>
      <c r="AC557" s="121"/>
      <c r="AD557" s="13"/>
      <c r="AE557" s="13"/>
      <c r="AF557" s="121"/>
      <c r="AG557" s="121"/>
      <c r="AH557" s="121"/>
      <c r="AI557" s="121"/>
      <c r="AJ557" s="121"/>
    </row>
    <row r="558" spans="1:36" ht="15" customHeight="1" x14ac:dyDescent="0.25">
      <c r="A558" s="13"/>
      <c r="B558" s="13"/>
      <c r="C558" s="13"/>
      <c r="D558" s="13"/>
      <c r="E558" s="170"/>
      <c r="F558" s="10"/>
      <c r="G558" s="10"/>
      <c r="H558" s="10"/>
      <c r="I558" s="10"/>
      <c r="J558" s="10"/>
      <c r="K558" s="10"/>
      <c r="L558" s="10"/>
      <c r="M558" s="10"/>
      <c r="N558" s="170"/>
      <c r="O558" s="10"/>
      <c r="P558" s="10"/>
      <c r="Q558" s="10"/>
      <c r="R558" s="10"/>
      <c r="S558" s="10"/>
      <c r="T558" s="10"/>
      <c r="U558" s="10"/>
      <c r="V558" s="10"/>
      <c r="W558" s="170"/>
      <c r="X558" s="10"/>
      <c r="Y558" s="10"/>
      <c r="Z558" s="10"/>
      <c r="AA558" s="10"/>
      <c r="AB558" s="10"/>
      <c r="AC558" s="10"/>
      <c r="AD558" s="10"/>
      <c r="AE558" s="10"/>
      <c r="AF558" s="10"/>
      <c r="AG558" s="10"/>
      <c r="AH558" s="10"/>
      <c r="AI558" s="10"/>
      <c r="AJ558" s="10"/>
    </row>
    <row r="559" spans="1:36" ht="15" customHeight="1" x14ac:dyDescent="0.25">
      <c r="A559" s="13"/>
      <c r="B559" s="13"/>
      <c r="C559" s="13"/>
      <c r="D559" s="13"/>
      <c r="E559" s="13"/>
      <c r="F559" s="13"/>
      <c r="G559" s="13"/>
      <c r="H559" s="13"/>
      <c r="I559" s="10"/>
      <c r="J559" s="10"/>
      <c r="K559" s="10"/>
      <c r="L559" s="10"/>
      <c r="M559" s="13"/>
      <c r="N559" s="121"/>
      <c r="O559" s="13"/>
      <c r="P559" s="13"/>
      <c r="Q559" s="13"/>
      <c r="R559" s="13"/>
      <c r="S559" s="13"/>
      <c r="T559" s="10"/>
      <c r="U559" s="10"/>
      <c r="V559" s="10"/>
      <c r="W559" s="121"/>
      <c r="X559" s="13"/>
      <c r="Y559" s="13"/>
      <c r="Z559" s="13"/>
      <c r="AA559" s="13"/>
      <c r="AB559" s="10"/>
      <c r="AC559" s="10"/>
      <c r="AD559" s="13"/>
      <c r="AE559" s="37"/>
      <c r="AF559" s="37"/>
      <c r="AG559" s="37"/>
      <c r="AH559" s="37"/>
      <c r="AI559" s="37"/>
      <c r="AJ559" s="121"/>
    </row>
    <row r="560" spans="1:36" ht="5.0999999999999996"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21"/>
      <c r="AG560" s="121"/>
      <c r="AH560" s="121"/>
      <c r="AI560" s="121"/>
      <c r="AJ560" s="121"/>
    </row>
    <row r="561" spans="1:36" ht="15" customHeight="1" x14ac:dyDescent="0.25">
      <c r="A561" s="13"/>
      <c r="B561" s="13"/>
      <c r="C561" s="13"/>
      <c r="D561" s="13"/>
      <c r="E561" s="170"/>
      <c r="F561" s="10"/>
      <c r="G561" s="10"/>
      <c r="H561" s="10"/>
      <c r="I561" s="10"/>
      <c r="J561" s="10"/>
      <c r="K561" s="10"/>
      <c r="L561" s="10"/>
      <c r="M561" s="10"/>
      <c r="N561" s="170"/>
      <c r="O561" s="10"/>
      <c r="P561" s="10"/>
      <c r="Q561" s="10"/>
      <c r="R561" s="10"/>
      <c r="S561" s="10"/>
      <c r="T561" s="10"/>
      <c r="U561" s="10"/>
      <c r="V561" s="10"/>
      <c r="W561" s="170"/>
      <c r="X561" s="10"/>
      <c r="Y561" s="10"/>
      <c r="Z561" s="10"/>
      <c r="AA561" s="10"/>
      <c r="AB561" s="10"/>
      <c r="AC561" s="10"/>
      <c r="AD561" s="10"/>
      <c r="AE561" s="10"/>
      <c r="AF561" s="10"/>
      <c r="AG561" s="10"/>
      <c r="AH561" s="10"/>
      <c r="AI561" s="10"/>
      <c r="AJ561" s="10"/>
    </row>
    <row r="562" spans="1:36" ht="15" customHeight="1" x14ac:dyDescent="0.25">
      <c r="A562" s="13"/>
      <c r="B562" s="13"/>
      <c r="C562" s="13"/>
      <c r="D562" s="13"/>
      <c r="E562" s="13"/>
      <c r="F562" s="13"/>
      <c r="G562" s="13"/>
      <c r="H562" s="13"/>
      <c r="I562" s="10"/>
      <c r="J562" s="10"/>
      <c r="K562" s="10"/>
      <c r="L562" s="10"/>
      <c r="M562" s="10"/>
      <c r="N562" s="10"/>
      <c r="O562" s="13"/>
      <c r="P562" s="13"/>
      <c r="Q562" s="13"/>
      <c r="R562" s="13"/>
      <c r="S562" s="13"/>
      <c r="T562" s="10"/>
      <c r="U562" s="10"/>
      <c r="V562" s="10"/>
      <c r="W562" s="121"/>
      <c r="X562" s="13"/>
      <c r="Y562" s="13"/>
      <c r="Z562" s="13"/>
      <c r="AA562" s="13"/>
      <c r="AB562" s="10"/>
      <c r="AC562" s="10"/>
      <c r="AD562" s="13"/>
      <c r="AE562" s="37"/>
      <c r="AF562" s="37"/>
      <c r="AG562" s="37"/>
      <c r="AH562" s="37"/>
      <c r="AI562" s="37"/>
      <c r="AJ562" s="121"/>
    </row>
    <row r="563" spans="1:36" ht="5.0999999999999996" customHeight="1" x14ac:dyDescent="0.25">
      <c r="A563" s="13"/>
      <c r="B563" s="13"/>
      <c r="C563" s="13"/>
      <c r="D563" s="13"/>
      <c r="E563" s="13"/>
      <c r="F563" s="13"/>
      <c r="G563" s="13"/>
      <c r="H563" s="13"/>
      <c r="I563" s="121"/>
      <c r="J563" s="121"/>
      <c r="K563" s="121"/>
      <c r="L563" s="13"/>
      <c r="M563" s="13"/>
      <c r="N563" s="13"/>
      <c r="O563" s="121"/>
      <c r="P563" s="121"/>
      <c r="Q563" s="121"/>
      <c r="R563" s="121"/>
      <c r="S563" s="121"/>
      <c r="T563" s="121"/>
      <c r="U563" s="121"/>
      <c r="V563" s="13"/>
      <c r="W563" s="13"/>
      <c r="X563" s="121"/>
      <c r="Y563" s="121"/>
      <c r="Z563" s="121"/>
      <c r="AA563" s="121"/>
      <c r="AB563" s="121"/>
      <c r="AC563" s="121"/>
      <c r="AD563" s="13"/>
      <c r="AE563" s="13"/>
      <c r="AF563" s="121"/>
      <c r="AG563" s="121"/>
      <c r="AH563" s="121"/>
      <c r="AI563" s="121"/>
      <c r="AJ563" s="121"/>
    </row>
    <row r="564" spans="1:36" ht="15" customHeight="1" x14ac:dyDescent="0.25">
      <c r="A564" s="13"/>
      <c r="B564" s="13"/>
      <c r="C564" s="13"/>
      <c r="D564" s="13"/>
      <c r="E564" s="170"/>
      <c r="F564" s="10"/>
      <c r="G564" s="10"/>
      <c r="H564" s="10"/>
      <c r="I564" s="10"/>
      <c r="J564" s="10"/>
      <c r="K564" s="10"/>
      <c r="L564" s="10"/>
      <c r="M564" s="10"/>
      <c r="N564" s="170"/>
      <c r="O564" s="10"/>
      <c r="P564" s="10"/>
      <c r="Q564" s="10"/>
      <c r="R564" s="10"/>
      <c r="S564" s="10"/>
      <c r="T564" s="10"/>
      <c r="U564" s="10"/>
      <c r="V564" s="10"/>
      <c r="W564" s="170"/>
      <c r="X564" s="10"/>
      <c r="Y564" s="10"/>
      <c r="Z564" s="10"/>
      <c r="AA564" s="10"/>
      <c r="AB564" s="10"/>
      <c r="AC564" s="10"/>
      <c r="AD564" s="10"/>
      <c r="AE564" s="10"/>
      <c r="AF564" s="10"/>
      <c r="AG564" s="10"/>
      <c r="AH564" s="10"/>
      <c r="AI564" s="10"/>
      <c r="AJ564" s="10"/>
    </row>
    <row r="565" spans="1:36" ht="15" customHeight="1" x14ac:dyDescent="0.25">
      <c r="A565" s="13"/>
      <c r="B565" s="13"/>
      <c r="C565" s="13"/>
      <c r="D565" s="13"/>
      <c r="E565" s="13"/>
      <c r="F565" s="13"/>
      <c r="G565" s="13"/>
      <c r="H565" s="13"/>
      <c r="I565" s="10"/>
      <c r="J565" s="10"/>
      <c r="K565" s="10"/>
      <c r="L565" s="10"/>
      <c r="M565" s="13"/>
      <c r="N565" s="121"/>
      <c r="O565" s="13"/>
      <c r="P565" s="13"/>
      <c r="Q565" s="13"/>
      <c r="R565" s="13"/>
      <c r="S565" s="13"/>
      <c r="T565" s="10"/>
      <c r="U565" s="10"/>
      <c r="V565" s="10"/>
      <c r="W565" s="121"/>
      <c r="X565" s="13"/>
      <c r="Y565" s="13"/>
      <c r="Z565" s="13"/>
      <c r="AA565" s="13"/>
      <c r="AB565" s="10"/>
      <c r="AC565" s="10"/>
      <c r="AD565" s="13"/>
      <c r="AE565" s="37"/>
      <c r="AF565" s="37"/>
      <c r="AG565" s="37"/>
      <c r="AH565" s="37"/>
      <c r="AI565" s="37"/>
      <c r="AJ565" s="121"/>
    </row>
    <row r="566" spans="1:36" ht="5.0999999999999996"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21"/>
      <c r="AG566" s="121"/>
      <c r="AH566" s="121"/>
      <c r="AI566" s="121"/>
      <c r="AJ566" s="121"/>
    </row>
    <row r="567" spans="1:36" ht="15" customHeight="1" x14ac:dyDescent="0.25">
      <c r="A567" s="13"/>
      <c r="B567" s="13"/>
      <c r="C567" s="13"/>
      <c r="D567" s="13"/>
      <c r="E567" s="170"/>
      <c r="F567" s="10"/>
      <c r="G567" s="10"/>
      <c r="H567" s="10"/>
      <c r="I567" s="10"/>
      <c r="J567" s="10"/>
      <c r="K567" s="10"/>
      <c r="L567" s="10"/>
      <c r="M567" s="10"/>
      <c r="N567" s="170"/>
      <c r="O567" s="10"/>
      <c r="P567" s="10"/>
      <c r="Q567" s="10"/>
      <c r="R567" s="10"/>
      <c r="S567" s="10"/>
      <c r="T567" s="10"/>
      <c r="U567" s="10"/>
      <c r="V567" s="10"/>
      <c r="W567" s="170"/>
      <c r="X567" s="10"/>
      <c r="Y567" s="10"/>
      <c r="Z567" s="10"/>
      <c r="AA567" s="10"/>
      <c r="AB567" s="10"/>
      <c r="AC567" s="10"/>
      <c r="AD567" s="10"/>
      <c r="AE567" s="10"/>
      <c r="AF567" s="10"/>
      <c r="AG567" s="10"/>
      <c r="AH567" s="10"/>
      <c r="AI567" s="10"/>
      <c r="AJ567" s="10"/>
    </row>
    <row r="568" spans="1:36" ht="15" customHeight="1" x14ac:dyDescent="0.25">
      <c r="A568" s="13"/>
      <c r="B568" s="13"/>
      <c r="C568" s="13"/>
      <c r="D568" s="13"/>
      <c r="E568" s="13"/>
      <c r="F568" s="13"/>
      <c r="G568" s="13"/>
      <c r="H568" s="13"/>
      <c r="I568" s="10"/>
      <c r="J568" s="10"/>
      <c r="K568" s="10"/>
      <c r="L568" s="10"/>
      <c r="M568" s="10"/>
      <c r="N568" s="10"/>
      <c r="O568" s="13"/>
      <c r="P568" s="13"/>
      <c r="Q568" s="13"/>
      <c r="R568" s="13"/>
      <c r="S568" s="13"/>
      <c r="T568" s="10"/>
      <c r="U568" s="10"/>
      <c r="V568" s="10"/>
      <c r="W568" s="121"/>
      <c r="X568" s="13"/>
      <c r="Y568" s="13"/>
      <c r="Z568" s="13"/>
      <c r="AA568" s="13"/>
      <c r="AB568" s="10"/>
      <c r="AC568" s="10"/>
      <c r="AD568" s="13"/>
      <c r="AE568" s="37"/>
      <c r="AF568" s="37"/>
      <c r="AG568" s="37"/>
      <c r="AH568" s="37"/>
      <c r="AI568" s="37"/>
      <c r="AJ568" s="121"/>
    </row>
    <row r="569" spans="1:36" ht="5.0999999999999996" customHeight="1" x14ac:dyDescent="0.25">
      <c r="A569" s="13"/>
      <c r="B569" s="13"/>
      <c r="C569" s="13"/>
      <c r="D569" s="13"/>
      <c r="E569" s="13"/>
      <c r="F569" s="13"/>
      <c r="G569" s="13"/>
      <c r="H569" s="13"/>
      <c r="I569" s="121"/>
      <c r="J569" s="121"/>
      <c r="K569" s="121"/>
      <c r="L569" s="13"/>
      <c r="M569" s="13"/>
      <c r="N569" s="13"/>
      <c r="O569" s="121"/>
      <c r="P569" s="121"/>
      <c r="Q569" s="121"/>
      <c r="R569" s="121"/>
      <c r="S569" s="121"/>
      <c r="T569" s="121"/>
      <c r="U569" s="121"/>
      <c r="V569" s="13"/>
      <c r="W569" s="13"/>
      <c r="X569" s="121"/>
      <c r="Y569" s="121"/>
      <c r="Z569" s="121"/>
      <c r="AA569" s="121"/>
      <c r="AB569" s="121"/>
      <c r="AC569" s="121"/>
      <c r="AD569" s="13"/>
      <c r="AE569" s="13"/>
      <c r="AF569" s="121"/>
      <c r="AG569" s="121"/>
      <c r="AH569" s="121"/>
      <c r="AI569" s="121"/>
      <c r="AJ569" s="121"/>
    </row>
    <row r="570" spans="1:36" ht="15" customHeight="1" x14ac:dyDescent="0.25">
      <c r="A570" s="13"/>
      <c r="B570" s="13"/>
      <c r="C570" s="13"/>
      <c r="D570" s="13"/>
      <c r="E570" s="170"/>
      <c r="F570" s="10"/>
      <c r="G570" s="10"/>
      <c r="H570" s="10"/>
      <c r="I570" s="10"/>
      <c r="J570" s="10"/>
      <c r="K570" s="10"/>
      <c r="L570" s="10"/>
      <c r="M570" s="10"/>
      <c r="N570" s="170"/>
      <c r="O570" s="10"/>
      <c r="P570" s="10"/>
      <c r="Q570" s="10"/>
      <c r="R570" s="10"/>
      <c r="S570" s="10"/>
      <c r="T570" s="10"/>
      <c r="U570" s="10"/>
      <c r="V570" s="10"/>
      <c r="W570" s="170"/>
      <c r="X570" s="10"/>
      <c r="Y570" s="10"/>
      <c r="Z570" s="10"/>
      <c r="AA570" s="10"/>
      <c r="AB570" s="10"/>
      <c r="AC570" s="10"/>
      <c r="AD570" s="10"/>
      <c r="AE570" s="10"/>
      <c r="AF570" s="10"/>
      <c r="AG570" s="10"/>
      <c r="AH570" s="10"/>
      <c r="AI570" s="10"/>
      <c r="AJ570" s="10"/>
    </row>
    <row r="571" spans="1:36" ht="15" customHeight="1" x14ac:dyDescent="0.25">
      <c r="A571" s="13"/>
      <c r="B571" s="13"/>
      <c r="C571" s="13"/>
      <c r="D571" s="13"/>
      <c r="E571" s="13"/>
      <c r="F571" s="13"/>
      <c r="G571" s="13"/>
      <c r="H571" s="13"/>
      <c r="I571" s="10"/>
      <c r="J571" s="10"/>
      <c r="K571" s="10"/>
      <c r="L571" s="10"/>
      <c r="M571" s="13"/>
      <c r="N571" s="121"/>
      <c r="O571" s="13"/>
      <c r="P571" s="13"/>
      <c r="Q571" s="13"/>
      <c r="R571" s="13"/>
      <c r="S571" s="13"/>
      <c r="T571" s="10"/>
      <c r="U571" s="10"/>
      <c r="V571" s="10"/>
      <c r="W571" s="121"/>
      <c r="X571" s="13"/>
      <c r="Y571" s="13"/>
      <c r="Z571" s="13"/>
      <c r="AA571" s="13"/>
      <c r="AB571" s="10"/>
      <c r="AC571" s="10"/>
      <c r="AD571" s="13"/>
      <c r="AE571" s="37"/>
      <c r="AF571" s="37"/>
      <c r="AG571" s="37"/>
      <c r="AH571" s="37"/>
      <c r="AI571" s="37"/>
      <c r="AJ571" s="121"/>
    </row>
    <row r="572" spans="1:36" ht="5.0999999999999996"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21"/>
      <c r="AG572" s="121"/>
      <c r="AH572" s="121"/>
      <c r="AI572" s="121"/>
      <c r="AJ572" s="121"/>
    </row>
    <row r="573" spans="1:36" ht="15" customHeight="1" x14ac:dyDescent="0.25">
      <c r="A573" s="13"/>
      <c r="B573" s="13"/>
      <c r="C573" s="13"/>
      <c r="D573" s="13"/>
      <c r="E573" s="170"/>
      <c r="F573" s="10"/>
      <c r="G573" s="10"/>
      <c r="H573" s="10"/>
      <c r="I573" s="10"/>
      <c r="J573" s="10"/>
      <c r="K573" s="10"/>
      <c r="L573" s="10"/>
      <c r="M573" s="10"/>
      <c r="N573" s="170"/>
      <c r="O573" s="10"/>
      <c r="P573" s="10"/>
      <c r="Q573" s="10"/>
      <c r="R573" s="10"/>
      <c r="S573" s="10"/>
      <c r="T573" s="10"/>
      <c r="U573" s="10"/>
      <c r="V573" s="10"/>
      <c r="W573" s="170"/>
      <c r="X573" s="10"/>
      <c r="Y573" s="10"/>
      <c r="Z573" s="10"/>
      <c r="AA573" s="10"/>
      <c r="AB573" s="10"/>
      <c r="AC573" s="10"/>
      <c r="AD573" s="10"/>
      <c r="AE573" s="10"/>
      <c r="AF573" s="10"/>
      <c r="AG573" s="10"/>
      <c r="AH573" s="10"/>
      <c r="AI573" s="10"/>
      <c r="AJ573" s="10"/>
    </row>
    <row r="574" spans="1:36" ht="15" customHeight="1" x14ac:dyDescent="0.25">
      <c r="A574" s="13"/>
      <c r="B574" s="13"/>
      <c r="C574" s="13"/>
      <c r="D574" s="13"/>
      <c r="E574" s="13"/>
      <c r="F574" s="13"/>
      <c r="G574" s="13"/>
      <c r="H574" s="13"/>
      <c r="I574" s="10"/>
      <c r="J574" s="10"/>
      <c r="K574" s="10"/>
      <c r="L574" s="10"/>
      <c r="M574" s="10"/>
      <c r="N574" s="10"/>
      <c r="O574" s="13"/>
      <c r="P574" s="13"/>
      <c r="Q574" s="13"/>
      <c r="R574" s="13"/>
      <c r="S574" s="13"/>
      <c r="T574" s="10"/>
      <c r="U574" s="10"/>
      <c r="V574" s="10"/>
      <c r="W574" s="121"/>
      <c r="X574" s="13"/>
      <c r="Y574" s="13"/>
      <c r="Z574" s="13"/>
      <c r="AA574" s="13"/>
      <c r="AB574" s="10"/>
      <c r="AC574" s="10"/>
      <c r="AD574" s="13"/>
      <c r="AE574" s="37"/>
      <c r="AF574" s="37"/>
      <c r="AG574" s="37"/>
      <c r="AH574" s="37"/>
      <c r="AI574" s="37"/>
      <c r="AJ574" s="121"/>
    </row>
    <row r="575" spans="1:36" ht="5.0999999999999996" customHeight="1" x14ac:dyDescent="0.25">
      <c r="A575" s="13"/>
      <c r="B575" s="13"/>
      <c r="C575" s="13"/>
      <c r="D575" s="13"/>
      <c r="E575" s="13"/>
      <c r="F575" s="13"/>
      <c r="G575" s="13"/>
      <c r="H575" s="13"/>
      <c r="I575" s="121"/>
      <c r="J575" s="121"/>
      <c r="K575" s="121"/>
      <c r="L575" s="13"/>
      <c r="M575" s="13"/>
      <c r="N575" s="13"/>
      <c r="O575" s="121"/>
      <c r="P575" s="121"/>
      <c r="Q575" s="121"/>
      <c r="R575" s="121"/>
      <c r="S575" s="121"/>
      <c r="T575" s="121"/>
      <c r="U575" s="121"/>
      <c r="V575" s="13"/>
      <c r="W575" s="13"/>
      <c r="X575" s="121"/>
      <c r="Y575" s="121"/>
      <c r="Z575" s="121"/>
      <c r="AA575" s="121"/>
      <c r="AB575" s="121"/>
      <c r="AC575" s="121"/>
      <c r="AD575" s="13"/>
      <c r="AE575" s="13"/>
      <c r="AF575" s="121"/>
      <c r="AG575" s="121"/>
      <c r="AH575" s="121"/>
      <c r="AI575" s="121"/>
      <c r="AJ575" s="121"/>
    </row>
    <row r="576" spans="1:36" ht="15" customHeight="1" x14ac:dyDescent="0.25">
      <c r="A576" s="13"/>
      <c r="B576" s="13"/>
      <c r="C576" s="13"/>
      <c r="D576" s="13"/>
      <c r="E576" s="170"/>
      <c r="F576" s="10"/>
      <c r="G576" s="10"/>
      <c r="H576" s="10"/>
      <c r="I576" s="10"/>
      <c r="J576" s="10"/>
      <c r="K576" s="10"/>
      <c r="L576" s="10"/>
      <c r="M576" s="10"/>
      <c r="N576" s="170"/>
      <c r="O576" s="10"/>
      <c r="P576" s="10"/>
      <c r="Q576" s="10"/>
      <c r="R576" s="10"/>
      <c r="S576" s="10"/>
      <c r="T576" s="10"/>
      <c r="U576" s="10"/>
      <c r="V576" s="10"/>
      <c r="W576" s="170"/>
      <c r="X576" s="10"/>
      <c r="Y576" s="10"/>
      <c r="Z576" s="10"/>
      <c r="AA576" s="10"/>
      <c r="AB576" s="10"/>
      <c r="AC576" s="10"/>
      <c r="AD576" s="10"/>
      <c r="AE576" s="10"/>
      <c r="AF576" s="10"/>
      <c r="AG576" s="10"/>
      <c r="AH576" s="10"/>
      <c r="AI576" s="10"/>
      <c r="AJ576" s="10"/>
    </row>
    <row r="577" spans="1:36" ht="15" customHeight="1" x14ac:dyDescent="0.25">
      <c r="A577" s="13"/>
      <c r="B577" s="13"/>
      <c r="C577" s="13"/>
      <c r="D577" s="13"/>
      <c r="E577" s="13"/>
      <c r="F577" s="13"/>
      <c r="G577" s="13"/>
      <c r="H577" s="13"/>
      <c r="I577" s="10"/>
      <c r="J577" s="10"/>
      <c r="K577" s="10"/>
      <c r="L577" s="10"/>
      <c r="M577" s="13"/>
      <c r="N577" s="121"/>
      <c r="O577" s="13"/>
      <c r="P577" s="13"/>
      <c r="Q577" s="13"/>
      <c r="R577" s="13"/>
      <c r="S577" s="13"/>
      <c r="T577" s="10"/>
      <c r="U577" s="10"/>
      <c r="V577" s="10"/>
      <c r="W577" s="121"/>
      <c r="X577" s="13"/>
      <c r="Y577" s="13"/>
      <c r="Z577" s="13"/>
      <c r="AA577" s="13"/>
      <c r="AB577" s="10"/>
      <c r="AC577" s="10"/>
      <c r="AD577" s="13"/>
      <c r="AE577" s="37"/>
      <c r="AF577" s="37"/>
      <c r="AG577" s="37"/>
      <c r="AH577" s="37"/>
      <c r="AI577" s="37"/>
      <c r="AJ577" s="121"/>
    </row>
    <row r="578" spans="1:36" ht="5.0999999999999996"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21"/>
      <c r="AG578" s="121"/>
      <c r="AH578" s="121"/>
      <c r="AI578" s="121"/>
      <c r="AJ578" s="121"/>
    </row>
    <row r="579" spans="1:36" ht="15" customHeight="1" x14ac:dyDescent="0.25">
      <c r="A579" s="13"/>
      <c r="B579" s="13"/>
      <c r="C579" s="13"/>
      <c r="D579" s="13"/>
      <c r="E579" s="170"/>
      <c r="F579" s="10"/>
      <c r="G579" s="10"/>
      <c r="H579" s="10"/>
      <c r="I579" s="10"/>
      <c r="J579" s="10"/>
      <c r="K579" s="10"/>
      <c r="L579" s="10"/>
      <c r="M579" s="10"/>
      <c r="N579" s="170"/>
      <c r="O579" s="10"/>
      <c r="P579" s="10"/>
      <c r="Q579" s="10"/>
      <c r="R579" s="10"/>
      <c r="S579" s="10"/>
      <c r="T579" s="10"/>
      <c r="U579" s="10"/>
      <c r="V579" s="10"/>
      <c r="W579" s="170"/>
      <c r="X579" s="10"/>
      <c r="Y579" s="10"/>
      <c r="Z579" s="10"/>
      <c r="AA579" s="10"/>
      <c r="AB579" s="10"/>
      <c r="AC579" s="10"/>
      <c r="AD579" s="10"/>
      <c r="AE579" s="10"/>
      <c r="AF579" s="10"/>
      <c r="AG579" s="10"/>
      <c r="AH579" s="10"/>
      <c r="AI579" s="10"/>
      <c r="AJ579" s="10"/>
    </row>
    <row r="580" spans="1:36" ht="15" customHeight="1" x14ac:dyDescent="0.25">
      <c r="A580" s="13"/>
      <c r="B580" s="13"/>
      <c r="C580" s="13"/>
      <c r="D580" s="13"/>
      <c r="E580" s="13"/>
      <c r="F580" s="13"/>
      <c r="G580" s="13"/>
      <c r="H580" s="13"/>
      <c r="I580" s="10"/>
      <c r="J580" s="10"/>
      <c r="K580" s="10"/>
      <c r="L580" s="10"/>
      <c r="M580" s="10"/>
      <c r="N580" s="10"/>
      <c r="O580" s="13"/>
      <c r="P580" s="13"/>
      <c r="Q580" s="13"/>
      <c r="R580" s="13"/>
      <c r="S580" s="13"/>
      <c r="T580" s="10"/>
      <c r="U580" s="10"/>
      <c r="V580" s="10"/>
      <c r="W580" s="121"/>
      <c r="X580" s="13"/>
      <c r="Y580" s="13"/>
      <c r="Z580" s="13"/>
      <c r="AA580" s="13"/>
      <c r="AB580" s="10"/>
      <c r="AC580" s="10"/>
      <c r="AD580" s="13"/>
      <c r="AE580" s="37"/>
      <c r="AF580" s="37"/>
      <c r="AG580" s="37"/>
      <c r="AH580" s="37"/>
      <c r="AI580" s="37"/>
      <c r="AJ580" s="121"/>
    </row>
    <row r="581" spans="1:36" ht="5.0999999999999996" customHeight="1" x14ac:dyDescent="0.25">
      <c r="A581" s="13"/>
      <c r="B581" s="13"/>
      <c r="C581" s="13"/>
      <c r="D581" s="13"/>
      <c r="E581" s="13"/>
      <c r="F581" s="13"/>
      <c r="G581" s="13"/>
      <c r="H581" s="13"/>
      <c r="I581" s="121"/>
      <c r="J581" s="121"/>
      <c r="K581" s="121"/>
      <c r="L581" s="13"/>
      <c r="M581" s="13"/>
      <c r="N581" s="13"/>
      <c r="O581" s="121"/>
      <c r="P581" s="121"/>
      <c r="Q581" s="121"/>
      <c r="R581" s="121"/>
      <c r="S581" s="121"/>
      <c r="T581" s="121"/>
      <c r="U581" s="121"/>
      <c r="V581" s="13"/>
      <c r="W581" s="13"/>
      <c r="X581" s="121"/>
      <c r="Y581" s="121"/>
      <c r="Z581" s="121"/>
      <c r="AA581" s="121"/>
      <c r="AB581" s="121"/>
      <c r="AC581" s="121"/>
      <c r="AD581" s="13"/>
      <c r="AE581" s="13"/>
      <c r="AF581" s="121"/>
      <c r="AG581" s="121"/>
      <c r="AH581" s="121"/>
      <c r="AI581" s="121"/>
      <c r="AJ581" s="121"/>
    </row>
    <row r="582" spans="1:36" ht="15" customHeight="1" x14ac:dyDescent="0.25">
      <c r="A582" s="13"/>
      <c r="B582" s="13"/>
      <c r="C582" s="13"/>
      <c r="D582" s="13"/>
      <c r="E582" s="170"/>
      <c r="F582" s="10"/>
      <c r="G582" s="10"/>
      <c r="H582" s="10"/>
      <c r="I582" s="10"/>
      <c r="J582" s="10"/>
      <c r="K582" s="10"/>
      <c r="L582" s="10"/>
      <c r="M582" s="10"/>
      <c r="N582" s="170"/>
      <c r="O582" s="10"/>
      <c r="P582" s="10"/>
      <c r="Q582" s="10"/>
      <c r="R582" s="10"/>
      <c r="S582" s="10"/>
      <c r="T582" s="10"/>
      <c r="U582" s="10"/>
      <c r="V582" s="10"/>
      <c r="W582" s="170"/>
      <c r="X582" s="10"/>
      <c r="Y582" s="10"/>
      <c r="Z582" s="10"/>
      <c r="AA582" s="10"/>
      <c r="AB582" s="10"/>
      <c r="AC582" s="10"/>
      <c r="AD582" s="10"/>
      <c r="AE582" s="10"/>
      <c r="AF582" s="10"/>
      <c r="AG582" s="10"/>
      <c r="AH582" s="10"/>
      <c r="AI582" s="10"/>
      <c r="AJ582" s="10"/>
    </row>
    <row r="583" spans="1:36" ht="15" customHeight="1" x14ac:dyDescent="0.25">
      <c r="A583" s="13"/>
      <c r="B583" s="13"/>
      <c r="C583" s="13"/>
      <c r="D583" s="13"/>
      <c r="E583" s="13"/>
      <c r="F583" s="13"/>
      <c r="G583" s="13"/>
      <c r="H583" s="13"/>
      <c r="I583" s="10"/>
      <c r="J583" s="10"/>
      <c r="K583" s="10"/>
      <c r="L583" s="10"/>
      <c r="M583" s="13"/>
      <c r="N583" s="121"/>
      <c r="O583" s="13"/>
      <c r="P583" s="13"/>
      <c r="Q583" s="13"/>
      <c r="R583" s="13"/>
      <c r="S583" s="13"/>
      <c r="T583" s="10"/>
      <c r="U583" s="10"/>
      <c r="V583" s="10"/>
      <c r="W583" s="121"/>
      <c r="X583" s="13"/>
      <c r="Y583" s="13"/>
      <c r="Z583" s="13"/>
      <c r="AA583" s="13"/>
      <c r="AB583" s="10"/>
      <c r="AC583" s="10"/>
      <c r="AD583" s="13"/>
      <c r="AE583" s="37"/>
      <c r="AF583" s="37"/>
      <c r="AG583" s="37"/>
      <c r="AH583" s="37"/>
      <c r="AI583" s="37"/>
      <c r="AJ583" s="121"/>
    </row>
    <row r="584" spans="1:36" ht="1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21"/>
      <c r="AG584" s="121"/>
      <c r="AH584" s="121"/>
      <c r="AI584" s="121"/>
      <c r="AJ584" s="121"/>
    </row>
    <row r="585" spans="1:36" ht="15" customHeight="1" x14ac:dyDescent="0.25">
      <c r="A585" s="63"/>
      <c r="B585" s="36"/>
      <c r="C585" s="36"/>
      <c r="D585" s="36"/>
      <c r="E585" s="13"/>
      <c r="F585" s="13"/>
      <c r="G585" s="13"/>
      <c r="H585" s="13"/>
      <c r="I585" s="121"/>
      <c r="J585" s="10"/>
      <c r="K585" s="10"/>
      <c r="L585" s="36"/>
      <c r="M585" s="36"/>
      <c r="N585" s="36"/>
      <c r="O585" s="36"/>
      <c r="P585" s="36"/>
      <c r="Q585" s="36"/>
      <c r="R585" s="36"/>
      <c r="S585" s="36"/>
      <c r="T585" s="36"/>
      <c r="U585" s="36"/>
      <c r="V585" s="36"/>
      <c r="W585" s="36"/>
      <c r="X585" s="13"/>
      <c r="Y585" s="13"/>
      <c r="Z585" s="13"/>
      <c r="AA585" s="13"/>
      <c r="AB585" s="121"/>
      <c r="AC585" s="126"/>
      <c r="AD585" s="36"/>
      <c r="AE585" s="36"/>
      <c r="AF585" s="36"/>
      <c r="AG585" s="36"/>
      <c r="AH585" s="36"/>
      <c r="AI585" s="121"/>
      <c r="AJ585" s="121"/>
    </row>
    <row r="586" spans="1:36" ht="15" customHeight="1" x14ac:dyDescent="0.25">
      <c r="A586" s="17"/>
      <c r="B586" s="17"/>
      <c r="C586" s="17"/>
      <c r="D586" s="17"/>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21"/>
      <c r="AG586" s="121"/>
      <c r="AH586" s="121"/>
      <c r="AI586" s="121"/>
      <c r="AJ586" s="121"/>
    </row>
    <row r="587" spans="1:36" ht="15" customHeight="1" x14ac:dyDescent="0.25">
      <c r="A587" s="13"/>
      <c r="B587" s="13"/>
      <c r="C587" s="13"/>
      <c r="D587" s="13"/>
      <c r="E587" s="178"/>
      <c r="F587" s="178"/>
      <c r="G587" s="10"/>
      <c r="H587" s="10"/>
      <c r="I587" s="10"/>
      <c r="J587" s="10"/>
      <c r="K587" s="10"/>
      <c r="L587" s="10"/>
      <c r="M587" s="10"/>
      <c r="N587" s="10"/>
      <c r="O587" s="10"/>
      <c r="P587" s="10"/>
      <c r="Q587" s="10"/>
      <c r="R587" s="10"/>
      <c r="S587" s="214"/>
      <c r="T587" s="10"/>
      <c r="U587" s="10"/>
      <c r="V587" s="10"/>
      <c r="W587" s="10"/>
      <c r="X587" s="10"/>
      <c r="Y587" s="10"/>
      <c r="Z587" s="214"/>
      <c r="AA587" s="10"/>
      <c r="AB587" s="10"/>
      <c r="AC587" s="214"/>
      <c r="AD587" s="10"/>
      <c r="AE587" s="10"/>
      <c r="AF587" s="10"/>
      <c r="AG587" s="10"/>
      <c r="AH587" s="10"/>
      <c r="AI587" s="121"/>
      <c r="AJ587" s="121"/>
    </row>
    <row r="588" spans="1:36" ht="5.0999999999999996"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21"/>
      <c r="AG588" s="121"/>
      <c r="AH588" s="121"/>
      <c r="AI588" s="121"/>
      <c r="AJ588" s="121"/>
    </row>
    <row r="589" spans="1:36" ht="15" customHeight="1" x14ac:dyDescent="0.25">
      <c r="A589" s="13"/>
      <c r="B589" s="13"/>
      <c r="C589" s="13"/>
      <c r="D589" s="13"/>
      <c r="E589" s="13"/>
      <c r="F589" s="13"/>
      <c r="G589" s="13"/>
      <c r="H589" s="13"/>
      <c r="I589" s="13"/>
      <c r="J589" s="13"/>
      <c r="K589" s="13"/>
      <c r="L589" s="13"/>
      <c r="M589" s="13"/>
      <c r="N589" s="14"/>
      <c r="O589" s="10"/>
      <c r="P589" s="10"/>
      <c r="Q589" s="10"/>
      <c r="R589" s="10"/>
      <c r="S589" s="10"/>
      <c r="T589" s="10"/>
      <c r="U589" s="10"/>
      <c r="V589" s="10"/>
      <c r="W589" s="10"/>
      <c r="X589" s="10"/>
      <c r="Y589" s="10"/>
      <c r="Z589" s="10"/>
      <c r="AA589" s="10"/>
      <c r="AB589" s="10"/>
      <c r="AC589" s="10"/>
      <c r="AD589" s="10"/>
      <c r="AE589" s="10"/>
      <c r="AF589" s="10"/>
      <c r="AG589" s="10"/>
      <c r="AH589" s="10"/>
      <c r="AI589" s="121"/>
      <c r="AJ589" s="121"/>
    </row>
    <row r="590" spans="1:36" ht="5.0999999999999996"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21"/>
      <c r="AG590" s="121"/>
      <c r="AH590" s="121"/>
      <c r="AI590" s="121"/>
      <c r="AJ590" s="121"/>
    </row>
    <row r="591" spans="1:36" ht="15" customHeight="1" x14ac:dyDescent="0.25">
      <c r="A591" s="13"/>
      <c r="B591" s="13"/>
      <c r="C591" s="13"/>
      <c r="D591" s="13"/>
      <c r="E591" s="104"/>
      <c r="F591" s="13"/>
      <c r="G591" s="13"/>
      <c r="H591" s="13"/>
      <c r="I591" s="13"/>
      <c r="J591" s="13"/>
      <c r="K591" s="121"/>
      <c r="L591" s="33"/>
      <c r="M591" s="13"/>
      <c r="N591" s="13"/>
      <c r="O591" s="13"/>
      <c r="P591" s="121"/>
      <c r="Q591" s="160"/>
      <c r="R591" s="10"/>
      <c r="S591" s="10"/>
      <c r="T591" s="10"/>
      <c r="U591" s="36"/>
      <c r="V591" s="36"/>
      <c r="W591" s="36"/>
      <c r="X591" s="36"/>
      <c r="Y591" s="36"/>
      <c r="Z591" s="36"/>
      <c r="AA591" s="10"/>
      <c r="AB591" s="10"/>
      <c r="AC591" s="10"/>
      <c r="AD591" s="10"/>
      <c r="AE591" s="10"/>
      <c r="AF591" s="10"/>
      <c r="AG591" s="10"/>
      <c r="AH591" s="10"/>
      <c r="AI591" s="121"/>
      <c r="AJ591" s="121"/>
    </row>
    <row r="592" spans="1:36" ht="5.0999999999999996"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21"/>
      <c r="AG592" s="121"/>
      <c r="AH592" s="121"/>
      <c r="AI592" s="121"/>
      <c r="AJ592" s="121"/>
    </row>
    <row r="593" spans="1:36" ht="15" customHeight="1" x14ac:dyDescent="0.25">
      <c r="A593" s="13"/>
      <c r="B593" s="13"/>
      <c r="C593" s="13"/>
      <c r="D593" s="13"/>
      <c r="E593" s="104"/>
      <c r="F593" s="13"/>
      <c r="G593" s="37"/>
      <c r="H593" s="37"/>
      <c r="I593" s="37"/>
      <c r="J593" s="37"/>
      <c r="K593" s="37"/>
      <c r="L593" s="10"/>
      <c r="M593" s="10"/>
      <c r="N593" s="37"/>
      <c r="O593" s="37"/>
      <c r="P593" s="37"/>
      <c r="Q593" s="126"/>
      <c r="R593" s="126"/>
      <c r="S593" s="126"/>
      <c r="T593" s="15"/>
      <c r="U593" s="36"/>
      <c r="V593" s="36"/>
      <c r="W593" s="10"/>
      <c r="X593" s="10"/>
      <c r="Y593" s="10"/>
      <c r="Z593" s="10"/>
      <c r="AA593" s="10"/>
      <c r="AB593" s="10"/>
      <c r="AC593" s="10"/>
      <c r="AD593" s="10"/>
      <c r="AE593" s="10"/>
      <c r="AF593" s="10"/>
      <c r="AG593" s="10"/>
      <c r="AH593" s="10"/>
      <c r="AI593" s="121"/>
      <c r="AJ593" s="121"/>
    </row>
    <row r="594" spans="1:36" ht="5.0999999999999996"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21"/>
      <c r="AG594" s="121"/>
      <c r="AH594" s="121"/>
      <c r="AI594" s="121"/>
      <c r="AJ594" s="121"/>
    </row>
    <row r="595" spans="1:36" ht="15" customHeight="1" x14ac:dyDescent="0.25">
      <c r="A595" s="13"/>
      <c r="B595" s="13"/>
      <c r="C595" s="13"/>
      <c r="D595" s="13"/>
      <c r="E595" s="13"/>
      <c r="F595" s="13"/>
      <c r="G595" s="13"/>
      <c r="H595" s="13"/>
      <c r="I595" s="13"/>
      <c r="J595" s="13"/>
      <c r="K595" s="13"/>
      <c r="L595" s="13"/>
      <c r="M595" s="10"/>
      <c r="N595" s="10"/>
      <c r="O595" s="121"/>
      <c r="P595" s="121"/>
      <c r="Q595" s="121"/>
      <c r="R595" s="121"/>
      <c r="S595" s="121"/>
      <c r="T595" s="121"/>
      <c r="U595" s="13"/>
      <c r="V595" s="13"/>
      <c r="W595" s="121"/>
      <c r="X595" s="121"/>
      <c r="Y595" s="121"/>
      <c r="Z595" s="121"/>
      <c r="AA595" s="121"/>
      <c r="AB595" s="121"/>
      <c r="AC595" s="121"/>
      <c r="AD595" s="121"/>
      <c r="AE595" s="121"/>
      <c r="AF595" s="121"/>
      <c r="AG595" s="121"/>
      <c r="AH595" s="121"/>
      <c r="AI595" s="121"/>
      <c r="AJ595" s="121"/>
    </row>
    <row r="596" spans="1:36" ht="5.0999999999999996" customHeight="1" x14ac:dyDescent="0.25">
      <c r="A596" s="13"/>
      <c r="B596" s="13"/>
      <c r="C596" s="13"/>
      <c r="D596" s="13"/>
      <c r="E596" s="13"/>
      <c r="F596" s="13"/>
      <c r="G596" s="13"/>
      <c r="H596" s="13"/>
      <c r="I596" s="13"/>
      <c r="J596" s="13"/>
      <c r="K596" s="13"/>
      <c r="L596" s="13"/>
      <c r="M596" s="214"/>
      <c r="N596" s="13"/>
      <c r="O596" s="13"/>
      <c r="P596" s="13"/>
      <c r="Q596" s="13"/>
      <c r="R596" s="13"/>
      <c r="S596" s="13"/>
      <c r="T596" s="13"/>
      <c r="U596" s="13"/>
      <c r="V596" s="13"/>
      <c r="W596" s="13"/>
      <c r="X596" s="13"/>
      <c r="Y596" s="13"/>
      <c r="Z596" s="13"/>
      <c r="AA596" s="13"/>
      <c r="AB596" s="13"/>
      <c r="AC596" s="13"/>
      <c r="AD596" s="13"/>
      <c r="AE596" s="13"/>
      <c r="AF596" s="121"/>
      <c r="AG596" s="121"/>
      <c r="AH596" s="121"/>
      <c r="AI596" s="121"/>
      <c r="AJ596" s="121"/>
    </row>
    <row r="597" spans="1:36" ht="15" customHeight="1" x14ac:dyDescent="0.25">
      <c r="A597" s="13"/>
      <c r="B597" s="13"/>
      <c r="C597" s="13"/>
      <c r="D597" s="13"/>
      <c r="E597" s="13"/>
      <c r="F597" s="13"/>
      <c r="G597" s="13"/>
      <c r="H597" s="13"/>
      <c r="I597" s="13"/>
      <c r="J597" s="13"/>
      <c r="K597" s="13"/>
      <c r="L597" s="13"/>
      <c r="M597" s="121"/>
      <c r="N597" s="121"/>
      <c r="O597" s="121"/>
      <c r="P597" s="121"/>
      <c r="Q597" s="121"/>
      <c r="R597" s="121"/>
      <c r="S597" s="121"/>
      <c r="T597" s="121"/>
      <c r="U597" s="121"/>
      <c r="V597" s="121"/>
      <c r="W597" s="121"/>
      <c r="X597" s="121"/>
      <c r="Y597" s="121"/>
      <c r="Z597" s="121"/>
      <c r="AA597" s="121"/>
      <c r="AB597" s="121"/>
      <c r="AC597" s="121"/>
      <c r="AD597" s="121"/>
      <c r="AE597" s="13"/>
      <c r="AF597" s="121"/>
      <c r="AG597" s="121"/>
      <c r="AH597" s="121"/>
      <c r="AI597" s="121"/>
      <c r="AJ597" s="121"/>
    </row>
    <row r="598" spans="1:36" ht="5.0999999999999996"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21"/>
      <c r="AG598" s="121"/>
      <c r="AH598" s="121"/>
      <c r="AI598" s="121"/>
      <c r="AJ598" s="121"/>
    </row>
    <row r="599" spans="1:36" ht="15" customHeight="1" x14ac:dyDescent="0.25">
      <c r="A599" s="13"/>
      <c r="B599" s="13"/>
      <c r="C599" s="13"/>
      <c r="D599" s="13"/>
      <c r="E599" s="170"/>
      <c r="F599" s="10"/>
      <c r="G599" s="10"/>
      <c r="H599" s="10"/>
      <c r="I599" s="10"/>
      <c r="J599" s="10"/>
      <c r="K599" s="10"/>
      <c r="L599" s="10"/>
      <c r="M599" s="10"/>
      <c r="N599" s="170"/>
      <c r="O599" s="10"/>
      <c r="P599" s="10"/>
      <c r="Q599" s="10"/>
      <c r="R599" s="10"/>
      <c r="S599" s="10"/>
      <c r="T599" s="10"/>
      <c r="U599" s="10"/>
      <c r="V599" s="10"/>
      <c r="W599" s="170"/>
      <c r="X599" s="10"/>
      <c r="Y599" s="10"/>
      <c r="Z599" s="10"/>
      <c r="AA599" s="10"/>
      <c r="AB599" s="10"/>
      <c r="AC599" s="10"/>
      <c r="AD599" s="10"/>
      <c r="AE599" s="10"/>
      <c r="AF599" s="10"/>
      <c r="AG599" s="10"/>
      <c r="AH599" s="10"/>
      <c r="AI599" s="10"/>
      <c r="AJ599" s="10"/>
    </row>
    <row r="600" spans="1:36" ht="15" customHeight="1" x14ac:dyDescent="0.25">
      <c r="A600" s="13"/>
      <c r="B600" s="13"/>
      <c r="C600" s="13"/>
      <c r="D600" s="13"/>
      <c r="E600" s="13"/>
      <c r="F600" s="13"/>
      <c r="G600" s="13"/>
      <c r="H600" s="13"/>
      <c r="I600" s="10"/>
      <c r="J600" s="10"/>
      <c r="K600" s="10"/>
      <c r="L600" s="10"/>
      <c r="M600" s="10"/>
      <c r="N600" s="10"/>
      <c r="O600" s="13"/>
      <c r="P600" s="13"/>
      <c r="Q600" s="13"/>
      <c r="R600" s="13"/>
      <c r="S600" s="13"/>
      <c r="T600" s="10"/>
      <c r="U600" s="10"/>
      <c r="V600" s="10"/>
      <c r="W600" s="121"/>
      <c r="X600" s="13"/>
      <c r="Y600" s="13"/>
      <c r="Z600" s="13"/>
      <c r="AA600" s="13"/>
      <c r="AB600" s="10"/>
      <c r="AC600" s="10"/>
      <c r="AD600" s="13"/>
      <c r="AE600" s="37"/>
      <c r="AF600" s="37"/>
      <c r="AG600" s="37"/>
      <c r="AH600" s="37"/>
      <c r="AI600" s="37"/>
      <c r="AJ600" s="121"/>
    </row>
    <row r="601" spans="1:36" ht="5.0999999999999996" customHeight="1" x14ac:dyDescent="0.25">
      <c r="A601" s="13"/>
      <c r="B601" s="13"/>
      <c r="C601" s="13"/>
      <c r="D601" s="13"/>
      <c r="E601" s="13"/>
      <c r="F601" s="13"/>
      <c r="G601" s="13"/>
      <c r="H601" s="13"/>
      <c r="I601" s="121"/>
      <c r="J601" s="121"/>
      <c r="K601" s="121"/>
      <c r="L601" s="13"/>
      <c r="M601" s="13"/>
      <c r="N601" s="13"/>
      <c r="O601" s="121"/>
      <c r="P601" s="121"/>
      <c r="Q601" s="121"/>
      <c r="R601" s="121"/>
      <c r="S601" s="121"/>
      <c r="T601" s="121"/>
      <c r="U601" s="121"/>
      <c r="V601" s="13"/>
      <c r="W601" s="13"/>
      <c r="X601" s="121"/>
      <c r="Y601" s="121"/>
      <c r="Z601" s="121"/>
      <c r="AA601" s="121"/>
      <c r="AB601" s="121"/>
      <c r="AC601" s="121"/>
      <c r="AD601" s="13"/>
      <c r="AE601" s="13"/>
      <c r="AF601" s="121"/>
      <c r="AG601" s="121"/>
      <c r="AH601" s="121"/>
      <c r="AI601" s="121"/>
      <c r="AJ601" s="121"/>
    </row>
    <row r="602" spans="1:36" ht="15" customHeight="1" x14ac:dyDescent="0.25">
      <c r="A602" s="13"/>
      <c r="B602" s="13"/>
      <c r="C602" s="13"/>
      <c r="D602" s="13"/>
      <c r="E602" s="170"/>
      <c r="F602" s="10"/>
      <c r="G602" s="10"/>
      <c r="H602" s="10"/>
      <c r="I602" s="10"/>
      <c r="J602" s="10"/>
      <c r="K602" s="10"/>
      <c r="L602" s="10"/>
      <c r="M602" s="10"/>
      <c r="N602" s="170"/>
      <c r="O602" s="10"/>
      <c r="P602" s="10"/>
      <c r="Q602" s="10"/>
      <c r="R602" s="10"/>
      <c r="S602" s="10"/>
      <c r="T602" s="10"/>
      <c r="U602" s="10"/>
      <c r="V602" s="10"/>
      <c r="W602" s="170"/>
      <c r="X602" s="10"/>
      <c r="Y602" s="10"/>
      <c r="Z602" s="10"/>
      <c r="AA602" s="10"/>
      <c r="AB602" s="10"/>
      <c r="AC602" s="10"/>
      <c r="AD602" s="10"/>
      <c r="AE602" s="10"/>
      <c r="AF602" s="10"/>
      <c r="AG602" s="10"/>
      <c r="AH602" s="10"/>
      <c r="AI602" s="10"/>
      <c r="AJ602" s="10"/>
    </row>
    <row r="603" spans="1:36" ht="15" customHeight="1" x14ac:dyDescent="0.25">
      <c r="A603" s="13"/>
      <c r="B603" s="13"/>
      <c r="C603" s="13"/>
      <c r="D603" s="13"/>
      <c r="E603" s="13"/>
      <c r="F603" s="13"/>
      <c r="G603" s="13"/>
      <c r="H603" s="13"/>
      <c r="I603" s="10"/>
      <c r="J603" s="10"/>
      <c r="K603" s="10"/>
      <c r="L603" s="10"/>
      <c r="M603" s="13"/>
      <c r="N603" s="121"/>
      <c r="O603" s="13"/>
      <c r="P603" s="13"/>
      <c r="Q603" s="13"/>
      <c r="R603" s="13"/>
      <c r="S603" s="13"/>
      <c r="T603" s="10"/>
      <c r="U603" s="10"/>
      <c r="V603" s="10"/>
      <c r="W603" s="121"/>
      <c r="X603" s="13"/>
      <c r="Y603" s="13"/>
      <c r="Z603" s="13"/>
      <c r="AA603" s="13"/>
      <c r="AB603" s="10"/>
      <c r="AC603" s="10"/>
      <c r="AD603" s="13"/>
      <c r="AE603" s="37"/>
      <c r="AF603" s="37"/>
      <c r="AG603" s="37"/>
      <c r="AH603" s="37"/>
      <c r="AI603" s="37"/>
      <c r="AJ603" s="121"/>
    </row>
    <row r="604" spans="1:36" ht="5.0999999999999996"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21"/>
      <c r="AG604" s="121"/>
      <c r="AH604" s="121"/>
      <c r="AI604" s="121"/>
      <c r="AJ604" s="121"/>
    </row>
    <row r="605" spans="1:36" ht="15" customHeight="1" x14ac:dyDescent="0.25">
      <c r="A605" s="13"/>
      <c r="B605" s="13"/>
      <c r="C605" s="13"/>
      <c r="D605" s="13"/>
      <c r="E605" s="170"/>
      <c r="F605" s="10"/>
      <c r="G605" s="10"/>
      <c r="H605" s="10"/>
      <c r="I605" s="10"/>
      <c r="J605" s="10"/>
      <c r="K605" s="10"/>
      <c r="L605" s="10"/>
      <c r="M605" s="10"/>
      <c r="N605" s="170"/>
      <c r="O605" s="10"/>
      <c r="P605" s="10"/>
      <c r="Q605" s="10"/>
      <c r="R605" s="10"/>
      <c r="S605" s="10"/>
      <c r="T605" s="10"/>
      <c r="U605" s="10"/>
      <c r="V605" s="10"/>
      <c r="W605" s="170"/>
      <c r="X605" s="10"/>
      <c r="Y605" s="10"/>
      <c r="Z605" s="10"/>
      <c r="AA605" s="10"/>
      <c r="AB605" s="10"/>
      <c r="AC605" s="10"/>
      <c r="AD605" s="10"/>
      <c r="AE605" s="10"/>
      <c r="AF605" s="10"/>
      <c r="AG605" s="10"/>
      <c r="AH605" s="10"/>
      <c r="AI605" s="10"/>
      <c r="AJ605" s="10"/>
    </row>
    <row r="606" spans="1:36" ht="15" customHeight="1" x14ac:dyDescent="0.25">
      <c r="A606" s="13"/>
      <c r="B606" s="13"/>
      <c r="C606" s="13"/>
      <c r="D606" s="13"/>
      <c r="E606" s="13"/>
      <c r="F606" s="13"/>
      <c r="G606" s="13"/>
      <c r="H606" s="13"/>
      <c r="I606" s="10"/>
      <c r="J606" s="10"/>
      <c r="K606" s="10"/>
      <c r="L606" s="10"/>
      <c r="M606" s="10"/>
      <c r="N606" s="10"/>
      <c r="O606" s="13"/>
      <c r="P606" s="13"/>
      <c r="Q606" s="13"/>
      <c r="R606" s="13"/>
      <c r="S606" s="13"/>
      <c r="T606" s="10"/>
      <c r="U606" s="10"/>
      <c r="V606" s="10"/>
      <c r="W606" s="121"/>
      <c r="X606" s="13"/>
      <c r="Y606" s="13"/>
      <c r="Z606" s="13"/>
      <c r="AA606" s="13"/>
      <c r="AB606" s="10"/>
      <c r="AC606" s="10"/>
      <c r="AD606" s="13"/>
      <c r="AE606" s="37"/>
      <c r="AF606" s="37"/>
      <c r="AG606" s="37"/>
      <c r="AH606" s="37"/>
      <c r="AI606" s="37"/>
      <c r="AJ606" s="121"/>
    </row>
    <row r="607" spans="1:36" ht="5.0999999999999996" customHeight="1" x14ac:dyDescent="0.25">
      <c r="A607" s="13"/>
      <c r="B607" s="13"/>
      <c r="C607" s="13"/>
      <c r="D607" s="13"/>
      <c r="E607" s="13"/>
      <c r="F607" s="13"/>
      <c r="G607" s="13"/>
      <c r="H607" s="13"/>
      <c r="I607" s="121"/>
      <c r="J607" s="121"/>
      <c r="K607" s="121"/>
      <c r="L607" s="13"/>
      <c r="M607" s="13"/>
      <c r="N607" s="13"/>
      <c r="O607" s="121"/>
      <c r="P607" s="121"/>
      <c r="Q607" s="121"/>
      <c r="R607" s="121"/>
      <c r="S607" s="121"/>
      <c r="T607" s="121"/>
      <c r="U607" s="121"/>
      <c r="V607" s="13"/>
      <c r="W607" s="13"/>
      <c r="X607" s="121"/>
      <c r="Y607" s="121"/>
      <c r="Z607" s="121"/>
      <c r="AA607" s="121"/>
      <c r="AB607" s="121"/>
      <c r="AC607" s="121"/>
      <c r="AD607" s="13"/>
      <c r="AE607" s="13"/>
      <c r="AF607" s="121"/>
      <c r="AG607" s="121"/>
      <c r="AH607" s="121"/>
      <c r="AI607" s="121"/>
      <c r="AJ607" s="121"/>
    </row>
    <row r="608" spans="1:36" ht="15" customHeight="1" x14ac:dyDescent="0.25">
      <c r="A608" s="13"/>
      <c r="B608" s="13"/>
      <c r="C608" s="13"/>
      <c r="D608" s="13"/>
      <c r="E608" s="170"/>
      <c r="F608" s="10"/>
      <c r="G608" s="10"/>
      <c r="H608" s="10"/>
      <c r="I608" s="10"/>
      <c r="J608" s="10"/>
      <c r="K608" s="10"/>
      <c r="L608" s="10"/>
      <c r="M608" s="10"/>
      <c r="N608" s="170"/>
      <c r="O608" s="10"/>
      <c r="P608" s="10"/>
      <c r="Q608" s="10"/>
      <c r="R608" s="10"/>
      <c r="S608" s="10"/>
      <c r="T608" s="10"/>
      <c r="U608" s="10"/>
      <c r="V608" s="10"/>
      <c r="W608" s="170"/>
      <c r="X608" s="10"/>
      <c r="Y608" s="10"/>
      <c r="Z608" s="10"/>
      <c r="AA608" s="10"/>
      <c r="AB608" s="10"/>
      <c r="AC608" s="10"/>
      <c r="AD608" s="10"/>
      <c r="AE608" s="10"/>
      <c r="AF608" s="10"/>
      <c r="AG608" s="10"/>
      <c r="AH608" s="10"/>
      <c r="AI608" s="10"/>
      <c r="AJ608" s="10"/>
    </row>
    <row r="609" spans="1:36" ht="15" customHeight="1" x14ac:dyDescent="0.25">
      <c r="A609" s="13"/>
      <c r="B609" s="13"/>
      <c r="C609" s="13"/>
      <c r="D609" s="13"/>
      <c r="E609" s="13"/>
      <c r="F609" s="13"/>
      <c r="G609" s="13"/>
      <c r="H609" s="13"/>
      <c r="I609" s="10"/>
      <c r="J609" s="10"/>
      <c r="K609" s="10"/>
      <c r="L609" s="10"/>
      <c r="M609" s="13"/>
      <c r="N609" s="121"/>
      <c r="O609" s="13"/>
      <c r="P609" s="13"/>
      <c r="Q609" s="13"/>
      <c r="R609" s="13"/>
      <c r="S609" s="13"/>
      <c r="T609" s="10"/>
      <c r="U609" s="10"/>
      <c r="V609" s="10"/>
      <c r="W609" s="121"/>
      <c r="X609" s="13"/>
      <c r="Y609" s="13"/>
      <c r="Z609" s="13"/>
      <c r="AA609" s="13"/>
      <c r="AB609" s="10"/>
      <c r="AC609" s="10"/>
      <c r="AD609" s="13"/>
      <c r="AE609" s="37"/>
      <c r="AF609" s="37"/>
      <c r="AG609" s="37"/>
      <c r="AH609" s="37"/>
      <c r="AI609" s="37"/>
      <c r="AJ609" s="121"/>
    </row>
    <row r="610" spans="1:36" ht="5.0999999999999996"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21"/>
      <c r="AG610" s="121"/>
      <c r="AH610" s="121"/>
      <c r="AI610" s="121"/>
      <c r="AJ610" s="121"/>
    </row>
    <row r="611" spans="1:36" ht="15" customHeight="1" x14ac:dyDescent="0.25">
      <c r="A611" s="13"/>
      <c r="B611" s="13"/>
      <c r="C611" s="13"/>
      <c r="D611" s="13"/>
      <c r="E611" s="170"/>
      <c r="F611" s="10"/>
      <c r="G611" s="10"/>
      <c r="H611" s="10"/>
      <c r="I611" s="10"/>
      <c r="J611" s="10"/>
      <c r="K611" s="10"/>
      <c r="L611" s="10"/>
      <c r="M611" s="10"/>
      <c r="N611" s="170"/>
      <c r="O611" s="10"/>
      <c r="P611" s="10"/>
      <c r="Q611" s="10"/>
      <c r="R611" s="10"/>
      <c r="S611" s="10"/>
      <c r="T611" s="10"/>
      <c r="U611" s="10"/>
      <c r="V611" s="10"/>
      <c r="W611" s="170"/>
      <c r="X611" s="10"/>
      <c r="Y611" s="10"/>
      <c r="Z611" s="10"/>
      <c r="AA611" s="10"/>
      <c r="AB611" s="10"/>
      <c r="AC611" s="10"/>
      <c r="AD611" s="10"/>
      <c r="AE611" s="10"/>
      <c r="AF611" s="10"/>
      <c r="AG611" s="10"/>
      <c r="AH611" s="10"/>
      <c r="AI611" s="10"/>
      <c r="AJ611" s="10"/>
    </row>
    <row r="612" spans="1:36" ht="15" customHeight="1" x14ac:dyDescent="0.25">
      <c r="A612" s="13"/>
      <c r="B612" s="13"/>
      <c r="C612" s="13"/>
      <c r="D612" s="13"/>
      <c r="E612" s="13"/>
      <c r="F612" s="13"/>
      <c r="G612" s="13"/>
      <c r="H612" s="13"/>
      <c r="I612" s="10"/>
      <c r="J612" s="10"/>
      <c r="K612" s="10"/>
      <c r="L612" s="10"/>
      <c r="M612" s="10"/>
      <c r="N612" s="10"/>
      <c r="O612" s="13"/>
      <c r="P612" s="13"/>
      <c r="Q612" s="13"/>
      <c r="R612" s="13"/>
      <c r="S612" s="13"/>
      <c r="T612" s="10"/>
      <c r="U612" s="10"/>
      <c r="V612" s="10"/>
      <c r="W612" s="121"/>
      <c r="X612" s="13"/>
      <c r="Y612" s="13"/>
      <c r="Z612" s="13"/>
      <c r="AA612" s="13"/>
      <c r="AB612" s="10"/>
      <c r="AC612" s="10"/>
      <c r="AD612" s="13"/>
      <c r="AE612" s="37"/>
      <c r="AF612" s="37"/>
      <c r="AG612" s="37"/>
      <c r="AH612" s="37"/>
      <c r="AI612" s="37"/>
      <c r="AJ612" s="121"/>
    </row>
    <row r="613" spans="1:36" ht="5.0999999999999996" customHeight="1" x14ac:dyDescent="0.25">
      <c r="A613" s="13"/>
      <c r="B613" s="13"/>
      <c r="C613" s="13"/>
      <c r="D613" s="13"/>
      <c r="E613" s="13"/>
      <c r="F613" s="13"/>
      <c r="G613" s="13"/>
      <c r="H613" s="13"/>
      <c r="I613" s="121"/>
      <c r="J613" s="121"/>
      <c r="K613" s="121"/>
      <c r="L613" s="13"/>
      <c r="M613" s="13"/>
      <c r="N613" s="13"/>
      <c r="O613" s="121"/>
      <c r="P613" s="121"/>
      <c r="Q613" s="121"/>
      <c r="R613" s="121"/>
      <c r="S613" s="121"/>
      <c r="T613" s="121"/>
      <c r="U613" s="121"/>
      <c r="V613" s="13"/>
      <c r="W613" s="13"/>
      <c r="X613" s="121"/>
      <c r="Y613" s="121"/>
      <c r="Z613" s="121"/>
      <c r="AA613" s="121"/>
      <c r="AB613" s="121"/>
      <c r="AC613" s="121"/>
      <c r="AD613" s="13"/>
      <c r="AE613" s="13"/>
      <c r="AF613" s="121"/>
      <c r="AG613" s="121"/>
      <c r="AH613" s="121"/>
      <c r="AI613" s="121"/>
      <c r="AJ613" s="121"/>
    </row>
    <row r="614" spans="1:36" ht="15" customHeight="1" x14ac:dyDescent="0.25">
      <c r="A614" s="13"/>
      <c r="B614" s="13"/>
      <c r="C614" s="13"/>
      <c r="D614" s="13"/>
      <c r="E614" s="170"/>
      <c r="F614" s="10"/>
      <c r="G614" s="10"/>
      <c r="H614" s="10"/>
      <c r="I614" s="10"/>
      <c r="J614" s="10"/>
      <c r="K614" s="10"/>
      <c r="L614" s="10"/>
      <c r="M614" s="10"/>
      <c r="N614" s="170"/>
      <c r="O614" s="10"/>
      <c r="P614" s="10"/>
      <c r="Q614" s="10"/>
      <c r="R614" s="10"/>
      <c r="S614" s="10"/>
      <c r="T614" s="10"/>
      <c r="U614" s="10"/>
      <c r="V614" s="10"/>
      <c r="W614" s="170"/>
      <c r="X614" s="10"/>
      <c r="Y614" s="10"/>
      <c r="Z614" s="10"/>
      <c r="AA614" s="10"/>
      <c r="AB614" s="10"/>
      <c r="AC614" s="10"/>
      <c r="AD614" s="10"/>
      <c r="AE614" s="10"/>
      <c r="AF614" s="10"/>
      <c r="AG614" s="10"/>
      <c r="AH614" s="10"/>
      <c r="AI614" s="10"/>
      <c r="AJ614" s="10"/>
    </row>
    <row r="615" spans="1:36" ht="15" customHeight="1" x14ac:dyDescent="0.25">
      <c r="A615" s="13"/>
      <c r="B615" s="13"/>
      <c r="C615" s="13"/>
      <c r="D615" s="13"/>
      <c r="E615" s="13"/>
      <c r="F615" s="13"/>
      <c r="G615" s="13"/>
      <c r="H615" s="13"/>
      <c r="I615" s="10"/>
      <c r="J615" s="10"/>
      <c r="K615" s="10"/>
      <c r="L615" s="10"/>
      <c r="M615" s="13"/>
      <c r="N615" s="121"/>
      <c r="O615" s="13"/>
      <c r="P615" s="13"/>
      <c r="Q615" s="13"/>
      <c r="R615" s="13"/>
      <c r="S615" s="13"/>
      <c r="T615" s="10"/>
      <c r="U615" s="10"/>
      <c r="V615" s="10"/>
      <c r="W615" s="121"/>
      <c r="X615" s="13"/>
      <c r="Y615" s="13"/>
      <c r="Z615" s="13"/>
      <c r="AA615" s="13"/>
      <c r="AB615" s="10"/>
      <c r="AC615" s="10"/>
      <c r="AD615" s="13"/>
      <c r="AE615" s="37"/>
      <c r="AF615" s="37"/>
      <c r="AG615" s="37"/>
      <c r="AH615" s="37"/>
      <c r="AI615" s="37"/>
      <c r="AJ615" s="121"/>
    </row>
    <row r="616" spans="1:36" ht="5.0999999999999996"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21"/>
      <c r="AG616" s="121"/>
      <c r="AH616" s="121"/>
      <c r="AI616" s="121"/>
      <c r="AJ616" s="121"/>
    </row>
    <row r="617" spans="1:36" ht="15" customHeight="1" x14ac:dyDescent="0.25">
      <c r="A617" s="13"/>
      <c r="B617" s="13"/>
      <c r="C617" s="13"/>
      <c r="D617" s="13"/>
      <c r="E617" s="170"/>
      <c r="F617" s="10"/>
      <c r="G617" s="10"/>
      <c r="H617" s="10"/>
      <c r="I617" s="10"/>
      <c r="J617" s="10"/>
      <c r="K617" s="10"/>
      <c r="L617" s="10"/>
      <c r="M617" s="10"/>
      <c r="N617" s="170"/>
      <c r="O617" s="10"/>
      <c r="P617" s="10"/>
      <c r="Q617" s="10"/>
      <c r="R617" s="10"/>
      <c r="S617" s="10"/>
      <c r="T617" s="10"/>
      <c r="U617" s="10"/>
      <c r="V617" s="10"/>
      <c r="W617" s="170"/>
      <c r="X617" s="10"/>
      <c r="Y617" s="10"/>
      <c r="Z617" s="10"/>
      <c r="AA617" s="10"/>
      <c r="AB617" s="10"/>
      <c r="AC617" s="10"/>
      <c r="AD617" s="10"/>
      <c r="AE617" s="10"/>
      <c r="AF617" s="10"/>
      <c r="AG617" s="10"/>
      <c r="AH617" s="10"/>
      <c r="AI617" s="10"/>
      <c r="AJ617" s="10"/>
    </row>
    <row r="618" spans="1:36" ht="15" customHeight="1" x14ac:dyDescent="0.25">
      <c r="A618" s="13"/>
      <c r="B618" s="13"/>
      <c r="C618" s="13"/>
      <c r="D618" s="13"/>
      <c r="E618" s="13"/>
      <c r="F618" s="13"/>
      <c r="G618" s="13"/>
      <c r="H618" s="13"/>
      <c r="I618" s="10"/>
      <c r="J618" s="10"/>
      <c r="K618" s="10"/>
      <c r="L618" s="10"/>
      <c r="M618" s="10"/>
      <c r="N618" s="10"/>
      <c r="O618" s="13"/>
      <c r="P618" s="13"/>
      <c r="Q618" s="13"/>
      <c r="R618" s="13"/>
      <c r="S618" s="13"/>
      <c r="T618" s="10"/>
      <c r="U618" s="10"/>
      <c r="V618" s="10"/>
      <c r="W618" s="121"/>
      <c r="X618" s="13"/>
      <c r="Y618" s="13"/>
      <c r="Z618" s="13"/>
      <c r="AA618" s="13"/>
      <c r="AB618" s="10"/>
      <c r="AC618" s="10"/>
      <c r="AD618" s="13"/>
      <c r="AE618" s="37"/>
      <c r="AF618" s="37"/>
      <c r="AG618" s="37"/>
      <c r="AH618" s="37"/>
      <c r="AI618" s="37"/>
      <c r="AJ618" s="121"/>
    </row>
    <row r="619" spans="1:36" ht="5.0999999999999996" customHeight="1" x14ac:dyDescent="0.25">
      <c r="A619" s="13"/>
      <c r="B619" s="13"/>
      <c r="C619" s="13"/>
      <c r="D619" s="13"/>
      <c r="E619" s="13"/>
      <c r="F619" s="13"/>
      <c r="G619" s="13"/>
      <c r="H619" s="13"/>
      <c r="I619" s="121"/>
      <c r="J619" s="121"/>
      <c r="K619" s="121"/>
      <c r="L619" s="13"/>
      <c r="M619" s="13"/>
      <c r="N619" s="13"/>
      <c r="O619" s="121"/>
      <c r="P619" s="121"/>
      <c r="Q619" s="121"/>
      <c r="R619" s="121"/>
      <c r="S619" s="121"/>
      <c r="T619" s="121"/>
      <c r="U619" s="121"/>
      <c r="V619" s="13"/>
      <c r="W619" s="13"/>
      <c r="X619" s="121"/>
      <c r="Y619" s="121"/>
      <c r="Z619" s="121"/>
      <c r="AA619" s="121"/>
      <c r="AB619" s="121"/>
      <c r="AC619" s="121"/>
      <c r="AD619" s="13"/>
      <c r="AE619" s="13"/>
      <c r="AF619" s="121"/>
      <c r="AG619" s="121"/>
      <c r="AH619" s="121"/>
      <c r="AI619" s="121"/>
      <c r="AJ619" s="121"/>
    </row>
    <row r="620" spans="1:36" ht="15" customHeight="1" x14ac:dyDescent="0.25">
      <c r="A620" s="13"/>
      <c r="B620" s="13"/>
      <c r="C620" s="13"/>
      <c r="D620" s="13"/>
      <c r="E620" s="170"/>
      <c r="F620" s="10"/>
      <c r="G620" s="10"/>
      <c r="H620" s="10"/>
      <c r="I620" s="10"/>
      <c r="J620" s="10"/>
      <c r="K620" s="10"/>
      <c r="L620" s="10"/>
      <c r="M620" s="10"/>
      <c r="N620" s="170"/>
      <c r="O620" s="10"/>
      <c r="P620" s="10"/>
      <c r="Q620" s="10"/>
      <c r="R620" s="10"/>
      <c r="S620" s="10"/>
      <c r="T620" s="10"/>
      <c r="U620" s="10"/>
      <c r="V620" s="10"/>
      <c r="W620" s="170"/>
      <c r="X620" s="10"/>
      <c r="Y620" s="10"/>
      <c r="Z620" s="10"/>
      <c r="AA620" s="10"/>
      <c r="AB620" s="10"/>
      <c r="AC620" s="10"/>
      <c r="AD620" s="10"/>
      <c r="AE620" s="10"/>
      <c r="AF620" s="10"/>
      <c r="AG620" s="10"/>
      <c r="AH620" s="10"/>
      <c r="AI620" s="10"/>
      <c r="AJ620" s="10"/>
    </row>
    <row r="621" spans="1:36" ht="15" customHeight="1" x14ac:dyDescent="0.25">
      <c r="A621" s="13"/>
      <c r="B621" s="13"/>
      <c r="C621" s="13"/>
      <c r="D621" s="13"/>
      <c r="E621" s="13"/>
      <c r="F621" s="13"/>
      <c r="G621" s="13"/>
      <c r="H621" s="13"/>
      <c r="I621" s="10"/>
      <c r="J621" s="10"/>
      <c r="K621" s="10"/>
      <c r="L621" s="10"/>
      <c r="M621" s="13"/>
      <c r="N621" s="121"/>
      <c r="O621" s="13"/>
      <c r="P621" s="13"/>
      <c r="Q621" s="13"/>
      <c r="R621" s="13"/>
      <c r="S621" s="13"/>
      <c r="T621" s="10"/>
      <c r="U621" s="10"/>
      <c r="V621" s="10"/>
      <c r="W621" s="121"/>
      <c r="X621" s="13"/>
      <c r="Y621" s="13"/>
      <c r="Z621" s="13"/>
      <c r="AA621" s="13"/>
      <c r="AB621" s="10"/>
      <c r="AC621" s="10"/>
      <c r="AD621" s="13"/>
      <c r="AE621" s="37"/>
      <c r="AF621" s="37"/>
      <c r="AG621" s="37"/>
      <c r="AH621" s="37"/>
      <c r="AI621" s="37"/>
      <c r="AJ621" s="121"/>
    </row>
    <row r="622" spans="1:36" ht="5.0999999999999996"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21"/>
      <c r="AG622" s="121"/>
      <c r="AH622" s="121"/>
      <c r="AI622" s="121"/>
      <c r="AJ622" s="121"/>
    </row>
    <row r="623" spans="1:36" ht="15" customHeight="1" x14ac:dyDescent="0.25">
      <c r="A623" s="13"/>
      <c r="B623" s="13"/>
      <c r="C623" s="13"/>
      <c r="D623" s="13"/>
      <c r="E623" s="170"/>
      <c r="F623" s="10"/>
      <c r="G623" s="10"/>
      <c r="H623" s="10"/>
      <c r="I623" s="10"/>
      <c r="J623" s="10"/>
      <c r="K623" s="10"/>
      <c r="L623" s="10"/>
      <c r="M623" s="10"/>
      <c r="N623" s="170"/>
      <c r="O623" s="10"/>
      <c r="P623" s="10"/>
      <c r="Q623" s="10"/>
      <c r="R623" s="10"/>
      <c r="S623" s="10"/>
      <c r="T623" s="10"/>
      <c r="U623" s="10"/>
      <c r="V623" s="10"/>
      <c r="W623" s="170"/>
      <c r="X623" s="10"/>
      <c r="Y623" s="10"/>
      <c r="Z623" s="10"/>
      <c r="AA623" s="10"/>
      <c r="AB623" s="10"/>
      <c r="AC623" s="10"/>
      <c r="AD623" s="10"/>
      <c r="AE623" s="10"/>
      <c r="AF623" s="10"/>
      <c r="AG623" s="10"/>
      <c r="AH623" s="10"/>
      <c r="AI623" s="10"/>
      <c r="AJ623" s="10"/>
    </row>
    <row r="624" spans="1:36" ht="15" customHeight="1" x14ac:dyDescent="0.25">
      <c r="A624" s="13"/>
      <c r="B624" s="13"/>
      <c r="C624" s="13"/>
      <c r="D624" s="13"/>
      <c r="E624" s="13"/>
      <c r="F624" s="13"/>
      <c r="G624" s="13"/>
      <c r="H624" s="13"/>
      <c r="I624" s="10"/>
      <c r="J624" s="10"/>
      <c r="K624" s="10"/>
      <c r="L624" s="10"/>
      <c r="M624" s="10"/>
      <c r="N624" s="10"/>
      <c r="O624" s="13"/>
      <c r="P624" s="13"/>
      <c r="Q624" s="13"/>
      <c r="R624" s="13"/>
      <c r="S624" s="13"/>
      <c r="T624" s="10"/>
      <c r="U624" s="10"/>
      <c r="V624" s="10"/>
      <c r="W624" s="121"/>
      <c r="X624" s="13"/>
      <c r="Y624" s="13"/>
      <c r="Z624" s="13"/>
      <c r="AA624" s="13"/>
      <c r="AB624" s="10"/>
      <c r="AC624" s="10"/>
      <c r="AD624" s="13"/>
      <c r="AE624" s="37"/>
      <c r="AF624" s="37"/>
      <c r="AG624" s="37"/>
      <c r="AH624" s="37"/>
      <c r="AI624" s="37"/>
      <c r="AJ624" s="121"/>
    </row>
    <row r="625" spans="1:36" ht="5.0999999999999996" customHeight="1" x14ac:dyDescent="0.25">
      <c r="A625" s="13"/>
      <c r="B625" s="13"/>
      <c r="C625" s="13"/>
      <c r="D625" s="13"/>
      <c r="E625" s="13"/>
      <c r="F625" s="13"/>
      <c r="G625" s="13"/>
      <c r="H625" s="13"/>
      <c r="I625" s="121"/>
      <c r="J625" s="121"/>
      <c r="K625" s="121"/>
      <c r="L625" s="13"/>
      <c r="M625" s="13"/>
      <c r="N625" s="13"/>
      <c r="O625" s="121"/>
      <c r="P625" s="121"/>
      <c r="Q625" s="121"/>
      <c r="R625" s="121"/>
      <c r="S625" s="121"/>
      <c r="T625" s="121"/>
      <c r="U625" s="121"/>
      <c r="V625" s="13"/>
      <c r="W625" s="13"/>
      <c r="X625" s="121"/>
      <c r="Y625" s="121"/>
      <c r="Z625" s="121"/>
      <c r="AA625" s="121"/>
      <c r="AB625" s="121"/>
      <c r="AC625" s="121"/>
      <c r="AD625" s="13"/>
      <c r="AE625" s="13"/>
      <c r="AF625" s="121"/>
      <c r="AG625" s="121"/>
      <c r="AH625" s="121"/>
      <c r="AI625" s="121"/>
      <c r="AJ625" s="121"/>
    </row>
    <row r="626" spans="1:36" ht="15" customHeight="1" x14ac:dyDescent="0.25">
      <c r="A626" s="13"/>
      <c r="B626" s="13"/>
      <c r="C626" s="13"/>
      <c r="D626" s="13"/>
      <c r="E626" s="170"/>
      <c r="F626" s="10"/>
      <c r="G626" s="10"/>
      <c r="H626" s="10"/>
      <c r="I626" s="10"/>
      <c r="J626" s="10"/>
      <c r="K626" s="10"/>
      <c r="L626" s="10"/>
      <c r="M626" s="10"/>
      <c r="N626" s="170"/>
      <c r="O626" s="10"/>
      <c r="P626" s="10"/>
      <c r="Q626" s="10"/>
      <c r="R626" s="10"/>
      <c r="S626" s="10"/>
      <c r="T626" s="10"/>
      <c r="U626" s="10"/>
      <c r="V626" s="10"/>
      <c r="W626" s="170"/>
      <c r="X626" s="10"/>
      <c r="Y626" s="10"/>
      <c r="Z626" s="10"/>
      <c r="AA626" s="10"/>
      <c r="AB626" s="10"/>
      <c r="AC626" s="10"/>
      <c r="AD626" s="10"/>
      <c r="AE626" s="10"/>
      <c r="AF626" s="10"/>
      <c r="AG626" s="10"/>
      <c r="AH626" s="10"/>
      <c r="AI626" s="10"/>
      <c r="AJ626" s="10"/>
    </row>
    <row r="627" spans="1:36" ht="15" customHeight="1" x14ac:dyDescent="0.25">
      <c r="A627" s="13"/>
      <c r="B627" s="13"/>
      <c r="C627" s="13"/>
      <c r="D627" s="13"/>
      <c r="E627" s="13"/>
      <c r="F627" s="13"/>
      <c r="G627" s="13"/>
      <c r="H627" s="13"/>
      <c r="I627" s="10"/>
      <c r="J627" s="10"/>
      <c r="K627" s="10"/>
      <c r="L627" s="10"/>
      <c r="M627" s="13"/>
      <c r="N627" s="121"/>
      <c r="O627" s="13"/>
      <c r="P627" s="13"/>
      <c r="Q627" s="13"/>
      <c r="R627" s="13"/>
      <c r="S627" s="13"/>
      <c r="T627" s="10"/>
      <c r="U627" s="10"/>
      <c r="V627" s="10"/>
      <c r="W627" s="121"/>
      <c r="X627" s="13"/>
      <c r="Y627" s="13"/>
      <c r="Z627" s="13"/>
      <c r="AA627" s="13"/>
      <c r="AB627" s="10"/>
      <c r="AC627" s="10"/>
      <c r="AD627" s="13"/>
      <c r="AE627" s="37"/>
      <c r="AF627" s="37"/>
      <c r="AG627" s="37"/>
      <c r="AH627" s="37"/>
      <c r="AI627" s="37"/>
      <c r="AJ627" s="121"/>
    </row>
    <row r="628" spans="1:36" ht="1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21"/>
      <c r="AG628" s="121"/>
      <c r="AH628" s="121"/>
      <c r="AI628" s="121"/>
      <c r="AJ628" s="121"/>
    </row>
    <row r="629" spans="1:36" ht="15" customHeight="1" x14ac:dyDescent="0.25">
      <c r="A629" s="63"/>
      <c r="B629" s="36"/>
      <c r="C629" s="36"/>
      <c r="D629" s="36"/>
      <c r="E629" s="13"/>
      <c r="F629" s="13"/>
      <c r="G629" s="13"/>
      <c r="H629" s="13"/>
      <c r="I629" s="121"/>
      <c r="J629" s="10"/>
      <c r="K629" s="10"/>
      <c r="L629" s="36"/>
      <c r="M629" s="36"/>
      <c r="N629" s="36"/>
      <c r="O629" s="36"/>
      <c r="P629" s="36"/>
      <c r="Q629" s="36"/>
      <c r="R629" s="36"/>
      <c r="S629" s="36"/>
      <c r="T629" s="36"/>
      <c r="U629" s="36"/>
      <c r="V629" s="36"/>
      <c r="W629" s="36"/>
      <c r="X629" s="13"/>
      <c r="Y629" s="13"/>
      <c r="Z629" s="13"/>
      <c r="AA629" s="13"/>
      <c r="AB629" s="121"/>
      <c r="AC629" s="126"/>
      <c r="AD629" s="36"/>
      <c r="AE629" s="36"/>
      <c r="AF629" s="36"/>
      <c r="AG629" s="36"/>
      <c r="AH629" s="36"/>
      <c r="AI629" s="121"/>
      <c r="AJ629" s="121"/>
    </row>
    <row r="630" spans="1:36" ht="15" customHeight="1" x14ac:dyDescent="0.25">
      <c r="A630" s="17"/>
      <c r="B630" s="17"/>
      <c r="C630" s="17"/>
      <c r="D630" s="17"/>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21"/>
      <c r="AG630" s="121"/>
      <c r="AH630" s="121"/>
      <c r="AI630" s="121"/>
      <c r="AJ630" s="121"/>
    </row>
    <row r="631" spans="1:36" ht="15" customHeight="1" x14ac:dyDescent="0.25">
      <c r="A631" s="13"/>
      <c r="B631" s="13"/>
      <c r="C631" s="13"/>
      <c r="D631" s="13"/>
      <c r="E631" s="178"/>
      <c r="F631" s="178"/>
      <c r="G631" s="10"/>
      <c r="H631" s="10"/>
      <c r="I631" s="10"/>
      <c r="J631" s="10"/>
      <c r="K631" s="10"/>
      <c r="L631" s="10"/>
      <c r="M631" s="10"/>
      <c r="N631" s="10"/>
      <c r="O631" s="10"/>
      <c r="P631" s="10"/>
      <c r="Q631" s="10"/>
      <c r="R631" s="10"/>
      <c r="S631" s="214"/>
      <c r="T631" s="10"/>
      <c r="U631" s="10"/>
      <c r="V631" s="10"/>
      <c r="W631" s="10"/>
      <c r="X631" s="10"/>
      <c r="Y631" s="10"/>
      <c r="Z631" s="214"/>
      <c r="AA631" s="10"/>
      <c r="AB631" s="10"/>
      <c r="AC631" s="214"/>
      <c r="AD631" s="10"/>
      <c r="AE631" s="10"/>
      <c r="AF631" s="10"/>
      <c r="AG631" s="10"/>
      <c r="AH631" s="10"/>
      <c r="AI631" s="121"/>
      <c r="AJ631" s="121"/>
    </row>
    <row r="632" spans="1:36" ht="5.0999999999999996"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21"/>
      <c r="AG632" s="121"/>
      <c r="AH632" s="121"/>
      <c r="AI632" s="121"/>
      <c r="AJ632" s="121"/>
    </row>
    <row r="633" spans="1:36" ht="15" customHeight="1" x14ac:dyDescent="0.25">
      <c r="A633" s="13"/>
      <c r="B633" s="13"/>
      <c r="C633" s="13"/>
      <c r="D633" s="13"/>
      <c r="E633" s="13"/>
      <c r="F633" s="13"/>
      <c r="G633" s="13"/>
      <c r="H633" s="13"/>
      <c r="I633" s="13"/>
      <c r="J633" s="13"/>
      <c r="K633" s="13"/>
      <c r="L633" s="13"/>
      <c r="M633" s="13"/>
      <c r="N633" s="14"/>
      <c r="O633" s="10"/>
      <c r="P633" s="10"/>
      <c r="Q633" s="10"/>
      <c r="R633" s="10"/>
      <c r="S633" s="10"/>
      <c r="T633" s="10"/>
      <c r="U633" s="10"/>
      <c r="V633" s="10"/>
      <c r="W633" s="10"/>
      <c r="X633" s="10"/>
      <c r="Y633" s="10"/>
      <c r="Z633" s="10"/>
      <c r="AA633" s="10"/>
      <c r="AB633" s="10"/>
      <c r="AC633" s="10"/>
      <c r="AD633" s="10"/>
      <c r="AE633" s="10"/>
      <c r="AF633" s="10"/>
      <c r="AG633" s="10"/>
      <c r="AH633" s="10"/>
      <c r="AI633" s="121"/>
      <c r="AJ633" s="121"/>
    </row>
    <row r="634" spans="1:36" ht="5.0999999999999996"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21"/>
      <c r="AG634" s="121"/>
      <c r="AH634" s="121"/>
      <c r="AI634" s="121"/>
      <c r="AJ634" s="121"/>
    </row>
    <row r="635" spans="1:36" ht="15" customHeight="1" x14ac:dyDescent="0.25">
      <c r="A635" s="13"/>
      <c r="B635" s="13"/>
      <c r="C635" s="13"/>
      <c r="D635" s="13"/>
      <c r="E635" s="104"/>
      <c r="F635" s="13"/>
      <c r="G635" s="13"/>
      <c r="H635" s="13"/>
      <c r="I635" s="13"/>
      <c r="J635" s="13"/>
      <c r="K635" s="121"/>
      <c r="L635" s="33"/>
      <c r="M635" s="13"/>
      <c r="N635" s="13"/>
      <c r="O635" s="13"/>
      <c r="P635" s="121"/>
      <c r="Q635" s="160"/>
      <c r="R635" s="10"/>
      <c r="S635" s="10"/>
      <c r="T635" s="10"/>
      <c r="U635" s="36"/>
      <c r="V635" s="36"/>
      <c r="W635" s="36"/>
      <c r="X635" s="36"/>
      <c r="Y635" s="36"/>
      <c r="Z635" s="36"/>
      <c r="AA635" s="10"/>
      <c r="AB635" s="10"/>
      <c r="AC635" s="10"/>
      <c r="AD635" s="10"/>
      <c r="AE635" s="10"/>
      <c r="AF635" s="10"/>
      <c r="AG635" s="10"/>
      <c r="AH635" s="10"/>
      <c r="AI635" s="121"/>
      <c r="AJ635" s="121"/>
    </row>
    <row r="636" spans="1:36" ht="5.0999999999999996"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21"/>
      <c r="AG636" s="121"/>
      <c r="AH636" s="121"/>
      <c r="AI636" s="121"/>
      <c r="AJ636" s="121"/>
    </row>
    <row r="637" spans="1:36" ht="15" customHeight="1" x14ac:dyDescent="0.25">
      <c r="A637" s="13"/>
      <c r="B637" s="13"/>
      <c r="C637" s="13"/>
      <c r="D637" s="13"/>
      <c r="E637" s="104"/>
      <c r="F637" s="13"/>
      <c r="G637" s="37"/>
      <c r="H637" s="37"/>
      <c r="I637" s="37"/>
      <c r="J637" s="37"/>
      <c r="K637" s="37"/>
      <c r="L637" s="10"/>
      <c r="M637" s="10"/>
      <c r="N637" s="37"/>
      <c r="O637" s="37"/>
      <c r="P637" s="37"/>
      <c r="Q637" s="126"/>
      <c r="R637" s="126"/>
      <c r="S637" s="126"/>
      <c r="T637" s="15"/>
      <c r="U637" s="36"/>
      <c r="V637" s="36"/>
      <c r="W637" s="10"/>
      <c r="X637" s="10"/>
      <c r="Y637" s="10"/>
      <c r="Z637" s="10"/>
      <c r="AA637" s="10"/>
      <c r="AB637" s="10"/>
      <c r="AC637" s="10"/>
      <c r="AD637" s="10"/>
      <c r="AE637" s="10"/>
      <c r="AF637" s="10"/>
      <c r="AG637" s="10"/>
      <c r="AH637" s="10"/>
      <c r="AI637" s="121"/>
      <c r="AJ637" s="121"/>
    </row>
    <row r="638" spans="1:36" ht="5.0999999999999996"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21"/>
      <c r="AG638" s="121"/>
      <c r="AH638" s="121"/>
      <c r="AI638" s="121"/>
      <c r="AJ638" s="121"/>
    </row>
    <row r="639" spans="1:36" ht="15" customHeight="1" x14ac:dyDescent="0.25">
      <c r="A639" s="13"/>
      <c r="B639" s="13"/>
      <c r="C639" s="13"/>
      <c r="D639" s="13"/>
      <c r="E639" s="13"/>
      <c r="F639" s="13"/>
      <c r="G639" s="13"/>
      <c r="H639" s="13"/>
      <c r="I639" s="13"/>
      <c r="J639" s="13"/>
      <c r="K639" s="13"/>
      <c r="L639" s="13"/>
      <c r="M639" s="10"/>
      <c r="N639" s="10"/>
      <c r="O639" s="121"/>
      <c r="P639" s="121"/>
      <c r="Q639" s="121"/>
      <c r="R639" s="121"/>
      <c r="S639" s="121"/>
      <c r="T639" s="121"/>
      <c r="U639" s="13"/>
      <c r="V639" s="13"/>
      <c r="W639" s="121"/>
      <c r="X639" s="121"/>
      <c r="Y639" s="121"/>
      <c r="Z639" s="121"/>
      <c r="AA639" s="121"/>
      <c r="AB639" s="121"/>
      <c r="AC639" s="121"/>
      <c r="AD639" s="121"/>
      <c r="AE639" s="121"/>
      <c r="AF639" s="121"/>
      <c r="AG639" s="121"/>
      <c r="AH639" s="121"/>
      <c r="AI639" s="121"/>
      <c r="AJ639" s="121"/>
    </row>
    <row r="640" spans="1:36" ht="5.0999999999999996" customHeight="1" x14ac:dyDescent="0.25">
      <c r="A640" s="13"/>
      <c r="B640" s="13"/>
      <c r="C640" s="13"/>
      <c r="D640" s="13"/>
      <c r="E640" s="13"/>
      <c r="F640" s="13"/>
      <c r="G640" s="13"/>
      <c r="H640" s="13"/>
      <c r="I640" s="13"/>
      <c r="J640" s="13"/>
      <c r="K640" s="13"/>
      <c r="L640" s="13"/>
      <c r="M640" s="214"/>
      <c r="N640" s="13"/>
      <c r="O640" s="13"/>
      <c r="P640" s="13"/>
      <c r="Q640" s="13"/>
      <c r="R640" s="13"/>
      <c r="S640" s="13"/>
      <c r="T640" s="13"/>
      <c r="U640" s="13"/>
      <c r="V640" s="13"/>
      <c r="W640" s="13"/>
      <c r="X640" s="13"/>
      <c r="Y640" s="13"/>
      <c r="Z640" s="13"/>
      <c r="AA640" s="13"/>
      <c r="AB640" s="13"/>
      <c r="AC640" s="13"/>
      <c r="AD640" s="13"/>
      <c r="AE640" s="13"/>
      <c r="AF640" s="121"/>
      <c r="AG640" s="121"/>
      <c r="AH640" s="121"/>
      <c r="AI640" s="121"/>
      <c r="AJ640" s="121"/>
    </row>
    <row r="641" spans="1:36" ht="15" customHeight="1" x14ac:dyDescent="0.25">
      <c r="A641" s="13"/>
      <c r="B641" s="13"/>
      <c r="C641" s="13"/>
      <c r="D641" s="13"/>
      <c r="E641" s="13"/>
      <c r="F641" s="13"/>
      <c r="G641" s="13"/>
      <c r="H641" s="13"/>
      <c r="I641" s="13"/>
      <c r="J641" s="13"/>
      <c r="K641" s="13"/>
      <c r="L641" s="13"/>
      <c r="M641" s="121"/>
      <c r="N641" s="121"/>
      <c r="O641" s="121"/>
      <c r="P641" s="121"/>
      <c r="Q641" s="121"/>
      <c r="R641" s="121"/>
      <c r="S641" s="121"/>
      <c r="T641" s="121"/>
      <c r="U641" s="121"/>
      <c r="V641" s="121"/>
      <c r="W641" s="121"/>
      <c r="X641" s="121"/>
      <c r="Y641" s="121"/>
      <c r="Z641" s="121"/>
      <c r="AA641" s="121"/>
      <c r="AB641" s="121"/>
      <c r="AC641" s="121"/>
      <c r="AD641" s="121"/>
      <c r="AE641" s="13"/>
      <c r="AF641" s="121"/>
      <c r="AG641" s="121"/>
      <c r="AH641" s="121"/>
      <c r="AI641" s="121"/>
      <c r="AJ641" s="121"/>
    </row>
    <row r="642" spans="1:36" ht="5.0999999999999996"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21"/>
      <c r="AG642" s="121"/>
      <c r="AH642" s="121"/>
      <c r="AI642" s="121"/>
      <c r="AJ642" s="121"/>
    </row>
    <row r="643" spans="1:36" ht="15" customHeight="1" x14ac:dyDescent="0.25">
      <c r="A643" s="13"/>
      <c r="B643" s="13"/>
      <c r="C643" s="13"/>
      <c r="D643" s="13"/>
      <c r="E643" s="170"/>
      <c r="F643" s="10"/>
      <c r="G643" s="10"/>
      <c r="H643" s="10"/>
      <c r="I643" s="10"/>
      <c r="J643" s="10"/>
      <c r="K643" s="10"/>
      <c r="L643" s="10"/>
      <c r="M643" s="10"/>
      <c r="N643" s="170"/>
      <c r="O643" s="10"/>
      <c r="P643" s="10"/>
      <c r="Q643" s="10"/>
      <c r="R643" s="10"/>
      <c r="S643" s="10"/>
      <c r="T643" s="10"/>
      <c r="U643" s="10"/>
      <c r="V643" s="10"/>
      <c r="W643" s="170"/>
      <c r="X643" s="10"/>
      <c r="Y643" s="10"/>
      <c r="Z643" s="10"/>
      <c r="AA643" s="10"/>
      <c r="AB643" s="10"/>
      <c r="AC643" s="10"/>
      <c r="AD643" s="10"/>
      <c r="AE643" s="10"/>
      <c r="AF643" s="10"/>
      <c r="AG643" s="10"/>
      <c r="AH643" s="10"/>
      <c r="AI643" s="10"/>
      <c r="AJ643" s="10"/>
    </row>
    <row r="644" spans="1:36" ht="15" customHeight="1" x14ac:dyDescent="0.25">
      <c r="A644" s="13"/>
      <c r="B644" s="13"/>
      <c r="C644" s="13"/>
      <c r="D644" s="13"/>
      <c r="E644" s="13"/>
      <c r="F644" s="13"/>
      <c r="G644" s="13"/>
      <c r="H644" s="13"/>
      <c r="I644" s="10"/>
      <c r="J644" s="10"/>
      <c r="K644" s="10"/>
      <c r="L644" s="10"/>
      <c r="M644" s="10"/>
      <c r="N644" s="10"/>
      <c r="O644" s="13"/>
      <c r="P644" s="13"/>
      <c r="Q644" s="13"/>
      <c r="R644" s="13"/>
      <c r="S644" s="13"/>
      <c r="T644" s="10"/>
      <c r="U644" s="10"/>
      <c r="V644" s="10"/>
      <c r="W644" s="121"/>
      <c r="X644" s="13"/>
      <c r="Y644" s="13"/>
      <c r="Z644" s="13"/>
      <c r="AA644" s="13"/>
      <c r="AB644" s="10"/>
      <c r="AC644" s="10"/>
      <c r="AD644" s="13"/>
      <c r="AE644" s="37"/>
      <c r="AF644" s="37"/>
      <c r="AG644" s="37"/>
      <c r="AH644" s="37"/>
      <c r="AI644" s="37"/>
      <c r="AJ644" s="121"/>
    </row>
    <row r="645" spans="1:36" ht="5.0999999999999996" customHeight="1" x14ac:dyDescent="0.25">
      <c r="A645" s="13"/>
      <c r="B645" s="13"/>
      <c r="C645" s="13"/>
      <c r="D645" s="13"/>
      <c r="E645" s="13"/>
      <c r="F645" s="13"/>
      <c r="G645" s="13"/>
      <c r="H645" s="13"/>
      <c r="I645" s="121"/>
      <c r="J645" s="121"/>
      <c r="K645" s="121"/>
      <c r="L645" s="13"/>
      <c r="M645" s="13"/>
      <c r="N645" s="13"/>
      <c r="O645" s="121"/>
      <c r="P645" s="121"/>
      <c r="Q645" s="121"/>
      <c r="R645" s="121"/>
      <c r="S645" s="121"/>
      <c r="T645" s="121"/>
      <c r="U645" s="121"/>
      <c r="V645" s="13"/>
      <c r="W645" s="13"/>
      <c r="X645" s="121"/>
      <c r="Y645" s="121"/>
      <c r="Z645" s="121"/>
      <c r="AA645" s="121"/>
      <c r="AB645" s="121"/>
      <c r="AC645" s="121"/>
      <c r="AD645" s="13"/>
      <c r="AE645" s="13"/>
      <c r="AF645" s="121"/>
      <c r="AG645" s="121"/>
      <c r="AH645" s="121"/>
      <c r="AI645" s="121"/>
      <c r="AJ645" s="121"/>
    </row>
    <row r="646" spans="1:36" ht="15" customHeight="1" x14ac:dyDescent="0.25">
      <c r="A646" s="13"/>
      <c r="B646" s="13"/>
      <c r="C646" s="13"/>
      <c r="D646" s="13"/>
      <c r="E646" s="170"/>
      <c r="F646" s="10"/>
      <c r="G646" s="10"/>
      <c r="H646" s="10"/>
      <c r="I646" s="10"/>
      <c r="J646" s="10"/>
      <c r="K646" s="10"/>
      <c r="L646" s="10"/>
      <c r="M646" s="10"/>
      <c r="N646" s="170"/>
      <c r="O646" s="10"/>
      <c r="P646" s="10"/>
      <c r="Q646" s="10"/>
      <c r="R646" s="10"/>
      <c r="S646" s="10"/>
      <c r="T646" s="10"/>
      <c r="U646" s="10"/>
      <c r="V646" s="10"/>
      <c r="W646" s="170"/>
      <c r="X646" s="10"/>
      <c r="Y646" s="10"/>
      <c r="Z646" s="10"/>
      <c r="AA646" s="10"/>
      <c r="AB646" s="10"/>
      <c r="AC646" s="10"/>
      <c r="AD646" s="10"/>
      <c r="AE646" s="10"/>
      <c r="AF646" s="10"/>
      <c r="AG646" s="10"/>
      <c r="AH646" s="10"/>
      <c r="AI646" s="10"/>
      <c r="AJ646" s="10"/>
    </row>
    <row r="647" spans="1:36" ht="15" customHeight="1" x14ac:dyDescent="0.25">
      <c r="A647" s="13"/>
      <c r="B647" s="13"/>
      <c r="C647" s="13"/>
      <c r="D647" s="13"/>
      <c r="E647" s="13"/>
      <c r="F647" s="13"/>
      <c r="G647" s="13"/>
      <c r="H647" s="13"/>
      <c r="I647" s="10"/>
      <c r="J647" s="10"/>
      <c r="K647" s="10"/>
      <c r="L647" s="10"/>
      <c r="M647" s="13"/>
      <c r="N647" s="121"/>
      <c r="O647" s="13"/>
      <c r="P647" s="13"/>
      <c r="Q647" s="13"/>
      <c r="R647" s="13"/>
      <c r="S647" s="13"/>
      <c r="T647" s="10"/>
      <c r="U647" s="10"/>
      <c r="V647" s="10"/>
      <c r="W647" s="121"/>
      <c r="X647" s="13"/>
      <c r="Y647" s="13"/>
      <c r="Z647" s="13"/>
      <c r="AA647" s="13"/>
      <c r="AB647" s="10"/>
      <c r="AC647" s="10"/>
      <c r="AD647" s="13"/>
      <c r="AE647" s="37"/>
      <c r="AF647" s="37"/>
      <c r="AG647" s="37"/>
      <c r="AH647" s="37"/>
      <c r="AI647" s="37"/>
      <c r="AJ647" s="121"/>
    </row>
    <row r="648" spans="1:36" ht="5.0999999999999996"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21"/>
      <c r="AG648" s="121"/>
      <c r="AH648" s="121"/>
      <c r="AI648" s="121"/>
      <c r="AJ648" s="121"/>
    </row>
    <row r="649" spans="1:36" ht="15" customHeight="1" x14ac:dyDescent="0.25">
      <c r="A649" s="13"/>
      <c r="B649" s="13"/>
      <c r="C649" s="13"/>
      <c r="D649" s="13"/>
      <c r="E649" s="170"/>
      <c r="F649" s="10"/>
      <c r="G649" s="10"/>
      <c r="H649" s="10"/>
      <c r="I649" s="10"/>
      <c r="J649" s="10"/>
      <c r="K649" s="10"/>
      <c r="L649" s="10"/>
      <c r="M649" s="10"/>
      <c r="N649" s="170"/>
      <c r="O649" s="10"/>
      <c r="P649" s="10"/>
      <c r="Q649" s="10"/>
      <c r="R649" s="10"/>
      <c r="S649" s="10"/>
      <c r="T649" s="10"/>
      <c r="U649" s="10"/>
      <c r="V649" s="10"/>
      <c r="W649" s="170"/>
      <c r="X649" s="10"/>
      <c r="Y649" s="10"/>
      <c r="Z649" s="10"/>
      <c r="AA649" s="10"/>
      <c r="AB649" s="10"/>
      <c r="AC649" s="10"/>
      <c r="AD649" s="10"/>
      <c r="AE649" s="10"/>
      <c r="AF649" s="10"/>
      <c r="AG649" s="10"/>
      <c r="AH649" s="10"/>
      <c r="AI649" s="10"/>
      <c r="AJ649" s="10"/>
    </row>
    <row r="650" spans="1:36" ht="15" customHeight="1" x14ac:dyDescent="0.25">
      <c r="A650" s="13"/>
      <c r="B650" s="13"/>
      <c r="C650" s="13"/>
      <c r="D650" s="13"/>
      <c r="E650" s="13"/>
      <c r="F650" s="13"/>
      <c r="G650" s="13"/>
      <c r="H650" s="13"/>
      <c r="I650" s="10"/>
      <c r="J650" s="10"/>
      <c r="K650" s="10"/>
      <c r="L650" s="10"/>
      <c r="M650" s="10"/>
      <c r="N650" s="10"/>
      <c r="O650" s="13"/>
      <c r="P650" s="13"/>
      <c r="Q650" s="13"/>
      <c r="R650" s="13"/>
      <c r="S650" s="13"/>
      <c r="T650" s="10"/>
      <c r="U650" s="10"/>
      <c r="V650" s="10"/>
      <c r="W650" s="121"/>
      <c r="X650" s="13"/>
      <c r="Y650" s="13"/>
      <c r="Z650" s="13"/>
      <c r="AA650" s="13"/>
      <c r="AB650" s="10"/>
      <c r="AC650" s="10"/>
      <c r="AD650" s="13"/>
      <c r="AE650" s="37"/>
      <c r="AF650" s="37"/>
      <c r="AG650" s="37"/>
      <c r="AH650" s="37"/>
      <c r="AI650" s="37"/>
      <c r="AJ650" s="121"/>
    </row>
    <row r="651" spans="1:36" ht="5.0999999999999996" customHeight="1" x14ac:dyDescent="0.25">
      <c r="A651" s="13"/>
      <c r="B651" s="13"/>
      <c r="C651" s="13"/>
      <c r="D651" s="13"/>
      <c r="E651" s="13"/>
      <c r="F651" s="13"/>
      <c r="G651" s="13"/>
      <c r="H651" s="13"/>
      <c r="I651" s="121"/>
      <c r="J651" s="121"/>
      <c r="K651" s="121"/>
      <c r="L651" s="13"/>
      <c r="M651" s="13"/>
      <c r="N651" s="13"/>
      <c r="O651" s="121"/>
      <c r="P651" s="121"/>
      <c r="Q651" s="121"/>
      <c r="R651" s="121"/>
      <c r="S651" s="121"/>
      <c r="T651" s="121"/>
      <c r="U651" s="121"/>
      <c r="V651" s="13"/>
      <c r="W651" s="13"/>
      <c r="X651" s="121"/>
      <c r="Y651" s="121"/>
      <c r="Z651" s="121"/>
      <c r="AA651" s="121"/>
      <c r="AB651" s="121"/>
      <c r="AC651" s="121"/>
      <c r="AD651" s="13"/>
      <c r="AE651" s="13"/>
      <c r="AF651" s="121"/>
      <c r="AG651" s="121"/>
      <c r="AH651" s="121"/>
      <c r="AI651" s="121"/>
      <c r="AJ651" s="121"/>
    </row>
    <row r="652" spans="1:36" ht="15" customHeight="1" x14ac:dyDescent="0.25">
      <c r="A652" s="13"/>
      <c r="B652" s="13"/>
      <c r="C652" s="13"/>
      <c r="D652" s="13"/>
      <c r="E652" s="170"/>
      <c r="F652" s="10"/>
      <c r="G652" s="10"/>
      <c r="H652" s="10"/>
      <c r="I652" s="10"/>
      <c r="J652" s="10"/>
      <c r="K652" s="10"/>
      <c r="L652" s="10"/>
      <c r="M652" s="10"/>
      <c r="N652" s="170"/>
      <c r="O652" s="10"/>
      <c r="P652" s="10"/>
      <c r="Q652" s="10"/>
      <c r="R652" s="10"/>
      <c r="S652" s="10"/>
      <c r="T652" s="10"/>
      <c r="U652" s="10"/>
      <c r="V652" s="10"/>
      <c r="W652" s="170"/>
      <c r="X652" s="10"/>
      <c r="Y652" s="10"/>
      <c r="Z652" s="10"/>
      <c r="AA652" s="10"/>
      <c r="AB652" s="10"/>
      <c r="AC652" s="10"/>
      <c r="AD652" s="10"/>
      <c r="AE652" s="10"/>
      <c r="AF652" s="10"/>
      <c r="AG652" s="10"/>
      <c r="AH652" s="10"/>
      <c r="AI652" s="10"/>
      <c r="AJ652" s="10"/>
    </row>
    <row r="653" spans="1:36" ht="15" customHeight="1" x14ac:dyDescent="0.25">
      <c r="A653" s="13"/>
      <c r="B653" s="13"/>
      <c r="C653" s="13"/>
      <c r="D653" s="13"/>
      <c r="E653" s="13"/>
      <c r="F653" s="13"/>
      <c r="G653" s="13"/>
      <c r="H653" s="13"/>
      <c r="I653" s="10"/>
      <c r="J653" s="10"/>
      <c r="K653" s="10"/>
      <c r="L653" s="10"/>
      <c r="M653" s="13"/>
      <c r="N653" s="121"/>
      <c r="O653" s="13"/>
      <c r="P653" s="13"/>
      <c r="Q653" s="13"/>
      <c r="R653" s="13"/>
      <c r="S653" s="13"/>
      <c r="T653" s="10"/>
      <c r="U653" s="10"/>
      <c r="V653" s="10"/>
      <c r="W653" s="121"/>
      <c r="X653" s="13"/>
      <c r="Y653" s="13"/>
      <c r="Z653" s="13"/>
      <c r="AA653" s="13"/>
      <c r="AB653" s="10"/>
      <c r="AC653" s="10"/>
      <c r="AD653" s="13"/>
      <c r="AE653" s="37"/>
      <c r="AF653" s="37"/>
      <c r="AG653" s="37"/>
      <c r="AH653" s="37"/>
      <c r="AI653" s="37"/>
      <c r="AJ653" s="121"/>
    </row>
    <row r="654" spans="1:36" ht="5.0999999999999996"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21"/>
      <c r="AG654" s="121"/>
      <c r="AH654" s="121"/>
      <c r="AI654" s="121"/>
      <c r="AJ654" s="121"/>
    </row>
    <row r="655" spans="1:36" ht="15" customHeight="1" x14ac:dyDescent="0.25">
      <c r="A655" s="13"/>
      <c r="B655" s="13"/>
      <c r="C655" s="13"/>
      <c r="D655" s="13"/>
      <c r="E655" s="170"/>
      <c r="F655" s="10"/>
      <c r="G655" s="10"/>
      <c r="H655" s="10"/>
      <c r="I655" s="10"/>
      <c r="J655" s="10"/>
      <c r="K655" s="10"/>
      <c r="L655" s="10"/>
      <c r="M655" s="10"/>
      <c r="N655" s="170"/>
      <c r="O655" s="10"/>
      <c r="P655" s="10"/>
      <c r="Q655" s="10"/>
      <c r="R655" s="10"/>
      <c r="S655" s="10"/>
      <c r="T655" s="10"/>
      <c r="U655" s="10"/>
      <c r="V655" s="10"/>
      <c r="W655" s="170"/>
      <c r="X655" s="10"/>
      <c r="Y655" s="10"/>
      <c r="Z655" s="10"/>
      <c r="AA655" s="10"/>
      <c r="AB655" s="10"/>
      <c r="AC655" s="10"/>
      <c r="AD655" s="10"/>
      <c r="AE655" s="10"/>
      <c r="AF655" s="10"/>
      <c r="AG655" s="10"/>
      <c r="AH655" s="10"/>
      <c r="AI655" s="10"/>
      <c r="AJ655" s="10"/>
    </row>
    <row r="656" spans="1:36" ht="15" customHeight="1" x14ac:dyDescent="0.25">
      <c r="A656" s="13"/>
      <c r="B656" s="13"/>
      <c r="C656" s="13"/>
      <c r="D656" s="13"/>
      <c r="E656" s="13"/>
      <c r="F656" s="13"/>
      <c r="G656" s="13"/>
      <c r="H656" s="13"/>
      <c r="I656" s="10"/>
      <c r="J656" s="10"/>
      <c r="K656" s="10"/>
      <c r="L656" s="10"/>
      <c r="M656" s="10"/>
      <c r="N656" s="10"/>
      <c r="O656" s="13"/>
      <c r="P656" s="13"/>
      <c r="Q656" s="13"/>
      <c r="R656" s="13"/>
      <c r="S656" s="13"/>
      <c r="T656" s="10"/>
      <c r="U656" s="10"/>
      <c r="V656" s="10"/>
      <c r="W656" s="121"/>
      <c r="X656" s="13"/>
      <c r="Y656" s="13"/>
      <c r="Z656" s="13"/>
      <c r="AA656" s="13"/>
      <c r="AB656" s="10"/>
      <c r="AC656" s="10"/>
      <c r="AD656" s="13"/>
      <c r="AE656" s="37"/>
      <c r="AF656" s="37"/>
      <c r="AG656" s="37"/>
      <c r="AH656" s="37"/>
      <c r="AI656" s="37"/>
      <c r="AJ656" s="121"/>
    </row>
    <row r="657" spans="1:36" ht="5.0999999999999996" customHeight="1" x14ac:dyDescent="0.25">
      <c r="A657" s="13"/>
      <c r="B657" s="13"/>
      <c r="C657" s="13"/>
      <c r="D657" s="13"/>
      <c r="E657" s="13"/>
      <c r="F657" s="13"/>
      <c r="G657" s="13"/>
      <c r="H657" s="13"/>
      <c r="I657" s="121"/>
      <c r="J657" s="121"/>
      <c r="K657" s="121"/>
      <c r="L657" s="13"/>
      <c r="M657" s="13"/>
      <c r="N657" s="13"/>
      <c r="O657" s="121"/>
      <c r="P657" s="121"/>
      <c r="Q657" s="121"/>
      <c r="R657" s="121"/>
      <c r="S657" s="121"/>
      <c r="T657" s="121"/>
      <c r="U657" s="121"/>
      <c r="V657" s="13"/>
      <c r="W657" s="13"/>
      <c r="X657" s="121"/>
      <c r="Y657" s="121"/>
      <c r="Z657" s="121"/>
      <c r="AA657" s="121"/>
      <c r="AB657" s="121"/>
      <c r="AC657" s="121"/>
      <c r="AD657" s="13"/>
      <c r="AE657" s="13"/>
      <c r="AF657" s="121"/>
      <c r="AG657" s="121"/>
      <c r="AH657" s="121"/>
      <c r="AI657" s="121"/>
      <c r="AJ657" s="121"/>
    </row>
    <row r="658" spans="1:36" ht="15" customHeight="1" x14ac:dyDescent="0.25">
      <c r="A658" s="13"/>
      <c r="B658" s="13"/>
      <c r="C658" s="13"/>
      <c r="D658" s="13"/>
      <c r="E658" s="170"/>
      <c r="F658" s="10"/>
      <c r="G658" s="10"/>
      <c r="H658" s="10"/>
      <c r="I658" s="10"/>
      <c r="J658" s="10"/>
      <c r="K658" s="10"/>
      <c r="L658" s="10"/>
      <c r="M658" s="10"/>
      <c r="N658" s="170"/>
      <c r="O658" s="10"/>
      <c r="P658" s="10"/>
      <c r="Q658" s="10"/>
      <c r="R658" s="10"/>
      <c r="S658" s="10"/>
      <c r="T658" s="10"/>
      <c r="U658" s="10"/>
      <c r="V658" s="10"/>
      <c r="W658" s="170"/>
      <c r="X658" s="10"/>
      <c r="Y658" s="10"/>
      <c r="Z658" s="10"/>
      <c r="AA658" s="10"/>
      <c r="AB658" s="10"/>
      <c r="AC658" s="10"/>
      <c r="AD658" s="10"/>
      <c r="AE658" s="10"/>
      <c r="AF658" s="10"/>
      <c r="AG658" s="10"/>
      <c r="AH658" s="10"/>
      <c r="AI658" s="10"/>
      <c r="AJ658" s="10"/>
    </row>
    <row r="659" spans="1:36" ht="15" customHeight="1" x14ac:dyDescent="0.25">
      <c r="A659" s="13"/>
      <c r="B659" s="13"/>
      <c r="C659" s="13"/>
      <c r="D659" s="13"/>
      <c r="E659" s="13"/>
      <c r="F659" s="13"/>
      <c r="G659" s="13"/>
      <c r="H659" s="13"/>
      <c r="I659" s="10"/>
      <c r="J659" s="10"/>
      <c r="K659" s="10"/>
      <c r="L659" s="10"/>
      <c r="M659" s="13"/>
      <c r="N659" s="121"/>
      <c r="O659" s="13"/>
      <c r="P659" s="13"/>
      <c r="Q659" s="13"/>
      <c r="R659" s="13"/>
      <c r="S659" s="13"/>
      <c r="T659" s="10"/>
      <c r="U659" s="10"/>
      <c r="V659" s="10"/>
      <c r="W659" s="121"/>
      <c r="X659" s="13"/>
      <c r="Y659" s="13"/>
      <c r="Z659" s="13"/>
      <c r="AA659" s="13"/>
      <c r="AB659" s="10"/>
      <c r="AC659" s="10"/>
      <c r="AD659" s="13"/>
      <c r="AE659" s="37"/>
      <c r="AF659" s="37"/>
      <c r="AG659" s="37"/>
      <c r="AH659" s="37"/>
      <c r="AI659" s="37"/>
      <c r="AJ659" s="121"/>
    </row>
    <row r="660" spans="1:36" ht="5.0999999999999996"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21"/>
      <c r="AG660" s="121"/>
      <c r="AH660" s="121"/>
      <c r="AI660" s="121"/>
      <c r="AJ660" s="121"/>
    </row>
    <row r="661" spans="1:36" ht="15" customHeight="1" x14ac:dyDescent="0.25">
      <c r="A661" s="13"/>
      <c r="B661" s="13"/>
      <c r="C661" s="13"/>
      <c r="D661" s="13"/>
      <c r="E661" s="170"/>
      <c r="F661" s="10"/>
      <c r="G661" s="10"/>
      <c r="H661" s="10"/>
      <c r="I661" s="10"/>
      <c r="J661" s="10"/>
      <c r="K661" s="10"/>
      <c r="L661" s="10"/>
      <c r="M661" s="10"/>
      <c r="N661" s="170"/>
      <c r="O661" s="10"/>
      <c r="P661" s="10"/>
      <c r="Q661" s="10"/>
      <c r="R661" s="10"/>
      <c r="S661" s="10"/>
      <c r="T661" s="10"/>
      <c r="U661" s="10"/>
      <c r="V661" s="10"/>
      <c r="W661" s="170"/>
      <c r="X661" s="10"/>
      <c r="Y661" s="10"/>
      <c r="Z661" s="10"/>
      <c r="AA661" s="10"/>
      <c r="AB661" s="10"/>
      <c r="AC661" s="10"/>
      <c r="AD661" s="10"/>
      <c r="AE661" s="10"/>
      <c r="AF661" s="10"/>
      <c r="AG661" s="10"/>
      <c r="AH661" s="10"/>
      <c r="AI661" s="10"/>
      <c r="AJ661" s="10"/>
    </row>
    <row r="662" spans="1:36" ht="15" customHeight="1" x14ac:dyDescent="0.25">
      <c r="A662" s="13"/>
      <c r="B662" s="13"/>
      <c r="C662" s="13"/>
      <c r="D662" s="13"/>
      <c r="E662" s="13"/>
      <c r="F662" s="13"/>
      <c r="G662" s="13"/>
      <c r="H662" s="13"/>
      <c r="I662" s="10"/>
      <c r="J662" s="10"/>
      <c r="K662" s="10"/>
      <c r="L662" s="10"/>
      <c r="M662" s="10"/>
      <c r="N662" s="10"/>
      <c r="O662" s="13"/>
      <c r="P662" s="13"/>
      <c r="Q662" s="13"/>
      <c r="R662" s="13"/>
      <c r="S662" s="13"/>
      <c r="T662" s="10"/>
      <c r="U662" s="10"/>
      <c r="V662" s="10"/>
      <c r="W662" s="121"/>
      <c r="X662" s="13"/>
      <c r="Y662" s="13"/>
      <c r="Z662" s="13"/>
      <c r="AA662" s="13"/>
      <c r="AB662" s="10"/>
      <c r="AC662" s="10"/>
      <c r="AD662" s="13"/>
      <c r="AE662" s="37"/>
      <c r="AF662" s="37"/>
      <c r="AG662" s="37"/>
      <c r="AH662" s="37"/>
      <c r="AI662" s="37"/>
      <c r="AJ662" s="121"/>
    </row>
    <row r="663" spans="1:36" ht="5.0999999999999996" customHeight="1" x14ac:dyDescent="0.25">
      <c r="A663" s="13"/>
      <c r="B663" s="13"/>
      <c r="C663" s="13"/>
      <c r="D663" s="13"/>
      <c r="E663" s="13"/>
      <c r="F663" s="13"/>
      <c r="G663" s="13"/>
      <c r="H663" s="13"/>
      <c r="I663" s="121"/>
      <c r="J663" s="121"/>
      <c r="K663" s="121"/>
      <c r="L663" s="13"/>
      <c r="M663" s="13"/>
      <c r="N663" s="13"/>
      <c r="O663" s="121"/>
      <c r="P663" s="121"/>
      <c r="Q663" s="121"/>
      <c r="R663" s="121"/>
      <c r="S663" s="121"/>
      <c r="T663" s="121"/>
      <c r="U663" s="121"/>
      <c r="V663" s="13"/>
      <c r="W663" s="13"/>
      <c r="X663" s="121"/>
      <c r="Y663" s="121"/>
      <c r="Z663" s="121"/>
      <c r="AA663" s="121"/>
      <c r="AB663" s="121"/>
      <c r="AC663" s="121"/>
      <c r="AD663" s="13"/>
      <c r="AE663" s="13"/>
      <c r="AF663" s="121"/>
      <c r="AG663" s="121"/>
      <c r="AH663" s="121"/>
      <c r="AI663" s="121"/>
      <c r="AJ663" s="121"/>
    </row>
    <row r="664" spans="1:36" ht="15" customHeight="1" x14ac:dyDescent="0.25">
      <c r="A664" s="13"/>
      <c r="B664" s="13"/>
      <c r="C664" s="13"/>
      <c r="D664" s="13"/>
      <c r="E664" s="170"/>
      <c r="F664" s="10"/>
      <c r="G664" s="10"/>
      <c r="H664" s="10"/>
      <c r="I664" s="10"/>
      <c r="J664" s="10"/>
      <c r="K664" s="10"/>
      <c r="L664" s="10"/>
      <c r="M664" s="10"/>
      <c r="N664" s="170"/>
      <c r="O664" s="10"/>
      <c r="P664" s="10"/>
      <c r="Q664" s="10"/>
      <c r="R664" s="10"/>
      <c r="S664" s="10"/>
      <c r="T664" s="10"/>
      <c r="U664" s="10"/>
      <c r="V664" s="10"/>
      <c r="W664" s="170"/>
      <c r="X664" s="10"/>
      <c r="Y664" s="10"/>
      <c r="Z664" s="10"/>
      <c r="AA664" s="10"/>
      <c r="AB664" s="10"/>
      <c r="AC664" s="10"/>
      <c r="AD664" s="10"/>
      <c r="AE664" s="10"/>
      <c r="AF664" s="10"/>
      <c r="AG664" s="10"/>
      <c r="AH664" s="10"/>
      <c r="AI664" s="10"/>
      <c r="AJ664" s="10"/>
    </row>
    <row r="665" spans="1:36" ht="15" customHeight="1" x14ac:dyDescent="0.25">
      <c r="A665" s="13"/>
      <c r="B665" s="13"/>
      <c r="C665" s="13"/>
      <c r="D665" s="13"/>
      <c r="E665" s="13"/>
      <c r="F665" s="13"/>
      <c r="G665" s="13"/>
      <c r="H665" s="13"/>
      <c r="I665" s="10"/>
      <c r="J665" s="10"/>
      <c r="K665" s="10"/>
      <c r="L665" s="10"/>
      <c r="M665" s="13"/>
      <c r="N665" s="121"/>
      <c r="O665" s="13"/>
      <c r="P665" s="13"/>
      <c r="Q665" s="13"/>
      <c r="R665" s="13"/>
      <c r="S665" s="13"/>
      <c r="T665" s="10"/>
      <c r="U665" s="10"/>
      <c r="V665" s="10"/>
      <c r="W665" s="121"/>
      <c r="X665" s="13"/>
      <c r="Y665" s="13"/>
      <c r="Z665" s="13"/>
      <c r="AA665" s="13"/>
      <c r="AB665" s="10"/>
      <c r="AC665" s="10"/>
      <c r="AD665" s="13"/>
      <c r="AE665" s="37"/>
      <c r="AF665" s="37"/>
      <c r="AG665" s="37"/>
      <c r="AH665" s="37"/>
      <c r="AI665" s="37"/>
      <c r="AJ665" s="121"/>
    </row>
    <row r="666" spans="1:36" ht="5.0999999999999996"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21"/>
      <c r="AG666" s="121"/>
      <c r="AH666" s="121"/>
      <c r="AI666" s="121"/>
      <c r="AJ666" s="121"/>
    </row>
    <row r="667" spans="1:36" ht="15" customHeight="1" x14ac:dyDescent="0.25">
      <c r="A667" s="13"/>
      <c r="B667" s="13"/>
      <c r="C667" s="13"/>
      <c r="D667" s="13"/>
      <c r="E667" s="170"/>
      <c r="F667" s="10"/>
      <c r="G667" s="10"/>
      <c r="H667" s="10"/>
      <c r="I667" s="10"/>
      <c r="J667" s="10"/>
      <c r="K667" s="10"/>
      <c r="L667" s="10"/>
      <c r="M667" s="10"/>
      <c r="N667" s="170"/>
      <c r="O667" s="10"/>
      <c r="P667" s="10"/>
      <c r="Q667" s="10"/>
      <c r="R667" s="10"/>
      <c r="S667" s="10"/>
      <c r="T667" s="10"/>
      <c r="U667" s="10"/>
      <c r="V667" s="10"/>
      <c r="W667" s="170"/>
      <c r="X667" s="10"/>
      <c r="Y667" s="10"/>
      <c r="Z667" s="10"/>
      <c r="AA667" s="10"/>
      <c r="AB667" s="10"/>
      <c r="AC667" s="10"/>
      <c r="AD667" s="10"/>
      <c r="AE667" s="10"/>
      <c r="AF667" s="10"/>
      <c r="AG667" s="10"/>
      <c r="AH667" s="10"/>
      <c r="AI667" s="10"/>
      <c r="AJ667" s="10"/>
    </row>
    <row r="668" spans="1:36" ht="15" customHeight="1" x14ac:dyDescent="0.25">
      <c r="A668" s="13"/>
      <c r="B668" s="13"/>
      <c r="C668" s="13"/>
      <c r="D668" s="13"/>
      <c r="E668" s="13"/>
      <c r="F668" s="13"/>
      <c r="G668" s="13"/>
      <c r="H668" s="13"/>
      <c r="I668" s="10"/>
      <c r="J668" s="10"/>
      <c r="K668" s="10"/>
      <c r="L668" s="10"/>
      <c r="M668" s="10"/>
      <c r="N668" s="10"/>
      <c r="O668" s="13"/>
      <c r="P668" s="13"/>
      <c r="Q668" s="13"/>
      <c r="R668" s="13"/>
      <c r="S668" s="13"/>
      <c r="T668" s="10"/>
      <c r="U668" s="10"/>
      <c r="V668" s="10"/>
      <c r="W668" s="121"/>
      <c r="X668" s="13"/>
      <c r="Y668" s="13"/>
      <c r="Z668" s="13"/>
      <c r="AA668" s="13"/>
      <c r="AB668" s="10"/>
      <c r="AC668" s="10"/>
      <c r="AD668" s="13"/>
      <c r="AE668" s="37"/>
      <c r="AF668" s="37"/>
      <c r="AG668" s="37"/>
      <c r="AH668" s="37"/>
      <c r="AI668" s="37"/>
      <c r="AJ668" s="121"/>
    </row>
    <row r="669" spans="1:36" ht="5.0999999999999996" customHeight="1" x14ac:dyDescent="0.25">
      <c r="A669" s="13"/>
      <c r="B669" s="13"/>
      <c r="C669" s="13"/>
      <c r="D669" s="13"/>
      <c r="E669" s="13"/>
      <c r="F669" s="13"/>
      <c r="G669" s="13"/>
      <c r="H669" s="13"/>
      <c r="I669" s="121"/>
      <c r="J669" s="121"/>
      <c r="K669" s="121"/>
      <c r="L669" s="13"/>
      <c r="M669" s="13"/>
      <c r="N669" s="13"/>
      <c r="O669" s="121"/>
      <c r="P669" s="121"/>
      <c r="Q669" s="121"/>
      <c r="R669" s="121"/>
      <c r="S669" s="121"/>
      <c r="T669" s="121"/>
      <c r="U669" s="121"/>
      <c r="V669" s="13"/>
      <c r="W669" s="13"/>
      <c r="X669" s="121"/>
      <c r="Y669" s="121"/>
      <c r="Z669" s="121"/>
      <c r="AA669" s="121"/>
      <c r="AB669" s="121"/>
      <c r="AC669" s="121"/>
      <c r="AD669" s="13"/>
      <c r="AE669" s="13"/>
      <c r="AF669" s="121"/>
      <c r="AG669" s="121"/>
      <c r="AH669" s="121"/>
      <c r="AI669" s="121"/>
      <c r="AJ669" s="121"/>
    </row>
    <row r="670" spans="1:36" ht="15" customHeight="1" x14ac:dyDescent="0.25">
      <c r="A670" s="13"/>
      <c r="B670" s="13"/>
      <c r="C670" s="13"/>
      <c r="D670" s="13"/>
      <c r="E670" s="170"/>
      <c r="F670" s="10"/>
      <c r="G670" s="10"/>
      <c r="H670" s="10"/>
      <c r="I670" s="10"/>
      <c r="J670" s="10"/>
      <c r="K670" s="10"/>
      <c r="L670" s="10"/>
      <c r="M670" s="10"/>
      <c r="N670" s="170"/>
      <c r="O670" s="10"/>
      <c r="P670" s="10"/>
      <c r="Q670" s="10"/>
      <c r="R670" s="10"/>
      <c r="S670" s="10"/>
      <c r="T670" s="10"/>
      <c r="U670" s="10"/>
      <c r="V670" s="10"/>
      <c r="W670" s="170"/>
      <c r="X670" s="10"/>
      <c r="Y670" s="10"/>
      <c r="Z670" s="10"/>
      <c r="AA670" s="10"/>
      <c r="AB670" s="10"/>
      <c r="AC670" s="10"/>
      <c r="AD670" s="10"/>
      <c r="AE670" s="10"/>
      <c r="AF670" s="10"/>
      <c r="AG670" s="10"/>
      <c r="AH670" s="10"/>
      <c r="AI670" s="10"/>
      <c r="AJ670" s="10"/>
    </row>
    <row r="671" spans="1:36" ht="15" customHeight="1" x14ac:dyDescent="0.25">
      <c r="A671" s="13"/>
      <c r="B671" s="13"/>
      <c r="C671" s="13"/>
      <c r="D671" s="13"/>
      <c r="E671" s="13"/>
      <c r="F671" s="13"/>
      <c r="G671" s="13"/>
      <c r="H671" s="13"/>
      <c r="I671" s="10"/>
      <c r="J671" s="10"/>
      <c r="K671" s="10"/>
      <c r="L671" s="10"/>
      <c r="M671" s="13"/>
      <c r="N671" s="121"/>
      <c r="O671" s="13"/>
      <c r="P671" s="13"/>
      <c r="Q671" s="13"/>
      <c r="R671" s="13"/>
      <c r="S671" s="13"/>
      <c r="T671" s="10"/>
      <c r="U671" s="10"/>
      <c r="V671" s="10"/>
      <c r="W671" s="121"/>
      <c r="X671" s="13"/>
      <c r="Y671" s="13"/>
      <c r="Z671" s="13"/>
      <c r="AA671" s="13"/>
      <c r="AB671" s="10"/>
      <c r="AC671" s="10"/>
      <c r="AD671" s="13"/>
      <c r="AE671" s="37"/>
      <c r="AF671" s="37"/>
      <c r="AG671" s="37"/>
      <c r="AH671" s="37"/>
      <c r="AI671" s="37"/>
      <c r="AJ671" s="121"/>
    </row>
    <row r="672" spans="1:36" ht="15" customHeight="1" x14ac:dyDescent="0.25">
      <c r="A672" s="121"/>
      <c r="B672" s="121"/>
      <c r="C672" s="121"/>
      <c r="D672" s="121"/>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21"/>
      <c r="AG672" s="121"/>
      <c r="AH672" s="121"/>
      <c r="AI672" s="121"/>
      <c r="AJ672" s="121"/>
    </row>
    <row r="673" spans="1:36" ht="15" customHeight="1" x14ac:dyDescent="0.25">
      <c r="A673" s="63"/>
      <c r="B673" s="36"/>
      <c r="C673" s="36"/>
      <c r="D673" s="36"/>
      <c r="E673" s="13"/>
      <c r="F673" s="13"/>
      <c r="G673" s="13"/>
      <c r="H673" s="13"/>
      <c r="I673" s="121"/>
      <c r="J673" s="10"/>
      <c r="K673" s="10"/>
      <c r="L673" s="36"/>
      <c r="M673" s="36"/>
      <c r="N673" s="36"/>
      <c r="O673" s="36"/>
      <c r="P673" s="36"/>
      <c r="Q673" s="36"/>
      <c r="R673" s="36"/>
      <c r="S673" s="36"/>
      <c r="T673" s="36"/>
      <c r="U673" s="36"/>
      <c r="V673" s="36"/>
      <c r="W673" s="36"/>
      <c r="X673" s="13"/>
      <c r="Y673" s="13"/>
      <c r="Z673" s="13"/>
      <c r="AA673" s="13"/>
      <c r="AB673" s="121"/>
      <c r="AC673" s="126"/>
      <c r="AD673" s="36"/>
      <c r="AE673" s="36"/>
      <c r="AF673" s="36"/>
      <c r="AG673" s="36"/>
      <c r="AH673" s="36"/>
      <c r="AI673" s="121"/>
      <c r="AJ673" s="121"/>
    </row>
    <row r="674" spans="1:36" ht="15" customHeight="1" x14ac:dyDescent="0.25">
      <c r="A674" s="17"/>
      <c r="B674" s="17"/>
      <c r="C674" s="17"/>
      <c r="D674" s="17"/>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21"/>
      <c r="AG674" s="121"/>
      <c r="AH674" s="121"/>
      <c r="AI674" s="121"/>
      <c r="AJ674" s="121"/>
    </row>
    <row r="675" spans="1:36" ht="15" customHeight="1" x14ac:dyDescent="0.25">
      <c r="A675" s="13"/>
      <c r="B675" s="13"/>
      <c r="C675" s="13"/>
      <c r="D675" s="13"/>
      <c r="E675" s="178"/>
      <c r="F675" s="178"/>
      <c r="G675" s="10"/>
      <c r="H675" s="10"/>
      <c r="I675" s="10"/>
      <c r="J675" s="10"/>
      <c r="K675" s="10"/>
      <c r="L675" s="10"/>
      <c r="M675" s="10"/>
      <c r="N675" s="10"/>
      <c r="O675" s="10"/>
      <c r="P675" s="10"/>
      <c r="Q675" s="10"/>
      <c r="R675" s="10"/>
      <c r="S675" s="214"/>
      <c r="T675" s="10"/>
      <c r="U675" s="10"/>
      <c r="V675" s="10"/>
      <c r="W675" s="10"/>
      <c r="X675" s="10"/>
      <c r="Y675" s="10"/>
      <c r="Z675" s="214"/>
      <c r="AA675" s="10"/>
      <c r="AB675" s="10"/>
      <c r="AC675" s="214"/>
      <c r="AD675" s="10"/>
      <c r="AE675" s="10"/>
      <c r="AF675" s="10"/>
      <c r="AG675" s="10"/>
      <c r="AH675" s="10"/>
      <c r="AI675" s="121"/>
      <c r="AJ675" s="121"/>
    </row>
    <row r="676" spans="1:36" ht="5.0999999999999996"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21"/>
      <c r="AG676" s="121"/>
      <c r="AH676" s="121"/>
      <c r="AI676" s="121"/>
      <c r="AJ676" s="121"/>
    </row>
    <row r="677" spans="1:36" ht="15" customHeight="1" x14ac:dyDescent="0.25">
      <c r="A677" s="13"/>
      <c r="B677" s="13"/>
      <c r="C677" s="13"/>
      <c r="D677" s="13"/>
      <c r="E677" s="13"/>
      <c r="F677" s="13"/>
      <c r="G677" s="13"/>
      <c r="H677" s="13"/>
      <c r="I677" s="13"/>
      <c r="J677" s="13"/>
      <c r="K677" s="13"/>
      <c r="L677" s="13"/>
      <c r="M677" s="13"/>
      <c r="N677" s="14"/>
      <c r="O677" s="10"/>
      <c r="P677" s="10"/>
      <c r="Q677" s="10"/>
      <c r="R677" s="10"/>
      <c r="S677" s="10"/>
      <c r="T677" s="10"/>
      <c r="U677" s="10"/>
      <c r="V677" s="10"/>
      <c r="W677" s="10"/>
      <c r="X677" s="10"/>
      <c r="Y677" s="10"/>
      <c r="Z677" s="10"/>
      <c r="AA677" s="10"/>
      <c r="AB677" s="10"/>
      <c r="AC677" s="10"/>
      <c r="AD677" s="10"/>
      <c r="AE677" s="10"/>
      <c r="AF677" s="10"/>
      <c r="AG677" s="10"/>
      <c r="AH677" s="10"/>
      <c r="AI677" s="121"/>
      <c r="AJ677" s="121"/>
    </row>
    <row r="678" spans="1:36" ht="5.0999999999999996"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21"/>
      <c r="AG678" s="121"/>
      <c r="AH678" s="121"/>
      <c r="AI678" s="121"/>
      <c r="AJ678" s="121"/>
    </row>
    <row r="679" spans="1:36" ht="15" customHeight="1" x14ac:dyDescent="0.25">
      <c r="A679" s="13"/>
      <c r="B679" s="13"/>
      <c r="C679" s="13"/>
      <c r="D679" s="13"/>
      <c r="E679" s="104"/>
      <c r="F679" s="13"/>
      <c r="G679" s="13"/>
      <c r="H679" s="13"/>
      <c r="I679" s="13"/>
      <c r="J679" s="13"/>
      <c r="K679" s="121"/>
      <c r="L679" s="33"/>
      <c r="M679" s="13"/>
      <c r="N679" s="13"/>
      <c r="O679" s="13"/>
      <c r="P679" s="121"/>
      <c r="Q679" s="160"/>
      <c r="R679" s="10"/>
      <c r="S679" s="10"/>
      <c r="T679" s="10"/>
      <c r="U679" s="36"/>
      <c r="V679" s="36"/>
      <c r="W679" s="36"/>
      <c r="X679" s="36"/>
      <c r="Y679" s="36"/>
      <c r="Z679" s="36"/>
      <c r="AA679" s="10"/>
      <c r="AB679" s="10"/>
      <c r="AC679" s="10"/>
      <c r="AD679" s="10"/>
      <c r="AE679" s="10"/>
      <c r="AF679" s="10"/>
      <c r="AG679" s="10"/>
      <c r="AH679" s="10"/>
      <c r="AI679" s="121"/>
      <c r="AJ679" s="121"/>
    </row>
    <row r="680" spans="1:36" ht="5.0999999999999996"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21"/>
      <c r="AG680" s="121"/>
      <c r="AH680" s="121"/>
      <c r="AI680" s="121"/>
      <c r="AJ680" s="121"/>
    </row>
    <row r="681" spans="1:36" ht="15" customHeight="1" x14ac:dyDescent="0.25">
      <c r="A681" s="13"/>
      <c r="B681" s="13"/>
      <c r="C681" s="13"/>
      <c r="D681" s="13"/>
      <c r="E681" s="104"/>
      <c r="F681" s="13"/>
      <c r="G681" s="37"/>
      <c r="H681" s="37"/>
      <c r="I681" s="37"/>
      <c r="J681" s="37"/>
      <c r="K681" s="37"/>
      <c r="L681" s="10"/>
      <c r="M681" s="10"/>
      <c r="N681" s="37"/>
      <c r="O681" s="37"/>
      <c r="P681" s="37"/>
      <c r="Q681" s="126"/>
      <c r="R681" s="126"/>
      <c r="S681" s="126"/>
      <c r="T681" s="15"/>
      <c r="U681" s="36"/>
      <c r="V681" s="36"/>
      <c r="W681" s="10"/>
      <c r="X681" s="10"/>
      <c r="Y681" s="10"/>
      <c r="Z681" s="10"/>
      <c r="AA681" s="10"/>
      <c r="AB681" s="10"/>
      <c r="AC681" s="10"/>
      <c r="AD681" s="10"/>
      <c r="AE681" s="10"/>
      <c r="AF681" s="10"/>
      <c r="AG681" s="10"/>
      <c r="AH681" s="10"/>
      <c r="AI681" s="121"/>
      <c r="AJ681" s="121"/>
    </row>
    <row r="682" spans="1:36" ht="5.0999999999999996"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21"/>
      <c r="AG682" s="121"/>
      <c r="AH682" s="121"/>
      <c r="AI682" s="121"/>
      <c r="AJ682" s="121"/>
    </row>
    <row r="683" spans="1:36" ht="15" customHeight="1" x14ac:dyDescent="0.25">
      <c r="A683" s="13"/>
      <c r="B683" s="13"/>
      <c r="C683" s="13"/>
      <c r="D683" s="13"/>
      <c r="E683" s="13"/>
      <c r="F683" s="13"/>
      <c r="G683" s="13"/>
      <c r="H683" s="13"/>
      <c r="I683" s="13"/>
      <c r="J683" s="13"/>
      <c r="K683" s="13"/>
      <c r="L683" s="13"/>
      <c r="M683" s="10"/>
      <c r="N683" s="10"/>
      <c r="O683" s="121"/>
      <c r="P683" s="121"/>
      <c r="Q683" s="121"/>
      <c r="R683" s="121"/>
      <c r="S683" s="121"/>
      <c r="T683" s="121"/>
      <c r="U683" s="13"/>
      <c r="V683" s="13"/>
      <c r="W683" s="121"/>
      <c r="X683" s="121"/>
      <c r="Y683" s="121"/>
      <c r="Z683" s="121"/>
      <c r="AA683" s="121"/>
      <c r="AB683" s="121"/>
      <c r="AC683" s="121"/>
      <c r="AD683" s="121"/>
      <c r="AE683" s="121"/>
      <c r="AF683" s="121"/>
      <c r="AG683" s="121"/>
      <c r="AH683" s="121"/>
      <c r="AI683" s="121"/>
      <c r="AJ683" s="121"/>
    </row>
    <row r="684" spans="1:36" ht="5.0999999999999996" customHeight="1" x14ac:dyDescent="0.25">
      <c r="A684" s="13"/>
      <c r="B684" s="13"/>
      <c r="C684" s="13"/>
      <c r="D684" s="13"/>
      <c r="E684" s="13"/>
      <c r="F684" s="13"/>
      <c r="G684" s="13"/>
      <c r="H684" s="13"/>
      <c r="I684" s="13"/>
      <c r="J684" s="13"/>
      <c r="K684" s="13"/>
      <c r="L684" s="13"/>
      <c r="M684" s="214"/>
      <c r="N684" s="13"/>
      <c r="O684" s="13"/>
      <c r="P684" s="13"/>
      <c r="Q684" s="13"/>
      <c r="R684" s="13"/>
      <c r="S684" s="13"/>
      <c r="T684" s="13"/>
      <c r="U684" s="13"/>
      <c r="V684" s="13"/>
      <c r="W684" s="13"/>
      <c r="X684" s="13"/>
      <c r="Y684" s="13"/>
      <c r="Z684" s="13"/>
      <c r="AA684" s="13"/>
      <c r="AB684" s="13"/>
      <c r="AC684" s="13"/>
      <c r="AD684" s="13"/>
      <c r="AE684" s="13"/>
      <c r="AF684" s="121"/>
      <c r="AG684" s="121"/>
      <c r="AH684" s="121"/>
      <c r="AI684" s="121"/>
      <c r="AJ684" s="121"/>
    </row>
    <row r="685" spans="1:36" ht="15" customHeight="1" x14ac:dyDescent="0.25">
      <c r="A685" s="13"/>
      <c r="B685" s="13"/>
      <c r="C685" s="13"/>
      <c r="D685" s="13"/>
      <c r="E685" s="13"/>
      <c r="F685" s="13"/>
      <c r="G685" s="13"/>
      <c r="H685" s="13"/>
      <c r="I685" s="13"/>
      <c r="J685" s="13"/>
      <c r="K685" s="13"/>
      <c r="L685" s="13"/>
      <c r="M685" s="121"/>
      <c r="N685" s="121"/>
      <c r="O685" s="121"/>
      <c r="P685" s="121"/>
      <c r="Q685" s="121"/>
      <c r="R685" s="121"/>
      <c r="S685" s="121"/>
      <c r="T685" s="121"/>
      <c r="U685" s="121"/>
      <c r="V685" s="121"/>
      <c r="W685" s="121"/>
      <c r="X685" s="121"/>
      <c r="Y685" s="121"/>
      <c r="Z685" s="121"/>
      <c r="AA685" s="121"/>
      <c r="AB685" s="121"/>
      <c r="AC685" s="121"/>
      <c r="AD685" s="121"/>
      <c r="AE685" s="13"/>
      <c r="AF685" s="121"/>
      <c r="AG685" s="121"/>
      <c r="AH685" s="121"/>
      <c r="AI685" s="121"/>
      <c r="AJ685" s="121"/>
    </row>
    <row r="686" spans="1:36" ht="5.0999999999999996"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21"/>
      <c r="AG686" s="121"/>
      <c r="AH686" s="121"/>
      <c r="AI686" s="121"/>
      <c r="AJ686" s="121"/>
    </row>
    <row r="687" spans="1:36" ht="15" customHeight="1" x14ac:dyDescent="0.25">
      <c r="A687" s="13"/>
      <c r="B687" s="13"/>
      <c r="C687" s="13"/>
      <c r="D687" s="13"/>
      <c r="E687" s="170"/>
      <c r="F687" s="10"/>
      <c r="G687" s="10"/>
      <c r="H687" s="10"/>
      <c r="I687" s="10"/>
      <c r="J687" s="10"/>
      <c r="K687" s="10"/>
      <c r="L687" s="10"/>
      <c r="M687" s="10"/>
      <c r="N687" s="170"/>
      <c r="O687" s="10"/>
      <c r="P687" s="10"/>
      <c r="Q687" s="10"/>
      <c r="R687" s="10"/>
      <c r="S687" s="10"/>
      <c r="T687" s="10"/>
      <c r="U687" s="10"/>
      <c r="V687" s="10"/>
      <c r="W687" s="170"/>
      <c r="X687" s="10"/>
      <c r="Y687" s="10"/>
      <c r="Z687" s="10"/>
      <c r="AA687" s="10"/>
      <c r="AB687" s="10"/>
      <c r="AC687" s="10"/>
      <c r="AD687" s="10"/>
      <c r="AE687" s="10"/>
      <c r="AF687" s="10"/>
      <c r="AG687" s="10"/>
      <c r="AH687" s="10"/>
      <c r="AI687" s="10"/>
      <c r="AJ687" s="10"/>
    </row>
    <row r="688" spans="1:36" ht="15" customHeight="1" x14ac:dyDescent="0.25">
      <c r="A688" s="13"/>
      <c r="B688" s="13"/>
      <c r="C688" s="13"/>
      <c r="D688" s="13"/>
      <c r="E688" s="13"/>
      <c r="F688" s="13"/>
      <c r="G688" s="13"/>
      <c r="H688" s="13"/>
      <c r="I688" s="10"/>
      <c r="J688" s="10"/>
      <c r="K688" s="10"/>
      <c r="L688" s="10"/>
      <c r="M688" s="10"/>
      <c r="N688" s="10"/>
      <c r="O688" s="13"/>
      <c r="P688" s="13"/>
      <c r="Q688" s="13"/>
      <c r="R688" s="13"/>
      <c r="S688" s="13"/>
      <c r="T688" s="10"/>
      <c r="U688" s="10"/>
      <c r="V688" s="10"/>
      <c r="W688" s="121"/>
      <c r="X688" s="13"/>
      <c r="Y688" s="13"/>
      <c r="Z688" s="13"/>
      <c r="AA688" s="13"/>
      <c r="AB688" s="10"/>
      <c r="AC688" s="10"/>
      <c r="AD688" s="13"/>
      <c r="AE688" s="37"/>
      <c r="AF688" s="37"/>
      <c r="AG688" s="37"/>
      <c r="AH688" s="37"/>
      <c r="AI688" s="37"/>
      <c r="AJ688" s="121"/>
    </row>
    <row r="689" spans="1:36" ht="5.0999999999999996" customHeight="1" x14ac:dyDescent="0.25">
      <c r="A689" s="13"/>
      <c r="B689" s="13"/>
      <c r="C689" s="13"/>
      <c r="D689" s="13"/>
      <c r="E689" s="13"/>
      <c r="F689" s="13"/>
      <c r="G689" s="13"/>
      <c r="H689" s="13"/>
      <c r="I689" s="121"/>
      <c r="J689" s="121"/>
      <c r="K689" s="121"/>
      <c r="L689" s="13"/>
      <c r="M689" s="13"/>
      <c r="N689" s="13"/>
      <c r="O689" s="121"/>
      <c r="P689" s="121"/>
      <c r="Q689" s="121"/>
      <c r="R689" s="121"/>
      <c r="S689" s="121"/>
      <c r="T689" s="121"/>
      <c r="U689" s="121"/>
      <c r="V689" s="13"/>
      <c r="W689" s="13"/>
      <c r="X689" s="121"/>
      <c r="Y689" s="121"/>
      <c r="Z689" s="121"/>
      <c r="AA689" s="121"/>
      <c r="AB689" s="121"/>
      <c r="AC689" s="121"/>
      <c r="AD689" s="13"/>
      <c r="AE689" s="13"/>
      <c r="AF689" s="121"/>
      <c r="AG689" s="121"/>
      <c r="AH689" s="121"/>
      <c r="AI689" s="121"/>
      <c r="AJ689" s="121"/>
    </row>
    <row r="690" spans="1:36" ht="15" customHeight="1" x14ac:dyDescent="0.25">
      <c r="A690" s="13"/>
      <c r="B690" s="13"/>
      <c r="C690" s="13"/>
      <c r="D690" s="13"/>
      <c r="E690" s="170"/>
      <c r="F690" s="10"/>
      <c r="G690" s="10"/>
      <c r="H690" s="10"/>
      <c r="I690" s="10"/>
      <c r="J690" s="10"/>
      <c r="K690" s="10"/>
      <c r="L690" s="10"/>
      <c r="M690" s="10"/>
      <c r="N690" s="170"/>
      <c r="O690" s="10"/>
      <c r="P690" s="10"/>
      <c r="Q690" s="10"/>
      <c r="R690" s="10"/>
      <c r="S690" s="10"/>
      <c r="T690" s="10"/>
      <c r="U690" s="10"/>
      <c r="V690" s="10"/>
      <c r="W690" s="170"/>
      <c r="X690" s="10"/>
      <c r="Y690" s="10"/>
      <c r="Z690" s="10"/>
      <c r="AA690" s="10"/>
      <c r="AB690" s="10"/>
      <c r="AC690" s="10"/>
      <c r="AD690" s="10"/>
      <c r="AE690" s="10"/>
      <c r="AF690" s="10"/>
      <c r="AG690" s="10"/>
      <c r="AH690" s="10"/>
      <c r="AI690" s="10"/>
      <c r="AJ690" s="10"/>
    </row>
    <row r="691" spans="1:36" ht="15" customHeight="1" x14ac:dyDescent="0.25">
      <c r="A691" s="13"/>
      <c r="B691" s="13"/>
      <c r="C691" s="13"/>
      <c r="D691" s="13"/>
      <c r="E691" s="13"/>
      <c r="F691" s="13"/>
      <c r="G691" s="13"/>
      <c r="H691" s="13"/>
      <c r="I691" s="10"/>
      <c r="J691" s="10"/>
      <c r="K691" s="10"/>
      <c r="L691" s="10"/>
      <c r="M691" s="13"/>
      <c r="N691" s="121"/>
      <c r="O691" s="13"/>
      <c r="P691" s="13"/>
      <c r="Q691" s="13"/>
      <c r="R691" s="13"/>
      <c r="S691" s="13"/>
      <c r="T691" s="10"/>
      <c r="U691" s="10"/>
      <c r="V691" s="10"/>
      <c r="W691" s="121"/>
      <c r="X691" s="13"/>
      <c r="Y691" s="13"/>
      <c r="Z691" s="13"/>
      <c r="AA691" s="13"/>
      <c r="AB691" s="10"/>
      <c r="AC691" s="10"/>
      <c r="AD691" s="13"/>
      <c r="AE691" s="37"/>
      <c r="AF691" s="37"/>
      <c r="AG691" s="37"/>
      <c r="AH691" s="37"/>
      <c r="AI691" s="37"/>
      <c r="AJ691" s="121"/>
    </row>
    <row r="692" spans="1:36" ht="5.0999999999999996"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21"/>
      <c r="AG692" s="121"/>
      <c r="AH692" s="121"/>
      <c r="AI692" s="121"/>
      <c r="AJ692" s="121"/>
    </row>
    <row r="693" spans="1:36" ht="15" customHeight="1" x14ac:dyDescent="0.25">
      <c r="A693" s="13"/>
      <c r="B693" s="13"/>
      <c r="C693" s="13"/>
      <c r="D693" s="13"/>
      <c r="E693" s="170"/>
      <c r="F693" s="10"/>
      <c r="G693" s="10"/>
      <c r="H693" s="10"/>
      <c r="I693" s="10"/>
      <c r="J693" s="10"/>
      <c r="K693" s="10"/>
      <c r="L693" s="10"/>
      <c r="M693" s="10"/>
      <c r="N693" s="170"/>
      <c r="O693" s="10"/>
      <c r="P693" s="10"/>
      <c r="Q693" s="10"/>
      <c r="R693" s="10"/>
      <c r="S693" s="10"/>
      <c r="T693" s="10"/>
      <c r="U693" s="10"/>
      <c r="V693" s="10"/>
      <c r="W693" s="170"/>
      <c r="X693" s="10"/>
      <c r="Y693" s="10"/>
      <c r="Z693" s="10"/>
      <c r="AA693" s="10"/>
      <c r="AB693" s="10"/>
      <c r="AC693" s="10"/>
      <c r="AD693" s="10"/>
      <c r="AE693" s="10"/>
      <c r="AF693" s="10"/>
      <c r="AG693" s="10"/>
      <c r="AH693" s="10"/>
      <c r="AI693" s="10"/>
      <c r="AJ693" s="10"/>
    </row>
    <row r="694" spans="1:36" ht="15" customHeight="1" x14ac:dyDescent="0.25">
      <c r="A694" s="13"/>
      <c r="B694" s="13"/>
      <c r="C694" s="13"/>
      <c r="D694" s="13"/>
      <c r="E694" s="13"/>
      <c r="F694" s="13"/>
      <c r="G694" s="13"/>
      <c r="H694" s="13"/>
      <c r="I694" s="10"/>
      <c r="J694" s="10"/>
      <c r="K694" s="10"/>
      <c r="L694" s="10"/>
      <c r="M694" s="10"/>
      <c r="N694" s="10"/>
      <c r="O694" s="13"/>
      <c r="P694" s="13"/>
      <c r="Q694" s="13"/>
      <c r="R694" s="13"/>
      <c r="S694" s="13"/>
      <c r="T694" s="10"/>
      <c r="U694" s="10"/>
      <c r="V694" s="10"/>
      <c r="W694" s="121"/>
      <c r="X694" s="13"/>
      <c r="Y694" s="13"/>
      <c r="Z694" s="13"/>
      <c r="AA694" s="13"/>
      <c r="AB694" s="10"/>
      <c r="AC694" s="10"/>
      <c r="AD694" s="13"/>
      <c r="AE694" s="37"/>
      <c r="AF694" s="37"/>
      <c r="AG694" s="37"/>
      <c r="AH694" s="37"/>
      <c r="AI694" s="37"/>
      <c r="AJ694" s="121"/>
    </row>
    <row r="695" spans="1:36" ht="5.0999999999999996" customHeight="1" x14ac:dyDescent="0.25">
      <c r="A695" s="13"/>
      <c r="B695" s="13"/>
      <c r="C695" s="13"/>
      <c r="D695" s="13"/>
      <c r="E695" s="13"/>
      <c r="F695" s="13"/>
      <c r="G695" s="13"/>
      <c r="H695" s="13"/>
      <c r="I695" s="121"/>
      <c r="J695" s="121"/>
      <c r="K695" s="121"/>
      <c r="L695" s="13"/>
      <c r="M695" s="13"/>
      <c r="N695" s="13"/>
      <c r="O695" s="121"/>
      <c r="P695" s="121"/>
      <c r="Q695" s="121"/>
      <c r="R695" s="121"/>
      <c r="S695" s="121"/>
      <c r="T695" s="121"/>
      <c r="U695" s="121"/>
      <c r="V695" s="13"/>
      <c r="W695" s="13"/>
      <c r="X695" s="121"/>
      <c r="Y695" s="121"/>
      <c r="Z695" s="121"/>
      <c r="AA695" s="121"/>
      <c r="AB695" s="121"/>
      <c r="AC695" s="121"/>
      <c r="AD695" s="13"/>
      <c r="AE695" s="13"/>
      <c r="AF695" s="121"/>
      <c r="AG695" s="121"/>
      <c r="AH695" s="121"/>
      <c r="AI695" s="121"/>
      <c r="AJ695" s="121"/>
    </row>
    <row r="696" spans="1:36" ht="15" customHeight="1" x14ac:dyDescent="0.25">
      <c r="A696" s="13"/>
      <c r="B696" s="13"/>
      <c r="C696" s="13"/>
      <c r="D696" s="13"/>
      <c r="E696" s="170"/>
      <c r="F696" s="10"/>
      <c r="G696" s="10"/>
      <c r="H696" s="10"/>
      <c r="I696" s="10"/>
      <c r="J696" s="10"/>
      <c r="K696" s="10"/>
      <c r="L696" s="10"/>
      <c r="M696" s="10"/>
      <c r="N696" s="170"/>
      <c r="O696" s="10"/>
      <c r="P696" s="10"/>
      <c r="Q696" s="10"/>
      <c r="R696" s="10"/>
      <c r="S696" s="10"/>
      <c r="T696" s="10"/>
      <c r="U696" s="10"/>
      <c r="V696" s="10"/>
      <c r="W696" s="170"/>
      <c r="X696" s="10"/>
      <c r="Y696" s="10"/>
      <c r="Z696" s="10"/>
      <c r="AA696" s="10"/>
      <c r="AB696" s="10"/>
      <c r="AC696" s="10"/>
      <c r="AD696" s="10"/>
      <c r="AE696" s="10"/>
      <c r="AF696" s="10"/>
      <c r="AG696" s="10"/>
      <c r="AH696" s="10"/>
      <c r="AI696" s="10"/>
      <c r="AJ696" s="10"/>
    </row>
    <row r="697" spans="1:36" ht="15" customHeight="1" x14ac:dyDescent="0.25">
      <c r="A697" s="13"/>
      <c r="B697" s="13"/>
      <c r="C697" s="13"/>
      <c r="D697" s="13"/>
      <c r="E697" s="13"/>
      <c r="F697" s="13"/>
      <c r="G697" s="13"/>
      <c r="H697" s="13"/>
      <c r="I697" s="10"/>
      <c r="J697" s="10"/>
      <c r="K697" s="10"/>
      <c r="L697" s="10"/>
      <c r="M697" s="13"/>
      <c r="N697" s="121"/>
      <c r="O697" s="13"/>
      <c r="P697" s="13"/>
      <c r="Q697" s="13"/>
      <c r="R697" s="13"/>
      <c r="S697" s="13"/>
      <c r="T697" s="10"/>
      <c r="U697" s="10"/>
      <c r="V697" s="10"/>
      <c r="W697" s="121"/>
      <c r="X697" s="13"/>
      <c r="Y697" s="13"/>
      <c r="Z697" s="13"/>
      <c r="AA697" s="13"/>
      <c r="AB697" s="10"/>
      <c r="AC697" s="10"/>
      <c r="AD697" s="13"/>
      <c r="AE697" s="37"/>
      <c r="AF697" s="37"/>
      <c r="AG697" s="37"/>
      <c r="AH697" s="37"/>
      <c r="AI697" s="37"/>
      <c r="AJ697" s="121"/>
    </row>
    <row r="698" spans="1:36" ht="5.0999999999999996"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21"/>
      <c r="AG698" s="121"/>
      <c r="AH698" s="121"/>
      <c r="AI698" s="121"/>
      <c r="AJ698" s="121"/>
    </row>
    <row r="699" spans="1:36" ht="15" customHeight="1" x14ac:dyDescent="0.25">
      <c r="A699" s="13"/>
      <c r="B699" s="13"/>
      <c r="C699" s="13"/>
      <c r="D699" s="13"/>
      <c r="E699" s="170"/>
      <c r="F699" s="10"/>
      <c r="G699" s="10"/>
      <c r="H699" s="10"/>
      <c r="I699" s="10"/>
      <c r="J699" s="10"/>
      <c r="K699" s="10"/>
      <c r="L699" s="10"/>
      <c r="M699" s="10"/>
      <c r="N699" s="170"/>
      <c r="O699" s="10"/>
      <c r="P699" s="10"/>
      <c r="Q699" s="10"/>
      <c r="R699" s="10"/>
      <c r="S699" s="10"/>
      <c r="T699" s="10"/>
      <c r="U699" s="10"/>
      <c r="V699" s="10"/>
      <c r="W699" s="170"/>
      <c r="X699" s="10"/>
      <c r="Y699" s="10"/>
      <c r="Z699" s="10"/>
      <c r="AA699" s="10"/>
      <c r="AB699" s="10"/>
      <c r="AC699" s="10"/>
      <c r="AD699" s="10"/>
      <c r="AE699" s="10"/>
      <c r="AF699" s="10"/>
      <c r="AG699" s="10"/>
      <c r="AH699" s="10"/>
      <c r="AI699" s="10"/>
      <c r="AJ699" s="10"/>
    </row>
    <row r="700" spans="1:36" ht="15" customHeight="1" x14ac:dyDescent="0.25">
      <c r="A700" s="13"/>
      <c r="B700" s="13"/>
      <c r="C700" s="13"/>
      <c r="D700" s="13"/>
      <c r="E700" s="13"/>
      <c r="F700" s="13"/>
      <c r="G700" s="13"/>
      <c r="H700" s="13"/>
      <c r="I700" s="10"/>
      <c r="J700" s="10"/>
      <c r="K700" s="10"/>
      <c r="L700" s="10"/>
      <c r="M700" s="10"/>
      <c r="N700" s="10"/>
      <c r="O700" s="13"/>
      <c r="P700" s="13"/>
      <c r="Q700" s="13"/>
      <c r="R700" s="13"/>
      <c r="S700" s="13"/>
      <c r="T700" s="10"/>
      <c r="U700" s="10"/>
      <c r="V700" s="10"/>
      <c r="W700" s="121"/>
      <c r="X700" s="13"/>
      <c r="Y700" s="13"/>
      <c r="Z700" s="13"/>
      <c r="AA700" s="13"/>
      <c r="AB700" s="10"/>
      <c r="AC700" s="10"/>
      <c r="AD700" s="13"/>
      <c r="AE700" s="37"/>
      <c r="AF700" s="37"/>
      <c r="AG700" s="37"/>
      <c r="AH700" s="37"/>
      <c r="AI700" s="37"/>
      <c r="AJ700" s="121"/>
    </row>
    <row r="701" spans="1:36" ht="5.0999999999999996" customHeight="1" x14ac:dyDescent="0.25">
      <c r="A701" s="13"/>
      <c r="B701" s="13"/>
      <c r="C701" s="13"/>
      <c r="D701" s="13"/>
      <c r="E701" s="13"/>
      <c r="F701" s="13"/>
      <c r="G701" s="13"/>
      <c r="H701" s="13"/>
      <c r="I701" s="121"/>
      <c r="J701" s="121"/>
      <c r="K701" s="121"/>
      <c r="L701" s="13"/>
      <c r="M701" s="13"/>
      <c r="N701" s="13"/>
      <c r="O701" s="121"/>
      <c r="P701" s="121"/>
      <c r="Q701" s="121"/>
      <c r="R701" s="121"/>
      <c r="S701" s="121"/>
      <c r="T701" s="121"/>
      <c r="U701" s="121"/>
      <c r="V701" s="13"/>
      <c r="W701" s="13"/>
      <c r="X701" s="121"/>
      <c r="Y701" s="121"/>
      <c r="Z701" s="121"/>
      <c r="AA701" s="121"/>
      <c r="AB701" s="121"/>
      <c r="AC701" s="121"/>
      <c r="AD701" s="13"/>
      <c r="AE701" s="13"/>
      <c r="AF701" s="121"/>
      <c r="AG701" s="121"/>
      <c r="AH701" s="121"/>
      <c r="AI701" s="121"/>
      <c r="AJ701" s="121"/>
    </row>
    <row r="702" spans="1:36" ht="15" customHeight="1" x14ac:dyDescent="0.25">
      <c r="A702" s="13"/>
      <c r="B702" s="13"/>
      <c r="C702" s="13"/>
      <c r="D702" s="13"/>
      <c r="E702" s="170"/>
      <c r="F702" s="10"/>
      <c r="G702" s="10"/>
      <c r="H702" s="10"/>
      <c r="I702" s="10"/>
      <c r="J702" s="10"/>
      <c r="K702" s="10"/>
      <c r="L702" s="10"/>
      <c r="M702" s="10"/>
      <c r="N702" s="170"/>
      <c r="O702" s="10"/>
      <c r="P702" s="10"/>
      <c r="Q702" s="10"/>
      <c r="R702" s="10"/>
      <c r="S702" s="10"/>
      <c r="T702" s="10"/>
      <c r="U702" s="10"/>
      <c r="V702" s="10"/>
      <c r="W702" s="170"/>
      <c r="X702" s="10"/>
      <c r="Y702" s="10"/>
      <c r="Z702" s="10"/>
      <c r="AA702" s="10"/>
      <c r="AB702" s="10"/>
      <c r="AC702" s="10"/>
      <c r="AD702" s="10"/>
      <c r="AE702" s="10"/>
      <c r="AF702" s="10"/>
      <c r="AG702" s="10"/>
      <c r="AH702" s="10"/>
      <c r="AI702" s="10"/>
      <c r="AJ702" s="10"/>
    </row>
    <row r="703" spans="1:36" ht="15" customHeight="1" x14ac:dyDescent="0.25">
      <c r="A703" s="13"/>
      <c r="B703" s="13"/>
      <c r="C703" s="13"/>
      <c r="D703" s="13"/>
      <c r="E703" s="13"/>
      <c r="F703" s="13"/>
      <c r="G703" s="13"/>
      <c r="H703" s="13"/>
      <c r="I703" s="10"/>
      <c r="J703" s="10"/>
      <c r="K703" s="10"/>
      <c r="L703" s="10"/>
      <c r="M703" s="13"/>
      <c r="N703" s="121"/>
      <c r="O703" s="13"/>
      <c r="P703" s="13"/>
      <c r="Q703" s="13"/>
      <c r="R703" s="13"/>
      <c r="S703" s="13"/>
      <c r="T703" s="10"/>
      <c r="U703" s="10"/>
      <c r="V703" s="10"/>
      <c r="W703" s="121"/>
      <c r="X703" s="13"/>
      <c r="Y703" s="13"/>
      <c r="Z703" s="13"/>
      <c r="AA703" s="13"/>
      <c r="AB703" s="10"/>
      <c r="AC703" s="10"/>
      <c r="AD703" s="13"/>
      <c r="AE703" s="37"/>
      <c r="AF703" s="37"/>
      <c r="AG703" s="37"/>
      <c r="AH703" s="37"/>
      <c r="AI703" s="37"/>
      <c r="AJ703" s="121"/>
    </row>
    <row r="704" spans="1:36" ht="5.0999999999999996"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21"/>
      <c r="AG704" s="121"/>
      <c r="AH704" s="121"/>
      <c r="AI704" s="121"/>
      <c r="AJ704" s="121"/>
    </row>
    <row r="705" spans="1:36" ht="15" customHeight="1" x14ac:dyDescent="0.25">
      <c r="A705" s="13"/>
      <c r="B705" s="13"/>
      <c r="C705" s="13"/>
      <c r="D705" s="13"/>
      <c r="E705" s="170"/>
      <c r="F705" s="10"/>
      <c r="G705" s="10"/>
      <c r="H705" s="10"/>
      <c r="I705" s="10"/>
      <c r="J705" s="10"/>
      <c r="K705" s="10"/>
      <c r="L705" s="10"/>
      <c r="M705" s="10"/>
      <c r="N705" s="170"/>
      <c r="O705" s="10"/>
      <c r="P705" s="10"/>
      <c r="Q705" s="10"/>
      <c r="R705" s="10"/>
      <c r="S705" s="10"/>
      <c r="T705" s="10"/>
      <c r="U705" s="10"/>
      <c r="V705" s="10"/>
      <c r="W705" s="170"/>
      <c r="X705" s="10"/>
      <c r="Y705" s="10"/>
      <c r="Z705" s="10"/>
      <c r="AA705" s="10"/>
      <c r="AB705" s="10"/>
      <c r="AC705" s="10"/>
      <c r="AD705" s="10"/>
      <c r="AE705" s="10"/>
      <c r="AF705" s="10"/>
      <c r="AG705" s="10"/>
      <c r="AH705" s="10"/>
      <c r="AI705" s="10"/>
      <c r="AJ705" s="10"/>
    </row>
    <row r="706" spans="1:36" ht="15" customHeight="1" x14ac:dyDescent="0.25">
      <c r="A706" s="13"/>
      <c r="B706" s="13"/>
      <c r="C706" s="13"/>
      <c r="D706" s="13"/>
      <c r="E706" s="13"/>
      <c r="F706" s="13"/>
      <c r="G706" s="13"/>
      <c r="H706" s="13"/>
      <c r="I706" s="10"/>
      <c r="J706" s="10"/>
      <c r="K706" s="10"/>
      <c r="L706" s="10"/>
      <c r="M706" s="10"/>
      <c r="N706" s="10"/>
      <c r="O706" s="13"/>
      <c r="P706" s="13"/>
      <c r="Q706" s="13"/>
      <c r="R706" s="13"/>
      <c r="S706" s="13"/>
      <c r="T706" s="10"/>
      <c r="U706" s="10"/>
      <c r="V706" s="10"/>
      <c r="W706" s="121"/>
      <c r="X706" s="13"/>
      <c r="Y706" s="13"/>
      <c r="Z706" s="13"/>
      <c r="AA706" s="13"/>
      <c r="AB706" s="10"/>
      <c r="AC706" s="10"/>
      <c r="AD706" s="13"/>
      <c r="AE706" s="37"/>
      <c r="AF706" s="37"/>
      <c r="AG706" s="37"/>
      <c r="AH706" s="37"/>
      <c r="AI706" s="37"/>
      <c r="AJ706" s="121"/>
    </row>
    <row r="707" spans="1:36" ht="5.0999999999999996" customHeight="1" x14ac:dyDescent="0.25">
      <c r="A707" s="13"/>
      <c r="B707" s="13"/>
      <c r="C707" s="13"/>
      <c r="D707" s="13"/>
      <c r="E707" s="13"/>
      <c r="F707" s="13"/>
      <c r="G707" s="13"/>
      <c r="H707" s="13"/>
      <c r="I707" s="121"/>
      <c r="J707" s="121"/>
      <c r="K707" s="121"/>
      <c r="L707" s="13"/>
      <c r="M707" s="13"/>
      <c r="N707" s="13"/>
      <c r="O707" s="121"/>
      <c r="P707" s="121"/>
      <c r="Q707" s="121"/>
      <c r="R707" s="121"/>
      <c r="S707" s="121"/>
      <c r="T707" s="121"/>
      <c r="U707" s="121"/>
      <c r="V707" s="13"/>
      <c r="W707" s="13"/>
      <c r="X707" s="121"/>
      <c r="Y707" s="121"/>
      <c r="Z707" s="121"/>
      <c r="AA707" s="121"/>
      <c r="AB707" s="121"/>
      <c r="AC707" s="121"/>
      <c r="AD707" s="13"/>
      <c r="AE707" s="13"/>
      <c r="AF707" s="121"/>
      <c r="AG707" s="121"/>
      <c r="AH707" s="121"/>
      <c r="AI707" s="121"/>
      <c r="AJ707" s="121"/>
    </row>
    <row r="708" spans="1:36" ht="15" customHeight="1" x14ac:dyDescent="0.25">
      <c r="A708" s="13"/>
      <c r="B708" s="13"/>
      <c r="C708" s="13"/>
      <c r="D708" s="13"/>
      <c r="E708" s="170"/>
      <c r="F708" s="10"/>
      <c r="G708" s="10"/>
      <c r="H708" s="10"/>
      <c r="I708" s="10"/>
      <c r="J708" s="10"/>
      <c r="K708" s="10"/>
      <c r="L708" s="10"/>
      <c r="M708" s="10"/>
      <c r="N708" s="170"/>
      <c r="O708" s="10"/>
      <c r="P708" s="10"/>
      <c r="Q708" s="10"/>
      <c r="R708" s="10"/>
      <c r="S708" s="10"/>
      <c r="T708" s="10"/>
      <c r="U708" s="10"/>
      <c r="V708" s="10"/>
      <c r="W708" s="170"/>
      <c r="X708" s="10"/>
      <c r="Y708" s="10"/>
      <c r="Z708" s="10"/>
      <c r="AA708" s="10"/>
      <c r="AB708" s="10"/>
      <c r="AC708" s="10"/>
      <c r="AD708" s="10"/>
      <c r="AE708" s="10"/>
      <c r="AF708" s="10"/>
      <c r="AG708" s="10"/>
      <c r="AH708" s="10"/>
      <c r="AI708" s="10"/>
      <c r="AJ708" s="10"/>
    </row>
    <row r="709" spans="1:36" ht="15" customHeight="1" x14ac:dyDescent="0.25">
      <c r="A709" s="13"/>
      <c r="B709" s="13"/>
      <c r="C709" s="13"/>
      <c r="D709" s="13"/>
      <c r="E709" s="13"/>
      <c r="F709" s="13"/>
      <c r="G709" s="13"/>
      <c r="H709" s="13"/>
      <c r="I709" s="10"/>
      <c r="J709" s="10"/>
      <c r="K709" s="10"/>
      <c r="L709" s="10"/>
      <c r="M709" s="13"/>
      <c r="N709" s="121"/>
      <c r="O709" s="13"/>
      <c r="P709" s="13"/>
      <c r="Q709" s="13"/>
      <c r="R709" s="13"/>
      <c r="S709" s="13"/>
      <c r="T709" s="10"/>
      <c r="U709" s="10"/>
      <c r="V709" s="10"/>
      <c r="W709" s="121"/>
      <c r="X709" s="13"/>
      <c r="Y709" s="13"/>
      <c r="Z709" s="13"/>
      <c r="AA709" s="13"/>
      <c r="AB709" s="10"/>
      <c r="AC709" s="10"/>
      <c r="AD709" s="13"/>
      <c r="AE709" s="37"/>
      <c r="AF709" s="37"/>
      <c r="AG709" s="37"/>
      <c r="AH709" s="37"/>
      <c r="AI709" s="37"/>
      <c r="AJ709" s="121"/>
    </row>
    <row r="710" spans="1:36" ht="5.0999999999999996"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21"/>
      <c r="AG710" s="121"/>
      <c r="AH710" s="121"/>
      <c r="AI710" s="121"/>
      <c r="AJ710" s="121"/>
    </row>
    <row r="711" spans="1:36" ht="15" customHeight="1" x14ac:dyDescent="0.25">
      <c r="A711" s="13"/>
      <c r="B711" s="13"/>
      <c r="C711" s="13"/>
      <c r="D711" s="13"/>
      <c r="E711" s="170"/>
      <c r="F711" s="10"/>
      <c r="G711" s="10"/>
      <c r="H711" s="10"/>
      <c r="I711" s="10"/>
      <c r="J711" s="10"/>
      <c r="K711" s="10"/>
      <c r="L711" s="10"/>
      <c r="M711" s="10"/>
      <c r="N711" s="170"/>
      <c r="O711" s="10"/>
      <c r="P711" s="10"/>
      <c r="Q711" s="10"/>
      <c r="R711" s="10"/>
      <c r="S711" s="10"/>
      <c r="T711" s="10"/>
      <c r="U711" s="10"/>
      <c r="V711" s="10"/>
      <c r="W711" s="170"/>
      <c r="X711" s="10"/>
      <c r="Y711" s="10"/>
      <c r="Z711" s="10"/>
      <c r="AA711" s="10"/>
      <c r="AB711" s="10"/>
      <c r="AC711" s="10"/>
      <c r="AD711" s="10"/>
      <c r="AE711" s="10"/>
      <c r="AF711" s="10"/>
      <c r="AG711" s="10"/>
      <c r="AH711" s="10"/>
      <c r="AI711" s="10"/>
      <c r="AJ711" s="10"/>
    </row>
    <row r="712" spans="1:36" ht="15" customHeight="1" x14ac:dyDescent="0.25">
      <c r="A712" s="13"/>
      <c r="B712" s="13"/>
      <c r="C712" s="13"/>
      <c r="D712" s="13"/>
      <c r="E712" s="13"/>
      <c r="F712" s="13"/>
      <c r="G712" s="13"/>
      <c r="H712" s="13"/>
      <c r="I712" s="10"/>
      <c r="J712" s="10"/>
      <c r="K712" s="10"/>
      <c r="L712" s="10"/>
      <c r="M712" s="10"/>
      <c r="N712" s="10"/>
      <c r="O712" s="13"/>
      <c r="P712" s="13"/>
      <c r="Q712" s="13"/>
      <c r="R712" s="13"/>
      <c r="S712" s="13"/>
      <c r="T712" s="10"/>
      <c r="U712" s="10"/>
      <c r="V712" s="10"/>
      <c r="W712" s="121"/>
      <c r="X712" s="13"/>
      <c r="Y712" s="13"/>
      <c r="Z712" s="13"/>
      <c r="AA712" s="13"/>
      <c r="AB712" s="10"/>
      <c r="AC712" s="10"/>
      <c r="AD712" s="13"/>
      <c r="AE712" s="37"/>
      <c r="AF712" s="37"/>
      <c r="AG712" s="37"/>
      <c r="AH712" s="37"/>
      <c r="AI712" s="37"/>
      <c r="AJ712" s="121"/>
    </row>
    <row r="713" spans="1:36" ht="5.0999999999999996" customHeight="1" x14ac:dyDescent="0.25">
      <c r="A713" s="13"/>
      <c r="B713" s="13"/>
      <c r="C713" s="13"/>
      <c r="D713" s="13"/>
      <c r="E713" s="13"/>
      <c r="F713" s="13"/>
      <c r="G713" s="13"/>
      <c r="H713" s="13"/>
      <c r="I713" s="121"/>
      <c r="J713" s="121"/>
      <c r="K713" s="121"/>
      <c r="L713" s="13"/>
      <c r="M713" s="13"/>
      <c r="N713" s="13"/>
      <c r="O713" s="121"/>
      <c r="P713" s="121"/>
      <c r="Q713" s="121"/>
      <c r="R713" s="121"/>
      <c r="S713" s="121"/>
      <c r="T713" s="121"/>
      <c r="U713" s="121"/>
      <c r="V713" s="13"/>
      <c r="W713" s="13"/>
      <c r="X713" s="121"/>
      <c r="Y713" s="121"/>
      <c r="Z713" s="121"/>
      <c r="AA713" s="121"/>
      <c r="AB713" s="121"/>
      <c r="AC713" s="121"/>
      <c r="AD713" s="13"/>
      <c r="AE713" s="13"/>
      <c r="AF713" s="121"/>
      <c r="AG713" s="121"/>
      <c r="AH713" s="121"/>
      <c r="AI713" s="121"/>
      <c r="AJ713" s="121"/>
    </row>
    <row r="714" spans="1:36" ht="15" customHeight="1" x14ac:dyDescent="0.25">
      <c r="A714" s="13"/>
      <c r="B714" s="13"/>
      <c r="C714" s="13"/>
      <c r="D714" s="13"/>
      <c r="E714" s="170"/>
      <c r="F714" s="10"/>
      <c r="G714" s="10"/>
      <c r="H714" s="10"/>
      <c r="I714" s="10"/>
      <c r="J714" s="10"/>
      <c r="K714" s="10"/>
      <c r="L714" s="10"/>
      <c r="M714" s="10"/>
      <c r="N714" s="170"/>
      <c r="O714" s="10"/>
      <c r="P714" s="10"/>
      <c r="Q714" s="10"/>
      <c r="R714" s="10"/>
      <c r="S714" s="10"/>
      <c r="T714" s="10"/>
      <c r="U714" s="10"/>
      <c r="V714" s="10"/>
      <c r="W714" s="170"/>
      <c r="X714" s="10"/>
      <c r="Y714" s="10"/>
      <c r="Z714" s="10"/>
      <c r="AA714" s="10"/>
      <c r="AB714" s="10"/>
      <c r="AC714" s="10"/>
      <c r="AD714" s="10"/>
      <c r="AE714" s="10"/>
      <c r="AF714" s="10"/>
      <c r="AG714" s="10"/>
      <c r="AH714" s="10"/>
      <c r="AI714" s="10"/>
      <c r="AJ714" s="10"/>
    </row>
    <row r="715" spans="1:36" ht="15" customHeight="1" x14ac:dyDescent="0.25">
      <c r="A715" s="13"/>
      <c r="B715" s="13"/>
      <c r="C715" s="13"/>
      <c r="D715" s="13"/>
      <c r="E715" s="13"/>
      <c r="F715" s="13"/>
      <c r="G715" s="13"/>
      <c r="H715" s="13"/>
      <c r="I715" s="10"/>
      <c r="J715" s="10"/>
      <c r="K715" s="10"/>
      <c r="L715" s="10"/>
      <c r="M715" s="13"/>
      <c r="N715" s="121"/>
      <c r="O715" s="13"/>
      <c r="P715" s="13"/>
      <c r="Q715" s="13"/>
      <c r="R715" s="13"/>
      <c r="S715" s="13"/>
      <c r="T715" s="10"/>
      <c r="U715" s="10"/>
      <c r="V715" s="10"/>
      <c r="W715" s="121"/>
      <c r="X715" s="13"/>
      <c r="Y715" s="13"/>
      <c r="Z715" s="13"/>
      <c r="AA715" s="13"/>
      <c r="AB715" s="10"/>
      <c r="AC715" s="10"/>
      <c r="AD715" s="13"/>
      <c r="AE715" s="37"/>
      <c r="AF715" s="37"/>
      <c r="AG715" s="37"/>
      <c r="AH715" s="37"/>
      <c r="AI715" s="37"/>
      <c r="AJ715" s="121"/>
    </row>
    <row r="716" spans="1:36" ht="1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21"/>
      <c r="AG716" s="121"/>
      <c r="AH716" s="121"/>
      <c r="AI716" s="121"/>
      <c r="AJ716" s="121"/>
    </row>
    <row r="717" spans="1:36" ht="15" customHeight="1" x14ac:dyDescent="0.25">
      <c r="A717" s="63"/>
      <c r="B717" s="36"/>
      <c r="C717" s="36"/>
      <c r="D717" s="36"/>
      <c r="E717" s="13"/>
      <c r="F717" s="13"/>
      <c r="G717" s="13"/>
      <c r="H717" s="13"/>
      <c r="I717" s="121"/>
      <c r="J717" s="10"/>
      <c r="K717" s="10"/>
      <c r="L717" s="36"/>
      <c r="M717" s="36"/>
      <c r="N717" s="36"/>
      <c r="O717" s="36"/>
      <c r="P717" s="36"/>
      <c r="Q717" s="36"/>
      <c r="R717" s="36"/>
      <c r="S717" s="36"/>
      <c r="T717" s="36"/>
      <c r="U717" s="36"/>
      <c r="V717" s="36"/>
      <c r="W717" s="36"/>
      <c r="X717" s="13"/>
      <c r="Y717" s="13"/>
      <c r="Z717" s="13"/>
      <c r="AA717" s="13"/>
      <c r="AB717" s="121"/>
      <c r="AC717" s="126"/>
      <c r="AD717" s="36"/>
      <c r="AE717" s="36"/>
      <c r="AF717" s="36"/>
      <c r="AG717" s="36"/>
      <c r="AH717" s="36"/>
      <c r="AI717" s="121"/>
      <c r="AJ717" s="121"/>
    </row>
    <row r="718" spans="1:36" ht="15" customHeight="1" x14ac:dyDescent="0.25">
      <c r="A718" s="17"/>
      <c r="B718" s="17"/>
      <c r="C718" s="17"/>
      <c r="D718" s="17"/>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21"/>
      <c r="AG718" s="121"/>
      <c r="AH718" s="121"/>
      <c r="AI718" s="121"/>
      <c r="AJ718" s="121"/>
    </row>
    <row r="719" spans="1:36" ht="15" customHeight="1" x14ac:dyDescent="0.25">
      <c r="A719" s="13"/>
      <c r="B719" s="13"/>
      <c r="C719" s="13"/>
      <c r="D719" s="13"/>
      <c r="E719" s="178"/>
      <c r="F719" s="178"/>
      <c r="G719" s="10"/>
      <c r="H719" s="10"/>
      <c r="I719" s="10"/>
      <c r="J719" s="10"/>
      <c r="K719" s="10"/>
      <c r="L719" s="10"/>
      <c r="M719" s="10"/>
      <c r="N719" s="10"/>
      <c r="O719" s="10"/>
      <c r="P719" s="10"/>
      <c r="Q719" s="10"/>
      <c r="R719" s="10"/>
      <c r="S719" s="214"/>
      <c r="T719" s="10"/>
      <c r="U719" s="10"/>
      <c r="V719" s="10"/>
      <c r="W719" s="10"/>
      <c r="X719" s="10"/>
      <c r="Y719" s="10"/>
      <c r="Z719" s="214"/>
      <c r="AA719" s="10"/>
      <c r="AB719" s="10"/>
      <c r="AC719" s="214"/>
      <c r="AD719" s="10"/>
      <c r="AE719" s="10"/>
      <c r="AF719" s="10"/>
      <c r="AG719" s="10"/>
      <c r="AH719" s="10"/>
      <c r="AI719" s="121"/>
      <c r="AJ719" s="121"/>
    </row>
    <row r="720" spans="1:36" ht="5.0999999999999996"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21"/>
      <c r="AG720" s="121"/>
      <c r="AH720" s="121"/>
      <c r="AI720" s="121"/>
      <c r="AJ720" s="121"/>
    </row>
    <row r="721" spans="1:36" ht="15" customHeight="1" x14ac:dyDescent="0.25">
      <c r="A721" s="13"/>
      <c r="B721" s="13"/>
      <c r="C721" s="13"/>
      <c r="D721" s="13"/>
      <c r="E721" s="13"/>
      <c r="F721" s="13"/>
      <c r="G721" s="13"/>
      <c r="H721" s="13"/>
      <c r="I721" s="13"/>
      <c r="J721" s="13"/>
      <c r="K721" s="13"/>
      <c r="L721" s="13"/>
      <c r="M721" s="13"/>
      <c r="N721" s="14"/>
      <c r="O721" s="10"/>
      <c r="P721" s="10"/>
      <c r="Q721" s="10"/>
      <c r="R721" s="10"/>
      <c r="S721" s="10"/>
      <c r="T721" s="10"/>
      <c r="U721" s="10"/>
      <c r="V721" s="10"/>
      <c r="W721" s="10"/>
      <c r="X721" s="10"/>
      <c r="Y721" s="10"/>
      <c r="Z721" s="10"/>
      <c r="AA721" s="10"/>
      <c r="AB721" s="10"/>
      <c r="AC721" s="10"/>
      <c r="AD721" s="10"/>
      <c r="AE721" s="10"/>
      <c r="AF721" s="10"/>
      <c r="AG721" s="10"/>
      <c r="AH721" s="10"/>
      <c r="AI721" s="121"/>
      <c r="AJ721" s="121"/>
    </row>
    <row r="722" spans="1:36" ht="5.0999999999999996"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21"/>
      <c r="AG722" s="121"/>
      <c r="AH722" s="121"/>
      <c r="AI722" s="121"/>
      <c r="AJ722" s="121"/>
    </row>
    <row r="723" spans="1:36" ht="15" customHeight="1" x14ac:dyDescent="0.25">
      <c r="A723" s="13"/>
      <c r="B723" s="13"/>
      <c r="C723" s="13"/>
      <c r="D723" s="13"/>
      <c r="E723" s="104"/>
      <c r="F723" s="13"/>
      <c r="G723" s="13"/>
      <c r="H723" s="13"/>
      <c r="I723" s="13"/>
      <c r="J723" s="13"/>
      <c r="K723" s="121"/>
      <c r="L723" s="33"/>
      <c r="M723" s="13"/>
      <c r="N723" s="13"/>
      <c r="O723" s="13"/>
      <c r="P723" s="121"/>
      <c r="Q723" s="160"/>
      <c r="R723" s="10"/>
      <c r="S723" s="10"/>
      <c r="T723" s="10"/>
      <c r="U723" s="36"/>
      <c r="V723" s="36"/>
      <c r="W723" s="36"/>
      <c r="X723" s="36"/>
      <c r="Y723" s="36"/>
      <c r="Z723" s="36"/>
      <c r="AA723" s="10"/>
      <c r="AB723" s="10"/>
      <c r="AC723" s="10"/>
      <c r="AD723" s="10"/>
      <c r="AE723" s="10"/>
      <c r="AF723" s="10"/>
      <c r="AG723" s="10"/>
      <c r="AH723" s="10"/>
      <c r="AI723" s="121"/>
      <c r="AJ723" s="121"/>
    </row>
    <row r="724" spans="1:36" ht="5.0999999999999996"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21"/>
      <c r="AG724" s="121"/>
      <c r="AH724" s="121"/>
      <c r="AI724" s="121"/>
      <c r="AJ724" s="121"/>
    </row>
    <row r="725" spans="1:36" ht="15" customHeight="1" x14ac:dyDescent="0.25">
      <c r="A725" s="13"/>
      <c r="B725" s="13"/>
      <c r="C725" s="13"/>
      <c r="D725" s="13"/>
      <c r="E725" s="104"/>
      <c r="F725" s="13"/>
      <c r="G725" s="37"/>
      <c r="H725" s="37"/>
      <c r="I725" s="37"/>
      <c r="J725" s="37"/>
      <c r="K725" s="37"/>
      <c r="L725" s="10"/>
      <c r="M725" s="10"/>
      <c r="N725" s="37"/>
      <c r="O725" s="37"/>
      <c r="P725" s="37"/>
      <c r="Q725" s="126"/>
      <c r="R725" s="126"/>
      <c r="S725" s="126"/>
      <c r="T725" s="15"/>
      <c r="U725" s="36"/>
      <c r="V725" s="36"/>
      <c r="W725" s="10"/>
      <c r="X725" s="10"/>
      <c r="Y725" s="10"/>
      <c r="Z725" s="10"/>
      <c r="AA725" s="10"/>
      <c r="AB725" s="10"/>
      <c r="AC725" s="10"/>
      <c r="AD725" s="10"/>
      <c r="AE725" s="10"/>
      <c r="AF725" s="10"/>
      <c r="AG725" s="10"/>
      <c r="AH725" s="10"/>
      <c r="AI725" s="121"/>
      <c r="AJ725" s="121"/>
    </row>
    <row r="726" spans="1:36" ht="5.0999999999999996"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21"/>
      <c r="AG726" s="121"/>
      <c r="AH726" s="121"/>
      <c r="AI726" s="121"/>
      <c r="AJ726" s="121"/>
    </row>
    <row r="727" spans="1:36" ht="15" customHeight="1" x14ac:dyDescent="0.25">
      <c r="A727" s="13"/>
      <c r="B727" s="13"/>
      <c r="C727" s="13"/>
      <c r="D727" s="13"/>
      <c r="E727" s="13"/>
      <c r="F727" s="13"/>
      <c r="G727" s="13"/>
      <c r="H727" s="13"/>
      <c r="I727" s="13"/>
      <c r="J727" s="13"/>
      <c r="K727" s="13"/>
      <c r="L727" s="13"/>
      <c r="M727" s="10"/>
      <c r="N727" s="10"/>
      <c r="O727" s="121"/>
      <c r="P727" s="121"/>
      <c r="Q727" s="121"/>
      <c r="R727" s="121"/>
      <c r="S727" s="121"/>
      <c r="T727" s="121"/>
      <c r="U727" s="13"/>
      <c r="V727" s="13"/>
      <c r="W727" s="121"/>
      <c r="X727" s="121"/>
      <c r="Y727" s="121"/>
      <c r="Z727" s="121"/>
      <c r="AA727" s="121"/>
      <c r="AB727" s="121"/>
      <c r="AC727" s="121"/>
      <c r="AD727" s="121"/>
      <c r="AE727" s="121"/>
      <c r="AF727" s="121"/>
      <c r="AG727" s="121"/>
      <c r="AH727" s="121"/>
      <c r="AI727" s="121"/>
      <c r="AJ727" s="121"/>
    </row>
    <row r="728" spans="1:36" ht="5.0999999999999996" customHeight="1" x14ac:dyDescent="0.25">
      <c r="A728" s="13"/>
      <c r="B728" s="13"/>
      <c r="C728" s="13"/>
      <c r="D728" s="13"/>
      <c r="E728" s="13"/>
      <c r="F728" s="13"/>
      <c r="G728" s="13"/>
      <c r="H728" s="13"/>
      <c r="I728" s="13"/>
      <c r="J728" s="13"/>
      <c r="K728" s="13"/>
      <c r="L728" s="13"/>
      <c r="M728" s="214"/>
      <c r="N728" s="13"/>
      <c r="O728" s="13"/>
      <c r="P728" s="13"/>
      <c r="Q728" s="13"/>
      <c r="R728" s="13"/>
      <c r="S728" s="13"/>
      <c r="T728" s="13"/>
      <c r="U728" s="13"/>
      <c r="V728" s="13"/>
      <c r="W728" s="13"/>
      <c r="X728" s="13"/>
      <c r="Y728" s="13"/>
      <c r="Z728" s="13"/>
      <c r="AA728" s="13"/>
      <c r="AB728" s="13"/>
      <c r="AC728" s="13"/>
      <c r="AD728" s="13"/>
      <c r="AE728" s="13"/>
      <c r="AF728" s="121"/>
      <c r="AG728" s="121"/>
      <c r="AH728" s="121"/>
      <c r="AI728" s="121"/>
      <c r="AJ728" s="121"/>
    </row>
    <row r="729" spans="1:36" ht="15" customHeight="1" x14ac:dyDescent="0.25">
      <c r="A729" s="13"/>
      <c r="B729" s="13"/>
      <c r="C729" s="13"/>
      <c r="D729" s="13"/>
      <c r="E729" s="13"/>
      <c r="F729" s="13"/>
      <c r="G729" s="13"/>
      <c r="H729" s="13"/>
      <c r="I729" s="13"/>
      <c r="J729" s="13"/>
      <c r="K729" s="13"/>
      <c r="L729" s="13"/>
      <c r="M729" s="121"/>
      <c r="N729" s="121"/>
      <c r="O729" s="121"/>
      <c r="P729" s="121"/>
      <c r="Q729" s="121"/>
      <c r="R729" s="121"/>
      <c r="S729" s="121"/>
      <c r="T729" s="121"/>
      <c r="U729" s="121"/>
      <c r="V729" s="121"/>
      <c r="W729" s="121"/>
      <c r="X729" s="121"/>
      <c r="Y729" s="121"/>
      <c r="Z729" s="121"/>
      <c r="AA729" s="121"/>
      <c r="AB729" s="121"/>
      <c r="AC729" s="121"/>
      <c r="AD729" s="121"/>
      <c r="AE729" s="13"/>
      <c r="AF729" s="121"/>
      <c r="AG729" s="121"/>
      <c r="AH729" s="121"/>
      <c r="AI729" s="121"/>
      <c r="AJ729" s="121"/>
    </row>
    <row r="730" spans="1:36" ht="5.0999999999999996"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21"/>
      <c r="AG730" s="121"/>
      <c r="AH730" s="121"/>
      <c r="AI730" s="121"/>
      <c r="AJ730" s="121"/>
    </row>
    <row r="731" spans="1:36" ht="15" customHeight="1" x14ac:dyDescent="0.25">
      <c r="A731" s="13"/>
      <c r="B731" s="13"/>
      <c r="C731" s="13"/>
      <c r="D731" s="13"/>
      <c r="E731" s="170"/>
      <c r="F731" s="10"/>
      <c r="G731" s="10"/>
      <c r="H731" s="10"/>
      <c r="I731" s="10"/>
      <c r="J731" s="10"/>
      <c r="K731" s="10"/>
      <c r="L731" s="10"/>
      <c r="M731" s="10"/>
      <c r="N731" s="170"/>
      <c r="O731" s="10"/>
      <c r="P731" s="10"/>
      <c r="Q731" s="10"/>
      <c r="R731" s="10"/>
      <c r="S731" s="10"/>
      <c r="T731" s="10"/>
      <c r="U731" s="10"/>
      <c r="V731" s="10"/>
      <c r="W731" s="170"/>
      <c r="X731" s="10"/>
      <c r="Y731" s="10"/>
      <c r="Z731" s="10"/>
      <c r="AA731" s="10"/>
      <c r="AB731" s="10"/>
      <c r="AC731" s="10"/>
      <c r="AD731" s="10"/>
      <c r="AE731" s="10"/>
      <c r="AF731" s="10"/>
      <c r="AG731" s="10"/>
      <c r="AH731" s="10"/>
      <c r="AI731" s="10"/>
      <c r="AJ731" s="10"/>
    </row>
    <row r="732" spans="1:36" ht="15" customHeight="1" x14ac:dyDescent="0.25">
      <c r="A732" s="13"/>
      <c r="B732" s="13"/>
      <c r="C732" s="13"/>
      <c r="D732" s="13"/>
      <c r="E732" s="13"/>
      <c r="F732" s="13"/>
      <c r="G732" s="13"/>
      <c r="H732" s="13"/>
      <c r="I732" s="10"/>
      <c r="J732" s="10"/>
      <c r="K732" s="10"/>
      <c r="L732" s="10"/>
      <c r="M732" s="10"/>
      <c r="N732" s="10"/>
      <c r="O732" s="13"/>
      <c r="P732" s="13"/>
      <c r="Q732" s="13"/>
      <c r="R732" s="13"/>
      <c r="S732" s="13"/>
      <c r="T732" s="10"/>
      <c r="U732" s="10"/>
      <c r="V732" s="10"/>
      <c r="W732" s="121"/>
      <c r="X732" s="13"/>
      <c r="Y732" s="13"/>
      <c r="Z732" s="13"/>
      <c r="AA732" s="13"/>
      <c r="AB732" s="10"/>
      <c r="AC732" s="10"/>
      <c r="AD732" s="13"/>
      <c r="AE732" s="37"/>
      <c r="AF732" s="37"/>
      <c r="AG732" s="37"/>
      <c r="AH732" s="37"/>
      <c r="AI732" s="37"/>
      <c r="AJ732" s="121"/>
    </row>
    <row r="733" spans="1:36" ht="5.0999999999999996" customHeight="1" x14ac:dyDescent="0.25">
      <c r="A733" s="13"/>
      <c r="B733" s="13"/>
      <c r="C733" s="13"/>
      <c r="D733" s="13"/>
      <c r="E733" s="13"/>
      <c r="F733" s="13"/>
      <c r="G733" s="13"/>
      <c r="H733" s="13"/>
      <c r="I733" s="121"/>
      <c r="J733" s="121"/>
      <c r="K733" s="121"/>
      <c r="L733" s="13"/>
      <c r="M733" s="13"/>
      <c r="N733" s="13"/>
      <c r="O733" s="121"/>
      <c r="P733" s="121"/>
      <c r="Q733" s="121"/>
      <c r="R733" s="121"/>
      <c r="S733" s="121"/>
      <c r="T733" s="121"/>
      <c r="U733" s="121"/>
      <c r="V733" s="13"/>
      <c r="W733" s="13"/>
      <c r="X733" s="121"/>
      <c r="Y733" s="121"/>
      <c r="Z733" s="121"/>
      <c r="AA733" s="121"/>
      <c r="AB733" s="121"/>
      <c r="AC733" s="121"/>
      <c r="AD733" s="13"/>
      <c r="AE733" s="13"/>
      <c r="AF733" s="121"/>
      <c r="AG733" s="121"/>
      <c r="AH733" s="121"/>
      <c r="AI733" s="121"/>
      <c r="AJ733" s="121"/>
    </row>
    <row r="734" spans="1:36" ht="15" customHeight="1" x14ac:dyDescent="0.25">
      <c r="A734" s="13"/>
      <c r="B734" s="13"/>
      <c r="C734" s="13"/>
      <c r="D734" s="13"/>
      <c r="E734" s="170"/>
      <c r="F734" s="10"/>
      <c r="G734" s="10"/>
      <c r="H734" s="10"/>
      <c r="I734" s="10"/>
      <c r="J734" s="10"/>
      <c r="K734" s="10"/>
      <c r="L734" s="10"/>
      <c r="M734" s="10"/>
      <c r="N734" s="170"/>
      <c r="O734" s="10"/>
      <c r="P734" s="10"/>
      <c r="Q734" s="10"/>
      <c r="R734" s="10"/>
      <c r="S734" s="10"/>
      <c r="T734" s="10"/>
      <c r="U734" s="10"/>
      <c r="V734" s="10"/>
      <c r="W734" s="170"/>
      <c r="X734" s="10"/>
      <c r="Y734" s="10"/>
      <c r="Z734" s="10"/>
      <c r="AA734" s="10"/>
      <c r="AB734" s="10"/>
      <c r="AC734" s="10"/>
      <c r="AD734" s="10"/>
      <c r="AE734" s="10"/>
      <c r="AF734" s="10"/>
      <c r="AG734" s="10"/>
      <c r="AH734" s="10"/>
      <c r="AI734" s="10"/>
      <c r="AJ734" s="10"/>
    </row>
    <row r="735" spans="1:36" ht="15" customHeight="1" x14ac:dyDescent="0.25">
      <c r="A735" s="13"/>
      <c r="B735" s="13"/>
      <c r="C735" s="13"/>
      <c r="D735" s="13"/>
      <c r="E735" s="13"/>
      <c r="F735" s="13"/>
      <c r="G735" s="13"/>
      <c r="H735" s="13"/>
      <c r="I735" s="10"/>
      <c r="J735" s="10"/>
      <c r="K735" s="10"/>
      <c r="L735" s="10"/>
      <c r="M735" s="13"/>
      <c r="N735" s="121"/>
      <c r="O735" s="13"/>
      <c r="P735" s="13"/>
      <c r="Q735" s="13"/>
      <c r="R735" s="13"/>
      <c r="S735" s="13"/>
      <c r="T735" s="10"/>
      <c r="U735" s="10"/>
      <c r="V735" s="10"/>
      <c r="W735" s="121"/>
      <c r="X735" s="13"/>
      <c r="Y735" s="13"/>
      <c r="Z735" s="13"/>
      <c r="AA735" s="13"/>
      <c r="AB735" s="10"/>
      <c r="AC735" s="10"/>
      <c r="AD735" s="13"/>
      <c r="AE735" s="37"/>
      <c r="AF735" s="37"/>
      <c r="AG735" s="37"/>
      <c r="AH735" s="37"/>
      <c r="AI735" s="37"/>
      <c r="AJ735" s="121"/>
    </row>
    <row r="736" spans="1:36" ht="5.0999999999999996"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21"/>
      <c r="AG736" s="121"/>
      <c r="AH736" s="121"/>
      <c r="AI736" s="121"/>
      <c r="AJ736" s="121"/>
    </row>
    <row r="737" spans="1:36" ht="15" customHeight="1" x14ac:dyDescent="0.25">
      <c r="A737" s="13"/>
      <c r="B737" s="13"/>
      <c r="C737" s="13"/>
      <c r="D737" s="13"/>
      <c r="E737" s="170"/>
      <c r="F737" s="10"/>
      <c r="G737" s="10"/>
      <c r="H737" s="10"/>
      <c r="I737" s="10"/>
      <c r="J737" s="10"/>
      <c r="K737" s="10"/>
      <c r="L737" s="10"/>
      <c r="M737" s="10"/>
      <c r="N737" s="170"/>
      <c r="O737" s="10"/>
      <c r="P737" s="10"/>
      <c r="Q737" s="10"/>
      <c r="R737" s="10"/>
      <c r="S737" s="10"/>
      <c r="T737" s="10"/>
      <c r="U737" s="10"/>
      <c r="V737" s="10"/>
      <c r="W737" s="170"/>
      <c r="X737" s="10"/>
      <c r="Y737" s="10"/>
      <c r="Z737" s="10"/>
      <c r="AA737" s="10"/>
      <c r="AB737" s="10"/>
      <c r="AC737" s="10"/>
      <c r="AD737" s="10"/>
      <c r="AE737" s="10"/>
      <c r="AF737" s="10"/>
      <c r="AG737" s="10"/>
      <c r="AH737" s="10"/>
      <c r="AI737" s="10"/>
      <c r="AJ737" s="10"/>
    </row>
    <row r="738" spans="1:36" ht="15" customHeight="1" x14ac:dyDescent="0.25">
      <c r="A738" s="13"/>
      <c r="B738" s="13"/>
      <c r="C738" s="13"/>
      <c r="D738" s="13"/>
      <c r="E738" s="13"/>
      <c r="F738" s="13"/>
      <c r="G738" s="13"/>
      <c r="H738" s="13"/>
      <c r="I738" s="10"/>
      <c r="J738" s="10"/>
      <c r="K738" s="10"/>
      <c r="L738" s="10"/>
      <c r="M738" s="10"/>
      <c r="N738" s="10"/>
      <c r="O738" s="13"/>
      <c r="P738" s="13"/>
      <c r="Q738" s="13"/>
      <c r="R738" s="13"/>
      <c r="S738" s="13"/>
      <c r="T738" s="10"/>
      <c r="U738" s="10"/>
      <c r="V738" s="10"/>
      <c r="W738" s="121"/>
      <c r="X738" s="13"/>
      <c r="Y738" s="13"/>
      <c r="Z738" s="13"/>
      <c r="AA738" s="13"/>
      <c r="AB738" s="10"/>
      <c r="AC738" s="10"/>
      <c r="AD738" s="13"/>
      <c r="AE738" s="37"/>
      <c r="AF738" s="37"/>
      <c r="AG738" s="37"/>
      <c r="AH738" s="37"/>
      <c r="AI738" s="37"/>
      <c r="AJ738" s="121"/>
    </row>
    <row r="739" spans="1:36" ht="5.0999999999999996" customHeight="1" x14ac:dyDescent="0.25">
      <c r="A739" s="13"/>
      <c r="B739" s="13"/>
      <c r="C739" s="13"/>
      <c r="D739" s="13"/>
      <c r="E739" s="13"/>
      <c r="F739" s="13"/>
      <c r="G739" s="13"/>
      <c r="H739" s="13"/>
      <c r="I739" s="121"/>
      <c r="J739" s="121"/>
      <c r="K739" s="121"/>
      <c r="L739" s="13"/>
      <c r="M739" s="13"/>
      <c r="N739" s="13"/>
      <c r="O739" s="121"/>
      <c r="P739" s="121"/>
      <c r="Q739" s="121"/>
      <c r="R739" s="121"/>
      <c r="S739" s="121"/>
      <c r="T739" s="121"/>
      <c r="U739" s="121"/>
      <c r="V739" s="13"/>
      <c r="W739" s="13"/>
      <c r="X739" s="121"/>
      <c r="Y739" s="121"/>
      <c r="Z739" s="121"/>
      <c r="AA739" s="121"/>
      <c r="AB739" s="121"/>
      <c r="AC739" s="121"/>
      <c r="AD739" s="13"/>
      <c r="AE739" s="13"/>
      <c r="AF739" s="121"/>
      <c r="AG739" s="121"/>
      <c r="AH739" s="121"/>
      <c r="AI739" s="121"/>
      <c r="AJ739" s="121"/>
    </row>
    <row r="740" spans="1:36" ht="15" customHeight="1" x14ac:dyDescent="0.25">
      <c r="A740" s="13"/>
      <c r="B740" s="13"/>
      <c r="C740" s="13"/>
      <c r="D740" s="13"/>
      <c r="E740" s="170"/>
      <c r="F740" s="10"/>
      <c r="G740" s="10"/>
      <c r="H740" s="10"/>
      <c r="I740" s="10"/>
      <c r="J740" s="10"/>
      <c r="K740" s="10"/>
      <c r="L740" s="10"/>
      <c r="M740" s="10"/>
      <c r="N740" s="170"/>
      <c r="O740" s="10"/>
      <c r="P740" s="10"/>
      <c r="Q740" s="10"/>
      <c r="R740" s="10"/>
      <c r="S740" s="10"/>
      <c r="T740" s="10"/>
      <c r="U740" s="10"/>
      <c r="V740" s="10"/>
      <c r="W740" s="170"/>
      <c r="X740" s="10"/>
      <c r="Y740" s="10"/>
      <c r="Z740" s="10"/>
      <c r="AA740" s="10"/>
      <c r="AB740" s="10"/>
      <c r="AC740" s="10"/>
      <c r="AD740" s="10"/>
      <c r="AE740" s="10"/>
      <c r="AF740" s="10"/>
      <c r="AG740" s="10"/>
      <c r="AH740" s="10"/>
      <c r="AI740" s="10"/>
      <c r="AJ740" s="10"/>
    </row>
    <row r="741" spans="1:36" ht="15" customHeight="1" x14ac:dyDescent="0.25">
      <c r="A741" s="13"/>
      <c r="B741" s="13"/>
      <c r="C741" s="13"/>
      <c r="D741" s="13"/>
      <c r="E741" s="13"/>
      <c r="F741" s="13"/>
      <c r="G741" s="13"/>
      <c r="H741" s="13"/>
      <c r="I741" s="10"/>
      <c r="J741" s="10"/>
      <c r="K741" s="10"/>
      <c r="L741" s="10"/>
      <c r="M741" s="13"/>
      <c r="N741" s="121"/>
      <c r="O741" s="13"/>
      <c r="P741" s="13"/>
      <c r="Q741" s="13"/>
      <c r="R741" s="13"/>
      <c r="S741" s="13"/>
      <c r="T741" s="10"/>
      <c r="U741" s="10"/>
      <c r="V741" s="10"/>
      <c r="W741" s="121"/>
      <c r="X741" s="13"/>
      <c r="Y741" s="13"/>
      <c r="Z741" s="13"/>
      <c r="AA741" s="13"/>
      <c r="AB741" s="10"/>
      <c r="AC741" s="10"/>
      <c r="AD741" s="13"/>
      <c r="AE741" s="37"/>
      <c r="AF741" s="37"/>
      <c r="AG741" s="37"/>
      <c r="AH741" s="37"/>
      <c r="AI741" s="37"/>
      <c r="AJ741" s="121"/>
    </row>
    <row r="742" spans="1:36" ht="5.0999999999999996"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21"/>
      <c r="AG742" s="121"/>
      <c r="AH742" s="121"/>
      <c r="AI742" s="121"/>
      <c r="AJ742" s="121"/>
    </row>
    <row r="743" spans="1:36" ht="15" customHeight="1" x14ac:dyDescent="0.25">
      <c r="A743" s="13"/>
      <c r="B743" s="13"/>
      <c r="C743" s="13"/>
      <c r="D743" s="13"/>
      <c r="E743" s="170"/>
      <c r="F743" s="10"/>
      <c r="G743" s="10"/>
      <c r="H743" s="10"/>
      <c r="I743" s="10"/>
      <c r="J743" s="10"/>
      <c r="K743" s="10"/>
      <c r="L743" s="10"/>
      <c r="M743" s="10"/>
      <c r="N743" s="170"/>
      <c r="O743" s="10"/>
      <c r="P743" s="10"/>
      <c r="Q743" s="10"/>
      <c r="R743" s="10"/>
      <c r="S743" s="10"/>
      <c r="T743" s="10"/>
      <c r="U743" s="10"/>
      <c r="V743" s="10"/>
      <c r="W743" s="170"/>
      <c r="X743" s="10"/>
      <c r="Y743" s="10"/>
      <c r="Z743" s="10"/>
      <c r="AA743" s="10"/>
      <c r="AB743" s="10"/>
      <c r="AC743" s="10"/>
      <c r="AD743" s="10"/>
      <c r="AE743" s="10"/>
      <c r="AF743" s="10"/>
      <c r="AG743" s="10"/>
      <c r="AH743" s="10"/>
      <c r="AI743" s="10"/>
      <c r="AJ743" s="10"/>
    </row>
    <row r="744" spans="1:36" ht="15" customHeight="1" x14ac:dyDescent="0.25">
      <c r="A744" s="13"/>
      <c r="B744" s="13"/>
      <c r="C744" s="13"/>
      <c r="D744" s="13"/>
      <c r="E744" s="13"/>
      <c r="F744" s="13"/>
      <c r="G744" s="13"/>
      <c r="H744" s="13"/>
      <c r="I744" s="10"/>
      <c r="J744" s="10"/>
      <c r="K744" s="10"/>
      <c r="L744" s="10"/>
      <c r="M744" s="10"/>
      <c r="N744" s="10"/>
      <c r="O744" s="13"/>
      <c r="P744" s="13"/>
      <c r="Q744" s="13"/>
      <c r="R744" s="13"/>
      <c r="S744" s="13"/>
      <c r="T744" s="10"/>
      <c r="U744" s="10"/>
      <c r="V744" s="10"/>
      <c r="W744" s="121"/>
      <c r="X744" s="13"/>
      <c r="Y744" s="13"/>
      <c r="Z744" s="13"/>
      <c r="AA744" s="13"/>
      <c r="AB744" s="10"/>
      <c r="AC744" s="10"/>
      <c r="AD744" s="13"/>
      <c r="AE744" s="37"/>
      <c r="AF744" s="37"/>
      <c r="AG744" s="37"/>
      <c r="AH744" s="37"/>
      <c r="AI744" s="37"/>
      <c r="AJ744" s="121"/>
    </row>
    <row r="745" spans="1:36" ht="5.0999999999999996" customHeight="1" x14ac:dyDescent="0.25">
      <c r="A745" s="13"/>
      <c r="B745" s="13"/>
      <c r="C745" s="13"/>
      <c r="D745" s="13"/>
      <c r="E745" s="13"/>
      <c r="F745" s="13"/>
      <c r="G745" s="13"/>
      <c r="H745" s="13"/>
      <c r="I745" s="121"/>
      <c r="J745" s="121"/>
      <c r="K745" s="121"/>
      <c r="L745" s="13"/>
      <c r="M745" s="13"/>
      <c r="N745" s="13"/>
      <c r="O745" s="121"/>
      <c r="P745" s="121"/>
      <c r="Q745" s="121"/>
      <c r="R745" s="121"/>
      <c r="S745" s="121"/>
      <c r="T745" s="121"/>
      <c r="U745" s="121"/>
      <c r="V745" s="13"/>
      <c r="W745" s="13"/>
      <c r="X745" s="121"/>
      <c r="Y745" s="121"/>
      <c r="Z745" s="121"/>
      <c r="AA745" s="121"/>
      <c r="AB745" s="121"/>
      <c r="AC745" s="121"/>
      <c r="AD745" s="13"/>
      <c r="AE745" s="13"/>
      <c r="AF745" s="121"/>
      <c r="AG745" s="121"/>
      <c r="AH745" s="121"/>
      <c r="AI745" s="121"/>
      <c r="AJ745" s="121"/>
    </row>
    <row r="746" spans="1:36" ht="15" customHeight="1" x14ac:dyDescent="0.25">
      <c r="A746" s="13"/>
      <c r="B746" s="13"/>
      <c r="C746" s="13"/>
      <c r="D746" s="13"/>
      <c r="E746" s="170"/>
      <c r="F746" s="10"/>
      <c r="G746" s="10"/>
      <c r="H746" s="10"/>
      <c r="I746" s="10"/>
      <c r="J746" s="10"/>
      <c r="K746" s="10"/>
      <c r="L746" s="10"/>
      <c r="M746" s="10"/>
      <c r="N746" s="170"/>
      <c r="O746" s="10"/>
      <c r="P746" s="10"/>
      <c r="Q746" s="10"/>
      <c r="R746" s="10"/>
      <c r="S746" s="10"/>
      <c r="T746" s="10"/>
      <c r="U746" s="10"/>
      <c r="V746" s="10"/>
      <c r="W746" s="170"/>
      <c r="X746" s="10"/>
      <c r="Y746" s="10"/>
      <c r="Z746" s="10"/>
      <c r="AA746" s="10"/>
      <c r="AB746" s="10"/>
      <c r="AC746" s="10"/>
      <c r="AD746" s="10"/>
      <c r="AE746" s="10"/>
      <c r="AF746" s="10"/>
      <c r="AG746" s="10"/>
      <c r="AH746" s="10"/>
      <c r="AI746" s="10"/>
      <c r="AJ746" s="10"/>
    </row>
    <row r="747" spans="1:36" ht="15" customHeight="1" x14ac:dyDescent="0.25">
      <c r="A747" s="13"/>
      <c r="B747" s="13"/>
      <c r="C747" s="13"/>
      <c r="D747" s="13"/>
      <c r="E747" s="13"/>
      <c r="F747" s="13"/>
      <c r="G747" s="13"/>
      <c r="H747" s="13"/>
      <c r="I747" s="10"/>
      <c r="J747" s="10"/>
      <c r="K747" s="10"/>
      <c r="L747" s="10"/>
      <c r="M747" s="13"/>
      <c r="N747" s="121"/>
      <c r="O747" s="13"/>
      <c r="P747" s="13"/>
      <c r="Q747" s="13"/>
      <c r="R747" s="13"/>
      <c r="S747" s="13"/>
      <c r="T747" s="10"/>
      <c r="U747" s="10"/>
      <c r="V747" s="10"/>
      <c r="W747" s="121"/>
      <c r="X747" s="13"/>
      <c r="Y747" s="13"/>
      <c r="Z747" s="13"/>
      <c r="AA747" s="13"/>
      <c r="AB747" s="10"/>
      <c r="AC747" s="10"/>
      <c r="AD747" s="13"/>
      <c r="AE747" s="37"/>
      <c r="AF747" s="37"/>
      <c r="AG747" s="37"/>
      <c r="AH747" s="37"/>
      <c r="AI747" s="37"/>
      <c r="AJ747" s="121"/>
    </row>
    <row r="748" spans="1:36" ht="5.0999999999999996"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21"/>
      <c r="AG748" s="121"/>
      <c r="AH748" s="121"/>
      <c r="AI748" s="121"/>
      <c r="AJ748" s="121"/>
    </row>
    <row r="749" spans="1:36" ht="15" customHeight="1" x14ac:dyDescent="0.25">
      <c r="A749" s="13"/>
      <c r="B749" s="13"/>
      <c r="C749" s="13"/>
      <c r="D749" s="13"/>
      <c r="E749" s="170"/>
      <c r="F749" s="10"/>
      <c r="G749" s="10"/>
      <c r="H749" s="10"/>
      <c r="I749" s="10"/>
      <c r="J749" s="10"/>
      <c r="K749" s="10"/>
      <c r="L749" s="10"/>
      <c r="M749" s="10"/>
      <c r="N749" s="170"/>
      <c r="O749" s="10"/>
      <c r="P749" s="10"/>
      <c r="Q749" s="10"/>
      <c r="R749" s="10"/>
      <c r="S749" s="10"/>
      <c r="T749" s="10"/>
      <c r="U749" s="10"/>
      <c r="V749" s="10"/>
      <c r="W749" s="170"/>
      <c r="X749" s="10"/>
      <c r="Y749" s="10"/>
      <c r="Z749" s="10"/>
      <c r="AA749" s="10"/>
      <c r="AB749" s="10"/>
      <c r="AC749" s="10"/>
      <c r="AD749" s="10"/>
      <c r="AE749" s="10"/>
      <c r="AF749" s="10"/>
      <c r="AG749" s="10"/>
      <c r="AH749" s="10"/>
      <c r="AI749" s="10"/>
      <c r="AJ749" s="10"/>
    </row>
    <row r="750" spans="1:36" ht="15" customHeight="1" x14ac:dyDescent="0.25">
      <c r="A750" s="13"/>
      <c r="B750" s="13"/>
      <c r="C750" s="13"/>
      <c r="D750" s="13"/>
      <c r="E750" s="13"/>
      <c r="F750" s="13"/>
      <c r="G750" s="13"/>
      <c r="H750" s="13"/>
      <c r="I750" s="10"/>
      <c r="J750" s="10"/>
      <c r="K750" s="10"/>
      <c r="L750" s="10"/>
      <c r="M750" s="10"/>
      <c r="N750" s="10"/>
      <c r="O750" s="13"/>
      <c r="P750" s="13"/>
      <c r="Q750" s="13"/>
      <c r="R750" s="13"/>
      <c r="S750" s="13"/>
      <c r="T750" s="10"/>
      <c r="U750" s="10"/>
      <c r="V750" s="10"/>
      <c r="W750" s="121"/>
      <c r="X750" s="13"/>
      <c r="Y750" s="13"/>
      <c r="Z750" s="13"/>
      <c r="AA750" s="13"/>
      <c r="AB750" s="10"/>
      <c r="AC750" s="10"/>
      <c r="AD750" s="13"/>
      <c r="AE750" s="37"/>
      <c r="AF750" s="37"/>
      <c r="AG750" s="37"/>
      <c r="AH750" s="37"/>
      <c r="AI750" s="37"/>
      <c r="AJ750" s="121"/>
    </row>
    <row r="751" spans="1:36" ht="5.0999999999999996" customHeight="1" x14ac:dyDescent="0.25">
      <c r="A751" s="13"/>
      <c r="B751" s="13"/>
      <c r="C751" s="13"/>
      <c r="D751" s="13"/>
      <c r="E751" s="13"/>
      <c r="F751" s="13"/>
      <c r="G751" s="13"/>
      <c r="H751" s="13"/>
      <c r="I751" s="121"/>
      <c r="J751" s="121"/>
      <c r="K751" s="121"/>
      <c r="L751" s="13"/>
      <c r="M751" s="13"/>
      <c r="N751" s="13"/>
      <c r="O751" s="121"/>
      <c r="P751" s="121"/>
      <c r="Q751" s="121"/>
      <c r="R751" s="121"/>
      <c r="S751" s="121"/>
      <c r="T751" s="121"/>
      <c r="U751" s="121"/>
      <c r="V751" s="13"/>
      <c r="W751" s="13"/>
      <c r="X751" s="121"/>
      <c r="Y751" s="121"/>
      <c r="Z751" s="121"/>
      <c r="AA751" s="121"/>
      <c r="AB751" s="121"/>
      <c r="AC751" s="121"/>
      <c r="AD751" s="13"/>
      <c r="AE751" s="13"/>
      <c r="AF751" s="121"/>
      <c r="AG751" s="121"/>
      <c r="AH751" s="121"/>
      <c r="AI751" s="121"/>
      <c r="AJ751" s="121"/>
    </row>
    <row r="752" spans="1:36" ht="15" customHeight="1" x14ac:dyDescent="0.25">
      <c r="A752" s="13"/>
      <c r="B752" s="13"/>
      <c r="C752" s="13"/>
      <c r="D752" s="13"/>
      <c r="E752" s="170"/>
      <c r="F752" s="10"/>
      <c r="G752" s="10"/>
      <c r="H752" s="10"/>
      <c r="I752" s="10"/>
      <c r="J752" s="10"/>
      <c r="K752" s="10"/>
      <c r="L752" s="10"/>
      <c r="M752" s="10"/>
      <c r="N752" s="170"/>
      <c r="O752" s="10"/>
      <c r="P752" s="10"/>
      <c r="Q752" s="10"/>
      <c r="R752" s="10"/>
      <c r="S752" s="10"/>
      <c r="T752" s="10"/>
      <c r="U752" s="10"/>
      <c r="V752" s="10"/>
      <c r="W752" s="170"/>
      <c r="X752" s="10"/>
      <c r="Y752" s="10"/>
      <c r="Z752" s="10"/>
      <c r="AA752" s="10"/>
      <c r="AB752" s="10"/>
      <c r="AC752" s="10"/>
      <c r="AD752" s="10"/>
      <c r="AE752" s="10"/>
      <c r="AF752" s="10"/>
      <c r="AG752" s="10"/>
      <c r="AH752" s="10"/>
      <c r="AI752" s="10"/>
      <c r="AJ752" s="10"/>
    </row>
    <row r="753" spans="1:36" ht="15" customHeight="1" x14ac:dyDescent="0.25">
      <c r="A753" s="13"/>
      <c r="B753" s="13"/>
      <c r="C753" s="13"/>
      <c r="D753" s="13"/>
      <c r="E753" s="13"/>
      <c r="F753" s="13"/>
      <c r="G753" s="13"/>
      <c r="H753" s="13"/>
      <c r="I753" s="10"/>
      <c r="J753" s="10"/>
      <c r="K753" s="10"/>
      <c r="L753" s="10"/>
      <c r="M753" s="13"/>
      <c r="N753" s="121"/>
      <c r="O753" s="13"/>
      <c r="P753" s="13"/>
      <c r="Q753" s="13"/>
      <c r="R753" s="13"/>
      <c r="S753" s="13"/>
      <c r="T753" s="10"/>
      <c r="U753" s="10"/>
      <c r="V753" s="10"/>
      <c r="W753" s="121"/>
      <c r="X753" s="13"/>
      <c r="Y753" s="13"/>
      <c r="Z753" s="13"/>
      <c r="AA753" s="13"/>
      <c r="AB753" s="10"/>
      <c r="AC753" s="10"/>
      <c r="AD753" s="13"/>
      <c r="AE753" s="37"/>
      <c r="AF753" s="37"/>
      <c r="AG753" s="37"/>
      <c r="AH753" s="37"/>
      <c r="AI753" s="37"/>
      <c r="AJ753" s="121"/>
    </row>
    <row r="754" spans="1:36" ht="5.0999999999999996"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21"/>
      <c r="AG754" s="121"/>
      <c r="AH754" s="121"/>
      <c r="AI754" s="121"/>
      <c r="AJ754" s="121"/>
    </row>
    <row r="755" spans="1:36" ht="15" customHeight="1" x14ac:dyDescent="0.25">
      <c r="A755" s="13"/>
      <c r="B755" s="13"/>
      <c r="C755" s="13"/>
      <c r="D755" s="13"/>
      <c r="E755" s="170"/>
      <c r="F755" s="10"/>
      <c r="G755" s="10"/>
      <c r="H755" s="10"/>
      <c r="I755" s="10"/>
      <c r="J755" s="10"/>
      <c r="K755" s="10"/>
      <c r="L755" s="10"/>
      <c r="M755" s="10"/>
      <c r="N755" s="170"/>
      <c r="O755" s="10"/>
      <c r="P755" s="10"/>
      <c r="Q755" s="10"/>
      <c r="R755" s="10"/>
      <c r="S755" s="10"/>
      <c r="T755" s="10"/>
      <c r="U755" s="10"/>
      <c r="V755" s="10"/>
      <c r="W755" s="170"/>
      <c r="X755" s="10"/>
      <c r="Y755" s="10"/>
      <c r="Z755" s="10"/>
      <c r="AA755" s="10"/>
      <c r="AB755" s="10"/>
      <c r="AC755" s="10"/>
      <c r="AD755" s="10"/>
      <c r="AE755" s="10"/>
      <c r="AF755" s="10"/>
      <c r="AG755" s="10"/>
      <c r="AH755" s="10"/>
      <c r="AI755" s="10"/>
      <c r="AJ755" s="10"/>
    </row>
    <row r="756" spans="1:36" ht="15" customHeight="1" x14ac:dyDescent="0.25">
      <c r="A756" s="13"/>
      <c r="B756" s="13"/>
      <c r="C756" s="13"/>
      <c r="D756" s="13"/>
      <c r="E756" s="13"/>
      <c r="F756" s="13"/>
      <c r="G756" s="13"/>
      <c r="H756" s="13"/>
      <c r="I756" s="10"/>
      <c r="J756" s="10"/>
      <c r="K756" s="10"/>
      <c r="L756" s="10"/>
      <c r="M756" s="10"/>
      <c r="N756" s="10"/>
      <c r="O756" s="13"/>
      <c r="P756" s="13"/>
      <c r="Q756" s="13"/>
      <c r="R756" s="13"/>
      <c r="S756" s="13"/>
      <c r="T756" s="10"/>
      <c r="U756" s="10"/>
      <c r="V756" s="10"/>
      <c r="W756" s="121"/>
      <c r="X756" s="13"/>
      <c r="Y756" s="13"/>
      <c r="Z756" s="13"/>
      <c r="AA756" s="13"/>
      <c r="AB756" s="10"/>
      <c r="AC756" s="10"/>
      <c r="AD756" s="13"/>
      <c r="AE756" s="37"/>
      <c r="AF756" s="37"/>
      <c r="AG756" s="37"/>
      <c r="AH756" s="37"/>
      <c r="AI756" s="37"/>
      <c r="AJ756" s="121"/>
    </row>
    <row r="757" spans="1:36" ht="5.0999999999999996" customHeight="1" x14ac:dyDescent="0.25">
      <c r="A757" s="13"/>
      <c r="B757" s="13"/>
      <c r="C757" s="13"/>
      <c r="D757" s="13"/>
      <c r="E757" s="13"/>
      <c r="F757" s="13"/>
      <c r="G757" s="13"/>
      <c r="H757" s="13"/>
      <c r="I757" s="121"/>
      <c r="J757" s="121"/>
      <c r="K757" s="121"/>
      <c r="L757" s="13"/>
      <c r="M757" s="13"/>
      <c r="N757" s="13"/>
      <c r="O757" s="121"/>
      <c r="P757" s="121"/>
      <c r="Q757" s="121"/>
      <c r="R757" s="121"/>
      <c r="S757" s="121"/>
      <c r="T757" s="121"/>
      <c r="U757" s="121"/>
      <c r="V757" s="13"/>
      <c r="W757" s="13"/>
      <c r="X757" s="121"/>
      <c r="Y757" s="121"/>
      <c r="Z757" s="121"/>
      <c r="AA757" s="121"/>
      <c r="AB757" s="121"/>
      <c r="AC757" s="121"/>
      <c r="AD757" s="13"/>
      <c r="AE757" s="13"/>
      <c r="AF757" s="121"/>
      <c r="AG757" s="121"/>
      <c r="AH757" s="121"/>
      <c r="AI757" s="121"/>
      <c r="AJ757" s="121"/>
    </row>
    <row r="758" spans="1:36" ht="15" customHeight="1" x14ac:dyDescent="0.25">
      <c r="A758" s="13"/>
      <c r="B758" s="13"/>
      <c r="C758" s="13"/>
      <c r="D758" s="13"/>
      <c r="E758" s="170"/>
      <c r="F758" s="10"/>
      <c r="G758" s="10"/>
      <c r="H758" s="10"/>
      <c r="I758" s="10"/>
      <c r="J758" s="10"/>
      <c r="K758" s="10"/>
      <c r="L758" s="10"/>
      <c r="M758" s="10"/>
      <c r="N758" s="170"/>
      <c r="O758" s="10"/>
      <c r="P758" s="10"/>
      <c r="Q758" s="10"/>
      <c r="R758" s="10"/>
      <c r="S758" s="10"/>
      <c r="T758" s="10"/>
      <c r="U758" s="10"/>
      <c r="V758" s="10"/>
      <c r="W758" s="170"/>
      <c r="X758" s="10"/>
      <c r="Y758" s="10"/>
      <c r="Z758" s="10"/>
      <c r="AA758" s="10"/>
      <c r="AB758" s="10"/>
      <c r="AC758" s="10"/>
      <c r="AD758" s="10"/>
      <c r="AE758" s="10"/>
      <c r="AF758" s="10"/>
      <c r="AG758" s="10"/>
      <c r="AH758" s="10"/>
      <c r="AI758" s="10"/>
      <c r="AJ758" s="10"/>
    </row>
    <row r="759" spans="1:36" ht="15" customHeight="1" x14ac:dyDescent="0.25">
      <c r="A759" s="13"/>
      <c r="B759" s="13"/>
      <c r="C759" s="13"/>
      <c r="D759" s="13"/>
      <c r="E759" s="13"/>
      <c r="F759" s="13"/>
      <c r="G759" s="13"/>
      <c r="H759" s="13"/>
      <c r="I759" s="10"/>
      <c r="J759" s="10"/>
      <c r="K759" s="10"/>
      <c r="L759" s="10"/>
      <c r="M759" s="13"/>
      <c r="N759" s="121"/>
      <c r="O759" s="13"/>
      <c r="P759" s="13"/>
      <c r="Q759" s="13"/>
      <c r="R759" s="13"/>
      <c r="S759" s="13"/>
      <c r="T759" s="10"/>
      <c r="U759" s="10"/>
      <c r="V759" s="10"/>
      <c r="W759" s="121"/>
      <c r="X759" s="13"/>
      <c r="Y759" s="13"/>
      <c r="Z759" s="13"/>
      <c r="AA759" s="13"/>
      <c r="AB759" s="10"/>
      <c r="AC759" s="10"/>
      <c r="AD759" s="13"/>
      <c r="AE759" s="37"/>
      <c r="AF759" s="37"/>
      <c r="AG759" s="37"/>
      <c r="AH759" s="37"/>
      <c r="AI759" s="37"/>
      <c r="AJ759" s="121"/>
    </row>
    <row r="760" spans="1:36" ht="1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21"/>
      <c r="AG760" s="121"/>
      <c r="AH760" s="121"/>
      <c r="AI760" s="121"/>
      <c r="AJ760" s="121"/>
    </row>
    <row r="761" spans="1:36" ht="15" customHeight="1" x14ac:dyDescent="0.25">
      <c r="A761" s="63"/>
      <c r="B761" s="36"/>
      <c r="C761" s="36"/>
      <c r="D761" s="36"/>
      <c r="E761" s="13"/>
      <c r="F761" s="13"/>
      <c r="G761" s="13"/>
      <c r="H761" s="13"/>
      <c r="I761" s="121"/>
      <c r="J761" s="10"/>
      <c r="K761" s="10"/>
      <c r="L761" s="36"/>
      <c r="M761" s="36"/>
      <c r="N761" s="36"/>
      <c r="O761" s="36"/>
      <c r="P761" s="36"/>
      <c r="Q761" s="36"/>
      <c r="R761" s="36"/>
      <c r="S761" s="36"/>
      <c r="T761" s="36"/>
      <c r="U761" s="36"/>
      <c r="V761" s="36"/>
      <c r="W761" s="36"/>
      <c r="X761" s="13"/>
      <c r="Y761" s="13"/>
      <c r="Z761" s="13"/>
      <c r="AA761" s="13"/>
      <c r="AB761" s="121"/>
      <c r="AC761" s="126"/>
      <c r="AD761" s="36"/>
      <c r="AE761" s="36"/>
      <c r="AF761" s="36"/>
      <c r="AG761" s="36"/>
      <c r="AH761" s="36"/>
      <c r="AI761" s="121"/>
      <c r="AJ761" s="121"/>
    </row>
    <row r="762" spans="1:36" ht="15" customHeight="1" x14ac:dyDescent="0.25">
      <c r="A762" s="17"/>
      <c r="B762" s="17"/>
      <c r="C762" s="17"/>
      <c r="D762" s="17"/>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21"/>
      <c r="AG762" s="121"/>
      <c r="AH762" s="121"/>
      <c r="AI762" s="121"/>
      <c r="AJ762" s="121"/>
    </row>
    <row r="763" spans="1:36" ht="15" customHeight="1" x14ac:dyDescent="0.25">
      <c r="A763" s="13"/>
      <c r="B763" s="13"/>
      <c r="C763" s="13"/>
      <c r="D763" s="13"/>
      <c r="E763" s="178"/>
      <c r="F763" s="178"/>
      <c r="G763" s="10"/>
      <c r="H763" s="10"/>
      <c r="I763" s="10"/>
      <c r="J763" s="10"/>
      <c r="K763" s="10"/>
      <c r="L763" s="10"/>
      <c r="M763" s="10"/>
      <c r="N763" s="10"/>
      <c r="O763" s="10"/>
      <c r="P763" s="10"/>
      <c r="Q763" s="10"/>
      <c r="R763" s="10"/>
      <c r="S763" s="214"/>
      <c r="T763" s="10"/>
      <c r="U763" s="10"/>
      <c r="V763" s="10"/>
      <c r="W763" s="10"/>
      <c r="X763" s="10"/>
      <c r="Y763" s="10"/>
      <c r="Z763" s="214"/>
      <c r="AA763" s="10"/>
      <c r="AB763" s="10"/>
      <c r="AC763" s="214"/>
      <c r="AD763" s="10"/>
      <c r="AE763" s="10"/>
      <c r="AF763" s="10"/>
      <c r="AG763" s="10"/>
      <c r="AH763" s="10"/>
      <c r="AI763" s="121"/>
      <c r="AJ763" s="121"/>
    </row>
    <row r="764" spans="1:36" ht="5.0999999999999996"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21"/>
      <c r="AG764" s="121"/>
      <c r="AH764" s="121"/>
      <c r="AI764" s="121"/>
      <c r="AJ764" s="121"/>
    </row>
    <row r="765" spans="1:36" ht="15" customHeight="1" x14ac:dyDescent="0.25">
      <c r="A765" s="13"/>
      <c r="B765" s="13"/>
      <c r="C765" s="13"/>
      <c r="D765" s="13"/>
      <c r="E765" s="13"/>
      <c r="F765" s="13"/>
      <c r="G765" s="13"/>
      <c r="H765" s="13"/>
      <c r="I765" s="13"/>
      <c r="J765" s="13"/>
      <c r="K765" s="13"/>
      <c r="L765" s="13"/>
      <c r="M765" s="13"/>
      <c r="N765" s="14"/>
      <c r="O765" s="10"/>
      <c r="P765" s="10"/>
      <c r="Q765" s="10"/>
      <c r="R765" s="10"/>
      <c r="S765" s="10"/>
      <c r="T765" s="10"/>
      <c r="U765" s="10"/>
      <c r="V765" s="10"/>
      <c r="W765" s="10"/>
      <c r="X765" s="10"/>
      <c r="Y765" s="10"/>
      <c r="Z765" s="10"/>
      <c r="AA765" s="10"/>
      <c r="AB765" s="10"/>
      <c r="AC765" s="10"/>
      <c r="AD765" s="10"/>
      <c r="AE765" s="10"/>
      <c r="AF765" s="10"/>
      <c r="AG765" s="10"/>
      <c r="AH765" s="10"/>
      <c r="AI765" s="121"/>
      <c r="AJ765" s="121"/>
    </row>
    <row r="766" spans="1:36" ht="5.0999999999999996"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21"/>
      <c r="AG766" s="121"/>
      <c r="AH766" s="121"/>
      <c r="AI766" s="121"/>
      <c r="AJ766" s="121"/>
    </row>
    <row r="767" spans="1:36" ht="15" customHeight="1" x14ac:dyDescent="0.25">
      <c r="A767" s="13"/>
      <c r="B767" s="13"/>
      <c r="C767" s="13"/>
      <c r="D767" s="13"/>
      <c r="E767" s="104"/>
      <c r="F767" s="13"/>
      <c r="G767" s="13"/>
      <c r="H767" s="13"/>
      <c r="I767" s="13"/>
      <c r="J767" s="13"/>
      <c r="K767" s="121"/>
      <c r="L767" s="33"/>
      <c r="M767" s="13"/>
      <c r="N767" s="13"/>
      <c r="O767" s="13"/>
      <c r="P767" s="121"/>
      <c r="Q767" s="160"/>
      <c r="R767" s="10"/>
      <c r="S767" s="10"/>
      <c r="T767" s="10"/>
      <c r="U767" s="36"/>
      <c r="V767" s="36"/>
      <c r="W767" s="36"/>
      <c r="X767" s="36"/>
      <c r="Y767" s="36"/>
      <c r="Z767" s="36"/>
      <c r="AA767" s="10"/>
      <c r="AB767" s="10"/>
      <c r="AC767" s="10"/>
      <c r="AD767" s="10"/>
      <c r="AE767" s="10"/>
      <c r="AF767" s="10"/>
      <c r="AG767" s="10"/>
      <c r="AH767" s="10"/>
      <c r="AI767" s="121"/>
      <c r="AJ767" s="121"/>
    </row>
    <row r="768" spans="1:36" ht="5.0999999999999996"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21"/>
      <c r="AG768" s="121"/>
      <c r="AH768" s="121"/>
      <c r="AI768" s="121"/>
      <c r="AJ768" s="121"/>
    </row>
    <row r="769" spans="1:36" ht="15" customHeight="1" x14ac:dyDescent="0.25">
      <c r="A769" s="13"/>
      <c r="B769" s="13"/>
      <c r="C769" s="13"/>
      <c r="D769" s="13"/>
      <c r="E769" s="104"/>
      <c r="F769" s="13"/>
      <c r="G769" s="37"/>
      <c r="H769" s="37"/>
      <c r="I769" s="37"/>
      <c r="J769" s="37"/>
      <c r="K769" s="37"/>
      <c r="L769" s="10"/>
      <c r="M769" s="10"/>
      <c r="N769" s="37"/>
      <c r="O769" s="37"/>
      <c r="P769" s="37"/>
      <c r="Q769" s="126"/>
      <c r="R769" s="126"/>
      <c r="S769" s="126"/>
      <c r="T769" s="15"/>
      <c r="U769" s="36"/>
      <c r="V769" s="36"/>
      <c r="W769" s="10"/>
      <c r="X769" s="10"/>
      <c r="Y769" s="10"/>
      <c r="Z769" s="10"/>
      <c r="AA769" s="10"/>
      <c r="AB769" s="10"/>
      <c r="AC769" s="10"/>
      <c r="AD769" s="10"/>
      <c r="AE769" s="10"/>
      <c r="AF769" s="10"/>
      <c r="AG769" s="10"/>
      <c r="AH769" s="10"/>
      <c r="AI769" s="121"/>
      <c r="AJ769" s="121"/>
    </row>
    <row r="770" spans="1:36" ht="5.0999999999999996"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21"/>
      <c r="AG770" s="121"/>
      <c r="AH770" s="121"/>
      <c r="AI770" s="121"/>
      <c r="AJ770" s="121"/>
    </row>
    <row r="771" spans="1:36" ht="15" customHeight="1" x14ac:dyDescent="0.25">
      <c r="A771" s="13"/>
      <c r="B771" s="13"/>
      <c r="C771" s="13"/>
      <c r="D771" s="13"/>
      <c r="E771" s="13"/>
      <c r="F771" s="13"/>
      <c r="G771" s="13"/>
      <c r="H771" s="13"/>
      <c r="I771" s="13"/>
      <c r="J771" s="13"/>
      <c r="K771" s="13"/>
      <c r="L771" s="13"/>
      <c r="M771" s="10"/>
      <c r="N771" s="10"/>
      <c r="O771" s="121"/>
      <c r="P771" s="121"/>
      <c r="Q771" s="121"/>
      <c r="R771" s="121"/>
      <c r="S771" s="121"/>
      <c r="T771" s="121"/>
      <c r="U771" s="13"/>
      <c r="V771" s="13"/>
      <c r="W771" s="121"/>
      <c r="X771" s="121"/>
      <c r="Y771" s="121"/>
      <c r="Z771" s="121"/>
      <c r="AA771" s="121"/>
      <c r="AB771" s="121"/>
      <c r="AC771" s="121"/>
      <c r="AD771" s="121"/>
      <c r="AE771" s="121"/>
      <c r="AF771" s="121"/>
      <c r="AG771" s="121"/>
      <c r="AH771" s="121"/>
      <c r="AI771" s="121"/>
      <c r="AJ771" s="121"/>
    </row>
    <row r="772" spans="1:36" ht="5.0999999999999996" customHeight="1" x14ac:dyDescent="0.25">
      <c r="A772" s="13"/>
      <c r="B772" s="13"/>
      <c r="C772" s="13"/>
      <c r="D772" s="13"/>
      <c r="E772" s="13"/>
      <c r="F772" s="13"/>
      <c r="G772" s="13"/>
      <c r="H772" s="13"/>
      <c r="I772" s="13"/>
      <c r="J772" s="13"/>
      <c r="K772" s="13"/>
      <c r="L772" s="13"/>
      <c r="M772" s="214"/>
      <c r="N772" s="13"/>
      <c r="O772" s="13"/>
      <c r="P772" s="13"/>
      <c r="Q772" s="13"/>
      <c r="R772" s="13"/>
      <c r="S772" s="13"/>
      <c r="T772" s="13"/>
      <c r="U772" s="13"/>
      <c r="V772" s="13"/>
      <c r="W772" s="13"/>
      <c r="X772" s="13"/>
      <c r="Y772" s="13"/>
      <c r="Z772" s="13"/>
      <c r="AA772" s="13"/>
      <c r="AB772" s="13"/>
      <c r="AC772" s="13"/>
      <c r="AD772" s="13"/>
      <c r="AE772" s="13"/>
      <c r="AF772" s="121"/>
      <c r="AG772" s="121"/>
      <c r="AH772" s="121"/>
      <c r="AI772" s="121"/>
      <c r="AJ772" s="121"/>
    </row>
    <row r="773" spans="1:36" ht="15" customHeight="1" x14ac:dyDescent="0.25">
      <c r="A773" s="13"/>
      <c r="B773" s="13"/>
      <c r="C773" s="13"/>
      <c r="D773" s="13"/>
      <c r="E773" s="13"/>
      <c r="F773" s="13"/>
      <c r="G773" s="13"/>
      <c r="H773" s="13"/>
      <c r="I773" s="13"/>
      <c r="J773" s="13"/>
      <c r="K773" s="13"/>
      <c r="L773" s="13"/>
      <c r="M773" s="121"/>
      <c r="N773" s="121"/>
      <c r="O773" s="121"/>
      <c r="P773" s="121"/>
      <c r="Q773" s="121"/>
      <c r="R773" s="121"/>
      <c r="S773" s="121"/>
      <c r="T773" s="121"/>
      <c r="U773" s="121"/>
      <c r="V773" s="121"/>
      <c r="W773" s="121"/>
      <c r="X773" s="121"/>
      <c r="Y773" s="121"/>
      <c r="Z773" s="121"/>
      <c r="AA773" s="121"/>
      <c r="AB773" s="121"/>
      <c r="AC773" s="121"/>
      <c r="AD773" s="121"/>
      <c r="AE773" s="13"/>
      <c r="AF773" s="121"/>
      <c r="AG773" s="121"/>
      <c r="AH773" s="121"/>
      <c r="AI773" s="121"/>
      <c r="AJ773" s="121"/>
    </row>
    <row r="774" spans="1:36" ht="5.0999999999999996"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21"/>
      <c r="AG774" s="121"/>
      <c r="AH774" s="121"/>
      <c r="AI774" s="121"/>
      <c r="AJ774" s="121"/>
    </row>
    <row r="775" spans="1:36" ht="15" customHeight="1" x14ac:dyDescent="0.25">
      <c r="A775" s="13"/>
      <c r="B775" s="13"/>
      <c r="C775" s="13"/>
      <c r="D775" s="13"/>
      <c r="E775" s="170"/>
      <c r="F775" s="10"/>
      <c r="G775" s="10"/>
      <c r="H775" s="10"/>
      <c r="I775" s="10"/>
      <c r="J775" s="10"/>
      <c r="K775" s="10"/>
      <c r="L775" s="10"/>
      <c r="M775" s="10"/>
      <c r="N775" s="170"/>
      <c r="O775" s="10"/>
      <c r="P775" s="10"/>
      <c r="Q775" s="10"/>
      <c r="R775" s="10"/>
      <c r="S775" s="10"/>
      <c r="T775" s="10"/>
      <c r="U775" s="10"/>
      <c r="V775" s="10"/>
      <c r="W775" s="170"/>
      <c r="X775" s="10"/>
      <c r="Y775" s="10"/>
      <c r="Z775" s="10"/>
      <c r="AA775" s="10"/>
      <c r="AB775" s="10"/>
      <c r="AC775" s="10"/>
      <c r="AD775" s="10"/>
      <c r="AE775" s="10"/>
      <c r="AF775" s="10"/>
      <c r="AG775" s="10"/>
      <c r="AH775" s="10"/>
      <c r="AI775" s="10"/>
      <c r="AJ775" s="10"/>
    </row>
    <row r="776" spans="1:36" ht="15" customHeight="1" x14ac:dyDescent="0.25">
      <c r="A776" s="13"/>
      <c r="B776" s="13"/>
      <c r="C776" s="13"/>
      <c r="D776" s="13"/>
      <c r="E776" s="13"/>
      <c r="F776" s="13"/>
      <c r="G776" s="13"/>
      <c r="H776" s="13"/>
      <c r="I776" s="10"/>
      <c r="J776" s="10"/>
      <c r="K776" s="10"/>
      <c r="L776" s="10"/>
      <c r="M776" s="10"/>
      <c r="N776" s="10"/>
      <c r="O776" s="13"/>
      <c r="P776" s="13"/>
      <c r="Q776" s="13"/>
      <c r="R776" s="13"/>
      <c r="S776" s="13"/>
      <c r="T776" s="10"/>
      <c r="U776" s="10"/>
      <c r="V776" s="10"/>
      <c r="W776" s="121"/>
      <c r="X776" s="13"/>
      <c r="Y776" s="13"/>
      <c r="Z776" s="13"/>
      <c r="AA776" s="13"/>
      <c r="AB776" s="10"/>
      <c r="AC776" s="10"/>
      <c r="AD776" s="13"/>
      <c r="AE776" s="37"/>
      <c r="AF776" s="37"/>
      <c r="AG776" s="37"/>
      <c r="AH776" s="37"/>
      <c r="AI776" s="37"/>
      <c r="AJ776" s="121"/>
    </row>
    <row r="777" spans="1:36" ht="5.0999999999999996" customHeight="1" x14ac:dyDescent="0.25">
      <c r="A777" s="13"/>
      <c r="B777" s="13"/>
      <c r="C777" s="13"/>
      <c r="D777" s="13"/>
      <c r="E777" s="13"/>
      <c r="F777" s="13"/>
      <c r="G777" s="13"/>
      <c r="H777" s="13"/>
      <c r="I777" s="121"/>
      <c r="J777" s="121"/>
      <c r="K777" s="121"/>
      <c r="L777" s="13"/>
      <c r="M777" s="13"/>
      <c r="N777" s="13"/>
      <c r="O777" s="121"/>
      <c r="P777" s="121"/>
      <c r="Q777" s="121"/>
      <c r="R777" s="121"/>
      <c r="S777" s="121"/>
      <c r="T777" s="121"/>
      <c r="U777" s="121"/>
      <c r="V777" s="13"/>
      <c r="W777" s="13"/>
      <c r="X777" s="121"/>
      <c r="Y777" s="121"/>
      <c r="Z777" s="121"/>
      <c r="AA777" s="121"/>
      <c r="AB777" s="121"/>
      <c r="AC777" s="121"/>
      <c r="AD777" s="13"/>
      <c r="AE777" s="13"/>
      <c r="AF777" s="121"/>
      <c r="AG777" s="121"/>
      <c r="AH777" s="121"/>
      <c r="AI777" s="121"/>
      <c r="AJ777" s="121"/>
    </row>
    <row r="778" spans="1:36" ht="15" customHeight="1" x14ac:dyDescent="0.25">
      <c r="A778" s="13"/>
      <c r="B778" s="13"/>
      <c r="C778" s="13"/>
      <c r="D778" s="13"/>
      <c r="E778" s="170"/>
      <c r="F778" s="10"/>
      <c r="G778" s="10"/>
      <c r="H778" s="10"/>
      <c r="I778" s="10"/>
      <c r="J778" s="10"/>
      <c r="K778" s="10"/>
      <c r="L778" s="10"/>
      <c r="M778" s="10"/>
      <c r="N778" s="170"/>
      <c r="O778" s="10"/>
      <c r="P778" s="10"/>
      <c r="Q778" s="10"/>
      <c r="R778" s="10"/>
      <c r="S778" s="10"/>
      <c r="T778" s="10"/>
      <c r="U778" s="10"/>
      <c r="V778" s="10"/>
      <c r="W778" s="170"/>
      <c r="X778" s="10"/>
      <c r="Y778" s="10"/>
      <c r="Z778" s="10"/>
      <c r="AA778" s="10"/>
      <c r="AB778" s="10"/>
      <c r="AC778" s="10"/>
      <c r="AD778" s="10"/>
      <c r="AE778" s="10"/>
      <c r="AF778" s="10"/>
      <c r="AG778" s="10"/>
      <c r="AH778" s="10"/>
      <c r="AI778" s="10"/>
      <c r="AJ778" s="10"/>
    </row>
    <row r="779" spans="1:36" ht="15" customHeight="1" x14ac:dyDescent="0.25">
      <c r="A779" s="13"/>
      <c r="B779" s="13"/>
      <c r="C779" s="13"/>
      <c r="D779" s="13"/>
      <c r="E779" s="13"/>
      <c r="F779" s="13"/>
      <c r="G779" s="13"/>
      <c r="H779" s="13"/>
      <c r="I779" s="10"/>
      <c r="J779" s="10"/>
      <c r="K779" s="10"/>
      <c r="L779" s="10"/>
      <c r="M779" s="13"/>
      <c r="N779" s="121"/>
      <c r="O779" s="13"/>
      <c r="P779" s="13"/>
      <c r="Q779" s="13"/>
      <c r="R779" s="13"/>
      <c r="S779" s="13"/>
      <c r="T779" s="10"/>
      <c r="U779" s="10"/>
      <c r="V779" s="10"/>
      <c r="W779" s="121"/>
      <c r="X779" s="13"/>
      <c r="Y779" s="13"/>
      <c r="Z779" s="13"/>
      <c r="AA779" s="13"/>
      <c r="AB779" s="10"/>
      <c r="AC779" s="10"/>
      <c r="AD779" s="13"/>
      <c r="AE779" s="37"/>
      <c r="AF779" s="37"/>
      <c r="AG779" s="37"/>
      <c r="AH779" s="37"/>
      <c r="AI779" s="37"/>
      <c r="AJ779" s="121"/>
    </row>
    <row r="780" spans="1:36" ht="5.0999999999999996"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21"/>
      <c r="AG780" s="121"/>
      <c r="AH780" s="121"/>
      <c r="AI780" s="121"/>
      <c r="AJ780" s="121"/>
    </row>
    <row r="781" spans="1:36" ht="15" customHeight="1" x14ac:dyDescent="0.25">
      <c r="A781" s="13"/>
      <c r="B781" s="13"/>
      <c r="C781" s="13"/>
      <c r="D781" s="13"/>
      <c r="E781" s="170"/>
      <c r="F781" s="10"/>
      <c r="G781" s="10"/>
      <c r="H781" s="10"/>
      <c r="I781" s="10"/>
      <c r="J781" s="10"/>
      <c r="K781" s="10"/>
      <c r="L781" s="10"/>
      <c r="M781" s="10"/>
      <c r="N781" s="170"/>
      <c r="O781" s="10"/>
      <c r="P781" s="10"/>
      <c r="Q781" s="10"/>
      <c r="R781" s="10"/>
      <c r="S781" s="10"/>
      <c r="T781" s="10"/>
      <c r="U781" s="10"/>
      <c r="V781" s="10"/>
      <c r="W781" s="170"/>
      <c r="X781" s="10"/>
      <c r="Y781" s="10"/>
      <c r="Z781" s="10"/>
      <c r="AA781" s="10"/>
      <c r="AB781" s="10"/>
      <c r="AC781" s="10"/>
      <c r="AD781" s="10"/>
      <c r="AE781" s="10"/>
      <c r="AF781" s="10"/>
      <c r="AG781" s="10"/>
      <c r="AH781" s="10"/>
      <c r="AI781" s="10"/>
      <c r="AJ781" s="10"/>
    </row>
    <row r="782" spans="1:36" ht="15" customHeight="1" x14ac:dyDescent="0.25">
      <c r="A782" s="13"/>
      <c r="B782" s="13"/>
      <c r="C782" s="13"/>
      <c r="D782" s="13"/>
      <c r="E782" s="13"/>
      <c r="F782" s="13"/>
      <c r="G782" s="13"/>
      <c r="H782" s="13"/>
      <c r="I782" s="10"/>
      <c r="J782" s="10"/>
      <c r="K782" s="10"/>
      <c r="L782" s="10"/>
      <c r="M782" s="10"/>
      <c r="N782" s="10"/>
      <c r="O782" s="13"/>
      <c r="P782" s="13"/>
      <c r="Q782" s="13"/>
      <c r="R782" s="13"/>
      <c r="S782" s="13"/>
      <c r="T782" s="10"/>
      <c r="U782" s="10"/>
      <c r="V782" s="10"/>
      <c r="W782" s="121"/>
      <c r="X782" s="13"/>
      <c r="Y782" s="13"/>
      <c r="Z782" s="13"/>
      <c r="AA782" s="13"/>
      <c r="AB782" s="10"/>
      <c r="AC782" s="10"/>
      <c r="AD782" s="13"/>
      <c r="AE782" s="37"/>
      <c r="AF782" s="37"/>
      <c r="AG782" s="37"/>
      <c r="AH782" s="37"/>
      <c r="AI782" s="37"/>
      <c r="AJ782" s="121"/>
    </row>
    <row r="783" spans="1:36" ht="5.0999999999999996" customHeight="1" x14ac:dyDescent="0.25">
      <c r="A783" s="13"/>
      <c r="B783" s="13"/>
      <c r="C783" s="13"/>
      <c r="D783" s="13"/>
      <c r="E783" s="13"/>
      <c r="F783" s="13"/>
      <c r="G783" s="13"/>
      <c r="H783" s="13"/>
      <c r="I783" s="121"/>
      <c r="J783" s="121"/>
      <c r="K783" s="121"/>
      <c r="L783" s="13"/>
      <c r="M783" s="13"/>
      <c r="N783" s="13"/>
      <c r="O783" s="121"/>
      <c r="P783" s="121"/>
      <c r="Q783" s="121"/>
      <c r="R783" s="121"/>
      <c r="S783" s="121"/>
      <c r="T783" s="121"/>
      <c r="U783" s="121"/>
      <c r="V783" s="13"/>
      <c r="W783" s="13"/>
      <c r="X783" s="121"/>
      <c r="Y783" s="121"/>
      <c r="Z783" s="121"/>
      <c r="AA783" s="121"/>
      <c r="AB783" s="121"/>
      <c r="AC783" s="121"/>
      <c r="AD783" s="13"/>
      <c r="AE783" s="13"/>
      <c r="AF783" s="121"/>
      <c r="AG783" s="121"/>
      <c r="AH783" s="121"/>
      <c r="AI783" s="121"/>
      <c r="AJ783" s="121"/>
    </row>
    <row r="784" spans="1:36" ht="15" customHeight="1" x14ac:dyDescent="0.25">
      <c r="A784" s="13"/>
      <c r="B784" s="13"/>
      <c r="C784" s="13"/>
      <c r="D784" s="13"/>
      <c r="E784" s="170"/>
      <c r="F784" s="10"/>
      <c r="G784" s="10"/>
      <c r="H784" s="10"/>
      <c r="I784" s="10"/>
      <c r="J784" s="10"/>
      <c r="K784" s="10"/>
      <c r="L784" s="10"/>
      <c r="M784" s="10"/>
      <c r="N784" s="170"/>
      <c r="O784" s="10"/>
      <c r="P784" s="10"/>
      <c r="Q784" s="10"/>
      <c r="R784" s="10"/>
      <c r="S784" s="10"/>
      <c r="T784" s="10"/>
      <c r="U784" s="10"/>
      <c r="V784" s="10"/>
      <c r="W784" s="170"/>
      <c r="X784" s="10"/>
      <c r="Y784" s="10"/>
      <c r="Z784" s="10"/>
      <c r="AA784" s="10"/>
      <c r="AB784" s="10"/>
      <c r="AC784" s="10"/>
      <c r="AD784" s="10"/>
      <c r="AE784" s="10"/>
      <c r="AF784" s="10"/>
      <c r="AG784" s="10"/>
      <c r="AH784" s="10"/>
      <c r="AI784" s="10"/>
      <c r="AJ784" s="10"/>
    </row>
    <row r="785" spans="1:36" ht="15" customHeight="1" x14ac:dyDescent="0.25">
      <c r="A785" s="13"/>
      <c r="B785" s="13"/>
      <c r="C785" s="13"/>
      <c r="D785" s="13"/>
      <c r="E785" s="13"/>
      <c r="F785" s="13"/>
      <c r="G785" s="13"/>
      <c r="H785" s="13"/>
      <c r="I785" s="10"/>
      <c r="J785" s="10"/>
      <c r="K785" s="10"/>
      <c r="L785" s="10"/>
      <c r="M785" s="13"/>
      <c r="N785" s="121"/>
      <c r="O785" s="13"/>
      <c r="P785" s="13"/>
      <c r="Q785" s="13"/>
      <c r="R785" s="13"/>
      <c r="S785" s="13"/>
      <c r="T785" s="10"/>
      <c r="U785" s="10"/>
      <c r="V785" s="10"/>
      <c r="W785" s="121"/>
      <c r="X785" s="13"/>
      <c r="Y785" s="13"/>
      <c r="Z785" s="13"/>
      <c r="AA785" s="13"/>
      <c r="AB785" s="10"/>
      <c r="AC785" s="10"/>
      <c r="AD785" s="13"/>
      <c r="AE785" s="37"/>
      <c r="AF785" s="37"/>
      <c r="AG785" s="37"/>
      <c r="AH785" s="37"/>
      <c r="AI785" s="37"/>
      <c r="AJ785" s="121"/>
    </row>
    <row r="786" spans="1:36" ht="5.0999999999999996"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21"/>
      <c r="AG786" s="121"/>
      <c r="AH786" s="121"/>
      <c r="AI786" s="121"/>
      <c r="AJ786" s="121"/>
    </row>
    <row r="787" spans="1:36" ht="15" customHeight="1" x14ac:dyDescent="0.25">
      <c r="A787" s="13"/>
      <c r="B787" s="13"/>
      <c r="C787" s="13"/>
      <c r="D787" s="13"/>
      <c r="E787" s="170"/>
      <c r="F787" s="10"/>
      <c r="G787" s="10"/>
      <c r="H787" s="10"/>
      <c r="I787" s="10"/>
      <c r="J787" s="10"/>
      <c r="K787" s="10"/>
      <c r="L787" s="10"/>
      <c r="M787" s="10"/>
      <c r="N787" s="170"/>
      <c r="O787" s="10"/>
      <c r="P787" s="10"/>
      <c r="Q787" s="10"/>
      <c r="R787" s="10"/>
      <c r="S787" s="10"/>
      <c r="T787" s="10"/>
      <c r="U787" s="10"/>
      <c r="V787" s="10"/>
      <c r="W787" s="170"/>
      <c r="X787" s="10"/>
      <c r="Y787" s="10"/>
      <c r="Z787" s="10"/>
      <c r="AA787" s="10"/>
      <c r="AB787" s="10"/>
      <c r="AC787" s="10"/>
      <c r="AD787" s="10"/>
      <c r="AE787" s="10"/>
      <c r="AF787" s="10"/>
      <c r="AG787" s="10"/>
      <c r="AH787" s="10"/>
      <c r="AI787" s="10"/>
      <c r="AJ787" s="10"/>
    </row>
    <row r="788" spans="1:36" ht="15" customHeight="1" x14ac:dyDescent="0.25">
      <c r="A788" s="13"/>
      <c r="B788" s="13"/>
      <c r="C788" s="13"/>
      <c r="D788" s="13"/>
      <c r="E788" s="13"/>
      <c r="F788" s="13"/>
      <c r="G788" s="13"/>
      <c r="H788" s="13"/>
      <c r="I788" s="10"/>
      <c r="J788" s="10"/>
      <c r="K788" s="10"/>
      <c r="L788" s="10"/>
      <c r="M788" s="10"/>
      <c r="N788" s="10"/>
      <c r="O788" s="13"/>
      <c r="P788" s="13"/>
      <c r="Q788" s="13"/>
      <c r="R788" s="13"/>
      <c r="S788" s="13"/>
      <c r="T788" s="10"/>
      <c r="U788" s="10"/>
      <c r="V788" s="10"/>
      <c r="W788" s="121"/>
      <c r="X788" s="13"/>
      <c r="Y788" s="13"/>
      <c r="Z788" s="13"/>
      <c r="AA788" s="13"/>
      <c r="AB788" s="10"/>
      <c r="AC788" s="10"/>
      <c r="AD788" s="13"/>
      <c r="AE788" s="37"/>
      <c r="AF788" s="37"/>
      <c r="AG788" s="37"/>
      <c r="AH788" s="37"/>
      <c r="AI788" s="37"/>
      <c r="AJ788" s="121"/>
    </row>
    <row r="789" spans="1:36" ht="5.0999999999999996" customHeight="1" x14ac:dyDescent="0.25">
      <c r="A789" s="13"/>
      <c r="B789" s="13"/>
      <c r="C789" s="13"/>
      <c r="D789" s="13"/>
      <c r="E789" s="13"/>
      <c r="F789" s="13"/>
      <c r="G789" s="13"/>
      <c r="H789" s="13"/>
      <c r="I789" s="121"/>
      <c r="J789" s="121"/>
      <c r="K789" s="121"/>
      <c r="L789" s="13"/>
      <c r="M789" s="13"/>
      <c r="N789" s="13"/>
      <c r="O789" s="121"/>
      <c r="P789" s="121"/>
      <c r="Q789" s="121"/>
      <c r="R789" s="121"/>
      <c r="S789" s="121"/>
      <c r="T789" s="121"/>
      <c r="U789" s="121"/>
      <c r="V789" s="13"/>
      <c r="W789" s="13"/>
      <c r="X789" s="121"/>
      <c r="Y789" s="121"/>
      <c r="Z789" s="121"/>
      <c r="AA789" s="121"/>
      <c r="AB789" s="121"/>
      <c r="AC789" s="121"/>
      <c r="AD789" s="13"/>
      <c r="AE789" s="13"/>
      <c r="AF789" s="121"/>
      <c r="AG789" s="121"/>
      <c r="AH789" s="121"/>
      <c r="AI789" s="121"/>
      <c r="AJ789" s="121"/>
    </row>
    <row r="790" spans="1:36" ht="15" customHeight="1" x14ac:dyDescent="0.25">
      <c r="A790" s="13"/>
      <c r="B790" s="13"/>
      <c r="C790" s="13"/>
      <c r="D790" s="13"/>
      <c r="E790" s="170"/>
      <c r="F790" s="10"/>
      <c r="G790" s="10"/>
      <c r="H790" s="10"/>
      <c r="I790" s="10"/>
      <c r="J790" s="10"/>
      <c r="K790" s="10"/>
      <c r="L790" s="10"/>
      <c r="M790" s="10"/>
      <c r="N790" s="170"/>
      <c r="O790" s="10"/>
      <c r="P790" s="10"/>
      <c r="Q790" s="10"/>
      <c r="R790" s="10"/>
      <c r="S790" s="10"/>
      <c r="T790" s="10"/>
      <c r="U790" s="10"/>
      <c r="V790" s="10"/>
      <c r="W790" s="170"/>
      <c r="X790" s="10"/>
      <c r="Y790" s="10"/>
      <c r="Z790" s="10"/>
      <c r="AA790" s="10"/>
      <c r="AB790" s="10"/>
      <c r="AC790" s="10"/>
      <c r="AD790" s="10"/>
      <c r="AE790" s="10"/>
      <c r="AF790" s="10"/>
      <c r="AG790" s="10"/>
      <c r="AH790" s="10"/>
      <c r="AI790" s="10"/>
      <c r="AJ790" s="10"/>
    </row>
    <row r="791" spans="1:36" ht="15" customHeight="1" x14ac:dyDescent="0.25">
      <c r="A791" s="13"/>
      <c r="B791" s="13"/>
      <c r="C791" s="13"/>
      <c r="D791" s="13"/>
      <c r="E791" s="13"/>
      <c r="F791" s="13"/>
      <c r="G791" s="13"/>
      <c r="H791" s="13"/>
      <c r="I791" s="10"/>
      <c r="J791" s="10"/>
      <c r="K791" s="10"/>
      <c r="L791" s="10"/>
      <c r="M791" s="13"/>
      <c r="N791" s="121"/>
      <c r="O791" s="13"/>
      <c r="P791" s="13"/>
      <c r="Q791" s="13"/>
      <c r="R791" s="13"/>
      <c r="S791" s="13"/>
      <c r="T791" s="10"/>
      <c r="U791" s="10"/>
      <c r="V791" s="10"/>
      <c r="W791" s="121"/>
      <c r="X791" s="13"/>
      <c r="Y791" s="13"/>
      <c r="Z791" s="13"/>
      <c r="AA791" s="13"/>
      <c r="AB791" s="10"/>
      <c r="AC791" s="10"/>
      <c r="AD791" s="13"/>
      <c r="AE791" s="37"/>
      <c r="AF791" s="37"/>
      <c r="AG791" s="37"/>
      <c r="AH791" s="37"/>
      <c r="AI791" s="37"/>
      <c r="AJ791" s="121"/>
    </row>
    <row r="792" spans="1:36" ht="5.0999999999999996"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21"/>
      <c r="AG792" s="121"/>
      <c r="AH792" s="121"/>
      <c r="AI792" s="121"/>
      <c r="AJ792" s="121"/>
    </row>
    <row r="793" spans="1:36" ht="15" customHeight="1" x14ac:dyDescent="0.25">
      <c r="A793" s="13"/>
      <c r="B793" s="13"/>
      <c r="C793" s="13"/>
      <c r="D793" s="13"/>
      <c r="E793" s="170"/>
      <c r="F793" s="10"/>
      <c r="G793" s="10"/>
      <c r="H793" s="10"/>
      <c r="I793" s="10"/>
      <c r="J793" s="10"/>
      <c r="K793" s="10"/>
      <c r="L793" s="10"/>
      <c r="M793" s="10"/>
      <c r="N793" s="170"/>
      <c r="O793" s="10"/>
      <c r="P793" s="10"/>
      <c r="Q793" s="10"/>
      <c r="R793" s="10"/>
      <c r="S793" s="10"/>
      <c r="T793" s="10"/>
      <c r="U793" s="10"/>
      <c r="V793" s="10"/>
      <c r="W793" s="170"/>
      <c r="X793" s="10"/>
      <c r="Y793" s="10"/>
      <c r="Z793" s="10"/>
      <c r="AA793" s="10"/>
      <c r="AB793" s="10"/>
      <c r="AC793" s="10"/>
      <c r="AD793" s="10"/>
      <c r="AE793" s="10"/>
      <c r="AF793" s="10"/>
      <c r="AG793" s="10"/>
      <c r="AH793" s="10"/>
      <c r="AI793" s="10"/>
      <c r="AJ793" s="10"/>
    </row>
    <row r="794" spans="1:36" ht="15" customHeight="1" x14ac:dyDescent="0.25">
      <c r="A794" s="13"/>
      <c r="B794" s="13"/>
      <c r="C794" s="13"/>
      <c r="D794" s="13"/>
      <c r="E794" s="13"/>
      <c r="F794" s="13"/>
      <c r="G794" s="13"/>
      <c r="H794" s="13"/>
      <c r="I794" s="10"/>
      <c r="J794" s="10"/>
      <c r="K794" s="10"/>
      <c r="L794" s="10"/>
      <c r="M794" s="10"/>
      <c r="N794" s="10"/>
      <c r="O794" s="13"/>
      <c r="P794" s="13"/>
      <c r="Q794" s="13"/>
      <c r="R794" s="13"/>
      <c r="S794" s="13"/>
      <c r="T794" s="10"/>
      <c r="U794" s="10"/>
      <c r="V794" s="10"/>
      <c r="W794" s="121"/>
      <c r="X794" s="13"/>
      <c r="Y794" s="13"/>
      <c r="Z794" s="13"/>
      <c r="AA794" s="13"/>
      <c r="AB794" s="10"/>
      <c r="AC794" s="10"/>
      <c r="AD794" s="13"/>
      <c r="AE794" s="37"/>
      <c r="AF794" s="37"/>
      <c r="AG794" s="37"/>
      <c r="AH794" s="37"/>
      <c r="AI794" s="37"/>
      <c r="AJ794" s="121"/>
    </row>
    <row r="795" spans="1:36" ht="5.0999999999999996" customHeight="1" x14ac:dyDescent="0.25">
      <c r="A795" s="13"/>
      <c r="B795" s="13"/>
      <c r="C795" s="13"/>
      <c r="D795" s="13"/>
      <c r="E795" s="13"/>
      <c r="F795" s="13"/>
      <c r="G795" s="13"/>
      <c r="H795" s="13"/>
      <c r="I795" s="121"/>
      <c r="J795" s="121"/>
      <c r="K795" s="121"/>
      <c r="L795" s="13"/>
      <c r="M795" s="13"/>
      <c r="N795" s="13"/>
      <c r="O795" s="121"/>
      <c r="P795" s="121"/>
      <c r="Q795" s="121"/>
      <c r="R795" s="121"/>
      <c r="S795" s="121"/>
      <c r="T795" s="121"/>
      <c r="U795" s="121"/>
      <c r="V795" s="13"/>
      <c r="W795" s="13"/>
      <c r="X795" s="121"/>
      <c r="Y795" s="121"/>
      <c r="Z795" s="121"/>
      <c r="AA795" s="121"/>
      <c r="AB795" s="121"/>
      <c r="AC795" s="121"/>
      <c r="AD795" s="13"/>
      <c r="AE795" s="13"/>
      <c r="AF795" s="121"/>
      <c r="AG795" s="121"/>
      <c r="AH795" s="121"/>
      <c r="AI795" s="121"/>
      <c r="AJ795" s="121"/>
    </row>
    <row r="796" spans="1:36" ht="15" customHeight="1" x14ac:dyDescent="0.25">
      <c r="A796" s="13"/>
      <c r="B796" s="13"/>
      <c r="C796" s="13"/>
      <c r="D796" s="13"/>
      <c r="E796" s="170"/>
      <c r="F796" s="10"/>
      <c r="G796" s="10"/>
      <c r="H796" s="10"/>
      <c r="I796" s="10"/>
      <c r="J796" s="10"/>
      <c r="K796" s="10"/>
      <c r="L796" s="10"/>
      <c r="M796" s="10"/>
      <c r="N796" s="170"/>
      <c r="O796" s="10"/>
      <c r="P796" s="10"/>
      <c r="Q796" s="10"/>
      <c r="R796" s="10"/>
      <c r="S796" s="10"/>
      <c r="T796" s="10"/>
      <c r="U796" s="10"/>
      <c r="V796" s="10"/>
      <c r="W796" s="170"/>
      <c r="X796" s="10"/>
      <c r="Y796" s="10"/>
      <c r="Z796" s="10"/>
      <c r="AA796" s="10"/>
      <c r="AB796" s="10"/>
      <c r="AC796" s="10"/>
      <c r="AD796" s="10"/>
      <c r="AE796" s="10"/>
      <c r="AF796" s="10"/>
      <c r="AG796" s="10"/>
      <c r="AH796" s="10"/>
      <c r="AI796" s="10"/>
      <c r="AJ796" s="10"/>
    </row>
    <row r="797" spans="1:36" ht="15" customHeight="1" x14ac:dyDescent="0.25">
      <c r="A797" s="13"/>
      <c r="B797" s="13"/>
      <c r="C797" s="13"/>
      <c r="D797" s="13"/>
      <c r="E797" s="13"/>
      <c r="F797" s="13"/>
      <c r="G797" s="13"/>
      <c r="H797" s="13"/>
      <c r="I797" s="10"/>
      <c r="J797" s="10"/>
      <c r="K797" s="10"/>
      <c r="L797" s="10"/>
      <c r="M797" s="13"/>
      <c r="N797" s="121"/>
      <c r="O797" s="13"/>
      <c r="P797" s="13"/>
      <c r="Q797" s="13"/>
      <c r="R797" s="13"/>
      <c r="S797" s="13"/>
      <c r="T797" s="10"/>
      <c r="U797" s="10"/>
      <c r="V797" s="10"/>
      <c r="W797" s="121"/>
      <c r="X797" s="13"/>
      <c r="Y797" s="13"/>
      <c r="Z797" s="13"/>
      <c r="AA797" s="13"/>
      <c r="AB797" s="10"/>
      <c r="AC797" s="10"/>
      <c r="AD797" s="13"/>
      <c r="AE797" s="37"/>
      <c r="AF797" s="37"/>
      <c r="AG797" s="37"/>
      <c r="AH797" s="37"/>
      <c r="AI797" s="37"/>
      <c r="AJ797" s="121"/>
    </row>
    <row r="798" spans="1:36" ht="5.0999999999999996"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21"/>
      <c r="AG798" s="121"/>
      <c r="AH798" s="121"/>
      <c r="AI798" s="121"/>
      <c r="AJ798" s="121"/>
    </row>
    <row r="799" spans="1:36" ht="15" customHeight="1" x14ac:dyDescent="0.25">
      <c r="A799" s="13"/>
      <c r="B799" s="13"/>
      <c r="C799" s="13"/>
      <c r="D799" s="13"/>
      <c r="E799" s="170"/>
      <c r="F799" s="10"/>
      <c r="G799" s="10"/>
      <c r="H799" s="10"/>
      <c r="I799" s="10"/>
      <c r="J799" s="10"/>
      <c r="K799" s="10"/>
      <c r="L799" s="10"/>
      <c r="M799" s="10"/>
      <c r="N799" s="170"/>
      <c r="O799" s="10"/>
      <c r="P799" s="10"/>
      <c r="Q799" s="10"/>
      <c r="R799" s="10"/>
      <c r="S799" s="10"/>
      <c r="T799" s="10"/>
      <c r="U799" s="10"/>
      <c r="V799" s="10"/>
      <c r="W799" s="170"/>
      <c r="X799" s="10"/>
      <c r="Y799" s="10"/>
      <c r="Z799" s="10"/>
      <c r="AA799" s="10"/>
      <c r="AB799" s="10"/>
      <c r="AC799" s="10"/>
      <c r="AD799" s="10"/>
      <c r="AE799" s="10"/>
      <c r="AF799" s="10"/>
      <c r="AG799" s="10"/>
      <c r="AH799" s="10"/>
      <c r="AI799" s="10"/>
      <c r="AJ799" s="10"/>
    </row>
    <row r="800" spans="1:36" ht="15" customHeight="1" x14ac:dyDescent="0.25">
      <c r="A800" s="13"/>
      <c r="B800" s="13"/>
      <c r="C800" s="13"/>
      <c r="D800" s="13"/>
      <c r="E800" s="13"/>
      <c r="F800" s="13"/>
      <c r="G800" s="13"/>
      <c r="H800" s="13"/>
      <c r="I800" s="10"/>
      <c r="J800" s="10"/>
      <c r="K800" s="10"/>
      <c r="L800" s="10"/>
      <c r="M800" s="10"/>
      <c r="N800" s="10"/>
      <c r="O800" s="13"/>
      <c r="P800" s="13"/>
      <c r="Q800" s="13"/>
      <c r="R800" s="13"/>
      <c r="S800" s="13"/>
      <c r="T800" s="10"/>
      <c r="U800" s="10"/>
      <c r="V800" s="10"/>
      <c r="W800" s="121"/>
      <c r="X800" s="13"/>
      <c r="Y800" s="13"/>
      <c r="Z800" s="13"/>
      <c r="AA800" s="13"/>
      <c r="AB800" s="10"/>
      <c r="AC800" s="10"/>
      <c r="AD800" s="13"/>
      <c r="AE800" s="37"/>
      <c r="AF800" s="37"/>
      <c r="AG800" s="37"/>
      <c r="AH800" s="37"/>
      <c r="AI800" s="37"/>
      <c r="AJ800" s="121"/>
    </row>
    <row r="801" spans="1:36" ht="5.0999999999999996" customHeight="1" x14ac:dyDescent="0.25">
      <c r="A801" s="13"/>
      <c r="B801" s="13"/>
      <c r="C801" s="13"/>
      <c r="D801" s="13"/>
      <c r="E801" s="13"/>
      <c r="F801" s="13"/>
      <c r="G801" s="13"/>
      <c r="H801" s="13"/>
      <c r="I801" s="121"/>
      <c r="J801" s="121"/>
      <c r="K801" s="121"/>
      <c r="L801" s="13"/>
      <c r="M801" s="13"/>
      <c r="N801" s="13"/>
      <c r="O801" s="121"/>
      <c r="P801" s="121"/>
      <c r="Q801" s="121"/>
      <c r="R801" s="121"/>
      <c r="S801" s="121"/>
      <c r="T801" s="121"/>
      <c r="U801" s="121"/>
      <c r="V801" s="13"/>
      <c r="W801" s="13"/>
      <c r="X801" s="121"/>
      <c r="Y801" s="121"/>
      <c r="Z801" s="121"/>
      <c r="AA801" s="121"/>
      <c r="AB801" s="121"/>
      <c r="AC801" s="121"/>
      <c r="AD801" s="13"/>
      <c r="AE801" s="13"/>
      <c r="AF801" s="121"/>
      <c r="AG801" s="121"/>
      <c r="AH801" s="121"/>
      <c r="AI801" s="121"/>
      <c r="AJ801" s="121"/>
    </row>
    <row r="802" spans="1:36" ht="15" customHeight="1" x14ac:dyDescent="0.25">
      <c r="A802" s="13"/>
      <c r="B802" s="13"/>
      <c r="C802" s="13"/>
      <c r="D802" s="13"/>
      <c r="E802" s="170"/>
      <c r="F802" s="10"/>
      <c r="G802" s="10"/>
      <c r="H802" s="10"/>
      <c r="I802" s="10"/>
      <c r="J802" s="10"/>
      <c r="K802" s="10"/>
      <c r="L802" s="10"/>
      <c r="M802" s="10"/>
      <c r="N802" s="170"/>
      <c r="O802" s="10"/>
      <c r="P802" s="10"/>
      <c r="Q802" s="10"/>
      <c r="R802" s="10"/>
      <c r="S802" s="10"/>
      <c r="T802" s="10"/>
      <c r="U802" s="10"/>
      <c r="V802" s="10"/>
      <c r="W802" s="170"/>
      <c r="X802" s="10"/>
      <c r="Y802" s="10"/>
      <c r="Z802" s="10"/>
      <c r="AA802" s="10"/>
      <c r="AB802" s="10"/>
      <c r="AC802" s="10"/>
      <c r="AD802" s="10"/>
      <c r="AE802" s="10"/>
      <c r="AF802" s="10"/>
      <c r="AG802" s="10"/>
      <c r="AH802" s="10"/>
      <c r="AI802" s="10"/>
      <c r="AJ802" s="10"/>
    </row>
    <row r="803" spans="1:36" ht="15" customHeight="1" x14ac:dyDescent="0.25">
      <c r="A803" s="13"/>
      <c r="B803" s="13"/>
      <c r="C803" s="13"/>
      <c r="D803" s="13"/>
      <c r="E803" s="13"/>
      <c r="F803" s="13"/>
      <c r="G803" s="13"/>
      <c r="H803" s="13"/>
      <c r="I803" s="10"/>
      <c r="J803" s="10"/>
      <c r="K803" s="10"/>
      <c r="L803" s="10"/>
      <c r="M803" s="13"/>
      <c r="N803" s="121"/>
      <c r="O803" s="13"/>
      <c r="P803" s="13"/>
      <c r="Q803" s="13"/>
      <c r="R803" s="13"/>
      <c r="S803" s="13"/>
      <c r="T803" s="10"/>
      <c r="U803" s="10"/>
      <c r="V803" s="10"/>
      <c r="W803" s="121"/>
      <c r="X803" s="13"/>
      <c r="Y803" s="13"/>
      <c r="Z803" s="13"/>
      <c r="AA803" s="13"/>
      <c r="AB803" s="10"/>
      <c r="AC803" s="10"/>
      <c r="AD803" s="13"/>
      <c r="AE803" s="37"/>
      <c r="AF803" s="37"/>
      <c r="AG803" s="37"/>
      <c r="AH803" s="37"/>
      <c r="AI803" s="37"/>
      <c r="AJ803" s="121"/>
    </row>
    <row r="804" spans="1:36" ht="1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21"/>
      <c r="AG804" s="121"/>
      <c r="AH804" s="121"/>
      <c r="AI804" s="121"/>
      <c r="AJ804" s="121"/>
    </row>
    <row r="805" spans="1:36" ht="15" customHeight="1" x14ac:dyDescent="0.25">
      <c r="A805" s="63"/>
      <c r="B805" s="36"/>
      <c r="C805" s="36"/>
      <c r="D805" s="36"/>
      <c r="E805" s="13"/>
      <c r="F805" s="13"/>
      <c r="G805" s="13"/>
      <c r="H805" s="13"/>
      <c r="I805" s="121"/>
      <c r="J805" s="10"/>
      <c r="K805" s="10"/>
      <c r="L805" s="36"/>
      <c r="M805" s="36"/>
      <c r="N805" s="36"/>
      <c r="O805" s="36"/>
      <c r="P805" s="36"/>
      <c r="Q805" s="36"/>
      <c r="R805" s="36"/>
      <c r="S805" s="36"/>
      <c r="T805" s="36"/>
      <c r="U805" s="36"/>
      <c r="V805" s="36"/>
      <c r="W805" s="36"/>
      <c r="X805" s="13"/>
      <c r="Y805" s="13"/>
      <c r="Z805" s="13"/>
      <c r="AA805" s="13"/>
      <c r="AB805" s="121"/>
      <c r="AC805" s="126"/>
      <c r="AD805" s="36"/>
      <c r="AE805" s="36"/>
      <c r="AF805" s="36"/>
      <c r="AG805" s="36"/>
      <c r="AH805" s="36"/>
      <c r="AI805" s="121"/>
      <c r="AJ805" s="121"/>
    </row>
    <row r="806" spans="1:36" ht="15" customHeight="1" x14ac:dyDescent="0.25">
      <c r="A806" s="17"/>
      <c r="B806" s="17"/>
      <c r="C806" s="17"/>
      <c r="D806" s="17"/>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21"/>
      <c r="AG806" s="121"/>
      <c r="AH806" s="121"/>
      <c r="AI806" s="121"/>
      <c r="AJ806" s="121"/>
    </row>
    <row r="807" spans="1:36" ht="15" customHeight="1" x14ac:dyDescent="0.25">
      <c r="A807" s="13"/>
      <c r="B807" s="13"/>
      <c r="C807" s="13"/>
      <c r="D807" s="13"/>
      <c r="E807" s="178"/>
      <c r="F807" s="178"/>
      <c r="G807" s="10"/>
      <c r="H807" s="10"/>
      <c r="I807" s="10"/>
      <c r="J807" s="10"/>
      <c r="K807" s="10"/>
      <c r="L807" s="10"/>
      <c r="M807" s="10"/>
      <c r="N807" s="10"/>
      <c r="O807" s="10"/>
      <c r="P807" s="10"/>
      <c r="Q807" s="10"/>
      <c r="R807" s="10"/>
      <c r="S807" s="214"/>
      <c r="T807" s="10"/>
      <c r="U807" s="10"/>
      <c r="V807" s="10"/>
      <c r="W807" s="10"/>
      <c r="X807" s="10"/>
      <c r="Y807" s="10"/>
      <c r="Z807" s="214"/>
      <c r="AA807" s="10"/>
      <c r="AB807" s="10"/>
      <c r="AC807" s="214"/>
      <c r="AD807" s="10"/>
      <c r="AE807" s="10"/>
      <c r="AF807" s="10"/>
      <c r="AG807" s="10"/>
      <c r="AH807" s="10"/>
      <c r="AI807" s="121"/>
      <c r="AJ807" s="121"/>
    </row>
    <row r="808" spans="1:36" ht="5.0999999999999996"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21"/>
      <c r="AG808" s="121"/>
      <c r="AH808" s="121"/>
      <c r="AI808" s="121"/>
      <c r="AJ808" s="121"/>
    </row>
    <row r="809" spans="1:36" ht="15" customHeight="1" x14ac:dyDescent="0.25">
      <c r="A809" s="13"/>
      <c r="B809" s="13"/>
      <c r="C809" s="13"/>
      <c r="D809" s="13"/>
      <c r="E809" s="13"/>
      <c r="F809" s="13"/>
      <c r="G809" s="13"/>
      <c r="H809" s="13"/>
      <c r="I809" s="13"/>
      <c r="J809" s="13"/>
      <c r="K809" s="13"/>
      <c r="L809" s="13"/>
      <c r="M809" s="13"/>
      <c r="N809" s="14"/>
      <c r="O809" s="10"/>
      <c r="P809" s="10"/>
      <c r="Q809" s="10"/>
      <c r="R809" s="10"/>
      <c r="S809" s="10"/>
      <c r="T809" s="10"/>
      <c r="U809" s="10"/>
      <c r="V809" s="10"/>
      <c r="W809" s="10"/>
      <c r="X809" s="10"/>
      <c r="Y809" s="10"/>
      <c r="Z809" s="10"/>
      <c r="AA809" s="10"/>
      <c r="AB809" s="10"/>
      <c r="AC809" s="10"/>
      <c r="AD809" s="10"/>
      <c r="AE809" s="10"/>
      <c r="AF809" s="10"/>
      <c r="AG809" s="10"/>
      <c r="AH809" s="10"/>
      <c r="AI809" s="121"/>
      <c r="AJ809" s="121"/>
    </row>
    <row r="810" spans="1:36" ht="5.0999999999999996"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21"/>
      <c r="AG810" s="121"/>
      <c r="AH810" s="121"/>
      <c r="AI810" s="121"/>
      <c r="AJ810" s="121"/>
    </row>
    <row r="811" spans="1:36" ht="15" customHeight="1" x14ac:dyDescent="0.25">
      <c r="A811" s="13"/>
      <c r="B811" s="13"/>
      <c r="C811" s="13"/>
      <c r="D811" s="13"/>
      <c r="E811" s="104"/>
      <c r="F811" s="13"/>
      <c r="G811" s="13"/>
      <c r="H811" s="13"/>
      <c r="I811" s="13"/>
      <c r="J811" s="13"/>
      <c r="K811" s="121"/>
      <c r="L811" s="33"/>
      <c r="M811" s="13"/>
      <c r="N811" s="13"/>
      <c r="O811" s="13"/>
      <c r="P811" s="121"/>
      <c r="Q811" s="160"/>
      <c r="R811" s="10"/>
      <c r="S811" s="10"/>
      <c r="T811" s="10"/>
      <c r="U811" s="36"/>
      <c r="V811" s="36"/>
      <c r="W811" s="36"/>
      <c r="X811" s="36"/>
      <c r="Y811" s="36"/>
      <c r="Z811" s="36"/>
      <c r="AA811" s="10"/>
      <c r="AB811" s="10"/>
      <c r="AC811" s="10"/>
      <c r="AD811" s="10"/>
      <c r="AE811" s="10"/>
      <c r="AF811" s="10"/>
      <c r="AG811" s="10"/>
      <c r="AH811" s="10"/>
      <c r="AI811" s="121"/>
      <c r="AJ811" s="121"/>
    </row>
    <row r="812" spans="1:36" ht="5.0999999999999996"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21"/>
      <c r="AG812" s="121"/>
      <c r="AH812" s="121"/>
      <c r="AI812" s="121"/>
      <c r="AJ812" s="121"/>
    </row>
    <row r="813" spans="1:36" ht="15" customHeight="1" x14ac:dyDescent="0.25">
      <c r="A813" s="13"/>
      <c r="B813" s="13"/>
      <c r="C813" s="13"/>
      <c r="D813" s="13"/>
      <c r="E813" s="104"/>
      <c r="F813" s="13"/>
      <c r="G813" s="37"/>
      <c r="H813" s="37"/>
      <c r="I813" s="37"/>
      <c r="J813" s="37"/>
      <c r="K813" s="37"/>
      <c r="L813" s="10"/>
      <c r="M813" s="10"/>
      <c r="N813" s="37"/>
      <c r="O813" s="37"/>
      <c r="P813" s="37"/>
      <c r="Q813" s="126"/>
      <c r="R813" s="126"/>
      <c r="S813" s="126"/>
      <c r="T813" s="15"/>
      <c r="U813" s="36"/>
      <c r="V813" s="36"/>
      <c r="W813" s="10"/>
      <c r="X813" s="10"/>
      <c r="Y813" s="10"/>
      <c r="Z813" s="10"/>
      <c r="AA813" s="10"/>
      <c r="AB813" s="10"/>
      <c r="AC813" s="10"/>
      <c r="AD813" s="10"/>
      <c r="AE813" s="10"/>
      <c r="AF813" s="10"/>
      <c r="AG813" s="10"/>
      <c r="AH813" s="10"/>
      <c r="AI813" s="121"/>
      <c r="AJ813" s="121"/>
    </row>
    <row r="814" spans="1:36" ht="5.0999999999999996"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21"/>
      <c r="AG814" s="121"/>
      <c r="AH814" s="121"/>
      <c r="AI814" s="121"/>
      <c r="AJ814" s="121"/>
    </row>
    <row r="815" spans="1:36" ht="15" customHeight="1" x14ac:dyDescent="0.25">
      <c r="A815" s="13"/>
      <c r="B815" s="13"/>
      <c r="C815" s="13"/>
      <c r="D815" s="13"/>
      <c r="E815" s="13"/>
      <c r="F815" s="13"/>
      <c r="G815" s="13"/>
      <c r="H815" s="13"/>
      <c r="I815" s="13"/>
      <c r="J815" s="13"/>
      <c r="K815" s="13"/>
      <c r="L815" s="13"/>
      <c r="M815" s="10"/>
      <c r="N815" s="10"/>
      <c r="O815" s="121"/>
      <c r="P815" s="121"/>
      <c r="Q815" s="121"/>
      <c r="R815" s="121"/>
      <c r="S815" s="121"/>
      <c r="T815" s="121"/>
      <c r="U815" s="13"/>
      <c r="V815" s="13"/>
      <c r="W815" s="121"/>
      <c r="X815" s="121"/>
      <c r="Y815" s="121"/>
      <c r="Z815" s="121"/>
      <c r="AA815" s="121"/>
      <c r="AB815" s="121"/>
      <c r="AC815" s="121"/>
      <c r="AD815" s="121"/>
      <c r="AE815" s="121"/>
      <c r="AF815" s="121"/>
      <c r="AG815" s="121"/>
      <c r="AH815" s="121"/>
      <c r="AI815" s="121"/>
      <c r="AJ815" s="121"/>
    </row>
    <row r="816" spans="1:36" ht="5.0999999999999996" customHeight="1" x14ac:dyDescent="0.25">
      <c r="A816" s="13"/>
      <c r="B816" s="13"/>
      <c r="C816" s="13"/>
      <c r="D816" s="13"/>
      <c r="E816" s="13"/>
      <c r="F816" s="13"/>
      <c r="G816" s="13"/>
      <c r="H816" s="13"/>
      <c r="I816" s="13"/>
      <c r="J816" s="13"/>
      <c r="K816" s="13"/>
      <c r="L816" s="13"/>
      <c r="M816" s="214"/>
      <c r="N816" s="13"/>
      <c r="O816" s="13"/>
      <c r="P816" s="13"/>
      <c r="Q816" s="13"/>
      <c r="R816" s="13"/>
      <c r="S816" s="13"/>
      <c r="T816" s="13"/>
      <c r="U816" s="13"/>
      <c r="V816" s="13"/>
      <c r="W816" s="13"/>
      <c r="X816" s="13"/>
      <c r="Y816" s="13"/>
      <c r="Z816" s="13"/>
      <c r="AA816" s="13"/>
      <c r="AB816" s="13"/>
      <c r="AC816" s="13"/>
      <c r="AD816" s="13"/>
      <c r="AE816" s="13"/>
      <c r="AF816" s="121"/>
      <c r="AG816" s="121"/>
      <c r="AH816" s="121"/>
      <c r="AI816" s="121"/>
      <c r="AJ816" s="121"/>
    </row>
    <row r="817" spans="1:36" ht="15" customHeight="1" x14ac:dyDescent="0.25">
      <c r="A817" s="13"/>
      <c r="B817" s="13"/>
      <c r="C817" s="13"/>
      <c r="D817" s="13"/>
      <c r="E817" s="13"/>
      <c r="F817" s="13"/>
      <c r="G817" s="13"/>
      <c r="H817" s="13"/>
      <c r="I817" s="13"/>
      <c r="J817" s="13"/>
      <c r="K817" s="13"/>
      <c r="L817" s="13"/>
      <c r="M817" s="121"/>
      <c r="N817" s="121"/>
      <c r="O817" s="121"/>
      <c r="P817" s="121"/>
      <c r="Q817" s="121"/>
      <c r="R817" s="121"/>
      <c r="S817" s="121"/>
      <c r="T817" s="121"/>
      <c r="U817" s="121"/>
      <c r="V817" s="121"/>
      <c r="W817" s="121"/>
      <c r="X817" s="121"/>
      <c r="Y817" s="121"/>
      <c r="Z817" s="121"/>
      <c r="AA817" s="121"/>
      <c r="AB817" s="121"/>
      <c r="AC817" s="121"/>
      <c r="AD817" s="121"/>
      <c r="AE817" s="13"/>
      <c r="AF817" s="121"/>
      <c r="AG817" s="121"/>
      <c r="AH817" s="121"/>
      <c r="AI817" s="121"/>
      <c r="AJ817" s="121"/>
    </row>
    <row r="818" spans="1:36" ht="5.0999999999999996"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21"/>
      <c r="AG818" s="121"/>
      <c r="AH818" s="121"/>
      <c r="AI818" s="121"/>
      <c r="AJ818" s="121"/>
    </row>
    <row r="819" spans="1:36" ht="15" customHeight="1" x14ac:dyDescent="0.25">
      <c r="A819" s="13"/>
      <c r="B819" s="13"/>
      <c r="C819" s="13"/>
      <c r="D819" s="13"/>
      <c r="E819" s="170"/>
      <c r="F819" s="10"/>
      <c r="G819" s="10"/>
      <c r="H819" s="10"/>
      <c r="I819" s="10"/>
      <c r="J819" s="10"/>
      <c r="K819" s="10"/>
      <c r="L819" s="10"/>
      <c r="M819" s="10"/>
      <c r="N819" s="170"/>
      <c r="O819" s="10"/>
      <c r="P819" s="10"/>
      <c r="Q819" s="10"/>
      <c r="R819" s="10"/>
      <c r="S819" s="10"/>
      <c r="T819" s="10"/>
      <c r="U819" s="10"/>
      <c r="V819" s="10"/>
      <c r="W819" s="170"/>
      <c r="X819" s="10"/>
      <c r="Y819" s="10"/>
      <c r="Z819" s="10"/>
      <c r="AA819" s="10"/>
      <c r="AB819" s="10"/>
      <c r="AC819" s="10"/>
      <c r="AD819" s="10"/>
      <c r="AE819" s="10"/>
      <c r="AF819" s="10"/>
      <c r="AG819" s="10"/>
      <c r="AH819" s="10"/>
      <c r="AI819" s="10"/>
      <c r="AJ819" s="10"/>
    </row>
    <row r="820" spans="1:36" ht="15" customHeight="1" x14ac:dyDescent="0.25">
      <c r="A820" s="13"/>
      <c r="B820" s="13"/>
      <c r="C820" s="13"/>
      <c r="D820" s="13"/>
      <c r="E820" s="13"/>
      <c r="F820" s="13"/>
      <c r="G820" s="13"/>
      <c r="H820" s="13"/>
      <c r="I820" s="10"/>
      <c r="J820" s="10"/>
      <c r="K820" s="10"/>
      <c r="L820" s="10"/>
      <c r="M820" s="10"/>
      <c r="N820" s="10"/>
      <c r="O820" s="13"/>
      <c r="P820" s="13"/>
      <c r="Q820" s="13"/>
      <c r="R820" s="13"/>
      <c r="S820" s="13"/>
      <c r="T820" s="10"/>
      <c r="U820" s="10"/>
      <c r="V820" s="10"/>
      <c r="W820" s="121"/>
      <c r="X820" s="13"/>
      <c r="Y820" s="13"/>
      <c r="Z820" s="13"/>
      <c r="AA820" s="13"/>
      <c r="AB820" s="10"/>
      <c r="AC820" s="10"/>
      <c r="AD820" s="13"/>
      <c r="AE820" s="37"/>
      <c r="AF820" s="37"/>
      <c r="AG820" s="37"/>
      <c r="AH820" s="37"/>
      <c r="AI820" s="37"/>
      <c r="AJ820" s="121"/>
    </row>
    <row r="821" spans="1:36" ht="5.0999999999999996" customHeight="1" x14ac:dyDescent="0.25">
      <c r="A821" s="13"/>
      <c r="B821" s="13"/>
      <c r="C821" s="13"/>
      <c r="D821" s="13"/>
      <c r="E821" s="13"/>
      <c r="F821" s="13"/>
      <c r="G821" s="13"/>
      <c r="H821" s="13"/>
      <c r="I821" s="121"/>
      <c r="J821" s="121"/>
      <c r="K821" s="121"/>
      <c r="L821" s="13"/>
      <c r="M821" s="13"/>
      <c r="N821" s="13"/>
      <c r="O821" s="121"/>
      <c r="P821" s="121"/>
      <c r="Q821" s="121"/>
      <c r="R821" s="121"/>
      <c r="S821" s="121"/>
      <c r="T821" s="121"/>
      <c r="U821" s="121"/>
      <c r="V821" s="13"/>
      <c r="W821" s="13"/>
      <c r="X821" s="121"/>
      <c r="Y821" s="121"/>
      <c r="Z821" s="121"/>
      <c r="AA821" s="121"/>
      <c r="AB821" s="121"/>
      <c r="AC821" s="121"/>
      <c r="AD821" s="13"/>
      <c r="AE821" s="13"/>
      <c r="AF821" s="121"/>
      <c r="AG821" s="121"/>
      <c r="AH821" s="121"/>
      <c r="AI821" s="121"/>
      <c r="AJ821" s="121"/>
    </row>
    <row r="822" spans="1:36" ht="15" customHeight="1" x14ac:dyDescent="0.25">
      <c r="A822" s="13"/>
      <c r="B822" s="13"/>
      <c r="C822" s="13"/>
      <c r="D822" s="13"/>
      <c r="E822" s="170"/>
      <c r="F822" s="10"/>
      <c r="G822" s="10"/>
      <c r="H822" s="10"/>
      <c r="I822" s="10"/>
      <c r="J822" s="10"/>
      <c r="K822" s="10"/>
      <c r="L822" s="10"/>
      <c r="M822" s="10"/>
      <c r="N822" s="170"/>
      <c r="O822" s="10"/>
      <c r="P822" s="10"/>
      <c r="Q822" s="10"/>
      <c r="R822" s="10"/>
      <c r="S822" s="10"/>
      <c r="T822" s="10"/>
      <c r="U822" s="10"/>
      <c r="V822" s="10"/>
      <c r="W822" s="170"/>
      <c r="X822" s="10"/>
      <c r="Y822" s="10"/>
      <c r="Z822" s="10"/>
      <c r="AA822" s="10"/>
      <c r="AB822" s="10"/>
      <c r="AC822" s="10"/>
      <c r="AD822" s="10"/>
      <c r="AE822" s="10"/>
      <c r="AF822" s="10"/>
      <c r="AG822" s="10"/>
      <c r="AH822" s="10"/>
      <c r="AI822" s="10"/>
      <c r="AJ822" s="10"/>
    </row>
    <row r="823" spans="1:36" ht="15" customHeight="1" x14ac:dyDescent="0.25">
      <c r="A823" s="13"/>
      <c r="B823" s="13"/>
      <c r="C823" s="13"/>
      <c r="D823" s="13"/>
      <c r="E823" s="13"/>
      <c r="F823" s="13"/>
      <c r="G823" s="13"/>
      <c r="H823" s="13"/>
      <c r="I823" s="10"/>
      <c r="J823" s="10"/>
      <c r="K823" s="10"/>
      <c r="L823" s="10"/>
      <c r="M823" s="13"/>
      <c r="N823" s="121"/>
      <c r="O823" s="13"/>
      <c r="P823" s="13"/>
      <c r="Q823" s="13"/>
      <c r="R823" s="13"/>
      <c r="S823" s="13"/>
      <c r="T823" s="10"/>
      <c r="U823" s="10"/>
      <c r="V823" s="10"/>
      <c r="W823" s="121"/>
      <c r="X823" s="13"/>
      <c r="Y823" s="13"/>
      <c r="Z823" s="13"/>
      <c r="AA823" s="13"/>
      <c r="AB823" s="10"/>
      <c r="AC823" s="10"/>
      <c r="AD823" s="13"/>
      <c r="AE823" s="37"/>
      <c r="AF823" s="37"/>
      <c r="AG823" s="37"/>
      <c r="AH823" s="37"/>
      <c r="AI823" s="37"/>
      <c r="AJ823" s="121"/>
    </row>
    <row r="824" spans="1:36" ht="5.0999999999999996"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21"/>
      <c r="AG824" s="121"/>
      <c r="AH824" s="121"/>
      <c r="AI824" s="121"/>
      <c r="AJ824" s="121"/>
    </row>
    <row r="825" spans="1:36" ht="15" customHeight="1" x14ac:dyDescent="0.25">
      <c r="A825" s="13"/>
      <c r="B825" s="13"/>
      <c r="C825" s="13"/>
      <c r="D825" s="13"/>
      <c r="E825" s="170"/>
      <c r="F825" s="10"/>
      <c r="G825" s="10"/>
      <c r="H825" s="10"/>
      <c r="I825" s="10"/>
      <c r="J825" s="10"/>
      <c r="K825" s="10"/>
      <c r="L825" s="10"/>
      <c r="M825" s="10"/>
      <c r="N825" s="170"/>
      <c r="O825" s="10"/>
      <c r="P825" s="10"/>
      <c r="Q825" s="10"/>
      <c r="R825" s="10"/>
      <c r="S825" s="10"/>
      <c r="T825" s="10"/>
      <c r="U825" s="10"/>
      <c r="V825" s="10"/>
      <c r="W825" s="170"/>
      <c r="X825" s="10"/>
      <c r="Y825" s="10"/>
      <c r="Z825" s="10"/>
      <c r="AA825" s="10"/>
      <c r="AB825" s="10"/>
      <c r="AC825" s="10"/>
      <c r="AD825" s="10"/>
      <c r="AE825" s="10"/>
      <c r="AF825" s="10"/>
      <c r="AG825" s="10"/>
      <c r="AH825" s="10"/>
      <c r="AI825" s="10"/>
      <c r="AJ825" s="10"/>
    </row>
    <row r="826" spans="1:36" ht="15" customHeight="1" x14ac:dyDescent="0.25">
      <c r="A826" s="13"/>
      <c r="B826" s="13"/>
      <c r="C826" s="13"/>
      <c r="D826" s="13"/>
      <c r="E826" s="13"/>
      <c r="F826" s="13"/>
      <c r="G826" s="13"/>
      <c r="H826" s="13"/>
      <c r="I826" s="10"/>
      <c r="J826" s="10"/>
      <c r="K826" s="10"/>
      <c r="L826" s="10"/>
      <c r="M826" s="10"/>
      <c r="N826" s="10"/>
      <c r="O826" s="13"/>
      <c r="P826" s="13"/>
      <c r="Q826" s="13"/>
      <c r="R826" s="13"/>
      <c r="S826" s="13"/>
      <c r="T826" s="10"/>
      <c r="U826" s="10"/>
      <c r="V826" s="10"/>
      <c r="W826" s="121"/>
      <c r="X826" s="13"/>
      <c r="Y826" s="13"/>
      <c r="Z826" s="13"/>
      <c r="AA826" s="13"/>
      <c r="AB826" s="10"/>
      <c r="AC826" s="10"/>
      <c r="AD826" s="13"/>
      <c r="AE826" s="37"/>
      <c r="AF826" s="37"/>
      <c r="AG826" s="37"/>
      <c r="AH826" s="37"/>
      <c r="AI826" s="37"/>
      <c r="AJ826" s="121"/>
    </row>
    <row r="827" spans="1:36" ht="5.0999999999999996" customHeight="1" x14ac:dyDescent="0.25">
      <c r="A827" s="13"/>
      <c r="B827" s="13"/>
      <c r="C827" s="13"/>
      <c r="D827" s="13"/>
      <c r="E827" s="13"/>
      <c r="F827" s="13"/>
      <c r="G827" s="13"/>
      <c r="H827" s="13"/>
      <c r="I827" s="121"/>
      <c r="J827" s="121"/>
      <c r="K827" s="121"/>
      <c r="L827" s="13"/>
      <c r="M827" s="13"/>
      <c r="N827" s="13"/>
      <c r="O827" s="121"/>
      <c r="P827" s="121"/>
      <c r="Q827" s="121"/>
      <c r="R827" s="121"/>
      <c r="S827" s="121"/>
      <c r="T827" s="121"/>
      <c r="U827" s="121"/>
      <c r="V827" s="13"/>
      <c r="W827" s="13"/>
      <c r="X827" s="121"/>
      <c r="Y827" s="121"/>
      <c r="Z827" s="121"/>
      <c r="AA827" s="121"/>
      <c r="AB827" s="121"/>
      <c r="AC827" s="121"/>
      <c r="AD827" s="13"/>
      <c r="AE827" s="13"/>
      <c r="AF827" s="121"/>
      <c r="AG827" s="121"/>
      <c r="AH827" s="121"/>
      <c r="AI827" s="121"/>
      <c r="AJ827" s="121"/>
    </row>
    <row r="828" spans="1:36" ht="15" customHeight="1" x14ac:dyDescent="0.25">
      <c r="A828" s="13"/>
      <c r="B828" s="13"/>
      <c r="C828" s="13"/>
      <c r="D828" s="13"/>
      <c r="E828" s="170"/>
      <c r="F828" s="10"/>
      <c r="G828" s="10"/>
      <c r="H828" s="10"/>
      <c r="I828" s="10"/>
      <c r="J828" s="10"/>
      <c r="K828" s="10"/>
      <c r="L828" s="10"/>
      <c r="M828" s="10"/>
      <c r="N828" s="170"/>
      <c r="O828" s="10"/>
      <c r="P828" s="10"/>
      <c r="Q828" s="10"/>
      <c r="R828" s="10"/>
      <c r="S828" s="10"/>
      <c r="T828" s="10"/>
      <c r="U828" s="10"/>
      <c r="V828" s="10"/>
      <c r="W828" s="170"/>
      <c r="X828" s="10"/>
      <c r="Y828" s="10"/>
      <c r="Z828" s="10"/>
      <c r="AA828" s="10"/>
      <c r="AB828" s="10"/>
      <c r="AC828" s="10"/>
      <c r="AD828" s="10"/>
      <c r="AE828" s="10"/>
      <c r="AF828" s="10"/>
      <c r="AG828" s="10"/>
      <c r="AH828" s="10"/>
      <c r="AI828" s="10"/>
      <c r="AJ828" s="10"/>
    </row>
    <row r="829" spans="1:36" ht="15" customHeight="1" x14ac:dyDescent="0.25">
      <c r="A829" s="13"/>
      <c r="B829" s="13"/>
      <c r="C829" s="13"/>
      <c r="D829" s="13"/>
      <c r="E829" s="13"/>
      <c r="F829" s="13"/>
      <c r="G829" s="13"/>
      <c r="H829" s="13"/>
      <c r="I829" s="10"/>
      <c r="J829" s="10"/>
      <c r="K829" s="10"/>
      <c r="L829" s="10"/>
      <c r="M829" s="13"/>
      <c r="N829" s="121"/>
      <c r="O829" s="13"/>
      <c r="P829" s="13"/>
      <c r="Q829" s="13"/>
      <c r="R829" s="13"/>
      <c r="S829" s="13"/>
      <c r="T829" s="10"/>
      <c r="U829" s="10"/>
      <c r="V829" s="10"/>
      <c r="W829" s="121"/>
      <c r="X829" s="13"/>
      <c r="Y829" s="13"/>
      <c r="Z829" s="13"/>
      <c r="AA829" s="13"/>
      <c r="AB829" s="10"/>
      <c r="AC829" s="10"/>
      <c r="AD829" s="13"/>
      <c r="AE829" s="37"/>
      <c r="AF829" s="37"/>
      <c r="AG829" s="37"/>
      <c r="AH829" s="37"/>
      <c r="AI829" s="37"/>
      <c r="AJ829" s="121"/>
    </row>
    <row r="830" spans="1:36" ht="5.0999999999999996"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21"/>
      <c r="AG830" s="121"/>
      <c r="AH830" s="121"/>
      <c r="AI830" s="121"/>
      <c r="AJ830" s="121"/>
    </row>
    <row r="831" spans="1:36" ht="15" customHeight="1" x14ac:dyDescent="0.25">
      <c r="A831" s="13"/>
      <c r="B831" s="13"/>
      <c r="C831" s="13"/>
      <c r="D831" s="13"/>
      <c r="E831" s="170"/>
      <c r="F831" s="10"/>
      <c r="G831" s="10"/>
      <c r="H831" s="10"/>
      <c r="I831" s="10"/>
      <c r="J831" s="10"/>
      <c r="K831" s="10"/>
      <c r="L831" s="10"/>
      <c r="M831" s="10"/>
      <c r="N831" s="170"/>
      <c r="O831" s="10"/>
      <c r="P831" s="10"/>
      <c r="Q831" s="10"/>
      <c r="R831" s="10"/>
      <c r="S831" s="10"/>
      <c r="T831" s="10"/>
      <c r="U831" s="10"/>
      <c r="V831" s="10"/>
      <c r="W831" s="170"/>
      <c r="X831" s="10"/>
      <c r="Y831" s="10"/>
      <c r="Z831" s="10"/>
      <c r="AA831" s="10"/>
      <c r="AB831" s="10"/>
      <c r="AC831" s="10"/>
      <c r="AD831" s="10"/>
      <c r="AE831" s="10"/>
      <c r="AF831" s="10"/>
      <c r="AG831" s="10"/>
      <c r="AH831" s="10"/>
      <c r="AI831" s="10"/>
      <c r="AJ831" s="10"/>
    </row>
    <row r="832" spans="1:36" ht="15" customHeight="1" x14ac:dyDescent="0.25">
      <c r="A832" s="13"/>
      <c r="B832" s="13"/>
      <c r="C832" s="13"/>
      <c r="D832" s="13"/>
      <c r="E832" s="13"/>
      <c r="F832" s="13"/>
      <c r="G832" s="13"/>
      <c r="H832" s="13"/>
      <c r="I832" s="10"/>
      <c r="J832" s="10"/>
      <c r="K832" s="10"/>
      <c r="L832" s="10"/>
      <c r="M832" s="10"/>
      <c r="N832" s="10"/>
      <c r="O832" s="13"/>
      <c r="P832" s="13"/>
      <c r="Q832" s="13"/>
      <c r="R832" s="13"/>
      <c r="S832" s="13"/>
      <c r="T832" s="10"/>
      <c r="U832" s="10"/>
      <c r="V832" s="10"/>
      <c r="W832" s="121"/>
      <c r="X832" s="13"/>
      <c r="Y832" s="13"/>
      <c r="Z832" s="13"/>
      <c r="AA832" s="13"/>
      <c r="AB832" s="10"/>
      <c r="AC832" s="10"/>
      <c r="AD832" s="13"/>
      <c r="AE832" s="37"/>
      <c r="AF832" s="37"/>
      <c r="AG832" s="37"/>
      <c r="AH832" s="37"/>
      <c r="AI832" s="37"/>
      <c r="AJ832" s="121"/>
    </row>
    <row r="833" spans="1:36" ht="5.0999999999999996" customHeight="1" x14ac:dyDescent="0.25">
      <c r="A833" s="13"/>
      <c r="B833" s="13"/>
      <c r="C833" s="13"/>
      <c r="D833" s="13"/>
      <c r="E833" s="13"/>
      <c r="F833" s="13"/>
      <c r="G833" s="13"/>
      <c r="H833" s="13"/>
      <c r="I833" s="121"/>
      <c r="J833" s="121"/>
      <c r="K833" s="121"/>
      <c r="L833" s="13"/>
      <c r="M833" s="13"/>
      <c r="N833" s="13"/>
      <c r="O833" s="121"/>
      <c r="P833" s="121"/>
      <c r="Q833" s="121"/>
      <c r="R833" s="121"/>
      <c r="S833" s="121"/>
      <c r="T833" s="121"/>
      <c r="U833" s="121"/>
      <c r="V833" s="13"/>
      <c r="W833" s="13"/>
      <c r="X833" s="121"/>
      <c r="Y833" s="121"/>
      <c r="Z833" s="121"/>
      <c r="AA833" s="121"/>
      <c r="AB833" s="121"/>
      <c r="AC833" s="121"/>
      <c r="AD833" s="13"/>
      <c r="AE833" s="13"/>
      <c r="AF833" s="121"/>
      <c r="AG833" s="121"/>
      <c r="AH833" s="121"/>
      <c r="AI833" s="121"/>
      <c r="AJ833" s="121"/>
    </row>
    <row r="834" spans="1:36" ht="15" customHeight="1" x14ac:dyDescent="0.25">
      <c r="A834" s="13"/>
      <c r="B834" s="13"/>
      <c r="C834" s="13"/>
      <c r="D834" s="13"/>
      <c r="E834" s="170"/>
      <c r="F834" s="10"/>
      <c r="G834" s="10"/>
      <c r="H834" s="10"/>
      <c r="I834" s="10"/>
      <c r="J834" s="10"/>
      <c r="K834" s="10"/>
      <c r="L834" s="10"/>
      <c r="M834" s="10"/>
      <c r="N834" s="170"/>
      <c r="O834" s="10"/>
      <c r="P834" s="10"/>
      <c r="Q834" s="10"/>
      <c r="R834" s="10"/>
      <c r="S834" s="10"/>
      <c r="T834" s="10"/>
      <c r="U834" s="10"/>
      <c r="V834" s="10"/>
      <c r="W834" s="170"/>
      <c r="X834" s="10"/>
      <c r="Y834" s="10"/>
      <c r="Z834" s="10"/>
      <c r="AA834" s="10"/>
      <c r="AB834" s="10"/>
      <c r="AC834" s="10"/>
      <c r="AD834" s="10"/>
      <c r="AE834" s="10"/>
      <c r="AF834" s="10"/>
      <c r="AG834" s="10"/>
      <c r="AH834" s="10"/>
      <c r="AI834" s="10"/>
      <c r="AJ834" s="10"/>
    </row>
    <row r="835" spans="1:36" ht="15" customHeight="1" x14ac:dyDescent="0.25">
      <c r="A835" s="13"/>
      <c r="B835" s="13"/>
      <c r="C835" s="13"/>
      <c r="D835" s="13"/>
      <c r="E835" s="13"/>
      <c r="F835" s="13"/>
      <c r="G835" s="13"/>
      <c r="H835" s="13"/>
      <c r="I835" s="10"/>
      <c r="J835" s="10"/>
      <c r="K835" s="10"/>
      <c r="L835" s="10"/>
      <c r="M835" s="13"/>
      <c r="N835" s="121"/>
      <c r="O835" s="13"/>
      <c r="P835" s="13"/>
      <c r="Q835" s="13"/>
      <c r="R835" s="13"/>
      <c r="S835" s="13"/>
      <c r="T835" s="10"/>
      <c r="U835" s="10"/>
      <c r="V835" s="10"/>
      <c r="W835" s="121"/>
      <c r="X835" s="13"/>
      <c r="Y835" s="13"/>
      <c r="Z835" s="13"/>
      <c r="AA835" s="13"/>
      <c r="AB835" s="10"/>
      <c r="AC835" s="10"/>
      <c r="AD835" s="13"/>
      <c r="AE835" s="37"/>
      <c r="AF835" s="37"/>
      <c r="AG835" s="37"/>
      <c r="AH835" s="37"/>
      <c r="AI835" s="37"/>
      <c r="AJ835" s="121"/>
    </row>
    <row r="836" spans="1:36" ht="5.0999999999999996"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21"/>
      <c r="AG836" s="121"/>
      <c r="AH836" s="121"/>
      <c r="AI836" s="121"/>
      <c r="AJ836" s="121"/>
    </row>
    <row r="837" spans="1:36" ht="15" customHeight="1" x14ac:dyDescent="0.25">
      <c r="A837" s="13"/>
      <c r="B837" s="13"/>
      <c r="C837" s="13"/>
      <c r="D837" s="13"/>
      <c r="E837" s="170"/>
      <c r="F837" s="10"/>
      <c r="G837" s="10"/>
      <c r="H837" s="10"/>
      <c r="I837" s="10"/>
      <c r="J837" s="10"/>
      <c r="K837" s="10"/>
      <c r="L837" s="10"/>
      <c r="M837" s="10"/>
      <c r="N837" s="170"/>
      <c r="O837" s="10"/>
      <c r="P837" s="10"/>
      <c r="Q837" s="10"/>
      <c r="R837" s="10"/>
      <c r="S837" s="10"/>
      <c r="T837" s="10"/>
      <c r="U837" s="10"/>
      <c r="V837" s="10"/>
      <c r="W837" s="170"/>
      <c r="X837" s="10"/>
      <c r="Y837" s="10"/>
      <c r="Z837" s="10"/>
      <c r="AA837" s="10"/>
      <c r="AB837" s="10"/>
      <c r="AC837" s="10"/>
      <c r="AD837" s="10"/>
      <c r="AE837" s="10"/>
      <c r="AF837" s="10"/>
      <c r="AG837" s="10"/>
      <c r="AH837" s="10"/>
      <c r="AI837" s="10"/>
      <c r="AJ837" s="10"/>
    </row>
    <row r="838" spans="1:36" ht="15" customHeight="1" x14ac:dyDescent="0.25">
      <c r="A838" s="13"/>
      <c r="B838" s="13"/>
      <c r="C838" s="13"/>
      <c r="D838" s="13"/>
      <c r="E838" s="13"/>
      <c r="F838" s="13"/>
      <c r="G838" s="13"/>
      <c r="H838" s="13"/>
      <c r="I838" s="10"/>
      <c r="J838" s="10"/>
      <c r="K838" s="10"/>
      <c r="L838" s="10"/>
      <c r="M838" s="10"/>
      <c r="N838" s="10"/>
      <c r="O838" s="13"/>
      <c r="P838" s="13"/>
      <c r="Q838" s="13"/>
      <c r="R838" s="13"/>
      <c r="S838" s="13"/>
      <c r="T838" s="10"/>
      <c r="U838" s="10"/>
      <c r="V838" s="10"/>
      <c r="W838" s="121"/>
      <c r="X838" s="13"/>
      <c r="Y838" s="13"/>
      <c r="Z838" s="13"/>
      <c r="AA838" s="13"/>
      <c r="AB838" s="10"/>
      <c r="AC838" s="10"/>
      <c r="AD838" s="13"/>
      <c r="AE838" s="37"/>
      <c r="AF838" s="37"/>
      <c r="AG838" s="37"/>
      <c r="AH838" s="37"/>
      <c r="AI838" s="37"/>
      <c r="AJ838" s="121"/>
    </row>
    <row r="839" spans="1:36" ht="5.0999999999999996" customHeight="1" x14ac:dyDescent="0.25">
      <c r="A839" s="13"/>
      <c r="B839" s="13"/>
      <c r="C839" s="13"/>
      <c r="D839" s="13"/>
      <c r="E839" s="13"/>
      <c r="F839" s="13"/>
      <c r="G839" s="13"/>
      <c r="H839" s="13"/>
      <c r="I839" s="121"/>
      <c r="J839" s="121"/>
      <c r="K839" s="121"/>
      <c r="L839" s="13"/>
      <c r="M839" s="13"/>
      <c r="N839" s="13"/>
      <c r="O839" s="121"/>
      <c r="P839" s="121"/>
      <c r="Q839" s="121"/>
      <c r="R839" s="121"/>
      <c r="S839" s="121"/>
      <c r="T839" s="121"/>
      <c r="U839" s="121"/>
      <c r="V839" s="13"/>
      <c r="W839" s="13"/>
      <c r="X839" s="121"/>
      <c r="Y839" s="121"/>
      <c r="Z839" s="121"/>
      <c r="AA839" s="121"/>
      <c r="AB839" s="121"/>
      <c r="AC839" s="121"/>
      <c r="AD839" s="13"/>
      <c r="AE839" s="13"/>
      <c r="AF839" s="121"/>
      <c r="AG839" s="121"/>
      <c r="AH839" s="121"/>
      <c r="AI839" s="121"/>
      <c r="AJ839" s="121"/>
    </row>
    <row r="840" spans="1:36" ht="15" customHeight="1" x14ac:dyDescent="0.25">
      <c r="A840" s="13"/>
      <c r="B840" s="13"/>
      <c r="C840" s="13"/>
      <c r="D840" s="13"/>
      <c r="E840" s="170"/>
      <c r="F840" s="10"/>
      <c r="G840" s="10"/>
      <c r="H840" s="10"/>
      <c r="I840" s="10"/>
      <c r="J840" s="10"/>
      <c r="K840" s="10"/>
      <c r="L840" s="10"/>
      <c r="M840" s="10"/>
      <c r="N840" s="170"/>
      <c r="O840" s="10"/>
      <c r="P840" s="10"/>
      <c r="Q840" s="10"/>
      <c r="R840" s="10"/>
      <c r="S840" s="10"/>
      <c r="T840" s="10"/>
      <c r="U840" s="10"/>
      <c r="V840" s="10"/>
      <c r="W840" s="170"/>
      <c r="X840" s="10"/>
      <c r="Y840" s="10"/>
      <c r="Z840" s="10"/>
      <c r="AA840" s="10"/>
      <c r="AB840" s="10"/>
      <c r="AC840" s="10"/>
      <c r="AD840" s="10"/>
      <c r="AE840" s="10"/>
      <c r="AF840" s="10"/>
      <c r="AG840" s="10"/>
      <c r="AH840" s="10"/>
      <c r="AI840" s="10"/>
      <c r="AJ840" s="10"/>
    </row>
    <row r="841" spans="1:36" ht="15" customHeight="1" x14ac:dyDescent="0.25">
      <c r="A841" s="13"/>
      <c r="B841" s="13"/>
      <c r="C841" s="13"/>
      <c r="D841" s="13"/>
      <c r="E841" s="13"/>
      <c r="F841" s="13"/>
      <c r="G841" s="13"/>
      <c r="H841" s="13"/>
      <c r="I841" s="10"/>
      <c r="J841" s="10"/>
      <c r="K841" s="10"/>
      <c r="L841" s="10"/>
      <c r="M841" s="13"/>
      <c r="N841" s="121"/>
      <c r="O841" s="13"/>
      <c r="P841" s="13"/>
      <c r="Q841" s="13"/>
      <c r="R841" s="13"/>
      <c r="S841" s="13"/>
      <c r="T841" s="10"/>
      <c r="U841" s="10"/>
      <c r="V841" s="10"/>
      <c r="W841" s="121"/>
      <c r="X841" s="13"/>
      <c r="Y841" s="13"/>
      <c r="Z841" s="13"/>
      <c r="AA841" s="13"/>
      <c r="AB841" s="10"/>
      <c r="AC841" s="10"/>
      <c r="AD841" s="13"/>
      <c r="AE841" s="37"/>
      <c r="AF841" s="37"/>
      <c r="AG841" s="37"/>
      <c r="AH841" s="37"/>
      <c r="AI841" s="37"/>
      <c r="AJ841" s="121"/>
    </row>
    <row r="842" spans="1:36" ht="5.0999999999999996"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21"/>
      <c r="AG842" s="121"/>
      <c r="AH842" s="121"/>
      <c r="AI842" s="121"/>
      <c r="AJ842" s="121"/>
    </row>
    <row r="843" spans="1:36" ht="15" customHeight="1" x14ac:dyDescent="0.25">
      <c r="A843" s="13"/>
      <c r="B843" s="13"/>
      <c r="C843" s="13"/>
      <c r="D843" s="13"/>
      <c r="E843" s="170"/>
      <c r="F843" s="10"/>
      <c r="G843" s="10"/>
      <c r="H843" s="10"/>
      <c r="I843" s="10"/>
      <c r="J843" s="10"/>
      <c r="K843" s="10"/>
      <c r="L843" s="10"/>
      <c r="M843" s="10"/>
      <c r="N843" s="170"/>
      <c r="O843" s="10"/>
      <c r="P843" s="10"/>
      <c r="Q843" s="10"/>
      <c r="R843" s="10"/>
      <c r="S843" s="10"/>
      <c r="T843" s="10"/>
      <c r="U843" s="10"/>
      <c r="V843" s="10"/>
      <c r="W843" s="170"/>
      <c r="X843" s="10"/>
      <c r="Y843" s="10"/>
      <c r="Z843" s="10"/>
      <c r="AA843" s="10"/>
      <c r="AB843" s="10"/>
      <c r="AC843" s="10"/>
      <c r="AD843" s="10"/>
      <c r="AE843" s="10"/>
      <c r="AF843" s="10"/>
      <c r="AG843" s="10"/>
      <c r="AH843" s="10"/>
      <c r="AI843" s="10"/>
      <c r="AJ843" s="10"/>
    </row>
    <row r="844" spans="1:36" ht="15" customHeight="1" x14ac:dyDescent="0.25">
      <c r="A844" s="13"/>
      <c r="B844" s="13"/>
      <c r="C844" s="13"/>
      <c r="D844" s="13"/>
      <c r="E844" s="13"/>
      <c r="F844" s="13"/>
      <c r="G844" s="13"/>
      <c r="H844" s="13"/>
      <c r="I844" s="10"/>
      <c r="J844" s="10"/>
      <c r="K844" s="10"/>
      <c r="L844" s="10"/>
      <c r="M844" s="10"/>
      <c r="N844" s="10"/>
      <c r="O844" s="13"/>
      <c r="P844" s="13"/>
      <c r="Q844" s="13"/>
      <c r="R844" s="13"/>
      <c r="S844" s="13"/>
      <c r="T844" s="10"/>
      <c r="U844" s="10"/>
      <c r="V844" s="10"/>
      <c r="W844" s="121"/>
      <c r="X844" s="13"/>
      <c r="Y844" s="13"/>
      <c r="Z844" s="13"/>
      <c r="AA844" s="13"/>
      <c r="AB844" s="10"/>
      <c r="AC844" s="10"/>
      <c r="AD844" s="13"/>
      <c r="AE844" s="37"/>
      <c r="AF844" s="37"/>
      <c r="AG844" s="37"/>
      <c r="AH844" s="37"/>
      <c r="AI844" s="37"/>
      <c r="AJ844" s="121"/>
    </row>
    <row r="845" spans="1:36" ht="5.0999999999999996" customHeight="1" x14ac:dyDescent="0.25">
      <c r="A845" s="13"/>
      <c r="B845" s="13"/>
      <c r="C845" s="13"/>
      <c r="D845" s="13"/>
      <c r="E845" s="13"/>
      <c r="F845" s="13"/>
      <c r="G845" s="13"/>
      <c r="H845" s="13"/>
      <c r="I845" s="121"/>
      <c r="J845" s="121"/>
      <c r="K845" s="121"/>
      <c r="L845" s="13"/>
      <c r="M845" s="13"/>
      <c r="N845" s="13"/>
      <c r="O845" s="121"/>
      <c r="P845" s="121"/>
      <c r="Q845" s="121"/>
      <c r="R845" s="121"/>
      <c r="S845" s="121"/>
      <c r="T845" s="121"/>
      <c r="U845" s="121"/>
      <c r="V845" s="13"/>
      <c r="W845" s="13"/>
      <c r="X845" s="121"/>
      <c r="Y845" s="121"/>
      <c r="Z845" s="121"/>
      <c r="AA845" s="121"/>
      <c r="AB845" s="121"/>
      <c r="AC845" s="121"/>
      <c r="AD845" s="13"/>
      <c r="AE845" s="13"/>
      <c r="AF845" s="121"/>
      <c r="AG845" s="121"/>
      <c r="AH845" s="121"/>
      <c r="AI845" s="121"/>
      <c r="AJ845" s="121"/>
    </row>
    <row r="846" spans="1:36" ht="15" customHeight="1" x14ac:dyDescent="0.25">
      <c r="A846" s="13"/>
      <c r="B846" s="13"/>
      <c r="C846" s="13"/>
      <c r="D846" s="13"/>
      <c r="E846" s="170"/>
      <c r="F846" s="10"/>
      <c r="G846" s="10"/>
      <c r="H846" s="10"/>
      <c r="I846" s="10"/>
      <c r="J846" s="10"/>
      <c r="K846" s="10"/>
      <c r="L846" s="10"/>
      <c r="M846" s="10"/>
      <c r="N846" s="170"/>
      <c r="O846" s="10"/>
      <c r="P846" s="10"/>
      <c r="Q846" s="10"/>
      <c r="R846" s="10"/>
      <c r="S846" s="10"/>
      <c r="T846" s="10"/>
      <c r="U846" s="10"/>
      <c r="V846" s="10"/>
      <c r="W846" s="170"/>
      <c r="X846" s="10"/>
      <c r="Y846" s="10"/>
      <c r="Z846" s="10"/>
      <c r="AA846" s="10"/>
      <c r="AB846" s="10"/>
      <c r="AC846" s="10"/>
      <c r="AD846" s="10"/>
      <c r="AE846" s="10"/>
      <c r="AF846" s="10"/>
      <c r="AG846" s="10"/>
      <c r="AH846" s="10"/>
      <c r="AI846" s="10"/>
      <c r="AJ846" s="10"/>
    </row>
    <row r="847" spans="1:36" ht="15" customHeight="1" x14ac:dyDescent="0.25">
      <c r="A847" s="13"/>
      <c r="B847" s="13"/>
      <c r="C847" s="13"/>
      <c r="D847" s="13"/>
      <c r="E847" s="13"/>
      <c r="F847" s="13"/>
      <c r="G847" s="13"/>
      <c r="H847" s="13"/>
      <c r="I847" s="10"/>
      <c r="J847" s="10"/>
      <c r="K847" s="10"/>
      <c r="L847" s="10"/>
      <c r="M847" s="13"/>
      <c r="N847" s="121"/>
      <c r="O847" s="13"/>
      <c r="P847" s="13"/>
      <c r="Q847" s="13"/>
      <c r="R847" s="13"/>
      <c r="S847" s="13"/>
      <c r="T847" s="10"/>
      <c r="U847" s="10"/>
      <c r="V847" s="10"/>
      <c r="W847" s="121"/>
      <c r="X847" s="13"/>
      <c r="Y847" s="13"/>
      <c r="Z847" s="13"/>
      <c r="AA847" s="13"/>
      <c r="AB847" s="10"/>
      <c r="AC847" s="10"/>
      <c r="AD847" s="13"/>
      <c r="AE847" s="37"/>
      <c r="AF847" s="37"/>
      <c r="AG847" s="37"/>
      <c r="AH847" s="37"/>
      <c r="AI847" s="37"/>
      <c r="AJ847" s="121"/>
    </row>
    <row r="848" spans="1:36" ht="1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21"/>
      <c r="AG848" s="121"/>
      <c r="AH848" s="121"/>
      <c r="AI848" s="121"/>
      <c r="AJ848" s="121"/>
    </row>
    <row r="849" spans="1:36" x14ac:dyDescent="0.2">
      <c r="A849" s="121"/>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c r="AA849" s="121"/>
      <c r="AB849" s="121"/>
      <c r="AC849" s="121"/>
      <c r="AD849" s="121"/>
      <c r="AE849" s="121"/>
      <c r="AF849" s="121"/>
      <c r="AG849" s="121"/>
      <c r="AH849" s="121"/>
      <c r="AI849" s="121"/>
      <c r="AJ849" s="121"/>
    </row>
    <row r="850" spans="1:36" x14ac:dyDescent="0.2">
      <c r="A850" s="121"/>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c r="AA850" s="121"/>
      <c r="AB850" s="121"/>
      <c r="AC850" s="121"/>
      <c r="AD850" s="121"/>
      <c r="AE850" s="121"/>
      <c r="AF850" s="121"/>
      <c r="AG850" s="121"/>
      <c r="AH850" s="121"/>
      <c r="AI850" s="121"/>
      <c r="AJ850" s="121"/>
    </row>
  </sheetData>
  <sheetProtection password="8403" sheet="1" formatCells="0" formatColumns="0" formatRows="0" insertRows="0"/>
  <dataConsolidate/>
  <mergeCells count="546">
    <mergeCell ref="AD339:AE339"/>
    <mergeCell ref="A3:AL3"/>
    <mergeCell ref="M330:P330"/>
    <mergeCell ref="AC330:AH330"/>
    <mergeCell ref="F333:L333"/>
    <mergeCell ref="N333:V333"/>
    <mergeCell ref="X333:AH333"/>
    <mergeCell ref="AD335:AE335"/>
    <mergeCell ref="F337:L337"/>
    <mergeCell ref="N337:V337"/>
    <mergeCell ref="X337:AH337"/>
    <mergeCell ref="I322:O322"/>
    <mergeCell ref="P322:R322"/>
    <mergeCell ref="S322:U322"/>
    <mergeCell ref="AA322:AH322"/>
    <mergeCell ref="I324:P324"/>
    <mergeCell ref="Q324:S324"/>
    <mergeCell ref="T324:AH324"/>
    <mergeCell ref="I326:J326"/>
    <mergeCell ref="K326:L326"/>
    <mergeCell ref="M326:P326"/>
    <mergeCell ref="AD309:AE309"/>
    <mergeCell ref="F311:L311"/>
    <mergeCell ref="N311:V311"/>
    <mergeCell ref="X311:AH311"/>
    <mergeCell ref="AD313:AE313"/>
    <mergeCell ref="I318:U318"/>
    <mergeCell ref="AC318:AH318"/>
    <mergeCell ref="E320:F320"/>
    <mergeCell ref="I320:P320"/>
    <mergeCell ref="S320:U320"/>
    <mergeCell ref="AA320:AB320"/>
    <mergeCell ref="AD320:AH320"/>
    <mergeCell ref="I298:P298"/>
    <mergeCell ref="Q298:S298"/>
    <mergeCell ref="T298:AH298"/>
    <mergeCell ref="I300:J300"/>
    <mergeCell ref="K300:L300"/>
    <mergeCell ref="M300:P300"/>
    <mergeCell ref="M304:P304"/>
    <mergeCell ref="AC304:AH304"/>
    <mergeCell ref="F307:L307"/>
    <mergeCell ref="N307:V307"/>
    <mergeCell ref="X307:AH307"/>
    <mergeCell ref="N156:V156"/>
    <mergeCell ref="X156:AH156"/>
    <mergeCell ref="F187:L187"/>
    <mergeCell ref="N187:V187"/>
    <mergeCell ref="X187:AH187"/>
    <mergeCell ref="AD189:AE189"/>
    <mergeCell ref="F191:L191"/>
    <mergeCell ref="N191:V191"/>
    <mergeCell ref="X191:AH191"/>
    <mergeCell ref="I169:P169"/>
    <mergeCell ref="Q169:S169"/>
    <mergeCell ref="T169:AH169"/>
    <mergeCell ref="I171:J171"/>
    <mergeCell ref="K171:L171"/>
    <mergeCell ref="M171:P171"/>
    <mergeCell ref="E165:F165"/>
    <mergeCell ref="I165:P165"/>
    <mergeCell ref="S165:U165"/>
    <mergeCell ref="AA165:AB165"/>
    <mergeCell ref="AD165:AH165"/>
    <mergeCell ref="I167:O167"/>
    <mergeCell ref="P167:R167"/>
    <mergeCell ref="S167:U167"/>
    <mergeCell ref="AA167:AH167"/>
    <mergeCell ref="E528:F528"/>
    <mergeCell ref="I528:P528"/>
    <mergeCell ref="S528:U528"/>
    <mergeCell ref="AA528:AB528"/>
    <mergeCell ref="AD528:AH528"/>
    <mergeCell ref="F105:L105"/>
    <mergeCell ref="N105:V105"/>
    <mergeCell ref="X105:AH105"/>
    <mergeCell ref="F85:L85"/>
    <mergeCell ref="N85:V85"/>
    <mergeCell ref="X85:AH85"/>
    <mergeCell ref="AD87:AE87"/>
    <mergeCell ref="F89:L89"/>
    <mergeCell ref="N89:V89"/>
    <mergeCell ref="X89:AH89"/>
    <mergeCell ref="F93:L93"/>
    <mergeCell ref="N93:V93"/>
    <mergeCell ref="X93:AH93"/>
    <mergeCell ref="AD95:AE95"/>
    <mergeCell ref="F97:L97"/>
    <mergeCell ref="N97:V97"/>
    <mergeCell ref="X97:AH97"/>
    <mergeCell ref="F101:L101"/>
    <mergeCell ref="N101:V101"/>
    <mergeCell ref="I530:O530"/>
    <mergeCell ref="P530:R530"/>
    <mergeCell ref="S530:U530"/>
    <mergeCell ref="AA530:AH530"/>
    <mergeCell ref="I532:P532"/>
    <mergeCell ref="Q532:S532"/>
    <mergeCell ref="T532:AH532"/>
    <mergeCell ref="AD521:AE521"/>
    <mergeCell ref="I526:U526"/>
    <mergeCell ref="AC526:AH526"/>
    <mergeCell ref="F545:L545"/>
    <mergeCell ref="N545:V545"/>
    <mergeCell ref="X545:AH545"/>
    <mergeCell ref="AD547:AE547"/>
    <mergeCell ref="I534:J534"/>
    <mergeCell ref="K534:L534"/>
    <mergeCell ref="M534:P534"/>
    <mergeCell ref="F541:L541"/>
    <mergeCell ref="N541:V541"/>
    <mergeCell ref="X541:AH541"/>
    <mergeCell ref="M538:P538"/>
    <mergeCell ref="AC538:AH538"/>
    <mergeCell ref="AD543:AE543"/>
    <mergeCell ref="F515:L515"/>
    <mergeCell ref="N515:V515"/>
    <mergeCell ref="X515:AH515"/>
    <mergeCell ref="AD517:AE517"/>
    <mergeCell ref="F519:L519"/>
    <mergeCell ref="N519:V519"/>
    <mergeCell ref="X519:AH519"/>
    <mergeCell ref="I506:P506"/>
    <mergeCell ref="Q506:S506"/>
    <mergeCell ref="T506:AH506"/>
    <mergeCell ref="I508:J508"/>
    <mergeCell ref="K508:L508"/>
    <mergeCell ref="M508:P508"/>
    <mergeCell ref="M512:P512"/>
    <mergeCell ref="AC512:AH512"/>
    <mergeCell ref="E502:F502"/>
    <mergeCell ref="I502:P502"/>
    <mergeCell ref="S502:U502"/>
    <mergeCell ref="AA502:AB502"/>
    <mergeCell ref="AD502:AH502"/>
    <mergeCell ref="I504:O504"/>
    <mergeCell ref="P504:R504"/>
    <mergeCell ref="S504:U504"/>
    <mergeCell ref="AA504:AH504"/>
    <mergeCell ref="AD491:AE491"/>
    <mergeCell ref="F493:L493"/>
    <mergeCell ref="N493:V493"/>
    <mergeCell ref="X493:AH493"/>
    <mergeCell ref="AD495:AE495"/>
    <mergeCell ref="I500:U500"/>
    <mergeCell ref="AC500:AH500"/>
    <mergeCell ref="I482:J482"/>
    <mergeCell ref="K482:L482"/>
    <mergeCell ref="M482:P482"/>
    <mergeCell ref="F489:L489"/>
    <mergeCell ref="N489:V489"/>
    <mergeCell ref="X489:AH489"/>
    <mergeCell ref="I478:O478"/>
    <mergeCell ref="P478:R478"/>
    <mergeCell ref="S478:U478"/>
    <mergeCell ref="AA478:AH478"/>
    <mergeCell ref="I480:P480"/>
    <mergeCell ref="Q480:S480"/>
    <mergeCell ref="T480:AH480"/>
    <mergeCell ref="AD469:AE469"/>
    <mergeCell ref="I474:U474"/>
    <mergeCell ref="AC474:AH474"/>
    <mergeCell ref="E476:F476"/>
    <mergeCell ref="I476:P476"/>
    <mergeCell ref="S476:U476"/>
    <mergeCell ref="AA476:AB476"/>
    <mergeCell ref="AD476:AH476"/>
    <mergeCell ref="F463:L463"/>
    <mergeCell ref="N463:V463"/>
    <mergeCell ref="X463:AH463"/>
    <mergeCell ref="AD465:AE465"/>
    <mergeCell ref="F467:L467"/>
    <mergeCell ref="N467:V467"/>
    <mergeCell ref="X467:AH467"/>
    <mergeCell ref="I454:P454"/>
    <mergeCell ref="Q454:S454"/>
    <mergeCell ref="T454:AH454"/>
    <mergeCell ref="I456:J456"/>
    <mergeCell ref="K456:L456"/>
    <mergeCell ref="M456:P456"/>
    <mergeCell ref="E450:F450"/>
    <mergeCell ref="I450:P450"/>
    <mergeCell ref="S450:U450"/>
    <mergeCell ref="AA450:AB450"/>
    <mergeCell ref="AD450:AH450"/>
    <mergeCell ref="I452:O452"/>
    <mergeCell ref="P452:R452"/>
    <mergeCell ref="S452:U452"/>
    <mergeCell ref="AA452:AH452"/>
    <mergeCell ref="AD439:AE439"/>
    <mergeCell ref="F441:L441"/>
    <mergeCell ref="N441:V441"/>
    <mergeCell ref="X441:AH441"/>
    <mergeCell ref="AD443:AE443"/>
    <mergeCell ref="I448:U448"/>
    <mergeCell ref="AC448:AH448"/>
    <mergeCell ref="I430:J430"/>
    <mergeCell ref="K430:L430"/>
    <mergeCell ref="M430:P430"/>
    <mergeCell ref="F437:L437"/>
    <mergeCell ref="N437:V437"/>
    <mergeCell ref="X437:AH437"/>
    <mergeCell ref="I426:O426"/>
    <mergeCell ref="P426:R426"/>
    <mergeCell ref="S426:U426"/>
    <mergeCell ref="AA426:AH426"/>
    <mergeCell ref="I428:P428"/>
    <mergeCell ref="Q428:S428"/>
    <mergeCell ref="T428:AH428"/>
    <mergeCell ref="AD417:AE417"/>
    <mergeCell ref="I422:U422"/>
    <mergeCell ref="AC422:AH422"/>
    <mergeCell ref="E424:F424"/>
    <mergeCell ref="I424:P424"/>
    <mergeCell ref="S424:U424"/>
    <mergeCell ref="AA424:AB424"/>
    <mergeCell ref="AD424:AH424"/>
    <mergeCell ref="F411:L411"/>
    <mergeCell ref="N411:V411"/>
    <mergeCell ref="X411:AH411"/>
    <mergeCell ref="AD413:AE413"/>
    <mergeCell ref="F415:L415"/>
    <mergeCell ref="N415:V415"/>
    <mergeCell ref="X415:AH415"/>
    <mergeCell ref="I402:P402"/>
    <mergeCell ref="Q402:S402"/>
    <mergeCell ref="T402:AH402"/>
    <mergeCell ref="I404:J404"/>
    <mergeCell ref="K404:L404"/>
    <mergeCell ref="M404:P404"/>
    <mergeCell ref="E398:F398"/>
    <mergeCell ref="I398:P398"/>
    <mergeCell ref="S398:U398"/>
    <mergeCell ref="AA398:AB398"/>
    <mergeCell ref="AD398:AH398"/>
    <mergeCell ref="I400:O400"/>
    <mergeCell ref="P400:R400"/>
    <mergeCell ref="S400:U400"/>
    <mergeCell ref="AA400:AH400"/>
    <mergeCell ref="AD387:AE387"/>
    <mergeCell ref="F389:L389"/>
    <mergeCell ref="N389:V389"/>
    <mergeCell ref="X389:AH389"/>
    <mergeCell ref="AD391:AE391"/>
    <mergeCell ref="I396:U396"/>
    <mergeCell ref="AC396:AH396"/>
    <mergeCell ref="I378:J378"/>
    <mergeCell ref="K378:L378"/>
    <mergeCell ref="M378:P378"/>
    <mergeCell ref="F385:L385"/>
    <mergeCell ref="N385:V385"/>
    <mergeCell ref="X385:AH385"/>
    <mergeCell ref="M382:P382"/>
    <mergeCell ref="AC382:AH382"/>
    <mergeCell ref="I374:O374"/>
    <mergeCell ref="P374:R374"/>
    <mergeCell ref="S374:U374"/>
    <mergeCell ref="AA374:AH374"/>
    <mergeCell ref="I376:P376"/>
    <mergeCell ref="Q376:S376"/>
    <mergeCell ref="T376:AH376"/>
    <mergeCell ref="AD365:AE365"/>
    <mergeCell ref="I370:U370"/>
    <mergeCell ref="AC370:AH370"/>
    <mergeCell ref="E372:F372"/>
    <mergeCell ref="I372:P372"/>
    <mergeCell ref="S372:U372"/>
    <mergeCell ref="AA372:AB372"/>
    <mergeCell ref="AD372:AH372"/>
    <mergeCell ref="F359:L359"/>
    <mergeCell ref="N359:V359"/>
    <mergeCell ref="X359:AH359"/>
    <mergeCell ref="AD361:AE361"/>
    <mergeCell ref="F363:L363"/>
    <mergeCell ref="N363:V363"/>
    <mergeCell ref="X363:AH363"/>
    <mergeCell ref="I350:P350"/>
    <mergeCell ref="Q350:S350"/>
    <mergeCell ref="T350:AH350"/>
    <mergeCell ref="I352:J352"/>
    <mergeCell ref="K352:L352"/>
    <mergeCell ref="M352:P352"/>
    <mergeCell ref="E346:F346"/>
    <mergeCell ref="I346:P346"/>
    <mergeCell ref="S346:U346"/>
    <mergeCell ref="AA346:AB346"/>
    <mergeCell ref="AD346:AH346"/>
    <mergeCell ref="I348:O348"/>
    <mergeCell ref="P348:R348"/>
    <mergeCell ref="S348:U348"/>
    <mergeCell ref="AA348:AH348"/>
    <mergeCell ref="AD283:AE283"/>
    <mergeCell ref="F285:L285"/>
    <mergeCell ref="N285:V285"/>
    <mergeCell ref="X285:AH285"/>
    <mergeCell ref="AD287:AE287"/>
    <mergeCell ref="I344:U344"/>
    <mergeCell ref="AC344:AH344"/>
    <mergeCell ref="I274:J274"/>
    <mergeCell ref="K274:L274"/>
    <mergeCell ref="M274:P274"/>
    <mergeCell ref="F281:L281"/>
    <mergeCell ref="N281:V281"/>
    <mergeCell ref="X281:AH281"/>
    <mergeCell ref="I292:U292"/>
    <mergeCell ref="AC292:AH292"/>
    <mergeCell ref="E294:F294"/>
    <mergeCell ref="I294:P294"/>
    <mergeCell ref="S294:U294"/>
    <mergeCell ref="AA294:AB294"/>
    <mergeCell ref="AD294:AH294"/>
    <mergeCell ref="I296:O296"/>
    <mergeCell ref="P296:R296"/>
    <mergeCell ref="S296:U296"/>
    <mergeCell ref="AA296:AH296"/>
    <mergeCell ref="I270:O270"/>
    <mergeCell ref="P270:R270"/>
    <mergeCell ref="S270:U270"/>
    <mergeCell ref="AA270:AH270"/>
    <mergeCell ref="I272:P272"/>
    <mergeCell ref="Q272:S272"/>
    <mergeCell ref="T272:AH272"/>
    <mergeCell ref="AD261:AE261"/>
    <mergeCell ref="I266:U266"/>
    <mergeCell ref="AC266:AH266"/>
    <mergeCell ref="E268:F268"/>
    <mergeCell ref="I268:P268"/>
    <mergeCell ref="S268:U268"/>
    <mergeCell ref="AA268:AB268"/>
    <mergeCell ref="AD268:AH268"/>
    <mergeCell ref="F255:L255"/>
    <mergeCell ref="N255:V255"/>
    <mergeCell ref="X255:AH255"/>
    <mergeCell ref="AD257:AE257"/>
    <mergeCell ref="F259:L259"/>
    <mergeCell ref="N259:V259"/>
    <mergeCell ref="X259:AH259"/>
    <mergeCell ref="I246:P246"/>
    <mergeCell ref="Q246:S246"/>
    <mergeCell ref="T246:AH246"/>
    <mergeCell ref="I248:J248"/>
    <mergeCell ref="K248:L248"/>
    <mergeCell ref="M248:P248"/>
    <mergeCell ref="E242:F242"/>
    <mergeCell ref="I242:P242"/>
    <mergeCell ref="S242:U242"/>
    <mergeCell ref="AA242:AB242"/>
    <mergeCell ref="AD242:AH242"/>
    <mergeCell ref="I244:O244"/>
    <mergeCell ref="P244:R244"/>
    <mergeCell ref="S244:U244"/>
    <mergeCell ref="AA244:AH244"/>
    <mergeCell ref="AD231:AE231"/>
    <mergeCell ref="F233:L233"/>
    <mergeCell ref="N233:V233"/>
    <mergeCell ref="X233:AH233"/>
    <mergeCell ref="AD235:AE235"/>
    <mergeCell ref="I240:U240"/>
    <mergeCell ref="AC240:AH240"/>
    <mergeCell ref="I222:J222"/>
    <mergeCell ref="K222:L222"/>
    <mergeCell ref="M222:P222"/>
    <mergeCell ref="F229:L229"/>
    <mergeCell ref="N229:V229"/>
    <mergeCell ref="X229:AH229"/>
    <mergeCell ref="T220:AH220"/>
    <mergeCell ref="AD184:AE184"/>
    <mergeCell ref="I214:U214"/>
    <mergeCell ref="AC214:AH214"/>
    <mergeCell ref="F195:L195"/>
    <mergeCell ref="N195:V195"/>
    <mergeCell ref="X195:AH195"/>
    <mergeCell ref="AD197:AE197"/>
    <mergeCell ref="F199:L199"/>
    <mergeCell ref="N199:V199"/>
    <mergeCell ref="X199:AH199"/>
    <mergeCell ref="F203:L203"/>
    <mergeCell ref="N203:V203"/>
    <mergeCell ref="X203:AH203"/>
    <mergeCell ref="AD205:AE205"/>
    <mergeCell ref="F207:L207"/>
    <mergeCell ref="N207:V207"/>
    <mergeCell ref="X207:AH207"/>
    <mergeCell ref="E216:F216"/>
    <mergeCell ref="I216:P216"/>
    <mergeCell ref="S216:U216"/>
    <mergeCell ref="AA216:AB216"/>
    <mergeCell ref="AD216:AH216"/>
    <mergeCell ref="F178:L178"/>
    <mergeCell ref="N178:V178"/>
    <mergeCell ref="X178:AH178"/>
    <mergeCell ref="AD180:AE180"/>
    <mergeCell ref="F182:L182"/>
    <mergeCell ref="N182:V182"/>
    <mergeCell ref="X182:AH182"/>
    <mergeCell ref="AD129:AE129"/>
    <mergeCell ref="F131:L131"/>
    <mergeCell ref="N131:V131"/>
    <mergeCell ref="X131:AH131"/>
    <mergeCell ref="AD133:AE133"/>
    <mergeCell ref="I163:U163"/>
    <mergeCell ref="AC163:AH163"/>
    <mergeCell ref="F148:L148"/>
    <mergeCell ref="N148:V148"/>
    <mergeCell ref="X148:AH148"/>
    <mergeCell ref="F152:L152"/>
    <mergeCell ref="N152:V152"/>
    <mergeCell ref="X152:AH152"/>
    <mergeCell ref="AD154:AE154"/>
    <mergeCell ref="F156:L156"/>
    <mergeCell ref="F136:L136"/>
    <mergeCell ref="N136:V136"/>
    <mergeCell ref="I120:J120"/>
    <mergeCell ref="K120:L120"/>
    <mergeCell ref="M120:P120"/>
    <mergeCell ref="F127:L127"/>
    <mergeCell ref="N127:V127"/>
    <mergeCell ref="X127:AH127"/>
    <mergeCell ref="M124:P124"/>
    <mergeCell ref="AC124:AH124"/>
    <mergeCell ref="AD146:AE146"/>
    <mergeCell ref="X136:AH136"/>
    <mergeCell ref="AD138:AE138"/>
    <mergeCell ref="F140:L140"/>
    <mergeCell ref="N140:V140"/>
    <mergeCell ref="X140:AH140"/>
    <mergeCell ref="F144:L144"/>
    <mergeCell ref="N144:V144"/>
    <mergeCell ref="X144:AH144"/>
    <mergeCell ref="I116:O116"/>
    <mergeCell ref="P116:R116"/>
    <mergeCell ref="S116:U116"/>
    <mergeCell ref="AA116:AH116"/>
    <mergeCell ref="I118:P118"/>
    <mergeCell ref="Q118:S118"/>
    <mergeCell ref="T118:AH118"/>
    <mergeCell ref="I112:U112"/>
    <mergeCell ref="AC112:AH112"/>
    <mergeCell ref="E114:F114"/>
    <mergeCell ref="I114:P114"/>
    <mergeCell ref="S114:U114"/>
    <mergeCell ref="AA114:AB114"/>
    <mergeCell ref="AD114:AH114"/>
    <mergeCell ref="AD78:AE78"/>
    <mergeCell ref="F80:L80"/>
    <mergeCell ref="N80:V80"/>
    <mergeCell ref="X80:AH80"/>
    <mergeCell ref="AD82:AE82"/>
    <mergeCell ref="X101:AH101"/>
    <mergeCell ref="AD103:AE103"/>
    <mergeCell ref="I69:J69"/>
    <mergeCell ref="K69:L69"/>
    <mergeCell ref="M69:P69"/>
    <mergeCell ref="F76:L76"/>
    <mergeCell ref="N76:V76"/>
    <mergeCell ref="X76:AH76"/>
    <mergeCell ref="I65:O65"/>
    <mergeCell ref="P65:R65"/>
    <mergeCell ref="S65:U65"/>
    <mergeCell ref="AA65:AH65"/>
    <mergeCell ref="I67:P67"/>
    <mergeCell ref="Q67:S67"/>
    <mergeCell ref="T67:AH67"/>
    <mergeCell ref="M73:P73"/>
    <mergeCell ref="AC73:AH73"/>
    <mergeCell ref="I61:U61"/>
    <mergeCell ref="AC61:AH61"/>
    <mergeCell ref="E63:F63"/>
    <mergeCell ref="I63:P63"/>
    <mergeCell ref="S63:U63"/>
    <mergeCell ref="AA63:AB63"/>
    <mergeCell ref="AD63:AH63"/>
    <mergeCell ref="F38:L38"/>
    <mergeCell ref="N38:V38"/>
    <mergeCell ref="X38:AH38"/>
    <mergeCell ref="F42:L42"/>
    <mergeCell ref="N42:V42"/>
    <mergeCell ref="X42:AH42"/>
    <mergeCell ref="AD44:AE44"/>
    <mergeCell ref="F46:L46"/>
    <mergeCell ref="N46:V46"/>
    <mergeCell ref="X46:AH46"/>
    <mergeCell ref="F50:L50"/>
    <mergeCell ref="N50:V50"/>
    <mergeCell ref="X50:AH50"/>
    <mergeCell ref="AD52:AE52"/>
    <mergeCell ref="F54:L54"/>
    <mergeCell ref="N54:V54"/>
    <mergeCell ref="X54:AH54"/>
    <mergeCell ref="AD36:AE36"/>
    <mergeCell ref="F25:L25"/>
    <mergeCell ref="N25:V25"/>
    <mergeCell ref="X25:AH25"/>
    <mergeCell ref="I13:O13"/>
    <mergeCell ref="P13:R13"/>
    <mergeCell ref="S13:U13"/>
    <mergeCell ref="AA13:AH13"/>
    <mergeCell ref="I15:P15"/>
    <mergeCell ref="Q15:S15"/>
    <mergeCell ref="T15:AH15"/>
    <mergeCell ref="AC21:AH21"/>
    <mergeCell ref="M21:P21"/>
    <mergeCell ref="AD27:AE27"/>
    <mergeCell ref="F29:L29"/>
    <mergeCell ref="N29:V29"/>
    <mergeCell ref="X29:AH29"/>
    <mergeCell ref="F34:L34"/>
    <mergeCell ref="N34:V34"/>
    <mergeCell ref="X34:AH34"/>
    <mergeCell ref="I9:U9"/>
    <mergeCell ref="AC9:AH9"/>
    <mergeCell ref="E11:F11"/>
    <mergeCell ref="I11:P11"/>
    <mergeCell ref="S11:U11"/>
    <mergeCell ref="AA11:AB11"/>
    <mergeCell ref="AD11:AH11"/>
    <mergeCell ref="A1:AL2"/>
    <mergeCell ref="I17:J17"/>
    <mergeCell ref="K17:L17"/>
    <mergeCell ref="M17:P17"/>
    <mergeCell ref="C4:AL4"/>
    <mergeCell ref="C5:AJ6"/>
    <mergeCell ref="M408:P408"/>
    <mergeCell ref="AC408:AH408"/>
    <mergeCell ref="M434:P434"/>
    <mergeCell ref="AC434:AH434"/>
    <mergeCell ref="M460:P460"/>
    <mergeCell ref="AC460:AH460"/>
    <mergeCell ref="M486:P486"/>
    <mergeCell ref="AC486:AH486"/>
    <mergeCell ref="M175:P175"/>
    <mergeCell ref="AC175:AH175"/>
    <mergeCell ref="M226:P226"/>
    <mergeCell ref="AC226:AH226"/>
    <mergeCell ref="M252:P252"/>
    <mergeCell ref="AC252:AH252"/>
    <mergeCell ref="M278:P278"/>
    <mergeCell ref="AC278:AH278"/>
    <mergeCell ref="M356:P356"/>
    <mergeCell ref="AC356:AH356"/>
    <mergeCell ref="I218:O218"/>
    <mergeCell ref="P218:R218"/>
    <mergeCell ref="S218:U218"/>
    <mergeCell ref="AA218:AH218"/>
    <mergeCell ref="I220:P220"/>
    <mergeCell ref="Q220:S220"/>
  </mergeCells>
  <dataValidations count="24">
    <dataValidation type="list" allowBlank="1" showInputMessage="1" showErrorMessage="1" sqref="L219 L505 L427 L479 L375 L349 L271 L245 L531 L453 L401 L14 L117 L32 L66 AB32:AC32 AE32:AI32 T32 L168 L297 L323">
      <formula1>#REF!</formula1>
    </dataValidation>
    <dataValidation allowBlank="1" showInputMessage="1" showErrorMessage="1" prompt="Enter Organization name" sqref="I370:U370 I396:U396 I422:U422 I448:U448 I474:U474 I500:U500 I526:U526 I214:U214 I240:U240 I266:U266 I344:U344 I9:U9 I61:U61 I112:U112 I163:U163 I292:U292 I318:U318"/>
    <dataValidation allowBlank="1" showInputMessage="1" showErrorMessage="1" prompt="Enter the entity's role in the structure" sqref="AC214:AH214 AC240:AH240 AC266:AH266 AC344:AH344 AC370:AH370 AC396:AH396 AC422:AH422 AC448:AH448 AC474:AH474 AC500:AH500 AC526:AH526 AC9:AH9 AC61:AH61 AC112:AH112 AC163:AH163 AC292:AH292 AC318:AH318"/>
    <dataValidation allowBlank="1" showInputMessage="1" showErrorMessage="1" prompt="Address" sqref="I528:P528 I502:P502 I476:P476 I450:P450 I372:P372 I398:P398 I424:P424"/>
    <dataValidation allowBlank="1" showInputMessage="1" showErrorMessage="1" prompt="City" sqref="S528:U528 S502:U502 S476:U476 S450:U450 S372:U372 S398:U398 S424:U424"/>
    <dataValidation allowBlank="1" showInputMessage="1" showErrorMessage="1" prompt="State" sqref="AA528:AB528 AA502:AB502 AA476:AB476 AA450:AB450 AA372:AB372 AA398:AB398 AA424:AB424"/>
    <dataValidation allowBlank="1" showInputMessage="1" showErrorMessage="1" prompt="Zip Code" sqref="AD528:AH528 AD502:AH502 AD476:AH476 AD450:AH450 AD372:AH372 AD398:AH398 AD424:AH424"/>
    <dataValidation allowBlank="1" showInputMessage="1" showErrorMessage="1" prompt="Authorized Officer" sqref="I218:O218 I244:O244 I270:O270 I348:O348 I374:O374 I400:O400 I426:O426 I452:O452 I478:O478 I504:O504 I530:O530 I13:O13 I65:O65 I116:O116 I167:O167 I296:O296 I322:O322"/>
    <dataValidation allowBlank="1" showInputMessage="1" showErrorMessage="1" prompt="Phone" sqref="S530:U530 S504:U504 S478:U478 S452:U452 S374:U374 S400:U400 S426:U426"/>
    <dataValidation allowBlank="1" showInputMessage="1" showErrorMessage="1" prompt="Email" sqref="AA530:AH530 AA504:AH504 AA478:AH478 AA452:AH452 AA374:AH374 AA400:AH400 AA426:AH426"/>
    <dataValidation allowBlank="1" showInputMessage="1" showErrorMessage="1" prompt="Taxpayer ID number" sqref="I220:P220 I246:P246 I272:P272 I350:P350 I376:P376 I402:P402 I428:P428 I454:P454 I480:P480 I506:P506 I532:P532 I15:P15 I67:P67 I118:P118 I169:P169 I298:P298 I324:P324"/>
    <dataValidation type="list" allowBlank="1" showInputMessage="1" showErrorMessage="1" prompt="Select the type of Organization" sqref="T220:AH220 T324:AH324 T298:AH298 T15:AH15 T118:AH118 T67:AH67 T169:AH169 T532:AH532 T506:AH506 T480:AH480 T454:AH454 T428:AH428 T402:AH402 T376:AH376 T350:AH350 T272:AH272 T246:AH246">
      <formula1>$AW$8:$AW$13</formula1>
    </dataValidation>
    <dataValidation type="list" allowBlank="1" showInputMessage="1" showErrorMessage="1" prompt="Select whether the organization was formed outside of Texas" sqref="I222:J222 I326:J326 I300:J300 I171:J171 I120:J120 I69:J69 I17:J17 I534:J534 I508:J508 I482:J482 I456:J456 I430:J430 I404:J404 I378:J378 I352:J352 I274:J274 I248:J248">
      <formula1>$AR$9:$AR$10</formula1>
    </dataValidation>
    <dataValidation allowBlank="1" showInputMessage="1" showErrorMessage="1" prompt="If the above percentage of ownership is 10 or more, enter the date of the organization's last financial statement" sqref="M226:P226 M252:P252 M278:P278 M356:P356 M382:P382 M408:P408 M434:P434 M460:P460 M486:P486 M512:P512 M538:P538 M175:P175 M73:P73 M124:P124 M304:P304 M330:P330"/>
    <dataValidation allowBlank="1" showInputMessage="1" showErrorMessage="1" prompt="Enter the date the organization was formed" sqref="M222:P222 M248:P248 M274:P274 M352:P352 M378:P378 M404:P404 M430:P430 M456:P456 M482:P482 M508:P508 M534:P534 M17:P17 M69:P69 M120:P120 M171:P171 M300:P300 M326:P326"/>
    <dataValidation allowBlank="1" showInputMessage="1" showErrorMessage="1" prompt="Enter the percentage of ownership for the organization" sqref="U222 U248 U274 U352 U378 U404 U430 U456 U482 U508 U534 U17 U69 U120 U171 U300 U326"/>
    <dataValidation type="list" allowBlank="1" showInputMessage="1" showErrorMessage="1" prompt="Select whether the organization has previous TDHCA experience" sqref="AH222 AH326 AH300 AH171 AH120 AH69 AH17 AH534 AH508 AH482 AH456 AH430 AH404 AH378 AH352 AH274 AH248">
      <formula1>$AR$9:$AR$10</formula1>
    </dataValidation>
    <dataValidation allowBlank="1" showInputMessage="1" showErrorMessage="1" prompt="Enter the cumulative amount of the total liquid assets and total cash on hand of any subentities or principals listed below" sqref="AC226:AH226 AC252:AH252 AC278:AH278 AC356:AH356 AC382:AH382 AC408:AH408 AC434:AH434 AC460:AH460 AC486:AH486 AC512:AH512 AC538:AH538 AC175:AH175 AC304:AH304 AC330:AH330"/>
    <dataValidation allowBlank="1" showInputMessage="1" showErrorMessage="1" prompt="Enter sub-entity or principal" sqref="F229:L229 N229:V229 X229:AH229 F233:L233 N233:V233 X233:AH233 F255:L255 N255:V255 X255:AH255 F259:L259 N259:V259 X259:AH259 F281:L281 N281:V281 X281:AH281 F285:L285 N285:V285 X285:AH285 AO283 F359:L359 N359:V359 X359:AH359 F363:L363 N363:V363 X363:AH363 AQ364 F385:L385 N385:V385 X385:AH385 F389:L389 N389:V389 X389:AH389 F411:L411 N411:V411 X411:AH411 F415:L415 N415:V415 X415:AH415 F441:L441 N441:V441 X441:AH441 F463:L463 N463:V463 X463:AH463 F467:L467 N467:V467 X467:AH467 F489:L489 N489:V489 X489:AH489 F493:L493 N493:V493 X493:AH493 F515:L515 N515:V515 X515:AH515 F519:L519 N519:V519 X519:AH519 F541:L541 N541:V541 X541:AH541 F545:L545 N545:V545 X545:AH545 F187:L187 N187:V187 X187:AH187 F191:L191 N191:V191 X191:AH191 F195:L195 N195:V195 X195:AH195 F199:L199 N199:V199 X199:AH199 F203:L203 N203:V203 X203:AH203 F207:L207 N207:V207 X207:AH207 F25:L25 N25:V25 X25:AH25 F29:L29 N29:V29 X29:AH29 F76:L76 N76:V76 X76:AH76 F80:L80 N80:V80 X80:AH80 F127:L127 N127:V127 X127:AH127 F131:L131 N131:V131 X131:AH131 F34:L34 N34:V34 X34:AH34 F38:L38 N38:V38 X38:AH38 F42:L42 N42:V42 X42:AH42 F46:L46 N46:V46 X46:AH46 F50:L50 N50:V50 X50:AH50 F54:L54 N54:V54 X54:AH54 F85:L85 N85:V85 X85:AH85 F89:L89 N89:V89 X89:AH89 F93:L93 N93:V93 X93:AH93 F97:L97 N97:V97 X97:AH97 F101:L101 N101:V101 X101:AH101 F105:L105 N105:V105 X105:AH105 F136:L136 N136:V136 X136:AH136 F140:L140 N140:V140 X140:AH140 F144:L144 N144:V144 X144:AH144 F148:L148 N148:V148 X148:AH148 F152:L152 N152:V152 X152:AH152 F156:L156 N156:V156 X156:AH156 AX175 X182:AH182 N182:V182 F182:L182 X178:AH178 N178:V178 F178:L178 F307:L307 N307:V307 X307:AH307 F311:L311 N311:V311 X311:AH311 AQ312 F333:L333 N333:V333 X333:AH333 F337:L337 N337:V337 X337:AH337 AQ338"/>
    <dataValidation type="list" allowBlank="1" showInputMessage="1" showErrorMessage="1" prompt="Select whether entity or principal has had previous work experience with TDHCA" sqref="K231 K339 T339 AF339 AF335 T335 K335 K313 T313 AF313 AF309 T309 K309 K180 T180 AF180 K184 T184 AF184 AF158 T158 K158 AF154 T154 K154 AF150 T150 K150 AF146 T146 K146 AF142:AF143 T142:T143 K142:K143 AF138 T138 K138 AF107 T107 K107 AF103 T103 K103 AF99 T99 K99 AF95 T95 K95 AF91:AF92 T91:T92 K91:K92 AF87 T87 K87 AF56 T56 K56 AF52 T52 K52 AF48 T48 K48 AF44 T44 K44 AF40:AF41 T40:T41 K40:K41 AF36 T36 K36 K133 T133 AF133 AF129 T129 K129 K82 T82 AF82 AF78 T78 K78 AF31 T31 K31 AF27 T27 K27 AF209 T209 K209 AF205 T205 K205 AF201 T201 K201 AF197 T197 K197 AF193:AF194 T193:T194 K193:K194 AF189 T189 K189 K547 T547 AF547 AF543 T543 K543 K521 T521 AF521 AF517 T517 K517 K495 T495 AF495 AF491 T491 K491 AF469 T469 K469 AF465 T465 K465 AF443 T443 K443 AF439 T439 K439 AF417 T417 K417 AF413 T413 K413 K391 T391 AF391 AF387 T387 K387 K365 T365 AF365 AF361 T361 K361 K287 T287 AF287 AF283 T283 K283 K261 T261 AF261 AF257 T257 K257 AF235 T235 K235 AF231 T231">
      <formula1>$AR$9:$AR$10</formula1>
    </dataValidation>
    <dataValidation allowBlank="1" showInputMessage="1" showErrorMessage="1" prompt="Select whether entity or principal has had previous work experience with TDHCA" sqref="AU392"/>
    <dataValidation allowBlank="1" showInputMessage="1" showErrorMessage="1" prompt="Use the arrow keys to complete the form and access content in locked cells." sqref="A1:AL2"/>
    <dataValidation allowBlank="1" showInputMessage="1" showErrorMessage="1" prompt="Enter the cumulative amount of the total liquid assets and total cash on hand of the entity itself and any of its natural persons listed below" sqref="AC21:AH21 AC73:AH73 AC124:AH124"/>
    <dataValidation allowBlank="1" showInputMessage="1" showErrorMessage="1" prompt="If the above entity or individual exercises a controlling interest, enter the date of the organization's last financial statement" sqref="M21:P21"/>
  </dataValidations>
  <printOptions horizontalCentered="1"/>
  <pageMargins left="0.7" right="0.7" top="0.5" bottom="0.5" header="0.3" footer="0.3"/>
  <pageSetup scale="70" orientation="portrait" r:id="rId1"/>
  <headerFooter>
    <oddFooter>&amp;R&amp;8July 2024</oddFooter>
  </headerFooter>
  <rowBreaks count="3" manualBreakCount="3">
    <brk id="134" max="37" man="1"/>
    <brk id="367" max="37" man="1"/>
    <brk id="470" max="37"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W75"/>
  <sheetViews>
    <sheetView showGridLines="0" showRuler="0" zoomScaleNormal="100" zoomScalePageLayoutView="75" workbookViewId="0">
      <selection activeCell="M7" sqref="M7:AS7"/>
    </sheetView>
  </sheetViews>
  <sheetFormatPr defaultColWidth="9.140625" defaultRowHeight="15" x14ac:dyDescent="0.25"/>
  <cols>
    <col min="1" max="1" width="2.42578125" style="633" customWidth="1"/>
    <col min="2" max="5" width="3.85546875" style="633" customWidth="1"/>
    <col min="6" max="26" width="2.42578125" style="633" customWidth="1"/>
    <col min="27" max="27" width="2.5703125" style="633" customWidth="1"/>
    <col min="28" max="43" width="2.42578125" style="633" customWidth="1"/>
    <col min="44" max="44" width="1.5703125" style="633" customWidth="1"/>
    <col min="45" max="49" width="2.42578125" style="633" customWidth="1"/>
    <col min="50" max="16384" width="9.140625" style="633"/>
  </cols>
  <sheetData>
    <row r="1" spans="1:49" ht="15" customHeight="1" x14ac:dyDescent="0.25">
      <c r="A1" s="843" t="s">
        <v>532</v>
      </c>
      <c r="B1" s="844"/>
      <c r="C1" s="844"/>
      <c r="D1" s="844"/>
      <c r="E1" s="844"/>
      <c r="F1" s="844"/>
      <c r="G1" s="844"/>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4"/>
      <c r="AQ1" s="844"/>
      <c r="AR1" s="844"/>
      <c r="AS1" s="844"/>
      <c r="AT1" s="844"/>
      <c r="AU1" s="844"/>
      <c r="AV1" s="845"/>
      <c r="AW1" s="623"/>
    </row>
    <row r="2" spans="1:49" ht="15.75" customHeight="1" thickBot="1" x14ac:dyDescent="0.3">
      <c r="A2" s="846"/>
      <c r="B2" s="847"/>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c r="AT2" s="847"/>
      <c r="AU2" s="847"/>
      <c r="AV2" s="848"/>
      <c r="AW2" s="623"/>
    </row>
    <row r="3" spans="1:49" ht="4.5" customHeight="1" x14ac:dyDescent="0.25"/>
    <row r="4" spans="1:49" ht="15" customHeight="1" x14ac:dyDescent="0.25">
      <c r="A4" s="849" t="s">
        <v>533</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634"/>
    </row>
    <row r="5" spans="1:49" ht="47.25" customHeight="1" x14ac:dyDescent="0.25">
      <c r="A5" s="849"/>
      <c r="B5" s="849"/>
      <c r="C5" s="849"/>
      <c r="D5" s="849"/>
      <c r="E5" s="849"/>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634"/>
    </row>
    <row r="7" spans="1:49" ht="15.75" thickBot="1" x14ac:dyDescent="0.3">
      <c r="A7" s="809" t="s">
        <v>534</v>
      </c>
      <c r="B7" s="809"/>
      <c r="C7" s="809"/>
      <c r="D7" s="809"/>
      <c r="E7" s="809"/>
      <c r="F7" s="809"/>
      <c r="G7" s="809"/>
      <c r="H7" s="809"/>
      <c r="I7" s="809"/>
      <c r="J7" s="809"/>
      <c r="K7" s="809"/>
      <c r="M7" s="736"/>
      <c r="N7" s="736"/>
      <c r="O7" s="736"/>
      <c r="P7" s="736"/>
      <c r="Q7" s="736"/>
      <c r="R7" s="736"/>
      <c r="S7" s="736"/>
      <c r="T7" s="736"/>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9" ht="7.5" customHeight="1" x14ac:dyDescent="0.25">
      <c r="A8" s="635"/>
      <c r="B8" s="635"/>
      <c r="C8" s="635"/>
      <c r="D8" s="635"/>
      <c r="E8" s="635"/>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row>
    <row r="9" spans="1:49" ht="15.75" thickBot="1" x14ac:dyDescent="0.3">
      <c r="A9" s="809" t="s">
        <v>240</v>
      </c>
      <c r="B9" s="809"/>
      <c r="C9" s="809"/>
      <c r="D9" s="809"/>
      <c r="E9" s="809"/>
      <c r="F9" s="809"/>
      <c r="G9" s="809"/>
      <c r="H9" s="809"/>
      <c r="I9" s="809"/>
      <c r="J9" s="809"/>
      <c r="K9" s="809"/>
      <c r="L9" s="635"/>
      <c r="M9" s="850"/>
      <c r="N9" s="85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50"/>
      <c r="AN9" s="850"/>
      <c r="AO9" s="850"/>
      <c r="AP9" s="850"/>
      <c r="AQ9" s="850"/>
      <c r="AR9" s="850"/>
      <c r="AS9" s="850"/>
    </row>
    <row r="10" spans="1:49" s="240" customFormat="1" ht="7.5" customHeight="1" x14ac:dyDescent="0.25">
      <c r="A10" s="176"/>
      <c r="B10" s="171"/>
      <c r="C10" s="171"/>
      <c r="D10" s="171"/>
      <c r="E10" s="171"/>
      <c r="F10" s="171"/>
      <c r="G10" s="174"/>
      <c r="H10" s="174"/>
      <c r="I10" s="174"/>
      <c r="J10" s="174"/>
      <c r="K10" s="174"/>
      <c r="L10" s="174"/>
      <c r="M10" s="171"/>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pans="1:49" ht="15.75" thickBot="1" x14ac:dyDescent="0.3">
      <c r="A11" s="809" t="s">
        <v>230</v>
      </c>
      <c r="B11" s="809"/>
      <c r="C11" s="809"/>
      <c r="D11" s="809"/>
      <c r="E11" s="809"/>
      <c r="F11" s="809"/>
      <c r="G11" s="809"/>
      <c r="H11" s="809"/>
      <c r="I11" s="809"/>
      <c r="J11" s="809"/>
      <c r="K11" s="809"/>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9" ht="7.5" customHeight="1" x14ac:dyDescent="0.25">
      <c r="A12" s="875"/>
      <c r="B12" s="875"/>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5"/>
      <c r="AF12" s="875"/>
      <c r="AG12" s="875"/>
      <c r="AH12" s="875"/>
      <c r="AI12" s="875"/>
      <c r="AJ12" s="875"/>
      <c r="AK12" s="875"/>
      <c r="AL12" s="875"/>
      <c r="AM12" s="875"/>
      <c r="AN12" s="875"/>
      <c r="AO12" s="875"/>
      <c r="AP12" s="875"/>
      <c r="AQ12" s="875"/>
      <c r="AR12" s="875"/>
      <c r="AS12" s="875"/>
      <c r="AT12" s="875"/>
      <c r="AU12" s="875"/>
      <c r="AV12" s="875"/>
      <c r="AW12" s="875"/>
    </row>
    <row r="13" spans="1:49" ht="15.75" thickBot="1" x14ac:dyDescent="0.3">
      <c r="A13" s="876" t="s">
        <v>241</v>
      </c>
      <c r="B13" s="876"/>
      <c r="C13" s="876"/>
      <c r="D13" s="876"/>
      <c r="E13" s="876"/>
      <c r="F13" s="876"/>
      <c r="G13" s="876"/>
      <c r="H13" s="876"/>
      <c r="I13" s="876"/>
      <c r="J13" s="876"/>
      <c r="K13" s="876"/>
      <c r="L13" s="635"/>
      <c r="M13" s="850"/>
      <c r="N13" s="850"/>
      <c r="O13" s="850"/>
      <c r="P13" s="850"/>
      <c r="Q13" s="850"/>
      <c r="R13" s="850"/>
      <c r="S13" s="850"/>
      <c r="T13" s="850"/>
      <c r="U13" s="850"/>
      <c r="V13" s="850"/>
      <c r="W13" s="850"/>
      <c r="X13" s="850"/>
      <c r="Y13" s="850"/>
      <c r="Z13" s="850"/>
      <c r="AA13" s="850"/>
      <c r="AB13" s="850"/>
      <c r="AC13" s="850"/>
      <c r="AD13" s="850"/>
      <c r="AE13" s="850"/>
      <c r="AF13" s="850"/>
      <c r="AG13" s="850"/>
      <c r="AH13" s="850"/>
      <c r="AI13" s="850"/>
      <c r="AJ13" s="850"/>
      <c r="AK13" s="850"/>
      <c r="AL13" s="850"/>
      <c r="AM13" s="850"/>
      <c r="AN13" s="850"/>
      <c r="AO13" s="850"/>
      <c r="AP13" s="850"/>
      <c r="AQ13" s="850"/>
      <c r="AR13" s="850"/>
      <c r="AS13" s="850"/>
    </row>
    <row r="14" spans="1:49" x14ac:dyDescent="0.25">
      <c r="A14" s="636"/>
      <c r="B14" s="637"/>
      <c r="C14" s="637"/>
      <c r="D14" s="637"/>
      <c r="E14" s="637"/>
      <c r="F14" s="637"/>
      <c r="G14" s="636"/>
      <c r="H14" s="636"/>
      <c r="I14" s="636"/>
      <c r="J14" s="636"/>
      <c r="K14" s="636"/>
      <c r="L14" s="635"/>
      <c r="M14" s="171"/>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638"/>
    </row>
    <row r="15" spans="1:49" ht="15" customHeight="1" x14ac:dyDescent="0.25">
      <c r="A15" s="639" t="s">
        <v>20</v>
      </c>
      <c r="B15" s="877" t="s">
        <v>535</v>
      </c>
      <c r="C15" s="877"/>
      <c r="D15" s="877"/>
      <c r="E15" s="877"/>
      <c r="F15" s="877"/>
      <c r="G15" s="877"/>
      <c r="H15" s="877"/>
      <c r="I15" s="877"/>
      <c r="J15" s="877"/>
      <c r="K15" s="877"/>
      <c r="L15" s="877"/>
      <c r="M15" s="877"/>
      <c r="N15" s="877"/>
      <c r="O15" s="877"/>
      <c r="P15" s="877"/>
      <c r="Q15" s="877"/>
      <c r="R15" s="877"/>
      <c r="S15" s="877"/>
      <c r="T15" s="877"/>
      <c r="U15" s="877"/>
      <c r="V15" s="877"/>
      <c r="W15" s="877"/>
      <c r="X15" s="877"/>
      <c r="Y15" s="877"/>
      <c r="Z15" s="877"/>
      <c r="AA15" s="877"/>
      <c r="AB15" s="877"/>
      <c r="AC15" s="877"/>
      <c r="AD15" s="877"/>
      <c r="AE15" s="877"/>
      <c r="AF15" s="877"/>
      <c r="AG15" s="877"/>
      <c r="AH15" s="877"/>
      <c r="AI15" s="877"/>
      <c r="AJ15" s="877"/>
      <c r="AK15" s="877"/>
      <c r="AL15" s="877"/>
      <c r="AM15" s="877"/>
      <c r="AN15" s="877"/>
      <c r="AO15" s="877"/>
      <c r="AP15" s="877"/>
      <c r="AQ15" s="877"/>
      <c r="AR15" s="877"/>
      <c r="AS15" s="877"/>
      <c r="AT15" s="877"/>
      <c r="AU15" s="877"/>
      <c r="AV15" s="877"/>
      <c r="AW15" s="640"/>
    </row>
    <row r="16" spans="1:49" x14ac:dyDescent="0.25">
      <c r="B16" s="877"/>
      <c r="C16" s="877"/>
      <c r="D16" s="877"/>
      <c r="E16" s="877"/>
      <c r="F16" s="877"/>
      <c r="G16" s="877"/>
      <c r="H16" s="877"/>
      <c r="I16" s="877"/>
      <c r="J16" s="877"/>
      <c r="K16" s="877"/>
      <c r="L16" s="877"/>
      <c r="M16" s="877"/>
      <c r="N16" s="877"/>
      <c r="O16" s="877"/>
      <c r="P16" s="877"/>
      <c r="Q16" s="877"/>
      <c r="R16" s="877"/>
      <c r="S16" s="877"/>
      <c r="T16" s="877"/>
      <c r="U16" s="877"/>
      <c r="V16" s="877"/>
      <c r="W16" s="877"/>
      <c r="X16" s="877"/>
      <c r="Y16" s="877"/>
      <c r="Z16" s="877"/>
      <c r="AA16" s="877"/>
      <c r="AB16" s="877"/>
      <c r="AC16" s="877"/>
      <c r="AD16" s="877"/>
      <c r="AE16" s="877"/>
      <c r="AF16" s="877"/>
      <c r="AG16" s="877"/>
      <c r="AH16" s="877"/>
      <c r="AI16" s="877"/>
      <c r="AJ16" s="877"/>
      <c r="AK16" s="877"/>
      <c r="AL16" s="877"/>
      <c r="AM16" s="877"/>
      <c r="AN16" s="877"/>
      <c r="AO16" s="877"/>
      <c r="AP16" s="877"/>
      <c r="AQ16" s="877"/>
      <c r="AR16" s="877"/>
      <c r="AS16" s="877"/>
      <c r="AT16" s="877"/>
      <c r="AU16" s="877"/>
      <c r="AV16" s="877"/>
      <c r="AW16" s="640"/>
    </row>
    <row r="17" spans="1:49" ht="15.75" thickBot="1" x14ac:dyDescent="0.3">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row>
    <row r="18" spans="1:49" ht="15.75" customHeight="1" thickBot="1" x14ac:dyDescent="0.3">
      <c r="B18" s="19"/>
      <c r="C18" s="878" t="s">
        <v>536</v>
      </c>
      <c r="D18" s="879"/>
      <c r="E18" s="879"/>
      <c r="F18" s="879"/>
      <c r="G18" s="879"/>
      <c r="H18" s="879"/>
      <c r="I18" s="879"/>
      <c r="J18" s="879"/>
      <c r="K18" s="879"/>
      <c r="L18" s="879"/>
      <c r="M18" s="879"/>
      <c r="N18" s="879"/>
      <c r="O18" s="879"/>
      <c r="P18" s="879"/>
      <c r="Q18" s="879"/>
      <c r="R18" s="879"/>
      <c r="S18" s="879"/>
      <c r="T18" s="879"/>
      <c r="U18" s="879"/>
      <c r="V18" s="879"/>
      <c r="W18" s="879"/>
      <c r="X18" s="879"/>
      <c r="Y18" s="879"/>
      <c r="Z18" s="879"/>
      <c r="AA18" s="879"/>
      <c r="AB18" s="879"/>
      <c r="AC18" s="879"/>
      <c r="AD18" s="879"/>
      <c r="AE18" s="879"/>
      <c r="AF18" s="879"/>
      <c r="AG18" s="879"/>
      <c r="AH18" s="879"/>
      <c r="AI18" s="879"/>
      <c r="AJ18" s="879"/>
      <c r="AK18" s="879"/>
      <c r="AL18" s="879"/>
      <c r="AM18" s="879"/>
      <c r="AN18" s="879"/>
      <c r="AO18" s="879"/>
      <c r="AP18" s="879"/>
      <c r="AQ18" s="879"/>
      <c r="AR18" s="879"/>
      <c r="AS18" s="879"/>
      <c r="AT18" s="879"/>
      <c r="AU18" s="879"/>
      <c r="AV18" s="879"/>
      <c r="AW18" s="641"/>
    </row>
    <row r="19" spans="1:49" x14ac:dyDescent="0.25">
      <c r="A19" s="63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row>
    <row r="20" spans="1:49" ht="15" customHeight="1" x14ac:dyDescent="0.25">
      <c r="A20" s="635"/>
      <c r="B20" s="822" t="s">
        <v>44</v>
      </c>
      <c r="C20" s="880"/>
      <c r="D20" s="880"/>
      <c r="E20" s="881"/>
      <c r="F20" s="887" t="s">
        <v>45</v>
      </c>
      <c r="G20" s="888"/>
      <c r="H20" s="888"/>
      <c r="I20" s="888"/>
      <c r="J20" s="888"/>
      <c r="K20" s="888"/>
      <c r="L20" s="888"/>
      <c r="M20" s="888"/>
      <c r="N20" s="888"/>
      <c r="O20" s="888"/>
      <c r="P20" s="888"/>
      <c r="Q20" s="888"/>
      <c r="R20" s="888"/>
      <c r="S20" s="888"/>
      <c r="T20" s="888"/>
      <c r="U20" s="889"/>
      <c r="V20" s="863" t="s">
        <v>46</v>
      </c>
      <c r="W20" s="863"/>
      <c r="X20" s="863"/>
      <c r="Y20" s="863"/>
      <c r="Z20" s="863"/>
      <c r="AA20" s="863"/>
      <c r="AB20" s="863"/>
      <c r="AC20" s="863"/>
      <c r="AD20" s="863"/>
      <c r="AE20" s="887" t="s">
        <v>47</v>
      </c>
      <c r="AF20" s="888"/>
      <c r="AG20" s="888"/>
      <c r="AH20" s="888"/>
      <c r="AI20" s="888"/>
      <c r="AJ20" s="888"/>
      <c r="AK20" s="889"/>
      <c r="AL20" s="822" t="s">
        <v>537</v>
      </c>
      <c r="AM20" s="823"/>
      <c r="AN20" s="823"/>
      <c r="AO20" s="823"/>
      <c r="AP20" s="824"/>
      <c r="AQ20" s="822" t="s">
        <v>538</v>
      </c>
      <c r="AR20" s="823"/>
      <c r="AS20" s="823"/>
      <c r="AT20" s="823"/>
      <c r="AU20" s="824"/>
    </row>
    <row r="21" spans="1:49" x14ac:dyDescent="0.25">
      <c r="A21" s="635"/>
      <c r="B21" s="882"/>
      <c r="C21" s="875"/>
      <c r="D21" s="875"/>
      <c r="E21" s="883"/>
      <c r="F21" s="890"/>
      <c r="G21" s="891"/>
      <c r="H21" s="891"/>
      <c r="I21" s="891"/>
      <c r="J21" s="891"/>
      <c r="K21" s="891"/>
      <c r="L21" s="891"/>
      <c r="M21" s="891"/>
      <c r="N21" s="891"/>
      <c r="O21" s="891"/>
      <c r="P21" s="891"/>
      <c r="Q21" s="891"/>
      <c r="R21" s="891"/>
      <c r="S21" s="891"/>
      <c r="T21" s="891"/>
      <c r="U21" s="892"/>
      <c r="V21" s="863"/>
      <c r="W21" s="863"/>
      <c r="X21" s="863"/>
      <c r="Y21" s="863"/>
      <c r="Z21" s="863"/>
      <c r="AA21" s="863"/>
      <c r="AB21" s="863"/>
      <c r="AC21" s="863"/>
      <c r="AD21" s="863"/>
      <c r="AE21" s="890"/>
      <c r="AF21" s="891"/>
      <c r="AG21" s="891"/>
      <c r="AH21" s="891"/>
      <c r="AI21" s="891"/>
      <c r="AJ21" s="891"/>
      <c r="AK21" s="892"/>
      <c r="AL21" s="825"/>
      <c r="AM21" s="826"/>
      <c r="AN21" s="826"/>
      <c r="AO21" s="826"/>
      <c r="AP21" s="827"/>
      <c r="AQ21" s="825"/>
      <c r="AR21" s="826"/>
      <c r="AS21" s="826"/>
      <c r="AT21" s="826"/>
      <c r="AU21" s="827"/>
    </row>
    <row r="22" spans="1:49" x14ac:dyDescent="0.25">
      <c r="A22" s="635"/>
      <c r="B22" s="884"/>
      <c r="C22" s="885"/>
      <c r="D22" s="885"/>
      <c r="E22" s="886"/>
      <c r="F22" s="893"/>
      <c r="G22" s="894"/>
      <c r="H22" s="894"/>
      <c r="I22" s="894"/>
      <c r="J22" s="894"/>
      <c r="K22" s="894"/>
      <c r="L22" s="894"/>
      <c r="M22" s="894"/>
      <c r="N22" s="894"/>
      <c r="O22" s="894"/>
      <c r="P22" s="894"/>
      <c r="Q22" s="894"/>
      <c r="R22" s="894"/>
      <c r="S22" s="894"/>
      <c r="T22" s="894"/>
      <c r="U22" s="895"/>
      <c r="V22" s="863"/>
      <c r="W22" s="863"/>
      <c r="X22" s="863"/>
      <c r="Y22" s="863"/>
      <c r="Z22" s="863"/>
      <c r="AA22" s="863"/>
      <c r="AB22" s="863"/>
      <c r="AC22" s="863"/>
      <c r="AD22" s="863"/>
      <c r="AE22" s="893"/>
      <c r="AF22" s="894"/>
      <c r="AG22" s="894"/>
      <c r="AH22" s="894"/>
      <c r="AI22" s="894"/>
      <c r="AJ22" s="894"/>
      <c r="AK22" s="895"/>
      <c r="AL22" s="828"/>
      <c r="AM22" s="829"/>
      <c r="AN22" s="829"/>
      <c r="AO22" s="829"/>
      <c r="AP22" s="830"/>
      <c r="AQ22" s="828"/>
      <c r="AR22" s="829"/>
      <c r="AS22" s="829"/>
      <c r="AT22" s="829"/>
      <c r="AU22" s="830"/>
    </row>
    <row r="23" spans="1:49" x14ac:dyDescent="0.25">
      <c r="A23" s="635"/>
      <c r="B23" s="831"/>
      <c r="C23" s="832"/>
      <c r="D23" s="832"/>
      <c r="E23" s="833"/>
      <c r="F23" s="834"/>
      <c r="G23" s="835"/>
      <c r="H23" s="835"/>
      <c r="I23" s="835"/>
      <c r="J23" s="835"/>
      <c r="K23" s="835"/>
      <c r="L23" s="835"/>
      <c r="M23" s="835"/>
      <c r="N23" s="835"/>
      <c r="O23" s="835"/>
      <c r="P23" s="835"/>
      <c r="Q23" s="835"/>
      <c r="R23" s="835"/>
      <c r="S23" s="835"/>
      <c r="T23" s="835"/>
      <c r="U23" s="836"/>
      <c r="V23" s="820"/>
      <c r="W23" s="820"/>
      <c r="X23" s="820"/>
      <c r="Y23" s="820"/>
      <c r="Z23" s="820"/>
      <c r="AA23" s="820"/>
      <c r="AB23" s="820"/>
      <c r="AC23" s="820"/>
      <c r="AD23" s="820"/>
      <c r="AE23" s="820"/>
      <c r="AF23" s="820"/>
      <c r="AG23" s="820"/>
      <c r="AH23" s="820"/>
      <c r="AI23" s="820"/>
      <c r="AJ23" s="820"/>
      <c r="AK23" s="820"/>
      <c r="AL23" s="821"/>
      <c r="AM23" s="821"/>
      <c r="AN23" s="821"/>
      <c r="AO23" s="821"/>
      <c r="AP23" s="821"/>
      <c r="AQ23" s="821"/>
      <c r="AR23" s="821"/>
      <c r="AS23" s="821"/>
      <c r="AT23" s="821"/>
      <c r="AU23" s="821"/>
    </row>
    <row r="24" spans="1:49" x14ac:dyDescent="0.25">
      <c r="A24" s="635"/>
      <c r="B24" s="810"/>
      <c r="C24" s="811"/>
      <c r="D24" s="811"/>
      <c r="E24" s="812"/>
      <c r="F24" s="813"/>
      <c r="G24" s="814"/>
      <c r="H24" s="814"/>
      <c r="I24" s="814"/>
      <c r="J24" s="814"/>
      <c r="K24" s="814"/>
      <c r="L24" s="814"/>
      <c r="M24" s="814"/>
      <c r="N24" s="814"/>
      <c r="O24" s="814"/>
      <c r="P24" s="814"/>
      <c r="Q24" s="814"/>
      <c r="R24" s="814"/>
      <c r="S24" s="814"/>
      <c r="T24" s="814"/>
      <c r="U24" s="815"/>
      <c r="V24" s="816"/>
      <c r="W24" s="816"/>
      <c r="X24" s="816"/>
      <c r="Y24" s="816"/>
      <c r="Z24" s="816"/>
      <c r="AA24" s="816"/>
      <c r="AB24" s="816"/>
      <c r="AC24" s="816"/>
      <c r="AD24" s="816"/>
      <c r="AE24" s="813"/>
      <c r="AF24" s="814"/>
      <c r="AG24" s="814"/>
      <c r="AH24" s="814"/>
      <c r="AI24" s="814"/>
      <c r="AJ24" s="814"/>
      <c r="AK24" s="815"/>
      <c r="AL24" s="817"/>
      <c r="AM24" s="818"/>
      <c r="AN24" s="818"/>
      <c r="AO24" s="818"/>
      <c r="AP24" s="819"/>
      <c r="AQ24" s="817"/>
      <c r="AR24" s="818"/>
      <c r="AS24" s="818"/>
      <c r="AT24" s="818"/>
      <c r="AU24" s="819"/>
    </row>
    <row r="25" spans="1:49" x14ac:dyDescent="0.25">
      <c r="A25" s="635"/>
      <c r="B25" s="810"/>
      <c r="C25" s="811"/>
      <c r="D25" s="811"/>
      <c r="E25" s="812"/>
      <c r="F25" s="813"/>
      <c r="G25" s="814"/>
      <c r="H25" s="814"/>
      <c r="I25" s="814"/>
      <c r="J25" s="814"/>
      <c r="K25" s="814"/>
      <c r="L25" s="814"/>
      <c r="M25" s="814"/>
      <c r="N25" s="814"/>
      <c r="O25" s="814"/>
      <c r="P25" s="814"/>
      <c r="Q25" s="814"/>
      <c r="R25" s="814"/>
      <c r="S25" s="814"/>
      <c r="T25" s="814"/>
      <c r="U25" s="815"/>
      <c r="V25" s="816"/>
      <c r="W25" s="816"/>
      <c r="X25" s="816"/>
      <c r="Y25" s="816"/>
      <c r="Z25" s="816"/>
      <c r="AA25" s="816"/>
      <c r="AB25" s="816"/>
      <c r="AC25" s="816"/>
      <c r="AD25" s="816"/>
      <c r="AE25" s="813"/>
      <c r="AF25" s="814"/>
      <c r="AG25" s="814"/>
      <c r="AH25" s="814"/>
      <c r="AI25" s="814"/>
      <c r="AJ25" s="814"/>
      <c r="AK25" s="815"/>
      <c r="AL25" s="817"/>
      <c r="AM25" s="818"/>
      <c r="AN25" s="818"/>
      <c r="AO25" s="818"/>
      <c r="AP25" s="819"/>
      <c r="AQ25" s="817"/>
      <c r="AR25" s="818"/>
      <c r="AS25" s="818"/>
      <c r="AT25" s="818"/>
      <c r="AU25" s="819"/>
    </row>
    <row r="26" spans="1:49" x14ac:dyDescent="0.25">
      <c r="A26" s="635"/>
      <c r="B26" s="810"/>
      <c r="C26" s="811"/>
      <c r="D26" s="811"/>
      <c r="E26" s="812"/>
      <c r="F26" s="813"/>
      <c r="G26" s="814"/>
      <c r="H26" s="814"/>
      <c r="I26" s="814"/>
      <c r="J26" s="814"/>
      <c r="K26" s="814"/>
      <c r="L26" s="814"/>
      <c r="M26" s="814"/>
      <c r="N26" s="814"/>
      <c r="O26" s="814"/>
      <c r="P26" s="814"/>
      <c r="Q26" s="814"/>
      <c r="R26" s="814"/>
      <c r="S26" s="814"/>
      <c r="T26" s="814"/>
      <c r="U26" s="815"/>
      <c r="V26" s="816"/>
      <c r="W26" s="816"/>
      <c r="X26" s="816"/>
      <c r="Y26" s="816"/>
      <c r="Z26" s="816"/>
      <c r="AA26" s="816"/>
      <c r="AB26" s="816"/>
      <c r="AC26" s="816"/>
      <c r="AD26" s="816"/>
      <c r="AE26" s="813"/>
      <c r="AF26" s="814"/>
      <c r="AG26" s="814"/>
      <c r="AH26" s="814"/>
      <c r="AI26" s="814"/>
      <c r="AJ26" s="814"/>
      <c r="AK26" s="815"/>
      <c r="AL26" s="817"/>
      <c r="AM26" s="818"/>
      <c r="AN26" s="818"/>
      <c r="AO26" s="818"/>
      <c r="AP26" s="819"/>
      <c r="AQ26" s="817"/>
      <c r="AR26" s="818"/>
      <c r="AS26" s="818"/>
      <c r="AT26" s="818"/>
      <c r="AU26" s="819"/>
    </row>
    <row r="27" spans="1:49" x14ac:dyDescent="0.25">
      <c r="A27" s="635"/>
      <c r="B27" s="810"/>
      <c r="C27" s="811"/>
      <c r="D27" s="811"/>
      <c r="E27" s="812"/>
      <c r="F27" s="813"/>
      <c r="G27" s="814"/>
      <c r="H27" s="814"/>
      <c r="I27" s="814"/>
      <c r="J27" s="814"/>
      <c r="K27" s="814"/>
      <c r="L27" s="814"/>
      <c r="M27" s="814"/>
      <c r="N27" s="814"/>
      <c r="O27" s="814"/>
      <c r="P27" s="814"/>
      <c r="Q27" s="814"/>
      <c r="R27" s="814"/>
      <c r="S27" s="814"/>
      <c r="T27" s="814"/>
      <c r="U27" s="815"/>
      <c r="V27" s="816"/>
      <c r="W27" s="816"/>
      <c r="X27" s="816"/>
      <c r="Y27" s="816"/>
      <c r="Z27" s="816"/>
      <c r="AA27" s="816"/>
      <c r="AB27" s="816"/>
      <c r="AC27" s="816"/>
      <c r="AD27" s="816"/>
      <c r="AE27" s="813"/>
      <c r="AF27" s="814"/>
      <c r="AG27" s="814"/>
      <c r="AH27" s="814"/>
      <c r="AI27" s="814"/>
      <c r="AJ27" s="814"/>
      <c r="AK27" s="815"/>
      <c r="AL27" s="817"/>
      <c r="AM27" s="818"/>
      <c r="AN27" s="818"/>
      <c r="AO27" s="818"/>
      <c r="AP27" s="819"/>
      <c r="AQ27" s="817"/>
      <c r="AR27" s="818"/>
      <c r="AS27" s="818"/>
      <c r="AT27" s="818"/>
      <c r="AU27" s="819"/>
    </row>
    <row r="28" spans="1:49" x14ac:dyDescent="0.25">
      <c r="A28" s="635"/>
      <c r="B28" s="810"/>
      <c r="C28" s="811"/>
      <c r="D28" s="811"/>
      <c r="E28" s="812"/>
      <c r="F28" s="813"/>
      <c r="G28" s="814"/>
      <c r="H28" s="814"/>
      <c r="I28" s="814"/>
      <c r="J28" s="814"/>
      <c r="K28" s="814"/>
      <c r="L28" s="814"/>
      <c r="M28" s="814"/>
      <c r="N28" s="814"/>
      <c r="O28" s="814"/>
      <c r="P28" s="814"/>
      <c r="Q28" s="814"/>
      <c r="R28" s="814"/>
      <c r="S28" s="814"/>
      <c r="T28" s="814"/>
      <c r="U28" s="815"/>
      <c r="V28" s="816"/>
      <c r="W28" s="816"/>
      <c r="X28" s="816"/>
      <c r="Y28" s="816"/>
      <c r="Z28" s="816"/>
      <c r="AA28" s="816"/>
      <c r="AB28" s="816"/>
      <c r="AC28" s="816"/>
      <c r="AD28" s="816"/>
      <c r="AE28" s="813"/>
      <c r="AF28" s="814"/>
      <c r="AG28" s="814"/>
      <c r="AH28" s="814"/>
      <c r="AI28" s="814"/>
      <c r="AJ28" s="814"/>
      <c r="AK28" s="815"/>
      <c r="AL28" s="817"/>
      <c r="AM28" s="818"/>
      <c r="AN28" s="818"/>
      <c r="AO28" s="818"/>
      <c r="AP28" s="819"/>
      <c r="AQ28" s="817"/>
      <c r="AR28" s="818"/>
      <c r="AS28" s="818"/>
      <c r="AT28" s="818"/>
      <c r="AU28" s="819"/>
    </row>
    <row r="29" spans="1:49" x14ac:dyDescent="0.25">
      <c r="A29" s="635"/>
      <c r="B29" s="810"/>
      <c r="C29" s="811"/>
      <c r="D29" s="811"/>
      <c r="E29" s="812"/>
      <c r="F29" s="813"/>
      <c r="G29" s="814"/>
      <c r="H29" s="814"/>
      <c r="I29" s="814"/>
      <c r="J29" s="814"/>
      <c r="K29" s="814"/>
      <c r="L29" s="814"/>
      <c r="M29" s="814"/>
      <c r="N29" s="814"/>
      <c r="O29" s="814"/>
      <c r="P29" s="814"/>
      <c r="Q29" s="814"/>
      <c r="R29" s="814"/>
      <c r="S29" s="814"/>
      <c r="T29" s="814"/>
      <c r="U29" s="815"/>
      <c r="V29" s="816"/>
      <c r="W29" s="816"/>
      <c r="X29" s="816"/>
      <c r="Y29" s="816"/>
      <c r="Z29" s="816"/>
      <c r="AA29" s="816"/>
      <c r="AB29" s="816"/>
      <c r="AC29" s="816"/>
      <c r="AD29" s="816"/>
      <c r="AE29" s="813"/>
      <c r="AF29" s="814"/>
      <c r="AG29" s="814"/>
      <c r="AH29" s="814"/>
      <c r="AI29" s="814"/>
      <c r="AJ29" s="814"/>
      <c r="AK29" s="815"/>
      <c r="AL29" s="817"/>
      <c r="AM29" s="818"/>
      <c r="AN29" s="818"/>
      <c r="AO29" s="818"/>
      <c r="AP29" s="819"/>
      <c r="AQ29" s="817"/>
      <c r="AR29" s="818"/>
      <c r="AS29" s="818"/>
      <c r="AT29" s="818"/>
      <c r="AU29" s="819"/>
    </row>
    <row r="30" spans="1:49" x14ac:dyDescent="0.25">
      <c r="A30" s="635"/>
      <c r="B30" s="810"/>
      <c r="C30" s="811"/>
      <c r="D30" s="811"/>
      <c r="E30" s="812"/>
      <c r="F30" s="813"/>
      <c r="G30" s="814"/>
      <c r="H30" s="814"/>
      <c r="I30" s="814"/>
      <c r="J30" s="814"/>
      <c r="K30" s="814"/>
      <c r="L30" s="814"/>
      <c r="M30" s="814"/>
      <c r="N30" s="814"/>
      <c r="O30" s="814"/>
      <c r="P30" s="814"/>
      <c r="Q30" s="814"/>
      <c r="R30" s="814"/>
      <c r="S30" s="814"/>
      <c r="T30" s="814"/>
      <c r="U30" s="815"/>
      <c r="V30" s="816"/>
      <c r="W30" s="816"/>
      <c r="X30" s="816"/>
      <c r="Y30" s="816"/>
      <c r="Z30" s="816"/>
      <c r="AA30" s="816"/>
      <c r="AB30" s="816"/>
      <c r="AC30" s="816"/>
      <c r="AD30" s="816"/>
      <c r="AE30" s="813"/>
      <c r="AF30" s="814"/>
      <c r="AG30" s="814"/>
      <c r="AH30" s="814"/>
      <c r="AI30" s="814"/>
      <c r="AJ30" s="814"/>
      <c r="AK30" s="815"/>
      <c r="AL30" s="817"/>
      <c r="AM30" s="818"/>
      <c r="AN30" s="818"/>
      <c r="AO30" s="818"/>
      <c r="AP30" s="819"/>
      <c r="AQ30" s="817"/>
      <c r="AR30" s="818"/>
      <c r="AS30" s="818"/>
      <c r="AT30" s="818"/>
      <c r="AU30" s="819"/>
    </row>
    <row r="31" spans="1:49" x14ac:dyDescent="0.25">
      <c r="A31" s="635"/>
      <c r="B31" s="837"/>
      <c r="C31" s="838"/>
      <c r="D31" s="838"/>
      <c r="E31" s="839"/>
      <c r="F31" s="840"/>
      <c r="G31" s="841"/>
      <c r="H31" s="841"/>
      <c r="I31" s="841"/>
      <c r="J31" s="841"/>
      <c r="K31" s="841"/>
      <c r="L31" s="841"/>
      <c r="M31" s="841"/>
      <c r="N31" s="841"/>
      <c r="O31" s="841"/>
      <c r="P31" s="841"/>
      <c r="Q31" s="841"/>
      <c r="R31" s="841"/>
      <c r="S31" s="841"/>
      <c r="T31" s="841"/>
      <c r="U31" s="842"/>
      <c r="V31" s="840"/>
      <c r="W31" s="841"/>
      <c r="X31" s="841"/>
      <c r="Y31" s="841"/>
      <c r="Z31" s="841"/>
      <c r="AA31" s="841"/>
      <c r="AB31" s="841"/>
      <c r="AC31" s="841"/>
      <c r="AD31" s="842"/>
      <c r="AE31" s="840"/>
      <c r="AF31" s="841"/>
      <c r="AG31" s="841"/>
      <c r="AH31" s="841"/>
      <c r="AI31" s="841"/>
      <c r="AJ31" s="841"/>
      <c r="AK31" s="842"/>
      <c r="AL31" s="817"/>
      <c r="AM31" s="818"/>
      <c r="AN31" s="818"/>
      <c r="AO31" s="818"/>
      <c r="AP31" s="819"/>
      <c r="AQ31" s="817"/>
      <c r="AR31" s="818"/>
      <c r="AS31" s="818"/>
      <c r="AT31" s="818"/>
      <c r="AU31" s="819"/>
    </row>
    <row r="32" spans="1:49" x14ac:dyDescent="0.25">
      <c r="A32" s="635"/>
      <c r="B32" s="837"/>
      <c r="C32" s="838"/>
      <c r="D32" s="838"/>
      <c r="E32" s="839"/>
      <c r="F32" s="840"/>
      <c r="G32" s="841"/>
      <c r="H32" s="841"/>
      <c r="I32" s="841"/>
      <c r="J32" s="841"/>
      <c r="K32" s="841"/>
      <c r="L32" s="841"/>
      <c r="M32" s="841"/>
      <c r="N32" s="841"/>
      <c r="O32" s="841"/>
      <c r="P32" s="841"/>
      <c r="Q32" s="841"/>
      <c r="R32" s="841"/>
      <c r="S32" s="841"/>
      <c r="T32" s="841"/>
      <c r="U32" s="842"/>
      <c r="V32" s="840"/>
      <c r="W32" s="841"/>
      <c r="X32" s="841"/>
      <c r="Y32" s="841"/>
      <c r="Z32" s="841"/>
      <c r="AA32" s="841"/>
      <c r="AB32" s="841"/>
      <c r="AC32" s="841"/>
      <c r="AD32" s="842"/>
      <c r="AE32" s="840"/>
      <c r="AF32" s="841"/>
      <c r="AG32" s="841"/>
      <c r="AH32" s="841"/>
      <c r="AI32" s="841"/>
      <c r="AJ32" s="841"/>
      <c r="AK32" s="842"/>
      <c r="AL32" s="817"/>
      <c r="AM32" s="818"/>
      <c r="AN32" s="818"/>
      <c r="AO32" s="818"/>
      <c r="AP32" s="819"/>
      <c r="AQ32" s="817"/>
      <c r="AR32" s="818"/>
      <c r="AS32" s="818"/>
      <c r="AT32" s="818"/>
      <c r="AU32" s="819"/>
    </row>
    <row r="33" spans="1:47" x14ac:dyDescent="0.25">
      <c r="A33" s="635"/>
      <c r="B33" s="837"/>
      <c r="C33" s="838"/>
      <c r="D33" s="838"/>
      <c r="E33" s="839"/>
      <c r="F33" s="840"/>
      <c r="G33" s="841"/>
      <c r="H33" s="841"/>
      <c r="I33" s="841"/>
      <c r="J33" s="841"/>
      <c r="K33" s="841"/>
      <c r="L33" s="841"/>
      <c r="M33" s="841"/>
      <c r="N33" s="841"/>
      <c r="O33" s="841"/>
      <c r="P33" s="841"/>
      <c r="Q33" s="841"/>
      <c r="R33" s="841"/>
      <c r="S33" s="841"/>
      <c r="T33" s="841"/>
      <c r="U33" s="842"/>
      <c r="V33" s="840"/>
      <c r="W33" s="841"/>
      <c r="X33" s="841"/>
      <c r="Y33" s="841"/>
      <c r="Z33" s="841"/>
      <c r="AA33" s="841"/>
      <c r="AB33" s="841"/>
      <c r="AC33" s="841"/>
      <c r="AD33" s="842"/>
      <c r="AE33" s="840"/>
      <c r="AF33" s="841"/>
      <c r="AG33" s="841"/>
      <c r="AH33" s="841"/>
      <c r="AI33" s="841"/>
      <c r="AJ33" s="841"/>
      <c r="AK33" s="842"/>
      <c r="AL33" s="817"/>
      <c r="AM33" s="818"/>
      <c r="AN33" s="818"/>
      <c r="AO33" s="818"/>
      <c r="AP33" s="819"/>
      <c r="AQ33" s="817"/>
      <c r="AR33" s="818"/>
      <c r="AS33" s="818"/>
      <c r="AT33" s="818"/>
      <c r="AU33" s="819"/>
    </row>
    <row r="34" spans="1:47" x14ac:dyDescent="0.25">
      <c r="A34" s="635"/>
      <c r="B34" s="837"/>
      <c r="C34" s="838"/>
      <c r="D34" s="838"/>
      <c r="E34" s="839"/>
      <c r="F34" s="840"/>
      <c r="G34" s="841"/>
      <c r="H34" s="841"/>
      <c r="I34" s="841"/>
      <c r="J34" s="841"/>
      <c r="K34" s="841"/>
      <c r="L34" s="841"/>
      <c r="M34" s="841"/>
      <c r="N34" s="841"/>
      <c r="O34" s="841"/>
      <c r="P34" s="841"/>
      <c r="Q34" s="841"/>
      <c r="R34" s="841"/>
      <c r="S34" s="841"/>
      <c r="T34" s="841"/>
      <c r="U34" s="842"/>
      <c r="V34" s="840"/>
      <c r="W34" s="841"/>
      <c r="X34" s="841"/>
      <c r="Y34" s="841"/>
      <c r="Z34" s="841"/>
      <c r="AA34" s="841"/>
      <c r="AB34" s="841"/>
      <c r="AC34" s="841"/>
      <c r="AD34" s="842"/>
      <c r="AE34" s="840"/>
      <c r="AF34" s="841"/>
      <c r="AG34" s="841"/>
      <c r="AH34" s="841"/>
      <c r="AI34" s="841"/>
      <c r="AJ34" s="841"/>
      <c r="AK34" s="842"/>
      <c r="AL34" s="817"/>
      <c r="AM34" s="818"/>
      <c r="AN34" s="818"/>
      <c r="AO34" s="818"/>
      <c r="AP34" s="819"/>
      <c r="AQ34" s="817"/>
      <c r="AR34" s="818"/>
      <c r="AS34" s="818"/>
      <c r="AT34" s="818"/>
      <c r="AU34" s="819"/>
    </row>
    <row r="35" spans="1:47" x14ac:dyDescent="0.25">
      <c r="A35" s="635"/>
      <c r="B35" s="837"/>
      <c r="C35" s="838"/>
      <c r="D35" s="838"/>
      <c r="E35" s="839"/>
      <c r="F35" s="840"/>
      <c r="G35" s="841"/>
      <c r="H35" s="841"/>
      <c r="I35" s="841"/>
      <c r="J35" s="841"/>
      <c r="K35" s="841"/>
      <c r="L35" s="841"/>
      <c r="M35" s="841"/>
      <c r="N35" s="841"/>
      <c r="O35" s="841"/>
      <c r="P35" s="841"/>
      <c r="Q35" s="841"/>
      <c r="R35" s="841"/>
      <c r="S35" s="841"/>
      <c r="T35" s="841"/>
      <c r="U35" s="842"/>
      <c r="V35" s="840"/>
      <c r="W35" s="841"/>
      <c r="X35" s="841"/>
      <c r="Y35" s="841"/>
      <c r="Z35" s="841"/>
      <c r="AA35" s="841"/>
      <c r="AB35" s="841"/>
      <c r="AC35" s="841"/>
      <c r="AD35" s="842"/>
      <c r="AE35" s="840"/>
      <c r="AF35" s="841"/>
      <c r="AG35" s="841"/>
      <c r="AH35" s="841"/>
      <c r="AI35" s="841"/>
      <c r="AJ35" s="841"/>
      <c r="AK35" s="842"/>
      <c r="AL35" s="817"/>
      <c r="AM35" s="818"/>
      <c r="AN35" s="818"/>
      <c r="AO35" s="818"/>
      <c r="AP35" s="819"/>
      <c r="AQ35" s="817"/>
      <c r="AR35" s="818"/>
      <c r="AS35" s="818"/>
      <c r="AT35" s="818"/>
      <c r="AU35" s="819"/>
    </row>
    <row r="36" spans="1:47" x14ac:dyDescent="0.25">
      <c r="A36" s="635"/>
      <c r="B36" s="837"/>
      <c r="C36" s="838"/>
      <c r="D36" s="838"/>
      <c r="E36" s="839"/>
      <c r="F36" s="840"/>
      <c r="G36" s="841"/>
      <c r="H36" s="841"/>
      <c r="I36" s="841"/>
      <c r="J36" s="841"/>
      <c r="K36" s="841"/>
      <c r="L36" s="841"/>
      <c r="M36" s="841"/>
      <c r="N36" s="841"/>
      <c r="O36" s="841"/>
      <c r="P36" s="841"/>
      <c r="Q36" s="841"/>
      <c r="R36" s="841"/>
      <c r="S36" s="841"/>
      <c r="T36" s="841"/>
      <c r="U36" s="842"/>
      <c r="V36" s="840"/>
      <c r="W36" s="841"/>
      <c r="X36" s="841"/>
      <c r="Y36" s="841"/>
      <c r="Z36" s="841"/>
      <c r="AA36" s="841"/>
      <c r="AB36" s="841"/>
      <c r="AC36" s="841"/>
      <c r="AD36" s="842"/>
      <c r="AE36" s="840"/>
      <c r="AF36" s="841"/>
      <c r="AG36" s="841"/>
      <c r="AH36" s="841"/>
      <c r="AI36" s="841"/>
      <c r="AJ36" s="841"/>
      <c r="AK36" s="842"/>
      <c r="AL36" s="817"/>
      <c r="AM36" s="818"/>
      <c r="AN36" s="818"/>
      <c r="AO36" s="818"/>
      <c r="AP36" s="819"/>
      <c r="AQ36" s="817"/>
      <c r="AR36" s="818"/>
      <c r="AS36" s="818"/>
      <c r="AT36" s="818"/>
      <c r="AU36" s="819"/>
    </row>
    <row r="37" spans="1:47" x14ac:dyDescent="0.25">
      <c r="A37" s="635"/>
      <c r="B37" s="837"/>
      <c r="C37" s="838"/>
      <c r="D37" s="838"/>
      <c r="E37" s="839"/>
      <c r="F37" s="840"/>
      <c r="G37" s="841"/>
      <c r="H37" s="841"/>
      <c r="I37" s="841"/>
      <c r="J37" s="841"/>
      <c r="K37" s="841"/>
      <c r="L37" s="841"/>
      <c r="M37" s="841"/>
      <c r="N37" s="841"/>
      <c r="O37" s="841"/>
      <c r="P37" s="841"/>
      <c r="Q37" s="841"/>
      <c r="R37" s="841"/>
      <c r="S37" s="841"/>
      <c r="T37" s="841"/>
      <c r="U37" s="842"/>
      <c r="V37" s="840"/>
      <c r="W37" s="841"/>
      <c r="X37" s="841"/>
      <c r="Y37" s="841"/>
      <c r="Z37" s="841"/>
      <c r="AA37" s="841"/>
      <c r="AB37" s="841"/>
      <c r="AC37" s="841"/>
      <c r="AD37" s="842"/>
      <c r="AE37" s="840"/>
      <c r="AF37" s="841"/>
      <c r="AG37" s="841"/>
      <c r="AH37" s="841"/>
      <c r="AI37" s="841"/>
      <c r="AJ37" s="841"/>
      <c r="AK37" s="842"/>
      <c r="AL37" s="817"/>
      <c r="AM37" s="818"/>
      <c r="AN37" s="818"/>
      <c r="AO37" s="818"/>
      <c r="AP37" s="819"/>
      <c r="AQ37" s="817"/>
      <c r="AR37" s="818"/>
      <c r="AS37" s="818"/>
      <c r="AT37" s="818"/>
      <c r="AU37" s="819"/>
    </row>
    <row r="38" spans="1:47" x14ac:dyDescent="0.25">
      <c r="A38" s="635"/>
      <c r="B38" s="837"/>
      <c r="C38" s="838"/>
      <c r="D38" s="838"/>
      <c r="E38" s="839"/>
      <c r="F38" s="840"/>
      <c r="G38" s="841"/>
      <c r="H38" s="841"/>
      <c r="I38" s="841"/>
      <c r="J38" s="841"/>
      <c r="K38" s="841"/>
      <c r="L38" s="841"/>
      <c r="M38" s="841"/>
      <c r="N38" s="841"/>
      <c r="O38" s="841"/>
      <c r="P38" s="841"/>
      <c r="Q38" s="841"/>
      <c r="R38" s="841"/>
      <c r="S38" s="841"/>
      <c r="T38" s="841"/>
      <c r="U38" s="842"/>
      <c r="V38" s="840"/>
      <c r="W38" s="841"/>
      <c r="X38" s="841"/>
      <c r="Y38" s="841"/>
      <c r="Z38" s="841"/>
      <c r="AA38" s="841"/>
      <c r="AB38" s="841"/>
      <c r="AC38" s="841"/>
      <c r="AD38" s="842"/>
      <c r="AE38" s="840"/>
      <c r="AF38" s="841"/>
      <c r="AG38" s="841"/>
      <c r="AH38" s="841"/>
      <c r="AI38" s="841"/>
      <c r="AJ38" s="841"/>
      <c r="AK38" s="842"/>
      <c r="AL38" s="817"/>
      <c r="AM38" s="818"/>
      <c r="AN38" s="818"/>
      <c r="AO38" s="818"/>
      <c r="AP38" s="819"/>
      <c r="AQ38" s="817"/>
      <c r="AR38" s="818"/>
      <c r="AS38" s="818"/>
      <c r="AT38" s="818"/>
      <c r="AU38" s="819"/>
    </row>
    <row r="39" spans="1:47" x14ac:dyDescent="0.25">
      <c r="A39" s="635"/>
      <c r="B39" s="837"/>
      <c r="C39" s="838"/>
      <c r="D39" s="838"/>
      <c r="E39" s="839"/>
      <c r="F39" s="840"/>
      <c r="G39" s="841"/>
      <c r="H39" s="841"/>
      <c r="I39" s="841"/>
      <c r="J39" s="841"/>
      <c r="K39" s="841"/>
      <c r="L39" s="841"/>
      <c r="M39" s="841"/>
      <c r="N39" s="841"/>
      <c r="O39" s="841"/>
      <c r="P39" s="841"/>
      <c r="Q39" s="841"/>
      <c r="R39" s="841"/>
      <c r="S39" s="841"/>
      <c r="T39" s="841"/>
      <c r="U39" s="842"/>
      <c r="V39" s="840"/>
      <c r="W39" s="841"/>
      <c r="X39" s="841"/>
      <c r="Y39" s="841"/>
      <c r="Z39" s="841"/>
      <c r="AA39" s="841"/>
      <c r="AB39" s="841"/>
      <c r="AC39" s="841"/>
      <c r="AD39" s="842"/>
      <c r="AE39" s="840"/>
      <c r="AF39" s="841"/>
      <c r="AG39" s="841"/>
      <c r="AH39" s="841"/>
      <c r="AI39" s="841"/>
      <c r="AJ39" s="841"/>
      <c r="AK39" s="842"/>
      <c r="AL39" s="817"/>
      <c r="AM39" s="818"/>
      <c r="AN39" s="818"/>
      <c r="AO39" s="818"/>
      <c r="AP39" s="819"/>
      <c r="AQ39" s="817"/>
      <c r="AR39" s="818"/>
      <c r="AS39" s="818"/>
      <c r="AT39" s="818"/>
      <c r="AU39" s="819"/>
    </row>
    <row r="40" spans="1:47" x14ac:dyDescent="0.25">
      <c r="A40" s="635"/>
      <c r="B40" s="837"/>
      <c r="C40" s="838"/>
      <c r="D40" s="838"/>
      <c r="E40" s="839"/>
      <c r="F40" s="840"/>
      <c r="G40" s="841"/>
      <c r="H40" s="841"/>
      <c r="I40" s="841"/>
      <c r="J40" s="841"/>
      <c r="K40" s="841"/>
      <c r="L40" s="841"/>
      <c r="M40" s="841"/>
      <c r="N40" s="841"/>
      <c r="O40" s="841"/>
      <c r="P40" s="841"/>
      <c r="Q40" s="841"/>
      <c r="R40" s="841"/>
      <c r="S40" s="841"/>
      <c r="T40" s="841"/>
      <c r="U40" s="842"/>
      <c r="V40" s="840"/>
      <c r="W40" s="841"/>
      <c r="X40" s="841"/>
      <c r="Y40" s="841"/>
      <c r="Z40" s="841"/>
      <c r="AA40" s="841"/>
      <c r="AB40" s="841"/>
      <c r="AC40" s="841"/>
      <c r="AD40" s="842"/>
      <c r="AE40" s="840"/>
      <c r="AF40" s="841"/>
      <c r="AG40" s="841"/>
      <c r="AH40" s="841"/>
      <c r="AI40" s="841"/>
      <c r="AJ40" s="841"/>
      <c r="AK40" s="842"/>
      <c r="AL40" s="817"/>
      <c r="AM40" s="818"/>
      <c r="AN40" s="818"/>
      <c r="AO40" s="818"/>
      <c r="AP40" s="819"/>
      <c r="AQ40" s="817"/>
      <c r="AR40" s="818"/>
      <c r="AS40" s="818"/>
      <c r="AT40" s="818"/>
      <c r="AU40" s="819"/>
    </row>
    <row r="41" spans="1:47" ht="15" hidden="1" customHeight="1" x14ac:dyDescent="0.25">
      <c r="A41" s="635"/>
      <c r="B41" s="837"/>
      <c r="C41" s="838"/>
      <c r="D41" s="838"/>
      <c r="E41" s="839"/>
      <c r="F41" s="840"/>
      <c r="G41" s="841"/>
      <c r="H41" s="841"/>
      <c r="I41" s="841"/>
      <c r="J41" s="841"/>
      <c r="K41" s="841"/>
      <c r="L41" s="841"/>
      <c r="M41" s="841"/>
      <c r="N41" s="841"/>
      <c r="O41" s="841"/>
      <c r="P41" s="841"/>
      <c r="Q41" s="841"/>
      <c r="R41" s="841"/>
      <c r="S41" s="841"/>
      <c r="T41" s="841"/>
      <c r="U41" s="842"/>
      <c r="V41" s="840"/>
      <c r="W41" s="841"/>
      <c r="X41" s="841"/>
      <c r="Y41" s="841"/>
      <c r="Z41" s="841"/>
      <c r="AA41" s="841"/>
      <c r="AB41" s="841"/>
      <c r="AC41" s="841"/>
      <c r="AD41" s="842"/>
      <c r="AE41" s="840"/>
      <c r="AF41" s="841"/>
      <c r="AG41" s="841"/>
      <c r="AH41" s="841"/>
      <c r="AI41" s="841"/>
      <c r="AJ41" s="841"/>
      <c r="AK41" s="842"/>
      <c r="AL41" s="817"/>
      <c r="AM41" s="818"/>
      <c r="AN41" s="818"/>
      <c r="AO41" s="818"/>
      <c r="AP41" s="819"/>
      <c r="AQ41" s="817"/>
      <c r="AR41" s="818"/>
      <c r="AS41" s="818"/>
      <c r="AT41" s="818"/>
      <c r="AU41" s="819"/>
    </row>
    <row r="42" spans="1:47" ht="15" hidden="1" customHeight="1" x14ac:dyDescent="0.25">
      <c r="A42" s="635"/>
      <c r="B42" s="837"/>
      <c r="C42" s="838"/>
      <c r="D42" s="838"/>
      <c r="E42" s="839"/>
      <c r="F42" s="840"/>
      <c r="G42" s="841"/>
      <c r="H42" s="841"/>
      <c r="I42" s="841"/>
      <c r="J42" s="841"/>
      <c r="K42" s="841"/>
      <c r="L42" s="841"/>
      <c r="M42" s="841"/>
      <c r="N42" s="841"/>
      <c r="O42" s="841"/>
      <c r="P42" s="841"/>
      <c r="Q42" s="841"/>
      <c r="R42" s="841"/>
      <c r="S42" s="841"/>
      <c r="T42" s="841"/>
      <c r="U42" s="842"/>
      <c r="V42" s="840"/>
      <c r="W42" s="841"/>
      <c r="X42" s="841"/>
      <c r="Y42" s="841"/>
      <c r="Z42" s="841"/>
      <c r="AA42" s="841"/>
      <c r="AB42" s="841"/>
      <c r="AC42" s="841"/>
      <c r="AD42" s="842"/>
      <c r="AE42" s="840"/>
      <c r="AF42" s="841"/>
      <c r="AG42" s="841"/>
      <c r="AH42" s="841"/>
      <c r="AI42" s="841"/>
      <c r="AJ42" s="841"/>
      <c r="AK42" s="842"/>
      <c r="AL42" s="817"/>
      <c r="AM42" s="818"/>
      <c r="AN42" s="818"/>
      <c r="AO42" s="818"/>
      <c r="AP42" s="819"/>
      <c r="AQ42" s="817"/>
      <c r="AR42" s="818"/>
      <c r="AS42" s="818"/>
      <c r="AT42" s="818"/>
      <c r="AU42" s="819"/>
    </row>
    <row r="43" spans="1:47" ht="15" hidden="1" customHeight="1" x14ac:dyDescent="0.25">
      <c r="A43" s="635"/>
      <c r="B43" s="837"/>
      <c r="C43" s="838"/>
      <c r="D43" s="838"/>
      <c r="E43" s="839"/>
      <c r="F43" s="840"/>
      <c r="G43" s="841"/>
      <c r="H43" s="841"/>
      <c r="I43" s="841"/>
      <c r="J43" s="841"/>
      <c r="K43" s="841"/>
      <c r="L43" s="841"/>
      <c r="M43" s="841"/>
      <c r="N43" s="841"/>
      <c r="O43" s="841"/>
      <c r="P43" s="841"/>
      <c r="Q43" s="841"/>
      <c r="R43" s="841"/>
      <c r="S43" s="841"/>
      <c r="T43" s="841"/>
      <c r="U43" s="842"/>
      <c r="V43" s="840"/>
      <c r="W43" s="841"/>
      <c r="X43" s="841"/>
      <c r="Y43" s="841"/>
      <c r="Z43" s="841"/>
      <c r="AA43" s="841"/>
      <c r="AB43" s="841"/>
      <c r="AC43" s="841"/>
      <c r="AD43" s="842"/>
      <c r="AE43" s="840"/>
      <c r="AF43" s="841"/>
      <c r="AG43" s="841"/>
      <c r="AH43" s="841"/>
      <c r="AI43" s="841"/>
      <c r="AJ43" s="841"/>
      <c r="AK43" s="842"/>
      <c r="AL43" s="817"/>
      <c r="AM43" s="818"/>
      <c r="AN43" s="818"/>
      <c r="AO43" s="818"/>
      <c r="AP43" s="819"/>
      <c r="AQ43" s="817"/>
      <c r="AR43" s="818"/>
      <c r="AS43" s="818"/>
      <c r="AT43" s="818"/>
      <c r="AU43" s="819"/>
    </row>
    <row r="44" spans="1:47" ht="15" hidden="1" customHeight="1" x14ac:dyDescent="0.25">
      <c r="A44" s="635"/>
      <c r="B44" s="837"/>
      <c r="C44" s="838"/>
      <c r="D44" s="838"/>
      <c r="E44" s="839"/>
      <c r="F44" s="840"/>
      <c r="G44" s="841"/>
      <c r="H44" s="841"/>
      <c r="I44" s="841"/>
      <c r="J44" s="841"/>
      <c r="K44" s="841"/>
      <c r="L44" s="841"/>
      <c r="M44" s="841"/>
      <c r="N44" s="841"/>
      <c r="O44" s="841"/>
      <c r="P44" s="841"/>
      <c r="Q44" s="841"/>
      <c r="R44" s="841"/>
      <c r="S44" s="841"/>
      <c r="T44" s="841"/>
      <c r="U44" s="842"/>
      <c r="V44" s="840"/>
      <c r="W44" s="841"/>
      <c r="X44" s="841"/>
      <c r="Y44" s="841"/>
      <c r="Z44" s="841"/>
      <c r="AA44" s="841"/>
      <c r="AB44" s="841"/>
      <c r="AC44" s="841"/>
      <c r="AD44" s="842"/>
      <c r="AE44" s="840"/>
      <c r="AF44" s="841"/>
      <c r="AG44" s="841"/>
      <c r="AH44" s="841"/>
      <c r="AI44" s="841"/>
      <c r="AJ44" s="841"/>
      <c r="AK44" s="842"/>
      <c r="AL44" s="817"/>
      <c r="AM44" s="818"/>
      <c r="AN44" s="818"/>
      <c r="AO44" s="818"/>
      <c r="AP44" s="819"/>
      <c r="AQ44" s="817"/>
      <c r="AR44" s="818"/>
      <c r="AS44" s="818"/>
      <c r="AT44" s="818"/>
      <c r="AU44" s="819"/>
    </row>
    <row r="45" spans="1:47" ht="15" hidden="1" customHeight="1" x14ac:dyDescent="0.25">
      <c r="A45" s="635"/>
      <c r="B45" s="837"/>
      <c r="C45" s="838"/>
      <c r="D45" s="838"/>
      <c r="E45" s="839"/>
      <c r="F45" s="840"/>
      <c r="G45" s="841"/>
      <c r="H45" s="841"/>
      <c r="I45" s="841"/>
      <c r="J45" s="841"/>
      <c r="K45" s="841"/>
      <c r="L45" s="841"/>
      <c r="M45" s="841"/>
      <c r="N45" s="841"/>
      <c r="O45" s="841"/>
      <c r="P45" s="841"/>
      <c r="Q45" s="841"/>
      <c r="R45" s="841"/>
      <c r="S45" s="841"/>
      <c r="T45" s="841"/>
      <c r="U45" s="842"/>
      <c r="V45" s="840"/>
      <c r="W45" s="841"/>
      <c r="X45" s="841"/>
      <c r="Y45" s="841"/>
      <c r="Z45" s="841"/>
      <c r="AA45" s="841"/>
      <c r="AB45" s="841"/>
      <c r="AC45" s="841"/>
      <c r="AD45" s="842"/>
      <c r="AE45" s="840"/>
      <c r="AF45" s="841"/>
      <c r="AG45" s="841"/>
      <c r="AH45" s="841"/>
      <c r="AI45" s="841"/>
      <c r="AJ45" s="841"/>
      <c r="AK45" s="842"/>
      <c r="AL45" s="817"/>
      <c r="AM45" s="818"/>
      <c r="AN45" s="818"/>
      <c r="AO45" s="818"/>
      <c r="AP45" s="819"/>
      <c r="AQ45" s="817"/>
      <c r="AR45" s="818"/>
      <c r="AS45" s="818"/>
      <c r="AT45" s="818"/>
      <c r="AU45" s="819"/>
    </row>
    <row r="46" spans="1:47" ht="15" hidden="1" customHeight="1" x14ac:dyDescent="0.25">
      <c r="A46" s="635"/>
      <c r="B46" s="837"/>
      <c r="C46" s="838"/>
      <c r="D46" s="838"/>
      <c r="E46" s="839"/>
      <c r="F46" s="840"/>
      <c r="G46" s="841"/>
      <c r="H46" s="841"/>
      <c r="I46" s="841"/>
      <c r="J46" s="841"/>
      <c r="K46" s="841"/>
      <c r="L46" s="841"/>
      <c r="M46" s="841"/>
      <c r="N46" s="841"/>
      <c r="O46" s="841"/>
      <c r="P46" s="841"/>
      <c r="Q46" s="841"/>
      <c r="R46" s="841"/>
      <c r="S46" s="841"/>
      <c r="T46" s="841"/>
      <c r="U46" s="842"/>
      <c r="V46" s="840"/>
      <c r="W46" s="841"/>
      <c r="X46" s="841"/>
      <c r="Y46" s="841"/>
      <c r="Z46" s="841"/>
      <c r="AA46" s="841"/>
      <c r="AB46" s="841"/>
      <c r="AC46" s="841"/>
      <c r="AD46" s="842"/>
      <c r="AE46" s="840"/>
      <c r="AF46" s="841"/>
      <c r="AG46" s="841"/>
      <c r="AH46" s="841"/>
      <c r="AI46" s="841"/>
      <c r="AJ46" s="841"/>
      <c r="AK46" s="842"/>
      <c r="AL46" s="817"/>
      <c r="AM46" s="818"/>
      <c r="AN46" s="818"/>
      <c r="AO46" s="818"/>
      <c r="AP46" s="819"/>
      <c r="AQ46" s="817"/>
      <c r="AR46" s="818"/>
      <c r="AS46" s="818"/>
      <c r="AT46" s="818"/>
      <c r="AU46" s="819"/>
    </row>
    <row r="47" spans="1:47" ht="15" hidden="1" customHeight="1" x14ac:dyDescent="0.25">
      <c r="A47" s="635"/>
      <c r="B47" s="837"/>
      <c r="C47" s="838"/>
      <c r="D47" s="838"/>
      <c r="E47" s="839"/>
      <c r="F47" s="840"/>
      <c r="G47" s="841"/>
      <c r="H47" s="841"/>
      <c r="I47" s="841"/>
      <c r="J47" s="841"/>
      <c r="K47" s="841"/>
      <c r="L47" s="841"/>
      <c r="M47" s="841"/>
      <c r="N47" s="841"/>
      <c r="O47" s="841"/>
      <c r="P47" s="841"/>
      <c r="Q47" s="841"/>
      <c r="R47" s="841"/>
      <c r="S47" s="841"/>
      <c r="T47" s="841"/>
      <c r="U47" s="842"/>
      <c r="V47" s="840"/>
      <c r="W47" s="841"/>
      <c r="X47" s="841"/>
      <c r="Y47" s="841"/>
      <c r="Z47" s="841"/>
      <c r="AA47" s="841"/>
      <c r="AB47" s="841"/>
      <c r="AC47" s="841"/>
      <c r="AD47" s="842"/>
      <c r="AE47" s="840"/>
      <c r="AF47" s="841"/>
      <c r="AG47" s="841"/>
      <c r="AH47" s="841"/>
      <c r="AI47" s="841"/>
      <c r="AJ47" s="841"/>
      <c r="AK47" s="842"/>
      <c r="AL47" s="817"/>
      <c r="AM47" s="818"/>
      <c r="AN47" s="818"/>
      <c r="AO47" s="818"/>
      <c r="AP47" s="819"/>
      <c r="AQ47" s="817"/>
      <c r="AR47" s="818"/>
      <c r="AS47" s="818"/>
      <c r="AT47" s="818"/>
      <c r="AU47" s="819"/>
    </row>
    <row r="48" spans="1:47" ht="15" hidden="1" customHeight="1" x14ac:dyDescent="0.25">
      <c r="A48" s="635"/>
      <c r="B48" s="837"/>
      <c r="C48" s="838"/>
      <c r="D48" s="838"/>
      <c r="E48" s="839"/>
      <c r="F48" s="840"/>
      <c r="G48" s="841"/>
      <c r="H48" s="841"/>
      <c r="I48" s="841"/>
      <c r="J48" s="841"/>
      <c r="K48" s="841"/>
      <c r="L48" s="841"/>
      <c r="M48" s="841"/>
      <c r="N48" s="841"/>
      <c r="O48" s="841"/>
      <c r="P48" s="841"/>
      <c r="Q48" s="841"/>
      <c r="R48" s="841"/>
      <c r="S48" s="841"/>
      <c r="T48" s="841"/>
      <c r="U48" s="842"/>
      <c r="V48" s="840"/>
      <c r="W48" s="841"/>
      <c r="X48" s="841"/>
      <c r="Y48" s="841"/>
      <c r="Z48" s="841"/>
      <c r="AA48" s="841"/>
      <c r="AB48" s="841"/>
      <c r="AC48" s="841"/>
      <c r="AD48" s="842"/>
      <c r="AE48" s="840"/>
      <c r="AF48" s="841"/>
      <c r="AG48" s="841"/>
      <c r="AH48" s="841"/>
      <c r="AI48" s="841"/>
      <c r="AJ48" s="841"/>
      <c r="AK48" s="842"/>
      <c r="AL48" s="817"/>
      <c r="AM48" s="818"/>
      <c r="AN48" s="818"/>
      <c r="AO48" s="818"/>
      <c r="AP48" s="819"/>
      <c r="AQ48" s="817"/>
      <c r="AR48" s="818"/>
      <c r="AS48" s="818"/>
      <c r="AT48" s="818"/>
      <c r="AU48" s="819"/>
    </row>
    <row r="49" spans="1:49" ht="15" hidden="1" customHeight="1" x14ac:dyDescent="0.25">
      <c r="A49" s="635"/>
      <c r="B49" s="837"/>
      <c r="C49" s="838"/>
      <c r="D49" s="838"/>
      <c r="E49" s="839"/>
      <c r="F49" s="840"/>
      <c r="G49" s="841"/>
      <c r="H49" s="841"/>
      <c r="I49" s="841"/>
      <c r="J49" s="841"/>
      <c r="K49" s="841"/>
      <c r="L49" s="841"/>
      <c r="M49" s="841"/>
      <c r="N49" s="841"/>
      <c r="O49" s="841"/>
      <c r="P49" s="841"/>
      <c r="Q49" s="841"/>
      <c r="R49" s="841"/>
      <c r="S49" s="841"/>
      <c r="T49" s="841"/>
      <c r="U49" s="842"/>
      <c r="V49" s="840"/>
      <c r="W49" s="841"/>
      <c r="X49" s="841"/>
      <c r="Y49" s="841"/>
      <c r="Z49" s="841"/>
      <c r="AA49" s="841"/>
      <c r="AB49" s="841"/>
      <c r="AC49" s="841"/>
      <c r="AD49" s="842"/>
      <c r="AE49" s="840"/>
      <c r="AF49" s="841"/>
      <c r="AG49" s="841"/>
      <c r="AH49" s="841"/>
      <c r="AI49" s="841"/>
      <c r="AJ49" s="841"/>
      <c r="AK49" s="842"/>
      <c r="AL49" s="817"/>
      <c r="AM49" s="818"/>
      <c r="AN49" s="818"/>
      <c r="AO49" s="818"/>
      <c r="AP49" s="819"/>
      <c r="AQ49" s="817"/>
      <c r="AR49" s="818"/>
      <c r="AS49" s="818"/>
      <c r="AT49" s="818"/>
      <c r="AU49" s="819"/>
    </row>
    <row r="50" spans="1:49" ht="15" hidden="1" customHeight="1" x14ac:dyDescent="0.25">
      <c r="A50" s="635"/>
      <c r="B50" s="837"/>
      <c r="C50" s="838"/>
      <c r="D50" s="838"/>
      <c r="E50" s="839"/>
      <c r="F50" s="840"/>
      <c r="G50" s="841"/>
      <c r="H50" s="841"/>
      <c r="I50" s="841"/>
      <c r="J50" s="841"/>
      <c r="K50" s="841"/>
      <c r="L50" s="841"/>
      <c r="M50" s="841"/>
      <c r="N50" s="841"/>
      <c r="O50" s="841"/>
      <c r="P50" s="841"/>
      <c r="Q50" s="841"/>
      <c r="R50" s="841"/>
      <c r="S50" s="841"/>
      <c r="T50" s="841"/>
      <c r="U50" s="842"/>
      <c r="V50" s="840"/>
      <c r="W50" s="841"/>
      <c r="X50" s="841"/>
      <c r="Y50" s="841"/>
      <c r="Z50" s="841"/>
      <c r="AA50" s="841"/>
      <c r="AB50" s="841"/>
      <c r="AC50" s="841"/>
      <c r="AD50" s="842"/>
      <c r="AE50" s="840"/>
      <c r="AF50" s="841"/>
      <c r="AG50" s="841"/>
      <c r="AH50" s="841"/>
      <c r="AI50" s="841"/>
      <c r="AJ50" s="841"/>
      <c r="AK50" s="842"/>
      <c r="AL50" s="817"/>
      <c r="AM50" s="818"/>
      <c r="AN50" s="818"/>
      <c r="AO50" s="818"/>
      <c r="AP50" s="819"/>
      <c r="AQ50" s="817"/>
      <c r="AR50" s="818"/>
      <c r="AS50" s="818"/>
      <c r="AT50" s="818"/>
      <c r="AU50" s="819"/>
    </row>
    <row r="51" spans="1:49" ht="15" hidden="1" customHeight="1" x14ac:dyDescent="0.25">
      <c r="A51" s="635"/>
      <c r="B51" s="837"/>
      <c r="C51" s="838"/>
      <c r="D51" s="838"/>
      <c r="E51" s="839"/>
      <c r="F51" s="840"/>
      <c r="G51" s="841"/>
      <c r="H51" s="841"/>
      <c r="I51" s="841"/>
      <c r="J51" s="841"/>
      <c r="K51" s="841"/>
      <c r="L51" s="841"/>
      <c r="M51" s="841"/>
      <c r="N51" s="841"/>
      <c r="O51" s="841"/>
      <c r="P51" s="841"/>
      <c r="Q51" s="841"/>
      <c r="R51" s="841"/>
      <c r="S51" s="841"/>
      <c r="T51" s="841"/>
      <c r="U51" s="842"/>
      <c r="V51" s="840"/>
      <c r="W51" s="841"/>
      <c r="X51" s="841"/>
      <c r="Y51" s="841"/>
      <c r="Z51" s="841"/>
      <c r="AA51" s="841"/>
      <c r="AB51" s="841"/>
      <c r="AC51" s="841"/>
      <c r="AD51" s="842"/>
      <c r="AE51" s="840"/>
      <c r="AF51" s="841"/>
      <c r="AG51" s="841"/>
      <c r="AH51" s="841"/>
      <c r="AI51" s="841"/>
      <c r="AJ51" s="841"/>
      <c r="AK51" s="842"/>
      <c r="AL51" s="817"/>
      <c r="AM51" s="818"/>
      <c r="AN51" s="818"/>
      <c r="AO51" s="818"/>
      <c r="AP51" s="819"/>
      <c r="AQ51" s="817"/>
      <c r="AR51" s="818"/>
      <c r="AS51" s="818"/>
      <c r="AT51" s="818"/>
      <c r="AU51" s="819"/>
    </row>
    <row r="52" spans="1:49" x14ac:dyDescent="0.25">
      <c r="A52" s="635"/>
      <c r="B52" s="837"/>
      <c r="C52" s="838"/>
      <c r="D52" s="838"/>
      <c r="E52" s="839"/>
      <c r="F52" s="840"/>
      <c r="G52" s="841"/>
      <c r="H52" s="841"/>
      <c r="I52" s="841"/>
      <c r="J52" s="841"/>
      <c r="K52" s="841"/>
      <c r="L52" s="841"/>
      <c r="M52" s="841"/>
      <c r="N52" s="841"/>
      <c r="O52" s="841"/>
      <c r="P52" s="841"/>
      <c r="Q52" s="841"/>
      <c r="R52" s="841"/>
      <c r="S52" s="841"/>
      <c r="T52" s="841"/>
      <c r="U52" s="842"/>
      <c r="V52" s="840"/>
      <c r="W52" s="841"/>
      <c r="X52" s="841"/>
      <c r="Y52" s="841"/>
      <c r="Z52" s="841"/>
      <c r="AA52" s="841"/>
      <c r="AB52" s="841"/>
      <c r="AC52" s="841"/>
      <c r="AD52" s="842"/>
      <c r="AE52" s="840"/>
      <c r="AF52" s="841"/>
      <c r="AG52" s="841"/>
      <c r="AH52" s="841"/>
      <c r="AI52" s="841"/>
      <c r="AJ52" s="841"/>
      <c r="AK52" s="842"/>
      <c r="AL52" s="817"/>
      <c r="AM52" s="818"/>
      <c r="AN52" s="818"/>
      <c r="AO52" s="818"/>
      <c r="AP52" s="819"/>
      <c r="AQ52" s="817"/>
      <c r="AR52" s="818"/>
      <c r="AS52" s="818"/>
      <c r="AT52" s="818"/>
      <c r="AU52" s="819"/>
    </row>
    <row r="53" spans="1:49" x14ac:dyDescent="0.25">
      <c r="A53" s="635"/>
      <c r="B53" s="837"/>
      <c r="C53" s="838"/>
      <c r="D53" s="838"/>
      <c r="E53" s="839"/>
      <c r="F53" s="840"/>
      <c r="G53" s="841"/>
      <c r="H53" s="841"/>
      <c r="I53" s="841"/>
      <c r="J53" s="841"/>
      <c r="K53" s="841"/>
      <c r="L53" s="841"/>
      <c r="M53" s="841"/>
      <c r="N53" s="841"/>
      <c r="O53" s="841"/>
      <c r="P53" s="841"/>
      <c r="Q53" s="841"/>
      <c r="R53" s="841"/>
      <c r="S53" s="841"/>
      <c r="T53" s="841"/>
      <c r="U53" s="842"/>
      <c r="V53" s="840"/>
      <c r="W53" s="841"/>
      <c r="X53" s="841"/>
      <c r="Y53" s="841"/>
      <c r="Z53" s="841"/>
      <c r="AA53" s="841"/>
      <c r="AB53" s="841"/>
      <c r="AC53" s="841"/>
      <c r="AD53" s="842"/>
      <c r="AE53" s="840"/>
      <c r="AF53" s="841"/>
      <c r="AG53" s="841"/>
      <c r="AH53" s="841"/>
      <c r="AI53" s="841"/>
      <c r="AJ53" s="841"/>
      <c r="AK53" s="842"/>
      <c r="AL53" s="817"/>
      <c r="AM53" s="818"/>
      <c r="AN53" s="818"/>
      <c r="AO53" s="818"/>
      <c r="AP53" s="819"/>
      <c r="AQ53" s="817"/>
      <c r="AR53" s="818"/>
      <c r="AS53" s="818"/>
      <c r="AT53" s="818"/>
      <c r="AU53" s="819"/>
    </row>
    <row r="54" spans="1:49" x14ac:dyDescent="0.25">
      <c r="A54" s="635"/>
      <c r="B54" s="837"/>
      <c r="C54" s="838"/>
      <c r="D54" s="838"/>
      <c r="E54" s="839"/>
      <c r="F54" s="840"/>
      <c r="G54" s="841"/>
      <c r="H54" s="841"/>
      <c r="I54" s="841"/>
      <c r="J54" s="841"/>
      <c r="K54" s="841"/>
      <c r="L54" s="841"/>
      <c r="M54" s="841"/>
      <c r="N54" s="841"/>
      <c r="O54" s="841"/>
      <c r="P54" s="841"/>
      <c r="Q54" s="841"/>
      <c r="R54" s="841"/>
      <c r="S54" s="841"/>
      <c r="T54" s="841"/>
      <c r="U54" s="842"/>
      <c r="V54" s="840"/>
      <c r="W54" s="841"/>
      <c r="X54" s="841"/>
      <c r="Y54" s="841"/>
      <c r="Z54" s="841"/>
      <c r="AA54" s="841"/>
      <c r="AB54" s="841"/>
      <c r="AC54" s="841"/>
      <c r="AD54" s="842"/>
      <c r="AE54" s="840"/>
      <c r="AF54" s="841"/>
      <c r="AG54" s="841"/>
      <c r="AH54" s="841"/>
      <c r="AI54" s="841"/>
      <c r="AJ54" s="841"/>
      <c r="AK54" s="842"/>
      <c r="AL54" s="817"/>
      <c r="AM54" s="818"/>
      <c r="AN54" s="818"/>
      <c r="AO54" s="818"/>
      <c r="AP54" s="819"/>
      <c r="AQ54" s="817"/>
      <c r="AR54" s="818"/>
      <c r="AS54" s="818"/>
      <c r="AT54" s="818"/>
      <c r="AU54" s="819"/>
    </row>
    <row r="55" spans="1:49" x14ac:dyDescent="0.25">
      <c r="A55" s="635"/>
      <c r="B55" s="837"/>
      <c r="C55" s="838"/>
      <c r="D55" s="838"/>
      <c r="E55" s="839"/>
      <c r="F55" s="840"/>
      <c r="G55" s="841"/>
      <c r="H55" s="841"/>
      <c r="I55" s="841"/>
      <c r="J55" s="841"/>
      <c r="K55" s="841"/>
      <c r="L55" s="841"/>
      <c r="M55" s="841"/>
      <c r="N55" s="841"/>
      <c r="O55" s="841"/>
      <c r="P55" s="841"/>
      <c r="Q55" s="841"/>
      <c r="R55" s="841"/>
      <c r="S55" s="841"/>
      <c r="T55" s="841"/>
      <c r="U55" s="842"/>
      <c r="V55" s="840"/>
      <c r="W55" s="841"/>
      <c r="X55" s="841"/>
      <c r="Y55" s="841"/>
      <c r="Z55" s="841"/>
      <c r="AA55" s="841"/>
      <c r="AB55" s="841"/>
      <c r="AC55" s="841"/>
      <c r="AD55" s="842"/>
      <c r="AE55" s="840"/>
      <c r="AF55" s="841"/>
      <c r="AG55" s="841"/>
      <c r="AH55" s="841"/>
      <c r="AI55" s="841"/>
      <c r="AJ55" s="841"/>
      <c r="AK55" s="842"/>
      <c r="AL55" s="817"/>
      <c r="AM55" s="818"/>
      <c r="AN55" s="818"/>
      <c r="AO55" s="818"/>
      <c r="AP55" s="819"/>
      <c r="AQ55" s="817"/>
      <c r="AR55" s="818"/>
      <c r="AS55" s="818"/>
      <c r="AT55" s="818"/>
      <c r="AU55" s="819"/>
    </row>
    <row r="56" spans="1:49" x14ac:dyDescent="0.25">
      <c r="A56" s="635"/>
      <c r="B56" s="837"/>
      <c r="C56" s="838"/>
      <c r="D56" s="838"/>
      <c r="E56" s="839"/>
      <c r="F56" s="840"/>
      <c r="G56" s="841"/>
      <c r="H56" s="841"/>
      <c r="I56" s="841"/>
      <c r="J56" s="841"/>
      <c r="K56" s="841"/>
      <c r="L56" s="841"/>
      <c r="M56" s="841"/>
      <c r="N56" s="841"/>
      <c r="O56" s="841"/>
      <c r="P56" s="841"/>
      <c r="Q56" s="841"/>
      <c r="R56" s="841"/>
      <c r="S56" s="841"/>
      <c r="T56" s="841"/>
      <c r="U56" s="842"/>
      <c r="V56" s="840"/>
      <c r="W56" s="841"/>
      <c r="X56" s="841"/>
      <c r="Y56" s="841"/>
      <c r="Z56" s="841"/>
      <c r="AA56" s="841"/>
      <c r="AB56" s="841"/>
      <c r="AC56" s="841"/>
      <c r="AD56" s="842"/>
      <c r="AE56" s="840"/>
      <c r="AF56" s="841"/>
      <c r="AG56" s="841"/>
      <c r="AH56" s="841"/>
      <c r="AI56" s="841"/>
      <c r="AJ56" s="841"/>
      <c r="AK56" s="842"/>
      <c r="AL56" s="817"/>
      <c r="AM56" s="818"/>
      <c r="AN56" s="818"/>
      <c r="AO56" s="818"/>
      <c r="AP56" s="819"/>
      <c r="AQ56" s="817"/>
      <c r="AR56" s="818"/>
      <c r="AS56" s="818"/>
      <c r="AT56" s="818"/>
      <c r="AU56" s="819"/>
    </row>
    <row r="57" spans="1:49" x14ac:dyDescent="0.25">
      <c r="A57" s="635"/>
      <c r="B57" s="837"/>
      <c r="C57" s="838"/>
      <c r="D57" s="838"/>
      <c r="E57" s="839"/>
      <c r="F57" s="840"/>
      <c r="G57" s="841"/>
      <c r="H57" s="841"/>
      <c r="I57" s="841"/>
      <c r="J57" s="841"/>
      <c r="K57" s="841"/>
      <c r="L57" s="841"/>
      <c r="M57" s="841"/>
      <c r="N57" s="841"/>
      <c r="O57" s="841"/>
      <c r="P57" s="841"/>
      <c r="Q57" s="841"/>
      <c r="R57" s="841"/>
      <c r="S57" s="841"/>
      <c r="T57" s="841"/>
      <c r="U57" s="842"/>
      <c r="V57" s="840"/>
      <c r="W57" s="841"/>
      <c r="X57" s="841"/>
      <c r="Y57" s="841"/>
      <c r="Z57" s="841"/>
      <c r="AA57" s="841"/>
      <c r="AB57" s="841"/>
      <c r="AC57" s="841"/>
      <c r="AD57" s="842"/>
      <c r="AE57" s="840"/>
      <c r="AF57" s="841"/>
      <c r="AG57" s="841"/>
      <c r="AH57" s="841"/>
      <c r="AI57" s="841"/>
      <c r="AJ57" s="841"/>
      <c r="AK57" s="842"/>
      <c r="AL57" s="817"/>
      <c r="AM57" s="818"/>
      <c r="AN57" s="818"/>
      <c r="AO57" s="818"/>
      <c r="AP57" s="819"/>
      <c r="AQ57" s="817"/>
      <c r="AR57" s="818"/>
      <c r="AS57" s="818"/>
      <c r="AT57" s="818"/>
      <c r="AU57" s="819"/>
    </row>
    <row r="58" spans="1:49" x14ac:dyDescent="0.25">
      <c r="A58" s="635"/>
      <c r="B58" s="810"/>
      <c r="C58" s="811"/>
      <c r="D58" s="811"/>
      <c r="E58" s="812"/>
      <c r="F58" s="813"/>
      <c r="G58" s="814"/>
      <c r="H58" s="814"/>
      <c r="I58" s="814"/>
      <c r="J58" s="814"/>
      <c r="K58" s="814"/>
      <c r="L58" s="814"/>
      <c r="M58" s="814"/>
      <c r="N58" s="814"/>
      <c r="O58" s="814"/>
      <c r="P58" s="814"/>
      <c r="Q58" s="814"/>
      <c r="R58" s="814"/>
      <c r="S58" s="814"/>
      <c r="T58" s="814"/>
      <c r="U58" s="815"/>
      <c r="V58" s="816"/>
      <c r="W58" s="816"/>
      <c r="X58" s="816"/>
      <c r="Y58" s="816"/>
      <c r="Z58" s="816"/>
      <c r="AA58" s="816"/>
      <c r="AB58" s="816"/>
      <c r="AC58" s="816"/>
      <c r="AD58" s="816"/>
      <c r="AE58" s="813"/>
      <c r="AF58" s="814"/>
      <c r="AG58" s="814"/>
      <c r="AH58" s="814"/>
      <c r="AI58" s="814"/>
      <c r="AJ58" s="814"/>
      <c r="AK58" s="815"/>
      <c r="AL58" s="817"/>
      <c r="AM58" s="818"/>
      <c r="AN58" s="818"/>
      <c r="AO58" s="818"/>
      <c r="AP58" s="819"/>
      <c r="AQ58" s="817"/>
      <c r="AR58" s="818"/>
      <c r="AS58" s="818"/>
      <c r="AT58" s="818"/>
      <c r="AU58" s="819"/>
    </row>
    <row r="59" spans="1:49" x14ac:dyDescent="0.25">
      <c r="A59" s="635"/>
      <c r="B59" s="635"/>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row>
    <row r="60" spans="1:49" ht="15" customHeight="1" x14ac:dyDescent="0.25">
      <c r="A60" s="639" t="s">
        <v>21</v>
      </c>
      <c r="B60" s="873" t="s">
        <v>539</v>
      </c>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642"/>
      <c r="AW60" s="642"/>
    </row>
    <row r="61" spans="1:49" x14ac:dyDescent="0.25">
      <c r="A61" s="635"/>
      <c r="B61" s="873"/>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642"/>
      <c r="AW61" s="642"/>
    </row>
    <row r="62" spans="1:49" ht="15.75" thickBot="1" x14ac:dyDescent="0.3">
      <c r="A62" s="635"/>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c r="AD62" s="642"/>
      <c r="AE62" s="642"/>
      <c r="AF62" s="642"/>
      <c r="AG62" s="642"/>
      <c r="AH62" s="642"/>
      <c r="AI62" s="642"/>
      <c r="AJ62" s="642"/>
      <c r="AK62" s="642"/>
      <c r="AL62" s="642"/>
      <c r="AM62" s="642"/>
      <c r="AN62" s="642"/>
      <c r="AO62" s="642"/>
      <c r="AP62" s="642"/>
      <c r="AQ62" s="642"/>
      <c r="AR62" s="642"/>
      <c r="AS62" s="642"/>
      <c r="AT62" s="642"/>
      <c r="AU62" s="642"/>
      <c r="AV62" s="642"/>
      <c r="AW62" s="642"/>
    </row>
    <row r="63" spans="1:49" ht="15.75" customHeight="1" thickBot="1" x14ac:dyDescent="0.3">
      <c r="C63" s="272"/>
      <c r="D63" s="643"/>
      <c r="E63" s="874" t="s">
        <v>540</v>
      </c>
      <c r="F63" s="874"/>
      <c r="G63" s="874"/>
      <c r="H63" s="874"/>
      <c r="I63" s="874"/>
      <c r="J63" s="874"/>
      <c r="K63" s="874"/>
      <c r="L63" s="874"/>
      <c r="M63" s="874"/>
      <c r="N63" s="874"/>
      <c r="O63" s="874"/>
      <c r="P63" s="874"/>
      <c r="Q63" s="874"/>
      <c r="R63" s="874"/>
      <c r="S63" s="874"/>
      <c r="T63" s="874"/>
      <c r="U63" s="874"/>
      <c r="V63" s="874"/>
      <c r="W63" s="874"/>
      <c r="X63" s="874"/>
      <c r="Y63" s="874"/>
      <c r="Z63" s="874"/>
      <c r="AA63" s="874"/>
      <c r="AB63" s="874"/>
      <c r="AC63" s="874"/>
      <c r="AD63" s="874"/>
      <c r="AE63" s="874"/>
      <c r="AF63" s="874"/>
      <c r="AG63" s="874"/>
      <c r="AH63" s="874"/>
      <c r="AI63" s="874"/>
      <c r="AJ63" s="874"/>
      <c r="AK63" s="874"/>
      <c r="AL63" s="874"/>
      <c r="AM63" s="874"/>
      <c r="AN63" s="874"/>
      <c r="AO63" s="874"/>
      <c r="AP63" s="874"/>
      <c r="AQ63" s="874"/>
      <c r="AR63" s="874"/>
      <c r="AS63" s="874"/>
      <c r="AT63" s="874"/>
      <c r="AU63" s="874"/>
      <c r="AV63" s="874"/>
      <c r="AW63" s="874"/>
    </row>
    <row r="64" spans="1:49" ht="15" customHeight="1" x14ac:dyDescent="0.25">
      <c r="D64" s="644"/>
    </row>
    <row r="65" spans="2:48" ht="15" customHeight="1" x14ac:dyDescent="0.25">
      <c r="B65" s="863" t="s">
        <v>242</v>
      </c>
      <c r="C65" s="863"/>
      <c r="D65" s="863"/>
      <c r="E65" s="863"/>
      <c r="F65" s="863"/>
      <c r="G65" s="863"/>
      <c r="H65" s="863"/>
      <c r="I65" s="863"/>
      <c r="J65" s="863"/>
      <c r="K65" s="863"/>
      <c r="L65" s="863"/>
      <c r="M65" s="863"/>
      <c r="N65" s="864"/>
      <c r="O65" s="864"/>
      <c r="P65" s="865" t="s">
        <v>243</v>
      </c>
      <c r="Q65" s="865"/>
      <c r="R65" s="865"/>
      <c r="S65" s="865"/>
      <c r="T65" s="866"/>
      <c r="U65" s="866"/>
      <c r="V65" s="866"/>
      <c r="W65" s="866"/>
      <c r="X65" s="867" t="s">
        <v>244</v>
      </c>
      <c r="Y65" s="868"/>
      <c r="Z65" s="868"/>
      <c r="AA65" s="869"/>
      <c r="AB65" s="870"/>
      <c r="AC65" s="871"/>
      <c r="AD65" s="871"/>
      <c r="AE65" s="872"/>
      <c r="AF65" s="867" t="s">
        <v>245</v>
      </c>
      <c r="AG65" s="868"/>
      <c r="AH65" s="868"/>
      <c r="AI65" s="869"/>
      <c r="AJ65" s="870"/>
      <c r="AK65" s="871"/>
      <c r="AL65" s="871"/>
      <c r="AM65" s="872"/>
      <c r="AN65" s="867" t="s">
        <v>523</v>
      </c>
      <c r="AO65" s="868"/>
      <c r="AP65" s="868"/>
      <c r="AQ65" s="869"/>
      <c r="AR65" s="870"/>
      <c r="AS65" s="871"/>
      <c r="AT65" s="871"/>
      <c r="AU65" s="872"/>
      <c r="AV65" s="636"/>
    </row>
    <row r="66" spans="2:48" ht="15" customHeight="1" x14ac:dyDescent="0.25">
      <c r="B66" s="863"/>
      <c r="C66" s="863"/>
      <c r="D66" s="863"/>
      <c r="E66" s="863"/>
      <c r="F66" s="863"/>
      <c r="G66" s="863"/>
      <c r="H66" s="863"/>
      <c r="I66" s="863"/>
      <c r="J66" s="863"/>
      <c r="K66" s="863"/>
      <c r="L66" s="863"/>
      <c r="M66" s="863"/>
      <c r="N66" s="864"/>
      <c r="O66" s="864"/>
      <c r="P66" s="865" t="s">
        <v>246</v>
      </c>
      <c r="Q66" s="865"/>
      <c r="R66" s="865"/>
      <c r="S66" s="865"/>
      <c r="T66" s="866"/>
      <c r="U66" s="866"/>
      <c r="V66" s="866"/>
      <c r="W66" s="866"/>
      <c r="X66" s="867" t="s">
        <v>247</v>
      </c>
      <c r="Y66" s="868"/>
      <c r="Z66" s="868"/>
      <c r="AA66" s="869"/>
      <c r="AB66" s="870"/>
      <c r="AC66" s="871"/>
      <c r="AD66" s="871"/>
      <c r="AE66" s="872"/>
      <c r="AF66" s="867" t="s">
        <v>524</v>
      </c>
      <c r="AG66" s="868"/>
      <c r="AH66" s="868"/>
      <c r="AI66" s="869"/>
      <c r="AJ66" s="870"/>
      <c r="AK66" s="871"/>
      <c r="AL66" s="871"/>
      <c r="AM66" s="872"/>
      <c r="AN66" s="867"/>
      <c r="AO66" s="868"/>
      <c r="AP66" s="868"/>
      <c r="AQ66" s="868"/>
      <c r="AR66" s="896"/>
      <c r="AS66" s="896"/>
      <c r="AT66" s="896"/>
      <c r="AU66" s="897"/>
      <c r="AV66" s="636"/>
    </row>
    <row r="67" spans="2:48" ht="15" customHeight="1" x14ac:dyDescent="0.25">
      <c r="B67" s="863" t="s">
        <v>525</v>
      </c>
      <c r="C67" s="863"/>
      <c r="D67" s="863"/>
      <c r="E67" s="863"/>
      <c r="F67" s="863"/>
      <c r="G67" s="863"/>
      <c r="H67" s="863"/>
      <c r="I67" s="863"/>
      <c r="J67" s="863"/>
      <c r="K67" s="863"/>
      <c r="L67" s="863"/>
      <c r="M67" s="863"/>
      <c r="N67" s="864"/>
      <c r="O67" s="864"/>
      <c r="P67" s="865" t="s">
        <v>248</v>
      </c>
      <c r="Q67" s="865"/>
      <c r="R67" s="865"/>
      <c r="S67" s="865"/>
      <c r="T67" s="866"/>
      <c r="U67" s="866"/>
      <c r="V67" s="866"/>
      <c r="W67" s="866"/>
      <c r="X67" s="867" t="s">
        <v>526</v>
      </c>
      <c r="Y67" s="868"/>
      <c r="Z67" s="868"/>
      <c r="AA67" s="869"/>
      <c r="AB67" s="870"/>
      <c r="AC67" s="871"/>
      <c r="AD67" s="871"/>
      <c r="AE67" s="872"/>
      <c r="AF67" s="867" t="s">
        <v>527</v>
      </c>
      <c r="AG67" s="868"/>
      <c r="AH67" s="868"/>
      <c r="AI67" s="869"/>
      <c r="AJ67" s="870"/>
      <c r="AK67" s="871"/>
      <c r="AL67" s="871"/>
      <c r="AM67" s="872"/>
      <c r="AN67" s="867" t="s">
        <v>528</v>
      </c>
      <c r="AO67" s="868"/>
      <c r="AP67" s="868"/>
      <c r="AQ67" s="869"/>
      <c r="AR67" s="870"/>
      <c r="AS67" s="871"/>
      <c r="AT67" s="871"/>
      <c r="AU67" s="872"/>
      <c r="AV67" s="636"/>
    </row>
    <row r="68" spans="2:48" ht="15" customHeight="1" x14ac:dyDescent="0.25">
      <c r="B68" s="863"/>
      <c r="C68" s="863"/>
      <c r="D68" s="863"/>
      <c r="E68" s="863"/>
      <c r="F68" s="863"/>
      <c r="G68" s="863"/>
      <c r="H68" s="863"/>
      <c r="I68" s="863"/>
      <c r="J68" s="863"/>
      <c r="K68" s="863"/>
      <c r="L68" s="863"/>
      <c r="M68" s="863"/>
      <c r="N68" s="864"/>
      <c r="O68" s="864"/>
      <c r="P68" s="898" t="s">
        <v>529</v>
      </c>
      <c r="Q68" s="898"/>
      <c r="R68" s="898"/>
      <c r="S68" s="898"/>
      <c r="T68" s="866"/>
      <c r="U68" s="866"/>
      <c r="V68" s="866"/>
      <c r="W68" s="866"/>
      <c r="X68" s="860" t="s">
        <v>530</v>
      </c>
      <c r="Y68" s="861"/>
      <c r="Z68" s="861"/>
      <c r="AA68" s="862"/>
      <c r="AB68" s="870"/>
      <c r="AC68" s="871"/>
      <c r="AD68" s="871"/>
      <c r="AE68" s="872"/>
      <c r="AF68" s="860" t="s">
        <v>531</v>
      </c>
      <c r="AG68" s="861"/>
      <c r="AH68" s="861"/>
      <c r="AI68" s="862"/>
      <c r="AJ68" s="870"/>
      <c r="AK68" s="871"/>
      <c r="AL68" s="871"/>
      <c r="AM68" s="872"/>
      <c r="AN68" s="867"/>
      <c r="AO68" s="868"/>
      <c r="AP68" s="868"/>
      <c r="AQ68" s="868"/>
      <c r="AR68" s="896"/>
      <c r="AS68" s="896"/>
      <c r="AT68" s="896"/>
      <c r="AU68" s="897"/>
      <c r="AV68" s="636"/>
    </row>
    <row r="69" spans="2:48" ht="15" customHeight="1" x14ac:dyDescent="0.25">
      <c r="B69" s="851" t="s">
        <v>249</v>
      </c>
      <c r="C69" s="852"/>
      <c r="D69" s="852"/>
      <c r="E69" s="852"/>
      <c r="F69" s="852"/>
      <c r="G69" s="852"/>
      <c r="H69" s="852"/>
      <c r="I69" s="852"/>
      <c r="J69" s="852"/>
      <c r="K69" s="852"/>
      <c r="L69" s="852"/>
      <c r="M69" s="852"/>
      <c r="N69" s="852"/>
      <c r="O69" s="853"/>
      <c r="P69" s="854" t="s">
        <v>250</v>
      </c>
      <c r="Q69" s="855"/>
      <c r="R69" s="855"/>
      <c r="S69" s="856"/>
      <c r="T69" s="857"/>
      <c r="U69" s="858"/>
      <c r="V69" s="858"/>
      <c r="W69" s="859"/>
      <c r="X69" s="860" t="s">
        <v>251</v>
      </c>
      <c r="Y69" s="861"/>
      <c r="Z69" s="861"/>
      <c r="AA69" s="862"/>
      <c r="AB69" s="870"/>
      <c r="AC69" s="871"/>
      <c r="AD69" s="871"/>
      <c r="AE69" s="872"/>
      <c r="AF69" s="860" t="s">
        <v>248</v>
      </c>
      <c r="AG69" s="861"/>
      <c r="AH69" s="861"/>
      <c r="AI69" s="862"/>
      <c r="AJ69" s="870"/>
      <c r="AK69" s="871"/>
      <c r="AL69" s="871"/>
      <c r="AM69" s="872"/>
      <c r="AN69" s="867" t="s">
        <v>252</v>
      </c>
      <c r="AO69" s="868"/>
      <c r="AP69" s="868"/>
      <c r="AQ69" s="869"/>
      <c r="AR69" s="870"/>
      <c r="AS69" s="871"/>
      <c r="AT69" s="871"/>
      <c r="AU69" s="872"/>
      <c r="AV69" s="636"/>
    </row>
    <row r="70" spans="2:48" ht="15" customHeight="1" x14ac:dyDescent="0.25">
      <c r="B70" s="899" t="s">
        <v>253</v>
      </c>
      <c r="C70" s="899"/>
      <c r="D70" s="899"/>
      <c r="E70" s="899"/>
      <c r="F70" s="899"/>
      <c r="G70" s="899"/>
      <c r="H70" s="899"/>
      <c r="I70" s="899"/>
      <c r="J70" s="899"/>
      <c r="K70" s="899"/>
      <c r="L70" s="899"/>
      <c r="M70" s="899"/>
      <c r="N70" s="864"/>
      <c r="O70" s="864"/>
      <c r="P70" s="900"/>
      <c r="Q70" s="900"/>
      <c r="R70" s="900"/>
      <c r="S70" s="900"/>
      <c r="T70" s="900"/>
      <c r="U70" s="900"/>
      <c r="V70" s="900"/>
      <c r="W70" s="900"/>
      <c r="X70" s="900"/>
      <c r="Y70" s="900"/>
      <c r="Z70" s="900"/>
      <c r="AA70" s="900"/>
      <c r="AB70" s="900"/>
      <c r="AC70" s="900"/>
      <c r="AD70" s="900"/>
      <c r="AE70" s="900"/>
      <c r="AF70" s="900"/>
      <c r="AG70" s="900"/>
      <c r="AH70" s="900"/>
      <c r="AI70" s="900"/>
      <c r="AJ70" s="900"/>
      <c r="AK70" s="900"/>
      <c r="AL70" s="900"/>
      <c r="AM70" s="900"/>
      <c r="AN70" s="901" t="s">
        <v>161</v>
      </c>
      <c r="AO70" s="902"/>
      <c r="AP70" s="902"/>
      <c r="AQ70" s="903"/>
      <c r="AR70" s="870"/>
      <c r="AS70" s="871"/>
      <c r="AT70" s="871"/>
      <c r="AU70" s="872"/>
      <c r="AV70" s="636"/>
    </row>
    <row r="71" spans="2:48" ht="15" customHeight="1" x14ac:dyDescent="0.25">
      <c r="B71" s="636"/>
      <c r="C71" s="636"/>
      <c r="D71" s="636"/>
      <c r="E71" s="636"/>
      <c r="F71" s="636"/>
      <c r="G71" s="636"/>
      <c r="H71" s="636"/>
      <c r="I71" s="636"/>
      <c r="J71" s="636"/>
      <c r="K71" s="636"/>
      <c r="L71" s="636"/>
      <c r="M71" s="636"/>
      <c r="AT71" s="636"/>
      <c r="AU71" s="636"/>
      <c r="AV71" s="636"/>
    </row>
    <row r="72" spans="2:48" x14ac:dyDescent="0.25">
      <c r="B72" s="636"/>
      <c r="C72" s="636"/>
      <c r="D72" s="636"/>
      <c r="E72" s="636"/>
      <c r="F72" s="636"/>
      <c r="G72" s="636"/>
      <c r="H72" s="636"/>
      <c r="I72" s="636"/>
      <c r="J72" s="636"/>
      <c r="K72" s="636"/>
      <c r="L72" s="636"/>
      <c r="M72" s="636"/>
      <c r="AT72" s="636"/>
      <c r="AU72" s="636"/>
      <c r="AV72" s="636"/>
    </row>
    <row r="73" spans="2:48" x14ac:dyDescent="0.25">
      <c r="B73" s="636"/>
      <c r="C73" s="636"/>
      <c r="D73" s="636"/>
      <c r="E73" s="636"/>
      <c r="F73" s="636"/>
      <c r="G73" s="636"/>
      <c r="H73" s="636"/>
      <c r="I73" s="636"/>
      <c r="J73" s="636"/>
      <c r="K73" s="636"/>
      <c r="L73" s="636"/>
      <c r="M73" s="636"/>
      <c r="AT73" s="636"/>
      <c r="AU73" s="636"/>
      <c r="AV73" s="636"/>
    </row>
    <row r="74" spans="2:48" x14ac:dyDescent="0.25">
      <c r="B74" s="636"/>
      <c r="C74" s="636"/>
      <c r="D74" s="636"/>
      <c r="E74" s="636"/>
      <c r="F74" s="636"/>
      <c r="G74" s="636"/>
      <c r="H74" s="636"/>
      <c r="I74" s="636"/>
      <c r="J74" s="636"/>
      <c r="K74" s="636"/>
      <c r="L74" s="636"/>
      <c r="M74" s="636"/>
      <c r="AT74" s="636"/>
      <c r="AU74" s="636"/>
      <c r="AV74" s="636"/>
    </row>
    <row r="75" spans="2:48" x14ac:dyDescent="0.25">
      <c r="B75" s="636"/>
      <c r="C75" s="636"/>
      <c r="D75" s="636"/>
      <c r="E75" s="636"/>
      <c r="F75" s="636"/>
      <c r="G75" s="636"/>
      <c r="H75" s="636"/>
      <c r="I75" s="636"/>
      <c r="J75" s="636"/>
      <c r="K75" s="636"/>
      <c r="L75" s="636"/>
      <c r="M75" s="636"/>
      <c r="AT75" s="636"/>
      <c r="AU75" s="636"/>
      <c r="AV75" s="636"/>
    </row>
  </sheetData>
  <sheetProtection password="8403" sheet="1" formatCells="0" formatColumns="0" formatRows="0" selectLockedCells="1"/>
  <dataConsolidate/>
  <mergeCells count="284">
    <mergeCell ref="AB69:AE69"/>
    <mergeCell ref="AF69:AI69"/>
    <mergeCell ref="AJ69:AM69"/>
    <mergeCell ref="AN69:AQ69"/>
    <mergeCell ref="AR69:AU69"/>
    <mergeCell ref="B70:O70"/>
    <mergeCell ref="P70:AM70"/>
    <mergeCell ref="AN70:AQ70"/>
    <mergeCell ref="AR70:AU70"/>
    <mergeCell ref="AR67:AU67"/>
    <mergeCell ref="P68:S68"/>
    <mergeCell ref="T68:W68"/>
    <mergeCell ref="X68:AA68"/>
    <mergeCell ref="AB68:AE68"/>
    <mergeCell ref="AF68:AI68"/>
    <mergeCell ref="AJ68:AM68"/>
    <mergeCell ref="AN68:AQ68"/>
    <mergeCell ref="AR68:AU68"/>
    <mergeCell ref="AR65:AU65"/>
    <mergeCell ref="P66:S66"/>
    <mergeCell ref="T66:W66"/>
    <mergeCell ref="X66:AA66"/>
    <mergeCell ref="AB66:AE66"/>
    <mergeCell ref="AF66:AI66"/>
    <mergeCell ref="AJ66:AM66"/>
    <mergeCell ref="AN66:AQ66"/>
    <mergeCell ref="AR66:AU66"/>
    <mergeCell ref="AJ65:AM65"/>
    <mergeCell ref="AN65:AQ65"/>
    <mergeCell ref="B60:AU61"/>
    <mergeCell ref="E63:AW63"/>
    <mergeCell ref="A12:AW12"/>
    <mergeCell ref="A13:K13"/>
    <mergeCell ref="M13:AS13"/>
    <mergeCell ref="B15:AV16"/>
    <mergeCell ref="C18:AV18"/>
    <mergeCell ref="B20:E22"/>
    <mergeCell ref="F20:U22"/>
    <mergeCell ref="V20:AD22"/>
    <mergeCell ref="AE20:AK22"/>
    <mergeCell ref="AL20:AP22"/>
    <mergeCell ref="B58:E58"/>
    <mergeCell ref="F58:U58"/>
    <mergeCell ref="V58:AD58"/>
    <mergeCell ref="AE58:AK58"/>
    <mergeCell ref="AL58:AP58"/>
    <mergeCell ref="AQ58:AU58"/>
    <mergeCell ref="B57:E57"/>
    <mergeCell ref="F57:U57"/>
    <mergeCell ref="V57:AD57"/>
    <mergeCell ref="AE57:AK57"/>
    <mergeCell ref="AL57:AP57"/>
    <mergeCell ref="AQ57:AU57"/>
    <mergeCell ref="A1:AV2"/>
    <mergeCell ref="A4:AV5"/>
    <mergeCell ref="M7:AS7"/>
    <mergeCell ref="A9:K9"/>
    <mergeCell ref="M9:AS9"/>
    <mergeCell ref="A11:K11"/>
    <mergeCell ref="B69:O69"/>
    <mergeCell ref="P69:S69"/>
    <mergeCell ref="T69:W69"/>
    <mergeCell ref="X69:AA69"/>
    <mergeCell ref="B67:O68"/>
    <mergeCell ref="P67:S67"/>
    <mergeCell ref="T67:W67"/>
    <mergeCell ref="X67:AA67"/>
    <mergeCell ref="AB67:AE67"/>
    <mergeCell ref="AF67:AI67"/>
    <mergeCell ref="AJ67:AM67"/>
    <mergeCell ref="AN67:AQ67"/>
    <mergeCell ref="B65:O66"/>
    <mergeCell ref="P65:S65"/>
    <mergeCell ref="T65:W65"/>
    <mergeCell ref="X65:AA65"/>
    <mergeCell ref="AB65:AE65"/>
    <mergeCell ref="AF65:AI65"/>
    <mergeCell ref="B56:E56"/>
    <mergeCell ref="F56:U56"/>
    <mergeCell ref="V56:AD56"/>
    <mergeCell ref="AE56:AK56"/>
    <mergeCell ref="AL56:AP56"/>
    <mergeCell ref="AQ56:AU56"/>
    <mergeCell ref="B55:E55"/>
    <mergeCell ref="F55:U55"/>
    <mergeCell ref="V55:AD55"/>
    <mergeCell ref="AE55:AK55"/>
    <mergeCell ref="AL55:AP55"/>
    <mergeCell ref="AQ55:AU55"/>
    <mergeCell ref="B54:E54"/>
    <mergeCell ref="F54:U54"/>
    <mergeCell ref="V54:AD54"/>
    <mergeCell ref="AE54:AK54"/>
    <mergeCell ref="AL54:AP54"/>
    <mergeCell ref="AQ54:AU54"/>
    <mergeCell ref="B53:E53"/>
    <mergeCell ref="F53:U53"/>
    <mergeCell ref="V53:AD53"/>
    <mergeCell ref="AE53:AK53"/>
    <mergeCell ref="AL53:AP53"/>
    <mergeCell ref="AQ53:AU53"/>
    <mergeCell ref="B52:E52"/>
    <mergeCell ref="F52:U52"/>
    <mergeCell ref="V52:AD52"/>
    <mergeCell ref="AE52:AK52"/>
    <mergeCell ref="AL52:AP52"/>
    <mergeCell ref="AQ52:AU52"/>
    <mergeCell ref="B51:E51"/>
    <mergeCell ref="F51:U51"/>
    <mergeCell ref="V51:AD51"/>
    <mergeCell ref="AE51:AK51"/>
    <mergeCell ref="AL51:AP51"/>
    <mergeCell ref="AQ51:AU51"/>
    <mergeCell ref="B50:E50"/>
    <mergeCell ref="F50:U50"/>
    <mergeCell ref="V50:AD50"/>
    <mergeCell ref="AE50:AK50"/>
    <mergeCell ref="AL50:AP50"/>
    <mergeCell ref="AQ50:AU50"/>
    <mergeCell ref="B49:E49"/>
    <mergeCell ref="F49:U49"/>
    <mergeCell ref="V49:AD49"/>
    <mergeCell ref="AE49:AK49"/>
    <mergeCell ref="AL49:AP49"/>
    <mergeCell ref="AQ49:AU49"/>
    <mergeCell ref="B48:E48"/>
    <mergeCell ref="F48:U48"/>
    <mergeCell ref="V48:AD48"/>
    <mergeCell ref="AE48:AK48"/>
    <mergeCell ref="AL48:AP48"/>
    <mergeCell ref="AQ48:AU48"/>
    <mergeCell ref="B47:E47"/>
    <mergeCell ref="F47:U47"/>
    <mergeCell ref="V47:AD47"/>
    <mergeCell ref="AE47:AK47"/>
    <mergeCell ref="AL47:AP47"/>
    <mergeCell ref="AQ47:AU47"/>
    <mergeCell ref="B46:E46"/>
    <mergeCell ref="F46:U46"/>
    <mergeCell ref="V46:AD46"/>
    <mergeCell ref="AE46:AK46"/>
    <mergeCell ref="AL46:AP46"/>
    <mergeCell ref="AQ46:AU46"/>
    <mergeCell ref="B45:E45"/>
    <mergeCell ref="F45:U45"/>
    <mergeCell ref="V45:AD45"/>
    <mergeCell ref="AE45:AK45"/>
    <mergeCell ref="AL45:AP45"/>
    <mergeCell ref="AQ45:AU45"/>
    <mergeCell ref="B44:E44"/>
    <mergeCell ref="F44:U44"/>
    <mergeCell ref="V44:AD44"/>
    <mergeCell ref="AE44:AK44"/>
    <mergeCell ref="AL44:AP44"/>
    <mergeCell ref="AQ44:AU44"/>
    <mergeCell ref="B43:E43"/>
    <mergeCell ref="F43:U43"/>
    <mergeCell ref="V43:AD43"/>
    <mergeCell ref="AE43:AK43"/>
    <mergeCell ref="AL43:AP43"/>
    <mergeCell ref="AQ43:AU43"/>
    <mergeCell ref="B42:E42"/>
    <mergeCell ref="F42:U42"/>
    <mergeCell ref="V42:AD42"/>
    <mergeCell ref="AE42:AK42"/>
    <mergeCell ref="AL42:AP42"/>
    <mergeCell ref="AQ42:AU42"/>
    <mergeCell ref="B41:E41"/>
    <mergeCell ref="F41:U41"/>
    <mergeCell ref="V41:AD41"/>
    <mergeCell ref="AE41:AK41"/>
    <mergeCell ref="AL41:AP41"/>
    <mergeCell ref="AQ41:AU41"/>
    <mergeCell ref="B40:E40"/>
    <mergeCell ref="F40:U40"/>
    <mergeCell ref="V40:AD40"/>
    <mergeCell ref="AE40:AK40"/>
    <mergeCell ref="AL40:AP40"/>
    <mergeCell ref="AQ40:AU40"/>
    <mergeCell ref="B39:E39"/>
    <mergeCell ref="F39:U39"/>
    <mergeCell ref="V39:AD39"/>
    <mergeCell ref="AE39:AK39"/>
    <mergeCell ref="AL39:AP39"/>
    <mergeCell ref="AQ39:AU39"/>
    <mergeCell ref="B38:E38"/>
    <mergeCell ref="F38:U38"/>
    <mergeCell ref="V38:AD38"/>
    <mergeCell ref="AE38:AK38"/>
    <mergeCell ref="AL38:AP38"/>
    <mergeCell ref="AQ38:AU38"/>
    <mergeCell ref="B37:E37"/>
    <mergeCell ref="F37:U37"/>
    <mergeCell ref="V37:AD37"/>
    <mergeCell ref="AE37:AK37"/>
    <mergeCell ref="AL37:AP37"/>
    <mergeCell ref="AQ37:AU37"/>
    <mergeCell ref="B36:E36"/>
    <mergeCell ref="F36:U36"/>
    <mergeCell ref="V36:AD36"/>
    <mergeCell ref="AE36:AK36"/>
    <mergeCell ref="AL36:AP36"/>
    <mergeCell ref="AQ36:AU36"/>
    <mergeCell ref="B35:E35"/>
    <mergeCell ref="F35:U35"/>
    <mergeCell ref="V35:AD35"/>
    <mergeCell ref="AE35:AK35"/>
    <mergeCell ref="AL35:AP35"/>
    <mergeCell ref="AQ35:AU35"/>
    <mergeCell ref="B34:E34"/>
    <mergeCell ref="F34:U34"/>
    <mergeCell ref="V34:AD34"/>
    <mergeCell ref="AE34:AK34"/>
    <mergeCell ref="AL34:AP34"/>
    <mergeCell ref="AQ34:AU34"/>
    <mergeCell ref="B33:E33"/>
    <mergeCell ref="F33:U33"/>
    <mergeCell ref="V33:AD33"/>
    <mergeCell ref="AE33:AK33"/>
    <mergeCell ref="AL33:AP33"/>
    <mergeCell ref="AQ33:AU33"/>
    <mergeCell ref="B32:E32"/>
    <mergeCell ref="F32:U32"/>
    <mergeCell ref="V32:AD32"/>
    <mergeCell ref="AE32:AK32"/>
    <mergeCell ref="AL32:AP32"/>
    <mergeCell ref="AQ32:AU32"/>
    <mergeCell ref="B31:E31"/>
    <mergeCell ref="F31:U31"/>
    <mergeCell ref="V31:AD31"/>
    <mergeCell ref="AE31:AK31"/>
    <mergeCell ref="AL31:AP31"/>
    <mergeCell ref="AQ31:AU31"/>
    <mergeCell ref="B30:E30"/>
    <mergeCell ref="F30:U30"/>
    <mergeCell ref="V30:AD30"/>
    <mergeCell ref="AE30:AK30"/>
    <mergeCell ref="AL30:AP30"/>
    <mergeCell ref="AQ30:AU30"/>
    <mergeCell ref="B29:E29"/>
    <mergeCell ref="F29:U29"/>
    <mergeCell ref="V29:AD29"/>
    <mergeCell ref="AE29:AK29"/>
    <mergeCell ref="AL29:AP29"/>
    <mergeCell ref="AQ29:AU29"/>
    <mergeCell ref="B28:E28"/>
    <mergeCell ref="F28:U28"/>
    <mergeCell ref="V28:AD28"/>
    <mergeCell ref="AE28:AK28"/>
    <mergeCell ref="AL28:AP28"/>
    <mergeCell ref="AQ28:AU28"/>
    <mergeCell ref="B27:E27"/>
    <mergeCell ref="F27:U27"/>
    <mergeCell ref="V27:AD27"/>
    <mergeCell ref="AE27:AK27"/>
    <mergeCell ref="AL27:AP27"/>
    <mergeCell ref="AQ27:AU27"/>
    <mergeCell ref="B26:E26"/>
    <mergeCell ref="F26:U26"/>
    <mergeCell ref="V26:AD26"/>
    <mergeCell ref="AE26:AK26"/>
    <mergeCell ref="AL26:AP26"/>
    <mergeCell ref="AQ26:AU26"/>
    <mergeCell ref="AQ20:AU22"/>
    <mergeCell ref="B23:E23"/>
    <mergeCell ref="F23:U23"/>
    <mergeCell ref="A7:K7"/>
    <mergeCell ref="M11:AS11"/>
    <mergeCell ref="B25:E25"/>
    <mergeCell ref="F25:U25"/>
    <mergeCell ref="V25:AD25"/>
    <mergeCell ref="AE25:AK25"/>
    <mergeCell ref="AL25:AP25"/>
    <mergeCell ref="AQ25:AU25"/>
    <mergeCell ref="B24:E24"/>
    <mergeCell ref="F24:U24"/>
    <mergeCell ref="V24:AD24"/>
    <mergeCell ref="AE24:AK24"/>
    <mergeCell ref="AL24:AP24"/>
    <mergeCell ref="AQ24:AU24"/>
    <mergeCell ref="V23:AD23"/>
    <mergeCell ref="AE23:AK23"/>
    <mergeCell ref="AL23:AP23"/>
    <mergeCell ref="AQ23:AU23"/>
  </mergeCells>
  <dataValidations count="206">
    <dataValidation allowBlank="1" showInputMessage="1" showErrorMessage="1" promptTitle="TDHCA Rental Program Experience" prompt="Row 30: Enter Date (mm/yy) When Control Ended" sqref="WWW983111:WXA983111 KK71:KO71 UG71:UK71 AEC71:AEG71 ANY71:AOC71 AXU71:AXY71 BHQ71:BHU71 BRM71:BRQ71 CBI71:CBM71 CLE71:CLI71 CVA71:CVE71 DEW71:DFA71 DOS71:DOW71 DYO71:DYS71 EIK71:EIO71 ESG71:ESK71 FCC71:FCG71 FLY71:FMC71 FVU71:FVY71 GFQ71:GFU71 GPM71:GPQ71 GZI71:GZM71 HJE71:HJI71 HTA71:HTE71 ICW71:IDA71 IMS71:IMW71 IWO71:IWS71 JGK71:JGO71 JQG71:JQK71 KAC71:KAG71 KJY71:KKC71 KTU71:KTY71 LDQ71:LDU71 LNM71:LNQ71 LXI71:LXM71 MHE71:MHI71 MRA71:MRE71 NAW71:NBA71 NKS71:NKW71 NUO71:NUS71 OEK71:OEO71 OOG71:OOK71 OYC71:OYG71 PHY71:PIC71 PRU71:PRY71 QBQ71:QBU71 QLM71:QLQ71 QVI71:QVM71 RFE71:RFI71 RPA71:RPE71 RYW71:RZA71 SIS71:SIW71 SSO71:SSS71 TCK71:TCO71 TMG71:TMK71 TWC71:TWG71 UFY71:UGC71 UPU71:UPY71 UZQ71:UZU71 VJM71:VJQ71 VTI71:VTM71 WDE71:WDI71 WNA71:WNE71 WWW71:WXA71 AQ65607:AU65607 KK65607:KO65607 UG65607:UK65607 AEC65607:AEG65607 ANY65607:AOC65607 AXU65607:AXY65607 BHQ65607:BHU65607 BRM65607:BRQ65607 CBI65607:CBM65607 CLE65607:CLI65607 CVA65607:CVE65607 DEW65607:DFA65607 DOS65607:DOW65607 DYO65607:DYS65607 EIK65607:EIO65607 ESG65607:ESK65607 FCC65607:FCG65607 FLY65607:FMC65607 FVU65607:FVY65607 GFQ65607:GFU65607 GPM65607:GPQ65607 GZI65607:GZM65607 HJE65607:HJI65607 HTA65607:HTE65607 ICW65607:IDA65607 IMS65607:IMW65607 IWO65607:IWS65607 JGK65607:JGO65607 JQG65607:JQK65607 KAC65607:KAG65607 KJY65607:KKC65607 KTU65607:KTY65607 LDQ65607:LDU65607 LNM65607:LNQ65607 LXI65607:LXM65607 MHE65607:MHI65607 MRA65607:MRE65607 NAW65607:NBA65607 NKS65607:NKW65607 NUO65607:NUS65607 OEK65607:OEO65607 OOG65607:OOK65607 OYC65607:OYG65607 PHY65607:PIC65607 PRU65607:PRY65607 QBQ65607:QBU65607 QLM65607:QLQ65607 QVI65607:QVM65607 RFE65607:RFI65607 RPA65607:RPE65607 RYW65607:RZA65607 SIS65607:SIW65607 SSO65607:SSS65607 TCK65607:TCO65607 TMG65607:TMK65607 TWC65607:TWG65607 UFY65607:UGC65607 UPU65607:UPY65607 UZQ65607:UZU65607 VJM65607:VJQ65607 VTI65607:VTM65607 WDE65607:WDI65607 WNA65607:WNE65607 WWW65607:WXA65607 AQ131143:AU131143 KK131143:KO131143 UG131143:UK131143 AEC131143:AEG131143 ANY131143:AOC131143 AXU131143:AXY131143 BHQ131143:BHU131143 BRM131143:BRQ131143 CBI131143:CBM131143 CLE131143:CLI131143 CVA131143:CVE131143 DEW131143:DFA131143 DOS131143:DOW131143 DYO131143:DYS131143 EIK131143:EIO131143 ESG131143:ESK131143 FCC131143:FCG131143 FLY131143:FMC131143 FVU131143:FVY131143 GFQ131143:GFU131143 GPM131143:GPQ131143 GZI131143:GZM131143 HJE131143:HJI131143 HTA131143:HTE131143 ICW131143:IDA131143 IMS131143:IMW131143 IWO131143:IWS131143 JGK131143:JGO131143 JQG131143:JQK131143 KAC131143:KAG131143 KJY131143:KKC131143 KTU131143:KTY131143 LDQ131143:LDU131143 LNM131143:LNQ131143 LXI131143:LXM131143 MHE131143:MHI131143 MRA131143:MRE131143 NAW131143:NBA131143 NKS131143:NKW131143 NUO131143:NUS131143 OEK131143:OEO131143 OOG131143:OOK131143 OYC131143:OYG131143 PHY131143:PIC131143 PRU131143:PRY131143 QBQ131143:QBU131143 QLM131143:QLQ131143 QVI131143:QVM131143 RFE131143:RFI131143 RPA131143:RPE131143 RYW131143:RZA131143 SIS131143:SIW131143 SSO131143:SSS131143 TCK131143:TCO131143 TMG131143:TMK131143 TWC131143:TWG131143 UFY131143:UGC131143 UPU131143:UPY131143 UZQ131143:UZU131143 VJM131143:VJQ131143 VTI131143:VTM131143 WDE131143:WDI131143 WNA131143:WNE131143 WWW131143:WXA131143 AQ196679:AU196679 KK196679:KO196679 UG196679:UK196679 AEC196679:AEG196679 ANY196679:AOC196679 AXU196679:AXY196679 BHQ196679:BHU196679 BRM196679:BRQ196679 CBI196679:CBM196679 CLE196679:CLI196679 CVA196679:CVE196679 DEW196679:DFA196679 DOS196679:DOW196679 DYO196679:DYS196679 EIK196679:EIO196679 ESG196679:ESK196679 FCC196679:FCG196679 FLY196679:FMC196679 FVU196679:FVY196679 GFQ196679:GFU196679 GPM196679:GPQ196679 GZI196679:GZM196679 HJE196679:HJI196679 HTA196679:HTE196679 ICW196679:IDA196679 IMS196679:IMW196679 IWO196679:IWS196679 JGK196679:JGO196679 JQG196679:JQK196679 KAC196679:KAG196679 KJY196679:KKC196679 KTU196679:KTY196679 LDQ196679:LDU196679 LNM196679:LNQ196679 LXI196679:LXM196679 MHE196679:MHI196679 MRA196679:MRE196679 NAW196679:NBA196679 NKS196679:NKW196679 NUO196679:NUS196679 OEK196679:OEO196679 OOG196679:OOK196679 OYC196679:OYG196679 PHY196679:PIC196679 PRU196679:PRY196679 QBQ196679:QBU196679 QLM196679:QLQ196679 QVI196679:QVM196679 RFE196679:RFI196679 RPA196679:RPE196679 RYW196679:RZA196679 SIS196679:SIW196679 SSO196679:SSS196679 TCK196679:TCO196679 TMG196679:TMK196679 TWC196679:TWG196679 UFY196679:UGC196679 UPU196679:UPY196679 UZQ196679:UZU196679 VJM196679:VJQ196679 VTI196679:VTM196679 WDE196679:WDI196679 WNA196679:WNE196679 WWW196679:WXA196679 AQ262215:AU262215 KK262215:KO262215 UG262215:UK262215 AEC262215:AEG262215 ANY262215:AOC262215 AXU262215:AXY262215 BHQ262215:BHU262215 BRM262215:BRQ262215 CBI262215:CBM262215 CLE262215:CLI262215 CVA262215:CVE262215 DEW262215:DFA262215 DOS262215:DOW262215 DYO262215:DYS262215 EIK262215:EIO262215 ESG262215:ESK262215 FCC262215:FCG262215 FLY262215:FMC262215 FVU262215:FVY262215 GFQ262215:GFU262215 GPM262215:GPQ262215 GZI262215:GZM262215 HJE262215:HJI262215 HTA262215:HTE262215 ICW262215:IDA262215 IMS262215:IMW262215 IWO262215:IWS262215 JGK262215:JGO262215 JQG262215:JQK262215 KAC262215:KAG262215 KJY262215:KKC262215 KTU262215:KTY262215 LDQ262215:LDU262215 LNM262215:LNQ262215 LXI262215:LXM262215 MHE262215:MHI262215 MRA262215:MRE262215 NAW262215:NBA262215 NKS262215:NKW262215 NUO262215:NUS262215 OEK262215:OEO262215 OOG262215:OOK262215 OYC262215:OYG262215 PHY262215:PIC262215 PRU262215:PRY262215 QBQ262215:QBU262215 QLM262215:QLQ262215 QVI262215:QVM262215 RFE262215:RFI262215 RPA262215:RPE262215 RYW262215:RZA262215 SIS262215:SIW262215 SSO262215:SSS262215 TCK262215:TCO262215 TMG262215:TMK262215 TWC262215:TWG262215 UFY262215:UGC262215 UPU262215:UPY262215 UZQ262215:UZU262215 VJM262215:VJQ262215 VTI262215:VTM262215 WDE262215:WDI262215 WNA262215:WNE262215 WWW262215:WXA262215 AQ327751:AU327751 KK327751:KO327751 UG327751:UK327751 AEC327751:AEG327751 ANY327751:AOC327751 AXU327751:AXY327751 BHQ327751:BHU327751 BRM327751:BRQ327751 CBI327751:CBM327751 CLE327751:CLI327751 CVA327751:CVE327751 DEW327751:DFA327751 DOS327751:DOW327751 DYO327751:DYS327751 EIK327751:EIO327751 ESG327751:ESK327751 FCC327751:FCG327751 FLY327751:FMC327751 FVU327751:FVY327751 GFQ327751:GFU327751 GPM327751:GPQ327751 GZI327751:GZM327751 HJE327751:HJI327751 HTA327751:HTE327751 ICW327751:IDA327751 IMS327751:IMW327751 IWO327751:IWS327751 JGK327751:JGO327751 JQG327751:JQK327751 KAC327751:KAG327751 KJY327751:KKC327751 KTU327751:KTY327751 LDQ327751:LDU327751 LNM327751:LNQ327751 LXI327751:LXM327751 MHE327751:MHI327751 MRA327751:MRE327751 NAW327751:NBA327751 NKS327751:NKW327751 NUO327751:NUS327751 OEK327751:OEO327751 OOG327751:OOK327751 OYC327751:OYG327751 PHY327751:PIC327751 PRU327751:PRY327751 QBQ327751:QBU327751 QLM327751:QLQ327751 QVI327751:QVM327751 RFE327751:RFI327751 RPA327751:RPE327751 RYW327751:RZA327751 SIS327751:SIW327751 SSO327751:SSS327751 TCK327751:TCO327751 TMG327751:TMK327751 TWC327751:TWG327751 UFY327751:UGC327751 UPU327751:UPY327751 UZQ327751:UZU327751 VJM327751:VJQ327751 VTI327751:VTM327751 WDE327751:WDI327751 WNA327751:WNE327751 WWW327751:WXA327751 AQ393287:AU393287 KK393287:KO393287 UG393287:UK393287 AEC393287:AEG393287 ANY393287:AOC393287 AXU393287:AXY393287 BHQ393287:BHU393287 BRM393287:BRQ393287 CBI393287:CBM393287 CLE393287:CLI393287 CVA393287:CVE393287 DEW393287:DFA393287 DOS393287:DOW393287 DYO393287:DYS393287 EIK393287:EIO393287 ESG393287:ESK393287 FCC393287:FCG393287 FLY393287:FMC393287 FVU393287:FVY393287 GFQ393287:GFU393287 GPM393287:GPQ393287 GZI393287:GZM393287 HJE393287:HJI393287 HTA393287:HTE393287 ICW393287:IDA393287 IMS393287:IMW393287 IWO393287:IWS393287 JGK393287:JGO393287 JQG393287:JQK393287 KAC393287:KAG393287 KJY393287:KKC393287 KTU393287:KTY393287 LDQ393287:LDU393287 LNM393287:LNQ393287 LXI393287:LXM393287 MHE393287:MHI393287 MRA393287:MRE393287 NAW393287:NBA393287 NKS393287:NKW393287 NUO393287:NUS393287 OEK393287:OEO393287 OOG393287:OOK393287 OYC393287:OYG393287 PHY393287:PIC393287 PRU393287:PRY393287 QBQ393287:QBU393287 QLM393287:QLQ393287 QVI393287:QVM393287 RFE393287:RFI393287 RPA393287:RPE393287 RYW393287:RZA393287 SIS393287:SIW393287 SSO393287:SSS393287 TCK393287:TCO393287 TMG393287:TMK393287 TWC393287:TWG393287 UFY393287:UGC393287 UPU393287:UPY393287 UZQ393287:UZU393287 VJM393287:VJQ393287 VTI393287:VTM393287 WDE393287:WDI393287 WNA393287:WNE393287 WWW393287:WXA393287 AQ458823:AU458823 KK458823:KO458823 UG458823:UK458823 AEC458823:AEG458823 ANY458823:AOC458823 AXU458823:AXY458823 BHQ458823:BHU458823 BRM458823:BRQ458823 CBI458823:CBM458823 CLE458823:CLI458823 CVA458823:CVE458823 DEW458823:DFA458823 DOS458823:DOW458823 DYO458823:DYS458823 EIK458823:EIO458823 ESG458823:ESK458823 FCC458823:FCG458823 FLY458823:FMC458823 FVU458823:FVY458823 GFQ458823:GFU458823 GPM458823:GPQ458823 GZI458823:GZM458823 HJE458823:HJI458823 HTA458823:HTE458823 ICW458823:IDA458823 IMS458823:IMW458823 IWO458823:IWS458823 JGK458823:JGO458823 JQG458823:JQK458823 KAC458823:KAG458823 KJY458823:KKC458823 KTU458823:KTY458823 LDQ458823:LDU458823 LNM458823:LNQ458823 LXI458823:LXM458823 MHE458823:MHI458823 MRA458823:MRE458823 NAW458823:NBA458823 NKS458823:NKW458823 NUO458823:NUS458823 OEK458823:OEO458823 OOG458823:OOK458823 OYC458823:OYG458823 PHY458823:PIC458823 PRU458823:PRY458823 QBQ458823:QBU458823 QLM458823:QLQ458823 QVI458823:QVM458823 RFE458823:RFI458823 RPA458823:RPE458823 RYW458823:RZA458823 SIS458823:SIW458823 SSO458823:SSS458823 TCK458823:TCO458823 TMG458823:TMK458823 TWC458823:TWG458823 UFY458823:UGC458823 UPU458823:UPY458823 UZQ458823:UZU458823 VJM458823:VJQ458823 VTI458823:VTM458823 WDE458823:WDI458823 WNA458823:WNE458823 WWW458823:WXA458823 AQ524359:AU524359 KK524359:KO524359 UG524359:UK524359 AEC524359:AEG524359 ANY524359:AOC524359 AXU524359:AXY524359 BHQ524359:BHU524359 BRM524359:BRQ524359 CBI524359:CBM524359 CLE524359:CLI524359 CVA524359:CVE524359 DEW524359:DFA524359 DOS524359:DOW524359 DYO524359:DYS524359 EIK524359:EIO524359 ESG524359:ESK524359 FCC524359:FCG524359 FLY524359:FMC524359 FVU524359:FVY524359 GFQ524359:GFU524359 GPM524359:GPQ524359 GZI524359:GZM524359 HJE524359:HJI524359 HTA524359:HTE524359 ICW524359:IDA524359 IMS524359:IMW524359 IWO524359:IWS524359 JGK524359:JGO524359 JQG524359:JQK524359 KAC524359:KAG524359 KJY524359:KKC524359 KTU524359:KTY524359 LDQ524359:LDU524359 LNM524359:LNQ524359 LXI524359:LXM524359 MHE524359:MHI524359 MRA524359:MRE524359 NAW524359:NBA524359 NKS524359:NKW524359 NUO524359:NUS524359 OEK524359:OEO524359 OOG524359:OOK524359 OYC524359:OYG524359 PHY524359:PIC524359 PRU524359:PRY524359 QBQ524359:QBU524359 QLM524359:QLQ524359 QVI524359:QVM524359 RFE524359:RFI524359 RPA524359:RPE524359 RYW524359:RZA524359 SIS524359:SIW524359 SSO524359:SSS524359 TCK524359:TCO524359 TMG524359:TMK524359 TWC524359:TWG524359 UFY524359:UGC524359 UPU524359:UPY524359 UZQ524359:UZU524359 VJM524359:VJQ524359 VTI524359:VTM524359 WDE524359:WDI524359 WNA524359:WNE524359 WWW524359:WXA524359 AQ589895:AU589895 KK589895:KO589895 UG589895:UK589895 AEC589895:AEG589895 ANY589895:AOC589895 AXU589895:AXY589895 BHQ589895:BHU589895 BRM589895:BRQ589895 CBI589895:CBM589895 CLE589895:CLI589895 CVA589895:CVE589895 DEW589895:DFA589895 DOS589895:DOW589895 DYO589895:DYS589895 EIK589895:EIO589895 ESG589895:ESK589895 FCC589895:FCG589895 FLY589895:FMC589895 FVU589895:FVY589895 GFQ589895:GFU589895 GPM589895:GPQ589895 GZI589895:GZM589895 HJE589895:HJI589895 HTA589895:HTE589895 ICW589895:IDA589895 IMS589895:IMW589895 IWO589895:IWS589895 JGK589895:JGO589895 JQG589895:JQK589895 KAC589895:KAG589895 KJY589895:KKC589895 KTU589895:KTY589895 LDQ589895:LDU589895 LNM589895:LNQ589895 LXI589895:LXM589895 MHE589895:MHI589895 MRA589895:MRE589895 NAW589895:NBA589895 NKS589895:NKW589895 NUO589895:NUS589895 OEK589895:OEO589895 OOG589895:OOK589895 OYC589895:OYG589895 PHY589895:PIC589895 PRU589895:PRY589895 QBQ589895:QBU589895 QLM589895:QLQ589895 QVI589895:QVM589895 RFE589895:RFI589895 RPA589895:RPE589895 RYW589895:RZA589895 SIS589895:SIW589895 SSO589895:SSS589895 TCK589895:TCO589895 TMG589895:TMK589895 TWC589895:TWG589895 UFY589895:UGC589895 UPU589895:UPY589895 UZQ589895:UZU589895 VJM589895:VJQ589895 VTI589895:VTM589895 WDE589895:WDI589895 WNA589895:WNE589895 WWW589895:WXA589895 AQ655431:AU655431 KK655431:KO655431 UG655431:UK655431 AEC655431:AEG655431 ANY655431:AOC655431 AXU655431:AXY655431 BHQ655431:BHU655431 BRM655431:BRQ655431 CBI655431:CBM655431 CLE655431:CLI655431 CVA655431:CVE655431 DEW655431:DFA655431 DOS655431:DOW655431 DYO655431:DYS655431 EIK655431:EIO655431 ESG655431:ESK655431 FCC655431:FCG655431 FLY655431:FMC655431 FVU655431:FVY655431 GFQ655431:GFU655431 GPM655431:GPQ655431 GZI655431:GZM655431 HJE655431:HJI655431 HTA655431:HTE655431 ICW655431:IDA655431 IMS655431:IMW655431 IWO655431:IWS655431 JGK655431:JGO655431 JQG655431:JQK655431 KAC655431:KAG655431 KJY655431:KKC655431 KTU655431:KTY655431 LDQ655431:LDU655431 LNM655431:LNQ655431 LXI655431:LXM655431 MHE655431:MHI655431 MRA655431:MRE655431 NAW655431:NBA655431 NKS655431:NKW655431 NUO655431:NUS655431 OEK655431:OEO655431 OOG655431:OOK655431 OYC655431:OYG655431 PHY655431:PIC655431 PRU655431:PRY655431 QBQ655431:QBU655431 QLM655431:QLQ655431 QVI655431:QVM655431 RFE655431:RFI655431 RPA655431:RPE655431 RYW655431:RZA655431 SIS655431:SIW655431 SSO655431:SSS655431 TCK655431:TCO655431 TMG655431:TMK655431 TWC655431:TWG655431 UFY655431:UGC655431 UPU655431:UPY655431 UZQ655431:UZU655431 VJM655431:VJQ655431 VTI655431:VTM655431 WDE655431:WDI655431 WNA655431:WNE655431 WWW655431:WXA655431 AQ720967:AU720967 KK720967:KO720967 UG720967:UK720967 AEC720967:AEG720967 ANY720967:AOC720967 AXU720967:AXY720967 BHQ720967:BHU720967 BRM720967:BRQ720967 CBI720967:CBM720967 CLE720967:CLI720967 CVA720967:CVE720967 DEW720967:DFA720967 DOS720967:DOW720967 DYO720967:DYS720967 EIK720967:EIO720967 ESG720967:ESK720967 FCC720967:FCG720967 FLY720967:FMC720967 FVU720967:FVY720967 GFQ720967:GFU720967 GPM720967:GPQ720967 GZI720967:GZM720967 HJE720967:HJI720967 HTA720967:HTE720967 ICW720967:IDA720967 IMS720967:IMW720967 IWO720967:IWS720967 JGK720967:JGO720967 JQG720967:JQK720967 KAC720967:KAG720967 KJY720967:KKC720967 KTU720967:KTY720967 LDQ720967:LDU720967 LNM720967:LNQ720967 LXI720967:LXM720967 MHE720967:MHI720967 MRA720967:MRE720967 NAW720967:NBA720967 NKS720967:NKW720967 NUO720967:NUS720967 OEK720967:OEO720967 OOG720967:OOK720967 OYC720967:OYG720967 PHY720967:PIC720967 PRU720967:PRY720967 QBQ720967:QBU720967 QLM720967:QLQ720967 QVI720967:QVM720967 RFE720967:RFI720967 RPA720967:RPE720967 RYW720967:RZA720967 SIS720967:SIW720967 SSO720967:SSS720967 TCK720967:TCO720967 TMG720967:TMK720967 TWC720967:TWG720967 UFY720967:UGC720967 UPU720967:UPY720967 UZQ720967:UZU720967 VJM720967:VJQ720967 VTI720967:VTM720967 WDE720967:WDI720967 WNA720967:WNE720967 WWW720967:WXA720967 AQ786503:AU786503 KK786503:KO786503 UG786503:UK786503 AEC786503:AEG786503 ANY786503:AOC786503 AXU786503:AXY786503 BHQ786503:BHU786503 BRM786503:BRQ786503 CBI786503:CBM786503 CLE786503:CLI786503 CVA786503:CVE786503 DEW786503:DFA786503 DOS786503:DOW786503 DYO786503:DYS786503 EIK786503:EIO786503 ESG786503:ESK786503 FCC786503:FCG786503 FLY786503:FMC786503 FVU786503:FVY786503 GFQ786503:GFU786503 GPM786503:GPQ786503 GZI786503:GZM786503 HJE786503:HJI786503 HTA786503:HTE786503 ICW786503:IDA786503 IMS786503:IMW786503 IWO786503:IWS786503 JGK786503:JGO786503 JQG786503:JQK786503 KAC786503:KAG786503 KJY786503:KKC786503 KTU786503:KTY786503 LDQ786503:LDU786503 LNM786503:LNQ786503 LXI786503:LXM786503 MHE786503:MHI786503 MRA786503:MRE786503 NAW786503:NBA786503 NKS786503:NKW786503 NUO786503:NUS786503 OEK786503:OEO786503 OOG786503:OOK786503 OYC786503:OYG786503 PHY786503:PIC786503 PRU786503:PRY786503 QBQ786503:QBU786503 QLM786503:QLQ786503 QVI786503:QVM786503 RFE786503:RFI786503 RPA786503:RPE786503 RYW786503:RZA786503 SIS786503:SIW786503 SSO786503:SSS786503 TCK786503:TCO786503 TMG786503:TMK786503 TWC786503:TWG786503 UFY786503:UGC786503 UPU786503:UPY786503 UZQ786503:UZU786503 VJM786503:VJQ786503 VTI786503:VTM786503 WDE786503:WDI786503 WNA786503:WNE786503 WWW786503:WXA786503 AQ852039:AU852039 KK852039:KO852039 UG852039:UK852039 AEC852039:AEG852039 ANY852039:AOC852039 AXU852039:AXY852039 BHQ852039:BHU852039 BRM852039:BRQ852039 CBI852039:CBM852039 CLE852039:CLI852039 CVA852039:CVE852039 DEW852039:DFA852039 DOS852039:DOW852039 DYO852039:DYS852039 EIK852039:EIO852039 ESG852039:ESK852039 FCC852039:FCG852039 FLY852039:FMC852039 FVU852039:FVY852039 GFQ852039:GFU852039 GPM852039:GPQ852039 GZI852039:GZM852039 HJE852039:HJI852039 HTA852039:HTE852039 ICW852039:IDA852039 IMS852039:IMW852039 IWO852039:IWS852039 JGK852039:JGO852039 JQG852039:JQK852039 KAC852039:KAG852039 KJY852039:KKC852039 KTU852039:KTY852039 LDQ852039:LDU852039 LNM852039:LNQ852039 LXI852039:LXM852039 MHE852039:MHI852039 MRA852039:MRE852039 NAW852039:NBA852039 NKS852039:NKW852039 NUO852039:NUS852039 OEK852039:OEO852039 OOG852039:OOK852039 OYC852039:OYG852039 PHY852039:PIC852039 PRU852039:PRY852039 QBQ852039:QBU852039 QLM852039:QLQ852039 QVI852039:QVM852039 RFE852039:RFI852039 RPA852039:RPE852039 RYW852039:RZA852039 SIS852039:SIW852039 SSO852039:SSS852039 TCK852039:TCO852039 TMG852039:TMK852039 TWC852039:TWG852039 UFY852039:UGC852039 UPU852039:UPY852039 UZQ852039:UZU852039 VJM852039:VJQ852039 VTI852039:VTM852039 WDE852039:WDI852039 WNA852039:WNE852039 WWW852039:WXA852039 AQ917575:AU917575 KK917575:KO917575 UG917575:UK917575 AEC917575:AEG917575 ANY917575:AOC917575 AXU917575:AXY917575 BHQ917575:BHU917575 BRM917575:BRQ917575 CBI917575:CBM917575 CLE917575:CLI917575 CVA917575:CVE917575 DEW917575:DFA917575 DOS917575:DOW917575 DYO917575:DYS917575 EIK917575:EIO917575 ESG917575:ESK917575 FCC917575:FCG917575 FLY917575:FMC917575 FVU917575:FVY917575 GFQ917575:GFU917575 GPM917575:GPQ917575 GZI917575:GZM917575 HJE917575:HJI917575 HTA917575:HTE917575 ICW917575:IDA917575 IMS917575:IMW917575 IWO917575:IWS917575 JGK917575:JGO917575 JQG917575:JQK917575 KAC917575:KAG917575 KJY917575:KKC917575 KTU917575:KTY917575 LDQ917575:LDU917575 LNM917575:LNQ917575 LXI917575:LXM917575 MHE917575:MHI917575 MRA917575:MRE917575 NAW917575:NBA917575 NKS917575:NKW917575 NUO917575:NUS917575 OEK917575:OEO917575 OOG917575:OOK917575 OYC917575:OYG917575 PHY917575:PIC917575 PRU917575:PRY917575 QBQ917575:QBU917575 QLM917575:QLQ917575 QVI917575:QVM917575 RFE917575:RFI917575 RPA917575:RPE917575 RYW917575:RZA917575 SIS917575:SIW917575 SSO917575:SSS917575 TCK917575:TCO917575 TMG917575:TMK917575 TWC917575:TWG917575 UFY917575:UGC917575 UPU917575:UPY917575 UZQ917575:UZU917575 VJM917575:VJQ917575 VTI917575:VTM917575 WDE917575:WDI917575 WNA917575:WNE917575 WWW917575:WXA917575 AQ983111:AU983111 KK983111:KO983111 UG983111:UK983111 AEC983111:AEG983111 ANY983111:AOC983111 AXU983111:AXY983111 BHQ983111:BHU983111 BRM983111:BRQ983111 CBI983111:CBM983111 CLE983111:CLI983111 CVA983111:CVE983111 DEW983111:DFA983111 DOS983111:DOW983111 DYO983111:DYS983111 EIK983111:EIO983111 ESG983111:ESK983111 FCC983111:FCG983111 FLY983111:FMC983111 FVU983111:FVY983111 GFQ983111:GFU983111 GPM983111:GPQ983111 GZI983111:GZM983111 HJE983111:HJI983111 HTA983111:HTE983111 ICW983111:IDA983111 IMS983111:IMW983111 IWO983111:IWS983111 JGK983111:JGO983111 JQG983111:JQK983111 KAC983111:KAG983111 KJY983111:KKC983111 KTU983111:KTY983111 LDQ983111:LDU983111 LNM983111:LNQ983111 LXI983111:LXM983111 MHE983111:MHI983111 MRA983111:MRE983111 NAW983111:NBA983111 NKS983111:NKW983111 NUO983111:NUS983111 OEK983111:OEO983111 OOG983111:OOK983111 OYC983111:OYG983111 PHY983111:PIC983111 PRU983111:PRY983111 QBQ983111:QBU983111 QLM983111:QLQ983111 QVI983111:QVM983111 RFE983111:RFI983111 RPA983111:RPE983111 RYW983111:RZA983111 SIS983111:SIW983111 SSO983111:SSS983111 TCK983111:TCO983111 TMG983111:TMK983111 TWC983111:TWG983111 UFY983111:UGC983111 UPU983111:UPY983111 UZQ983111:UZU983111 VJM983111:VJQ983111 VTI983111:VTM983111 WDE983111:WDI983111 WNA983111:WNE983111"/>
    <dataValidation allowBlank="1" showInputMessage="1" showErrorMessage="1" promptTitle="TDHCA Rental Program Experience" prompt="Row 30: Enter Date (mm/yy) When Control Began" sqref="WWR983111:WWV983111 KF71:KJ71 UB71:UF71 ADX71:AEB71 ANT71:ANX71 AXP71:AXT71 BHL71:BHP71 BRH71:BRL71 CBD71:CBH71 CKZ71:CLD71 CUV71:CUZ71 DER71:DEV71 DON71:DOR71 DYJ71:DYN71 EIF71:EIJ71 ESB71:ESF71 FBX71:FCB71 FLT71:FLX71 FVP71:FVT71 GFL71:GFP71 GPH71:GPL71 GZD71:GZH71 HIZ71:HJD71 HSV71:HSZ71 ICR71:ICV71 IMN71:IMR71 IWJ71:IWN71 JGF71:JGJ71 JQB71:JQF71 JZX71:KAB71 KJT71:KJX71 KTP71:KTT71 LDL71:LDP71 LNH71:LNL71 LXD71:LXH71 MGZ71:MHD71 MQV71:MQZ71 NAR71:NAV71 NKN71:NKR71 NUJ71:NUN71 OEF71:OEJ71 OOB71:OOF71 OXX71:OYB71 PHT71:PHX71 PRP71:PRT71 QBL71:QBP71 QLH71:QLL71 QVD71:QVH71 REZ71:RFD71 ROV71:ROZ71 RYR71:RYV71 SIN71:SIR71 SSJ71:SSN71 TCF71:TCJ71 TMB71:TMF71 TVX71:TWB71 UFT71:UFX71 UPP71:UPT71 UZL71:UZP71 VJH71:VJL71 VTD71:VTH71 WCZ71:WDD71 WMV71:WMZ71 WWR71:WWV71 AL65607:AP65607 KF65607:KJ65607 UB65607:UF65607 ADX65607:AEB65607 ANT65607:ANX65607 AXP65607:AXT65607 BHL65607:BHP65607 BRH65607:BRL65607 CBD65607:CBH65607 CKZ65607:CLD65607 CUV65607:CUZ65607 DER65607:DEV65607 DON65607:DOR65607 DYJ65607:DYN65607 EIF65607:EIJ65607 ESB65607:ESF65607 FBX65607:FCB65607 FLT65607:FLX65607 FVP65607:FVT65607 GFL65607:GFP65607 GPH65607:GPL65607 GZD65607:GZH65607 HIZ65607:HJD65607 HSV65607:HSZ65607 ICR65607:ICV65607 IMN65607:IMR65607 IWJ65607:IWN65607 JGF65607:JGJ65607 JQB65607:JQF65607 JZX65607:KAB65607 KJT65607:KJX65607 KTP65607:KTT65607 LDL65607:LDP65607 LNH65607:LNL65607 LXD65607:LXH65607 MGZ65607:MHD65607 MQV65607:MQZ65607 NAR65607:NAV65607 NKN65607:NKR65607 NUJ65607:NUN65607 OEF65607:OEJ65607 OOB65607:OOF65607 OXX65607:OYB65607 PHT65607:PHX65607 PRP65607:PRT65607 QBL65607:QBP65607 QLH65607:QLL65607 QVD65607:QVH65607 REZ65607:RFD65607 ROV65607:ROZ65607 RYR65607:RYV65607 SIN65607:SIR65607 SSJ65607:SSN65607 TCF65607:TCJ65607 TMB65607:TMF65607 TVX65607:TWB65607 UFT65607:UFX65607 UPP65607:UPT65607 UZL65607:UZP65607 VJH65607:VJL65607 VTD65607:VTH65607 WCZ65607:WDD65607 WMV65607:WMZ65607 WWR65607:WWV65607 AL131143:AP131143 KF131143:KJ131143 UB131143:UF131143 ADX131143:AEB131143 ANT131143:ANX131143 AXP131143:AXT131143 BHL131143:BHP131143 BRH131143:BRL131143 CBD131143:CBH131143 CKZ131143:CLD131143 CUV131143:CUZ131143 DER131143:DEV131143 DON131143:DOR131143 DYJ131143:DYN131143 EIF131143:EIJ131143 ESB131143:ESF131143 FBX131143:FCB131143 FLT131143:FLX131143 FVP131143:FVT131143 GFL131143:GFP131143 GPH131143:GPL131143 GZD131143:GZH131143 HIZ131143:HJD131143 HSV131143:HSZ131143 ICR131143:ICV131143 IMN131143:IMR131143 IWJ131143:IWN131143 JGF131143:JGJ131143 JQB131143:JQF131143 JZX131143:KAB131143 KJT131143:KJX131143 KTP131143:KTT131143 LDL131143:LDP131143 LNH131143:LNL131143 LXD131143:LXH131143 MGZ131143:MHD131143 MQV131143:MQZ131143 NAR131143:NAV131143 NKN131143:NKR131143 NUJ131143:NUN131143 OEF131143:OEJ131143 OOB131143:OOF131143 OXX131143:OYB131143 PHT131143:PHX131143 PRP131143:PRT131143 QBL131143:QBP131143 QLH131143:QLL131143 QVD131143:QVH131143 REZ131143:RFD131143 ROV131143:ROZ131143 RYR131143:RYV131143 SIN131143:SIR131143 SSJ131143:SSN131143 TCF131143:TCJ131143 TMB131143:TMF131143 TVX131143:TWB131143 UFT131143:UFX131143 UPP131143:UPT131143 UZL131143:UZP131143 VJH131143:VJL131143 VTD131143:VTH131143 WCZ131143:WDD131143 WMV131143:WMZ131143 WWR131143:WWV131143 AL196679:AP196679 KF196679:KJ196679 UB196679:UF196679 ADX196679:AEB196679 ANT196679:ANX196679 AXP196679:AXT196679 BHL196679:BHP196679 BRH196679:BRL196679 CBD196679:CBH196679 CKZ196679:CLD196679 CUV196679:CUZ196679 DER196679:DEV196679 DON196679:DOR196679 DYJ196679:DYN196679 EIF196679:EIJ196679 ESB196679:ESF196679 FBX196679:FCB196679 FLT196679:FLX196679 FVP196679:FVT196679 GFL196679:GFP196679 GPH196679:GPL196679 GZD196679:GZH196679 HIZ196679:HJD196679 HSV196679:HSZ196679 ICR196679:ICV196679 IMN196679:IMR196679 IWJ196679:IWN196679 JGF196679:JGJ196679 JQB196679:JQF196679 JZX196679:KAB196679 KJT196679:KJX196679 KTP196679:KTT196679 LDL196679:LDP196679 LNH196679:LNL196679 LXD196679:LXH196679 MGZ196679:MHD196679 MQV196679:MQZ196679 NAR196679:NAV196679 NKN196679:NKR196679 NUJ196679:NUN196679 OEF196679:OEJ196679 OOB196679:OOF196679 OXX196679:OYB196679 PHT196679:PHX196679 PRP196679:PRT196679 QBL196679:QBP196679 QLH196679:QLL196679 QVD196679:QVH196679 REZ196679:RFD196679 ROV196679:ROZ196679 RYR196679:RYV196679 SIN196679:SIR196679 SSJ196679:SSN196679 TCF196679:TCJ196679 TMB196679:TMF196679 TVX196679:TWB196679 UFT196679:UFX196679 UPP196679:UPT196679 UZL196679:UZP196679 VJH196679:VJL196679 VTD196679:VTH196679 WCZ196679:WDD196679 WMV196679:WMZ196679 WWR196679:WWV196679 AL262215:AP262215 KF262215:KJ262215 UB262215:UF262215 ADX262215:AEB262215 ANT262215:ANX262215 AXP262215:AXT262215 BHL262215:BHP262215 BRH262215:BRL262215 CBD262215:CBH262215 CKZ262215:CLD262215 CUV262215:CUZ262215 DER262215:DEV262215 DON262215:DOR262215 DYJ262215:DYN262215 EIF262215:EIJ262215 ESB262215:ESF262215 FBX262215:FCB262215 FLT262215:FLX262215 FVP262215:FVT262215 GFL262215:GFP262215 GPH262215:GPL262215 GZD262215:GZH262215 HIZ262215:HJD262215 HSV262215:HSZ262215 ICR262215:ICV262215 IMN262215:IMR262215 IWJ262215:IWN262215 JGF262215:JGJ262215 JQB262215:JQF262215 JZX262215:KAB262215 KJT262215:KJX262215 KTP262215:KTT262215 LDL262215:LDP262215 LNH262215:LNL262215 LXD262215:LXH262215 MGZ262215:MHD262215 MQV262215:MQZ262215 NAR262215:NAV262215 NKN262215:NKR262215 NUJ262215:NUN262215 OEF262215:OEJ262215 OOB262215:OOF262215 OXX262215:OYB262215 PHT262215:PHX262215 PRP262215:PRT262215 QBL262215:QBP262215 QLH262215:QLL262215 QVD262215:QVH262215 REZ262215:RFD262215 ROV262215:ROZ262215 RYR262215:RYV262215 SIN262215:SIR262215 SSJ262215:SSN262215 TCF262215:TCJ262215 TMB262215:TMF262215 TVX262215:TWB262215 UFT262215:UFX262215 UPP262215:UPT262215 UZL262215:UZP262215 VJH262215:VJL262215 VTD262215:VTH262215 WCZ262215:WDD262215 WMV262215:WMZ262215 WWR262215:WWV262215 AL327751:AP327751 KF327751:KJ327751 UB327751:UF327751 ADX327751:AEB327751 ANT327751:ANX327751 AXP327751:AXT327751 BHL327751:BHP327751 BRH327751:BRL327751 CBD327751:CBH327751 CKZ327751:CLD327751 CUV327751:CUZ327751 DER327751:DEV327751 DON327751:DOR327751 DYJ327751:DYN327751 EIF327751:EIJ327751 ESB327751:ESF327751 FBX327751:FCB327751 FLT327751:FLX327751 FVP327751:FVT327751 GFL327751:GFP327751 GPH327751:GPL327751 GZD327751:GZH327751 HIZ327751:HJD327751 HSV327751:HSZ327751 ICR327751:ICV327751 IMN327751:IMR327751 IWJ327751:IWN327751 JGF327751:JGJ327751 JQB327751:JQF327751 JZX327751:KAB327751 KJT327751:KJX327751 KTP327751:KTT327751 LDL327751:LDP327751 LNH327751:LNL327751 LXD327751:LXH327751 MGZ327751:MHD327751 MQV327751:MQZ327751 NAR327751:NAV327751 NKN327751:NKR327751 NUJ327751:NUN327751 OEF327751:OEJ327751 OOB327751:OOF327751 OXX327751:OYB327751 PHT327751:PHX327751 PRP327751:PRT327751 QBL327751:QBP327751 QLH327751:QLL327751 QVD327751:QVH327751 REZ327751:RFD327751 ROV327751:ROZ327751 RYR327751:RYV327751 SIN327751:SIR327751 SSJ327751:SSN327751 TCF327751:TCJ327751 TMB327751:TMF327751 TVX327751:TWB327751 UFT327751:UFX327751 UPP327751:UPT327751 UZL327751:UZP327751 VJH327751:VJL327751 VTD327751:VTH327751 WCZ327751:WDD327751 WMV327751:WMZ327751 WWR327751:WWV327751 AL393287:AP393287 KF393287:KJ393287 UB393287:UF393287 ADX393287:AEB393287 ANT393287:ANX393287 AXP393287:AXT393287 BHL393287:BHP393287 BRH393287:BRL393287 CBD393287:CBH393287 CKZ393287:CLD393287 CUV393287:CUZ393287 DER393287:DEV393287 DON393287:DOR393287 DYJ393287:DYN393287 EIF393287:EIJ393287 ESB393287:ESF393287 FBX393287:FCB393287 FLT393287:FLX393287 FVP393287:FVT393287 GFL393287:GFP393287 GPH393287:GPL393287 GZD393287:GZH393287 HIZ393287:HJD393287 HSV393287:HSZ393287 ICR393287:ICV393287 IMN393287:IMR393287 IWJ393287:IWN393287 JGF393287:JGJ393287 JQB393287:JQF393287 JZX393287:KAB393287 KJT393287:KJX393287 KTP393287:KTT393287 LDL393287:LDP393287 LNH393287:LNL393287 LXD393287:LXH393287 MGZ393287:MHD393287 MQV393287:MQZ393287 NAR393287:NAV393287 NKN393287:NKR393287 NUJ393287:NUN393287 OEF393287:OEJ393287 OOB393287:OOF393287 OXX393287:OYB393287 PHT393287:PHX393287 PRP393287:PRT393287 QBL393287:QBP393287 QLH393287:QLL393287 QVD393287:QVH393287 REZ393287:RFD393287 ROV393287:ROZ393287 RYR393287:RYV393287 SIN393287:SIR393287 SSJ393287:SSN393287 TCF393287:TCJ393287 TMB393287:TMF393287 TVX393287:TWB393287 UFT393287:UFX393287 UPP393287:UPT393287 UZL393287:UZP393287 VJH393287:VJL393287 VTD393287:VTH393287 WCZ393287:WDD393287 WMV393287:WMZ393287 WWR393287:WWV393287 AL458823:AP458823 KF458823:KJ458823 UB458823:UF458823 ADX458823:AEB458823 ANT458823:ANX458823 AXP458823:AXT458823 BHL458823:BHP458823 BRH458823:BRL458823 CBD458823:CBH458823 CKZ458823:CLD458823 CUV458823:CUZ458823 DER458823:DEV458823 DON458823:DOR458823 DYJ458823:DYN458823 EIF458823:EIJ458823 ESB458823:ESF458823 FBX458823:FCB458823 FLT458823:FLX458823 FVP458823:FVT458823 GFL458823:GFP458823 GPH458823:GPL458823 GZD458823:GZH458823 HIZ458823:HJD458823 HSV458823:HSZ458823 ICR458823:ICV458823 IMN458823:IMR458823 IWJ458823:IWN458823 JGF458823:JGJ458823 JQB458823:JQF458823 JZX458823:KAB458823 KJT458823:KJX458823 KTP458823:KTT458823 LDL458823:LDP458823 LNH458823:LNL458823 LXD458823:LXH458823 MGZ458823:MHD458823 MQV458823:MQZ458823 NAR458823:NAV458823 NKN458823:NKR458823 NUJ458823:NUN458823 OEF458823:OEJ458823 OOB458823:OOF458823 OXX458823:OYB458823 PHT458823:PHX458823 PRP458823:PRT458823 QBL458823:QBP458823 QLH458823:QLL458823 QVD458823:QVH458823 REZ458823:RFD458823 ROV458823:ROZ458823 RYR458823:RYV458823 SIN458823:SIR458823 SSJ458823:SSN458823 TCF458823:TCJ458823 TMB458823:TMF458823 TVX458823:TWB458823 UFT458823:UFX458823 UPP458823:UPT458823 UZL458823:UZP458823 VJH458823:VJL458823 VTD458823:VTH458823 WCZ458823:WDD458823 WMV458823:WMZ458823 WWR458823:WWV458823 AL524359:AP524359 KF524359:KJ524359 UB524359:UF524359 ADX524359:AEB524359 ANT524359:ANX524359 AXP524359:AXT524359 BHL524359:BHP524359 BRH524359:BRL524359 CBD524359:CBH524359 CKZ524359:CLD524359 CUV524359:CUZ524359 DER524359:DEV524359 DON524359:DOR524359 DYJ524359:DYN524359 EIF524359:EIJ524359 ESB524359:ESF524359 FBX524359:FCB524359 FLT524359:FLX524359 FVP524359:FVT524359 GFL524359:GFP524359 GPH524359:GPL524359 GZD524359:GZH524359 HIZ524359:HJD524359 HSV524359:HSZ524359 ICR524359:ICV524359 IMN524359:IMR524359 IWJ524359:IWN524359 JGF524359:JGJ524359 JQB524359:JQF524359 JZX524359:KAB524359 KJT524359:KJX524359 KTP524359:KTT524359 LDL524359:LDP524359 LNH524359:LNL524359 LXD524359:LXH524359 MGZ524359:MHD524359 MQV524359:MQZ524359 NAR524359:NAV524359 NKN524359:NKR524359 NUJ524359:NUN524359 OEF524359:OEJ524359 OOB524359:OOF524359 OXX524359:OYB524359 PHT524359:PHX524359 PRP524359:PRT524359 QBL524359:QBP524359 QLH524359:QLL524359 QVD524359:QVH524359 REZ524359:RFD524359 ROV524359:ROZ524359 RYR524359:RYV524359 SIN524359:SIR524359 SSJ524359:SSN524359 TCF524359:TCJ524359 TMB524359:TMF524359 TVX524359:TWB524359 UFT524359:UFX524359 UPP524359:UPT524359 UZL524359:UZP524359 VJH524359:VJL524359 VTD524359:VTH524359 WCZ524359:WDD524359 WMV524359:WMZ524359 WWR524359:WWV524359 AL589895:AP589895 KF589895:KJ589895 UB589895:UF589895 ADX589895:AEB589895 ANT589895:ANX589895 AXP589895:AXT589895 BHL589895:BHP589895 BRH589895:BRL589895 CBD589895:CBH589895 CKZ589895:CLD589895 CUV589895:CUZ589895 DER589895:DEV589895 DON589895:DOR589895 DYJ589895:DYN589895 EIF589895:EIJ589895 ESB589895:ESF589895 FBX589895:FCB589895 FLT589895:FLX589895 FVP589895:FVT589895 GFL589895:GFP589895 GPH589895:GPL589895 GZD589895:GZH589895 HIZ589895:HJD589895 HSV589895:HSZ589895 ICR589895:ICV589895 IMN589895:IMR589895 IWJ589895:IWN589895 JGF589895:JGJ589895 JQB589895:JQF589895 JZX589895:KAB589895 KJT589895:KJX589895 KTP589895:KTT589895 LDL589895:LDP589895 LNH589895:LNL589895 LXD589895:LXH589895 MGZ589895:MHD589895 MQV589895:MQZ589895 NAR589895:NAV589895 NKN589895:NKR589895 NUJ589895:NUN589895 OEF589895:OEJ589895 OOB589895:OOF589895 OXX589895:OYB589895 PHT589895:PHX589895 PRP589895:PRT589895 QBL589895:QBP589895 QLH589895:QLL589895 QVD589895:QVH589895 REZ589895:RFD589895 ROV589895:ROZ589895 RYR589895:RYV589895 SIN589895:SIR589895 SSJ589895:SSN589895 TCF589895:TCJ589895 TMB589895:TMF589895 TVX589895:TWB589895 UFT589895:UFX589895 UPP589895:UPT589895 UZL589895:UZP589895 VJH589895:VJL589895 VTD589895:VTH589895 WCZ589895:WDD589895 WMV589895:WMZ589895 WWR589895:WWV589895 AL655431:AP655431 KF655431:KJ655431 UB655431:UF655431 ADX655431:AEB655431 ANT655431:ANX655431 AXP655431:AXT655431 BHL655431:BHP655431 BRH655431:BRL655431 CBD655431:CBH655431 CKZ655431:CLD655431 CUV655431:CUZ655431 DER655431:DEV655431 DON655431:DOR655431 DYJ655431:DYN655431 EIF655431:EIJ655431 ESB655431:ESF655431 FBX655431:FCB655431 FLT655431:FLX655431 FVP655431:FVT655431 GFL655431:GFP655431 GPH655431:GPL655431 GZD655431:GZH655431 HIZ655431:HJD655431 HSV655431:HSZ655431 ICR655431:ICV655431 IMN655431:IMR655431 IWJ655431:IWN655431 JGF655431:JGJ655431 JQB655431:JQF655431 JZX655431:KAB655431 KJT655431:KJX655431 KTP655431:KTT655431 LDL655431:LDP655431 LNH655431:LNL655431 LXD655431:LXH655431 MGZ655431:MHD655431 MQV655431:MQZ655431 NAR655431:NAV655431 NKN655431:NKR655431 NUJ655431:NUN655431 OEF655431:OEJ655431 OOB655431:OOF655431 OXX655431:OYB655431 PHT655431:PHX655431 PRP655431:PRT655431 QBL655431:QBP655431 QLH655431:QLL655431 QVD655431:QVH655431 REZ655431:RFD655431 ROV655431:ROZ655431 RYR655431:RYV655431 SIN655431:SIR655431 SSJ655431:SSN655431 TCF655431:TCJ655431 TMB655431:TMF655431 TVX655431:TWB655431 UFT655431:UFX655431 UPP655431:UPT655431 UZL655431:UZP655431 VJH655431:VJL655431 VTD655431:VTH655431 WCZ655431:WDD655431 WMV655431:WMZ655431 WWR655431:WWV655431 AL720967:AP720967 KF720967:KJ720967 UB720967:UF720967 ADX720967:AEB720967 ANT720967:ANX720967 AXP720967:AXT720967 BHL720967:BHP720967 BRH720967:BRL720967 CBD720967:CBH720967 CKZ720967:CLD720967 CUV720967:CUZ720967 DER720967:DEV720967 DON720967:DOR720967 DYJ720967:DYN720967 EIF720967:EIJ720967 ESB720967:ESF720967 FBX720967:FCB720967 FLT720967:FLX720967 FVP720967:FVT720967 GFL720967:GFP720967 GPH720967:GPL720967 GZD720967:GZH720967 HIZ720967:HJD720967 HSV720967:HSZ720967 ICR720967:ICV720967 IMN720967:IMR720967 IWJ720967:IWN720967 JGF720967:JGJ720967 JQB720967:JQF720967 JZX720967:KAB720967 KJT720967:KJX720967 KTP720967:KTT720967 LDL720967:LDP720967 LNH720967:LNL720967 LXD720967:LXH720967 MGZ720967:MHD720967 MQV720967:MQZ720967 NAR720967:NAV720967 NKN720967:NKR720967 NUJ720967:NUN720967 OEF720967:OEJ720967 OOB720967:OOF720967 OXX720967:OYB720967 PHT720967:PHX720967 PRP720967:PRT720967 QBL720967:QBP720967 QLH720967:QLL720967 QVD720967:QVH720967 REZ720967:RFD720967 ROV720967:ROZ720967 RYR720967:RYV720967 SIN720967:SIR720967 SSJ720967:SSN720967 TCF720967:TCJ720967 TMB720967:TMF720967 TVX720967:TWB720967 UFT720967:UFX720967 UPP720967:UPT720967 UZL720967:UZP720967 VJH720967:VJL720967 VTD720967:VTH720967 WCZ720967:WDD720967 WMV720967:WMZ720967 WWR720967:WWV720967 AL786503:AP786503 KF786503:KJ786503 UB786503:UF786503 ADX786503:AEB786503 ANT786503:ANX786503 AXP786503:AXT786503 BHL786503:BHP786503 BRH786503:BRL786503 CBD786503:CBH786503 CKZ786503:CLD786503 CUV786503:CUZ786503 DER786503:DEV786503 DON786503:DOR786503 DYJ786503:DYN786503 EIF786503:EIJ786503 ESB786503:ESF786503 FBX786503:FCB786503 FLT786503:FLX786503 FVP786503:FVT786503 GFL786503:GFP786503 GPH786503:GPL786503 GZD786503:GZH786503 HIZ786503:HJD786503 HSV786503:HSZ786503 ICR786503:ICV786503 IMN786503:IMR786503 IWJ786503:IWN786503 JGF786503:JGJ786503 JQB786503:JQF786503 JZX786503:KAB786503 KJT786503:KJX786503 KTP786503:KTT786503 LDL786503:LDP786503 LNH786503:LNL786503 LXD786503:LXH786503 MGZ786503:MHD786503 MQV786503:MQZ786503 NAR786503:NAV786503 NKN786503:NKR786503 NUJ786503:NUN786503 OEF786503:OEJ786503 OOB786503:OOF786503 OXX786503:OYB786503 PHT786503:PHX786503 PRP786503:PRT786503 QBL786503:QBP786503 QLH786503:QLL786503 QVD786503:QVH786503 REZ786503:RFD786503 ROV786503:ROZ786503 RYR786503:RYV786503 SIN786503:SIR786503 SSJ786503:SSN786503 TCF786503:TCJ786503 TMB786503:TMF786503 TVX786503:TWB786503 UFT786503:UFX786503 UPP786503:UPT786503 UZL786503:UZP786503 VJH786503:VJL786503 VTD786503:VTH786503 WCZ786503:WDD786503 WMV786503:WMZ786503 WWR786503:WWV786503 AL852039:AP852039 KF852039:KJ852039 UB852039:UF852039 ADX852039:AEB852039 ANT852039:ANX852039 AXP852039:AXT852039 BHL852039:BHP852039 BRH852039:BRL852039 CBD852039:CBH852039 CKZ852039:CLD852039 CUV852039:CUZ852039 DER852039:DEV852039 DON852039:DOR852039 DYJ852039:DYN852039 EIF852039:EIJ852039 ESB852039:ESF852039 FBX852039:FCB852039 FLT852039:FLX852039 FVP852039:FVT852039 GFL852039:GFP852039 GPH852039:GPL852039 GZD852039:GZH852039 HIZ852039:HJD852039 HSV852039:HSZ852039 ICR852039:ICV852039 IMN852039:IMR852039 IWJ852039:IWN852039 JGF852039:JGJ852039 JQB852039:JQF852039 JZX852039:KAB852039 KJT852039:KJX852039 KTP852039:KTT852039 LDL852039:LDP852039 LNH852039:LNL852039 LXD852039:LXH852039 MGZ852039:MHD852039 MQV852039:MQZ852039 NAR852039:NAV852039 NKN852039:NKR852039 NUJ852039:NUN852039 OEF852039:OEJ852039 OOB852039:OOF852039 OXX852039:OYB852039 PHT852039:PHX852039 PRP852039:PRT852039 QBL852039:QBP852039 QLH852039:QLL852039 QVD852039:QVH852039 REZ852039:RFD852039 ROV852039:ROZ852039 RYR852039:RYV852039 SIN852039:SIR852039 SSJ852039:SSN852039 TCF852039:TCJ852039 TMB852039:TMF852039 TVX852039:TWB852039 UFT852039:UFX852039 UPP852039:UPT852039 UZL852039:UZP852039 VJH852039:VJL852039 VTD852039:VTH852039 WCZ852039:WDD852039 WMV852039:WMZ852039 WWR852039:WWV852039 AL917575:AP917575 KF917575:KJ917575 UB917575:UF917575 ADX917575:AEB917575 ANT917575:ANX917575 AXP917575:AXT917575 BHL917575:BHP917575 BRH917575:BRL917575 CBD917575:CBH917575 CKZ917575:CLD917575 CUV917575:CUZ917575 DER917575:DEV917575 DON917575:DOR917575 DYJ917575:DYN917575 EIF917575:EIJ917575 ESB917575:ESF917575 FBX917575:FCB917575 FLT917575:FLX917575 FVP917575:FVT917575 GFL917575:GFP917575 GPH917575:GPL917575 GZD917575:GZH917575 HIZ917575:HJD917575 HSV917575:HSZ917575 ICR917575:ICV917575 IMN917575:IMR917575 IWJ917575:IWN917575 JGF917575:JGJ917575 JQB917575:JQF917575 JZX917575:KAB917575 KJT917575:KJX917575 KTP917575:KTT917575 LDL917575:LDP917575 LNH917575:LNL917575 LXD917575:LXH917575 MGZ917575:MHD917575 MQV917575:MQZ917575 NAR917575:NAV917575 NKN917575:NKR917575 NUJ917575:NUN917575 OEF917575:OEJ917575 OOB917575:OOF917575 OXX917575:OYB917575 PHT917575:PHX917575 PRP917575:PRT917575 QBL917575:QBP917575 QLH917575:QLL917575 QVD917575:QVH917575 REZ917575:RFD917575 ROV917575:ROZ917575 RYR917575:RYV917575 SIN917575:SIR917575 SSJ917575:SSN917575 TCF917575:TCJ917575 TMB917575:TMF917575 TVX917575:TWB917575 UFT917575:UFX917575 UPP917575:UPT917575 UZL917575:UZP917575 VJH917575:VJL917575 VTD917575:VTH917575 WCZ917575:WDD917575 WMV917575:WMZ917575 WWR917575:WWV917575 AL983111:AP983111 KF983111:KJ983111 UB983111:UF983111 ADX983111:AEB983111 ANT983111:ANX983111 AXP983111:AXT983111 BHL983111:BHP983111 BRH983111:BRL983111 CBD983111:CBH983111 CKZ983111:CLD983111 CUV983111:CUZ983111 DER983111:DEV983111 DON983111:DOR983111 DYJ983111:DYN983111 EIF983111:EIJ983111 ESB983111:ESF983111 FBX983111:FCB983111 FLT983111:FLX983111 FVP983111:FVT983111 GFL983111:GFP983111 GPH983111:GPL983111 GZD983111:GZH983111 HIZ983111:HJD983111 HSV983111:HSZ983111 ICR983111:ICV983111 IMN983111:IMR983111 IWJ983111:IWN983111 JGF983111:JGJ983111 JQB983111:JQF983111 JZX983111:KAB983111 KJT983111:KJX983111 KTP983111:KTT983111 LDL983111:LDP983111 LNH983111:LNL983111 LXD983111:LXH983111 MGZ983111:MHD983111 MQV983111:MQZ983111 NAR983111:NAV983111 NKN983111:NKR983111 NUJ983111:NUN983111 OEF983111:OEJ983111 OOB983111:OOF983111 OXX983111:OYB983111 PHT983111:PHX983111 PRP983111:PRT983111 QBL983111:QBP983111 QLH983111:QLL983111 QVD983111:QVH983111 REZ983111:RFD983111 ROV983111:ROZ983111 RYR983111:RYV983111 SIN983111:SIR983111 SSJ983111:SSN983111 TCF983111:TCJ983111 TMB983111:TMF983111 TVX983111:TWB983111 UFT983111:UFX983111 UPP983111:UPT983111 UZL983111:UZP983111 VJH983111:VJL983111 VTD983111:VTH983111 WCZ983111:WDD983111 WMV983111:WMZ983111"/>
    <dataValidation allowBlank="1" showInputMessage="1" showErrorMessage="1" promptTitle="TDHCA Rental Program Experience" prompt="Row 30: Enter TDHCA Rental Program Name(s)" sqref="WWK983111:WWQ983111 JY71:KE71 TU71:UA71 ADQ71:ADW71 ANM71:ANS71 AXI71:AXO71 BHE71:BHK71 BRA71:BRG71 CAW71:CBC71 CKS71:CKY71 CUO71:CUU71 DEK71:DEQ71 DOG71:DOM71 DYC71:DYI71 EHY71:EIE71 ERU71:ESA71 FBQ71:FBW71 FLM71:FLS71 FVI71:FVO71 GFE71:GFK71 GPA71:GPG71 GYW71:GZC71 HIS71:HIY71 HSO71:HSU71 ICK71:ICQ71 IMG71:IMM71 IWC71:IWI71 JFY71:JGE71 JPU71:JQA71 JZQ71:JZW71 KJM71:KJS71 KTI71:KTO71 LDE71:LDK71 LNA71:LNG71 LWW71:LXC71 MGS71:MGY71 MQO71:MQU71 NAK71:NAQ71 NKG71:NKM71 NUC71:NUI71 ODY71:OEE71 ONU71:OOA71 OXQ71:OXW71 PHM71:PHS71 PRI71:PRO71 QBE71:QBK71 QLA71:QLG71 QUW71:QVC71 RES71:REY71 ROO71:ROU71 RYK71:RYQ71 SIG71:SIM71 SSC71:SSI71 TBY71:TCE71 TLU71:TMA71 TVQ71:TVW71 UFM71:UFS71 UPI71:UPO71 UZE71:UZK71 VJA71:VJG71 VSW71:VTC71 WCS71:WCY71 WMO71:WMU71 WWK71:WWQ71 AE65607:AK65607 JY65607:KE65607 TU65607:UA65607 ADQ65607:ADW65607 ANM65607:ANS65607 AXI65607:AXO65607 BHE65607:BHK65607 BRA65607:BRG65607 CAW65607:CBC65607 CKS65607:CKY65607 CUO65607:CUU65607 DEK65607:DEQ65607 DOG65607:DOM65607 DYC65607:DYI65607 EHY65607:EIE65607 ERU65607:ESA65607 FBQ65607:FBW65607 FLM65607:FLS65607 FVI65607:FVO65607 GFE65607:GFK65607 GPA65607:GPG65607 GYW65607:GZC65607 HIS65607:HIY65607 HSO65607:HSU65607 ICK65607:ICQ65607 IMG65607:IMM65607 IWC65607:IWI65607 JFY65607:JGE65607 JPU65607:JQA65607 JZQ65607:JZW65607 KJM65607:KJS65607 KTI65607:KTO65607 LDE65607:LDK65607 LNA65607:LNG65607 LWW65607:LXC65607 MGS65607:MGY65607 MQO65607:MQU65607 NAK65607:NAQ65607 NKG65607:NKM65607 NUC65607:NUI65607 ODY65607:OEE65607 ONU65607:OOA65607 OXQ65607:OXW65607 PHM65607:PHS65607 PRI65607:PRO65607 QBE65607:QBK65607 QLA65607:QLG65607 QUW65607:QVC65607 RES65607:REY65607 ROO65607:ROU65607 RYK65607:RYQ65607 SIG65607:SIM65607 SSC65607:SSI65607 TBY65607:TCE65607 TLU65607:TMA65607 TVQ65607:TVW65607 UFM65607:UFS65607 UPI65607:UPO65607 UZE65607:UZK65607 VJA65607:VJG65607 VSW65607:VTC65607 WCS65607:WCY65607 WMO65607:WMU65607 WWK65607:WWQ65607 AE131143:AK131143 JY131143:KE131143 TU131143:UA131143 ADQ131143:ADW131143 ANM131143:ANS131143 AXI131143:AXO131143 BHE131143:BHK131143 BRA131143:BRG131143 CAW131143:CBC131143 CKS131143:CKY131143 CUO131143:CUU131143 DEK131143:DEQ131143 DOG131143:DOM131143 DYC131143:DYI131143 EHY131143:EIE131143 ERU131143:ESA131143 FBQ131143:FBW131143 FLM131143:FLS131143 FVI131143:FVO131143 GFE131143:GFK131143 GPA131143:GPG131143 GYW131143:GZC131143 HIS131143:HIY131143 HSO131143:HSU131143 ICK131143:ICQ131143 IMG131143:IMM131143 IWC131143:IWI131143 JFY131143:JGE131143 JPU131143:JQA131143 JZQ131143:JZW131143 KJM131143:KJS131143 KTI131143:KTO131143 LDE131143:LDK131143 LNA131143:LNG131143 LWW131143:LXC131143 MGS131143:MGY131143 MQO131143:MQU131143 NAK131143:NAQ131143 NKG131143:NKM131143 NUC131143:NUI131143 ODY131143:OEE131143 ONU131143:OOA131143 OXQ131143:OXW131143 PHM131143:PHS131143 PRI131143:PRO131143 QBE131143:QBK131143 QLA131143:QLG131143 QUW131143:QVC131143 RES131143:REY131143 ROO131143:ROU131143 RYK131143:RYQ131143 SIG131143:SIM131143 SSC131143:SSI131143 TBY131143:TCE131143 TLU131143:TMA131143 TVQ131143:TVW131143 UFM131143:UFS131143 UPI131143:UPO131143 UZE131143:UZK131143 VJA131143:VJG131143 VSW131143:VTC131143 WCS131143:WCY131143 WMO131143:WMU131143 WWK131143:WWQ131143 AE196679:AK196679 JY196679:KE196679 TU196679:UA196679 ADQ196679:ADW196679 ANM196679:ANS196679 AXI196679:AXO196679 BHE196679:BHK196679 BRA196679:BRG196679 CAW196679:CBC196679 CKS196679:CKY196679 CUO196679:CUU196679 DEK196679:DEQ196679 DOG196679:DOM196679 DYC196679:DYI196679 EHY196679:EIE196679 ERU196679:ESA196679 FBQ196679:FBW196679 FLM196679:FLS196679 FVI196679:FVO196679 GFE196679:GFK196679 GPA196679:GPG196679 GYW196679:GZC196679 HIS196679:HIY196679 HSO196679:HSU196679 ICK196679:ICQ196679 IMG196679:IMM196679 IWC196679:IWI196679 JFY196679:JGE196679 JPU196679:JQA196679 JZQ196679:JZW196679 KJM196679:KJS196679 KTI196679:KTO196679 LDE196679:LDK196679 LNA196679:LNG196679 LWW196679:LXC196679 MGS196679:MGY196679 MQO196679:MQU196679 NAK196679:NAQ196679 NKG196679:NKM196679 NUC196679:NUI196679 ODY196679:OEE196679 ONU196679:OOA196679 OXQ196679:OXW196679 PHM196679:PHS196679 PRI196679:PRO196679 QBE196679:QBK196679 QLA196679:QLG196679 QUW196679:QVC196679 RES196679:REY196679 ROO196679:ROU196679 RYK196679:RYQ196679 SIG196679:SIM196679 SSC196679:SSI196679 TBY196679:TCE196679 TLU196679:TMA196679 TVQ196679:TVW196679 UFM196679:UFS196679 UPI196679:UPO196679 UZE196679:UZK196679 VJA196679:VJG196679 VSW196679:VTC196679 WCS196679:WCY196679 WMO196679:WMU196679 WWK196679:WWQ196679 AE262215:AK262215 JY262215:KE262215 TU262215:UA262215 ADQ262215:ADW262215 ANM262215:ANS262215 AXI262215:AXO262215 BHE262215:BHK262215 BRA262215:BRG262215 CAW262215:CBC262215 CKS262215:CKY262215 CUO262215:CUU262215 DEK262215:DEQ262215 DOG262215:DOM262215 DYC262215:DYI262215 EHY262215:EIE262215 ERU262215:ESA262215 FBQ262215:FBW262215 FLM262215:FLS262215 FVI262215:FVO262215 GFE262215:GFK262215 GPA262215:GPG262215 GYW262215:GZC262215 HIS262215:HIY262215 HSO262215:HSU262215 ICK262215:ICQ262215 IMG262215:IMM262215 IWC262215:IWI262215 JFY262215:JGE262215 JPU262215:JQA262215 JZQ262215:JZW262215 KJM262215:KJS262215 KTI262215:KTO262215 LDE262215:LDK262215 LNA262215:LNG262215 LWW262215:LXC262215 MGS262215:MGY262215 MQO262215:MQU262215 NAK262215:NAQ262215 NKG262215:NKM262215 NUC262215:NUI262215 ODY262215:OEE262215 ONU262215:OOA262215 OXQ262215:OXW262215 PHM262215:PHS262215 PRI262215:PRO262215 QBE262215:QBK262215 QLA262215:QLG262215 QUW262215:QVC262215 RES262215:REY262215 ROO262215:ROU262215 RYK262215:RYQ262215 SIG262215:SIM262215 SSC262215:SSI262215 TBY262215:TCE262215 TLU262215:TMA262215 TVQ262215:TVW262215 UFM262215:UFS262215 UPI262215:UPO262215 UZE262215:UZK262215 VJA262215:VJG262215 VSW262215:VTC262215 WCS262215:WCY262215 WMO262215:WMU262215 WWK262215:WWQ262215 AE327751:AK327751 JY327751:KE327751 TU327751:UA327751 ADQ327751:ADW327751 ANM327751:ANS327751 AXI327751:AXO327751 BHE327751:BHK327751 BRA327751:BRG327751 CAW327751:CBC327751 CKS327751:CKY327751 CUO327751:CUU327751 DEK327751:DEQ327751 DOG327751:DOM327751 DYC327751:DYI327751 EHY327751:EIE327751 ERU327751:ESA327751 FBQ327751:FBW327751 FLM327751:FLS327751 FVI327751:FVO327751 GFE327751:GFK327751 GPA327751:GPG327751 GYW327751:GZC327751 HIS327751:HIY327751 HSO327751:HSU327751 ICK327751:ICQ327751 IMG327751:IMM327751 IWC327751:IWI327751 JFY327751:JGE327751 JPU327751:JQA327751 JZQ327751:JZW327751 KJM327751:KJS327751 KTI327751:KTO327751 LDE327751:LDK327751 LNA327751:LNG327751 LWW327751:LXC327751 MGS327751:MGY327751 MQO327751:MQU327751 NAK327751:NAQ327751 NKG327751:NKM327751 NUC327751:NUI327751 ODY327751:OEE327751 ONU327751:OOA327751 OXQ327751:OXW327751 PHM327751:PHS327751 PRI327751:PRO327751 QBE327751:QBK327751 QLA327751:QLG327751 QUW327751:QVC327751 RES327751:REY327751 ROO327751:ROU327751 RYK327751:RYQ327751 SIG327751:SIM327751 SSC327751:SSI327751 TBY327751:TCE327751 TLU327751:TMA327751 TVQ327751:TVW327751 UFM327751:UFS327751 UPI327751:UPO327751 UZE327751:UZK327751 VJA327751:VJG327751 VSW327751:VTC327751 WCS327751:WCY327751 WMO327751:WMU327751 WWK327751:WWQ327751 AE393287:AK393287 JY393287:KE393287 TU393287:UA393287 ADQ393287:ADW393287 ANM393287:ANS393287 AXI393287:AXO393287 BHE393287:BHK393287 BRA393287:BRG393287 CAW393287:CBC393287 CKS393287:CKY393287 CUO393287:CUU393287 DEK393287:DEQ393287 DOG393287:DOM393287 DYC393287:DYI393287 EHY393287:EIE393287 ERU393287:ESA393287 FBQ393287:FBW393287 FLM393287:FLS393287 FVI393287:FVO393287 GFE393287:GFK393287 GPA393287:GPG393287 GYW393287:GZC393287 HIS393287:HIY393287 HSO393287:HSU393287 ICK393287:ICQ393287 IMG393287:IMM393287 IWC393287:IWI393287 JFY393287:JGE393287 JPU393287:JQA393287 JZQ393287:JZW393287 KJM393287:KJS393287 KTI393287:KTO393287 LDE393287:LDK393287 LNA393287:LNG393287 LWW393287:LXC393287 MGS393287:MGY393287 MQO393287:MQU393287 NAK393287:NAQ393287 NKG393287:NKM393287 NUC393287:NUI393287 ODY393287:OEE393287 ONU393287:OOA393287 OXQ393287:OXW393287 PHM393287:PHS393287 PRI393287:PRO393287 QBE393287:QBK393287 QLA393287:QLG393287 QUW393287:QVC393287 RES393287:REY393287 ROO393287:ROU393287 RYK393287:RYQ393287 SIG393287:SIM393287 SSC393287:SSI393287 TBY393287:TCE393287 TLU393287:TMA393287 TVQ393287:TVW393287 UFM393287:UFS393287 UPI393287:UPO393287 UZE393287:UZK393287 VJA393287:VJG393287 VSW393287:VTC393287 WCS393287:WCY393287 WMO393287:WMU393287 WWK393287:WWQ393287 AE458823:AK458823 JY458823:KE458823 TU458823:UA458823 ADQ458823:ADW458823 ANM458823:ANS458823 AXI458823:AXO458823 BHE458823:BHK458823 BRA458823:BRG458823 CAW458823:CBC458823 CKS458823:CKY458823 CUO458823:CUU458823 DEK458823:DEQ458823 DOG458823:DOM458823 DYC458823:DYI458823 EHY458823:EIE458823 ERU458823:ESA458823 FBQ458823:FBW458823 FLM458823:FLS458823 FVI458823:FVO458823 GFE458823:GFK458823 GPA458823:GPG458823 GYW458823:GZC458823 HIS458823:HIY458823 HSO458823:HSU458823 ICK458823:ICQ458823 IMG458823:IMM458823 IWC458823:IWI458823 JFY458823:JGE458823 JPU458823:JQA458823 JZQ458823:JZW458823 KJM458823:KJS458823 KTI458823:KTO458823 LDE458823:LDK458823 LNA458823:LNG458823 LWW458823:LXC458823 MGS458823:MGY458823 MQO458823:MQU458823 NAK458823:NAQ458823 NKG458823:NKM458823 NUC458823:NUI458823 ODY458823:OEE458823 ONU458823:OOA458823 OXQ458823:OXW458823 PHM458823:PHS458823 PRI458823:PRO458823 QBE458823:QBK458823 QLA458823:QLG458823 QUW458823:QVC458823 RES458823:REY458823 ROO458823:ROU458823 RYK458823:RYQ458823 SIG458823:SIM458823 SSC458823:SSI458823 TBY458823:TCE458823 TLU458823:TMA458823 TVQ458823:TVW458823 UFM458823:UFS458823 UPI458823:UPO458823 UZE458823:UZK458823 VJA458823:VJG458823 VSW458823:VTC458823 WCS458823:WCY458823 WMO458823:WMU458823 WWK458823:WWQ458823 AE524359:AK524359 JY524359:KE524359 TU524359:UA524359 ADQ524359:ADW524359 ANM524359:ANS524359 AXI524359:AXO524359 BHE524359:BHK524359 BRA524359:BRG524359 CAW524359:CBC524359 CKS524359:CKY524359 CUO524359:CUU524359 DEK524359:DEQ524359 DOG524359:DOM524359 DYC524359:DYI524359 EHY524359:EIE524359 ERU524359:ESA524359 FBQ524359:FBW524359 FLM524359:FLS524359 FVI524359:FVO524359 GFE524359:GFK524359 GPA524359:GPG524359 GYW524359:GZC524359 HIS524359:HIY524359 HSO524359:HSU524359 ICK524359:ICQ524359 IMG524359:IMM524359 IWC524359:IWI524359 JFY524359:JGE524359 JPU524359:JQA524359 JZQ524359:JZW524359 KJM524359:KJS524359 KTI524359:KTO524359 LDE524359:LDK524359 LNA524359:LNG524359 LWW524359:LXC524359 MGS524359:MGY524359 MQO524359:MQU524359 NAK524359:NAQ524359 NKG524359:NKM524359 NUC524359:NUI524359 ODY524359:OEE524359 ONU524359:OOA524359 OXQ524359:OXW524359 PHM524359:PHS524359 PRI524359:PRO524359 QBE524359:QBK524359 QLA524359:QLG524359 QUW524359:QVC524359 RES524359:REY524359 ROO524359:ROU524359 RYK524359:RYQ524359 SIG524359:SIM524359 SSC524359:SSI524359 TBY524359:TCE524359 TLU524359:TMA524359 TVQ524359:TVW524359 UFM524359:UFS524359 UPI524359:UPO524359 UZE524359:UZK524359 VJA524359:VJG524359 VSW524359:VTC524359 WCS524359:WCY524359 WMO524359:WMU524359 WWK524359:WWQ524359 AE589895:AK589895 JY589895:KE589895 TU589895:UA589895 ADQ589895:ADW589895 ANM589895:ANS589895 AXI589895:AXO589895 BHE589895:BHK589895 BRA589895:BRG589895 CAW589895:CBC589895 CKS589895:CKY589895 CUO589895:CUU589895 DEK589895:DEQ589895 DOG589895:DOM589895 DYC589895:DYI589895 EHY589895:EIE589895 ERU589895:ESA589895 FBQ589895:FBW589895 FLM589895:FLS589895 FVI589895:FVO589895 GFE589895:GFK589895 GPA589895:GPG589895 GYW589895:GZC589895 HIS589895:HIY589895 HSO589895:HSU589895 ICK589895:ICQ589895 IMG589895:IMM589895 IWC589895:IWI589895 JFY589895:JGE589895 JPU589895:JQA589895 JZQ589895:JZW589895 KJM589895:KJS589895 KTI589895:KTO589895 LDE589895:LDK589895 LNA589895:LNG589895 LWW589895:LXC589895 MGS589895:MGY589895 MQO589895:MQU589895 NAK589895:NAQ589895 NKG589895:NKM589895 NUC589895:NUI589895 ODY589895:OEE589895 ONU589895:OOA589895 OXQ589895:OXW589895 PHM589895:PHS589895 PRI589895:PRO589895 QBE589895:QBK589895 QLA589895:QLG589895 QUW589895:QVC589895 RES589895:REY589895 ROO589895:ROU589895 RYK589895:RYQ589895 SIG589895:SIM589895 SSC589895:SSI589895 TBY589895:TCE589895 TLU589895:TMA589895 TVQ589895:TVW589895 UFM589895:UFS589895 UPI589895:UPO589895 UZE589895:UZK589895 VJA589895:VJG589895 VSW589895:VTC589895 WCS589895:WCY589895 WMO589895:WMU589895 WWK589895:WWQ589895 AE655431:AK655431 JY655431:KE655431 TU655431:UA655431 ADQ655431:ADW655431 ANM655431:ANS655431 AXI655431:AXO655431 BHE655431:BHK655431 BRA655431:BRG655431 CAW655431:CBC655431 CKS655431:CKY655431 CUO655431:CUU655431 DEK655431:DEQ655431 DOG655431:DOM655431 DYC655431:DYI655431 EHY655431:EIE655431 ERU655431:ESA655431 FBQ655431:FBW655431 FLM655431:FLS655431 FVI655431:FVO655431 GFE655431:GFK655431 GPA655431:GPG655431 GYW655431:GZC655431 HIS655431:HIY655431 HSO655431:HSU655431 ICK655431:ICQ655431 IMG655431:IMM655431 IWC655431:IWI655431 JFY655431:JGE655431 JPU655431:JQA655431 JZQ655431:JZW655431 KJM655431:KJS655431 KTI655431:KTO655431 LDE655431:LDK655431 LNA655431:LNG655431 LWW655431:LXC655431 MGS655431:MGY655431 MQO655431:MQU655431 NAK655431:NAQ655431 NKG655431:NKM655431 NUC655431:NUI655431 ODY655431:OEE655431 ONU655431:OOA655431 OXQ655431:OXW655431 PHM655431:PHS655431 PRI655431:PRO655431 QBE655431:QBK655431 QLA655431:QLG655431 QUW655431:QVC655431 RES655431:REY655431 ROO655431:ROU655431 RYK655431:RYQ655431 SIG655431:SIM655431 SSC655431:SSI655431 TBY655431:TCE655431 TLU655431:TMA655431 TVQ655431:TVW655431 UFM655431:UFS655431 UPI655431:UPO655431 UZE655431:UZK655431 VJA655431:VJG655431 VSW655431:VTC655431 WCS655431:WCY655431 WMO655431:WMU655431 WWK655431:WWQ655431 AE720967:AK720967 JY720967:KE720967 TU720967:UA720967 ADQ720967:ADW720967 ANM720967:ANS720967 AXI720967:AXO720967 BHE720967:BHK720967 BRA720967:BRG720967 CAW720967:CBC720967 CKS720967:CKY720967 CUO720967:CUU720967 DEK720967:DEQ720967 DOG720967:DOM720967 DYC720967:DYI720967 EHY720967:EIE720967 ERU720967:ESA720967 FBQ720967:FBW720967 FLM720967:FLS720967 FVI720967:FVO720967 GFE720967:GFK720967 GPA720967:GPG720967 GYW720967:GZC720967 HIS720967:HIY720967 HSO720967:HSU720967 ICK720967:ICQ720967 IMG720967:IMM720967 IWC720967:IWI720967 JFY720967:JGE720967 JPU720967:JQA720967 JZQ720967:JZW720967 KJM720967:KJS720967 KTI720967:KTO720967 LDE720967:LDK720967 LNA720967:LNG720967 LWW720967:LXC720967 MGS720967:MGY720967 MQO720967:MQU720967 NAK720967:NAQ720967 NKG720967:NKM720967 NUC720967:NUI720967 ODY720967:OEE720967 ONU720967:OOA720967 OXQ720967:OXW720967 PHM720967:PHS720967 PRI720967:PRO720967 QBE720967:QBK720967 QLA720967:QLG720967 QUW720967:QVC720967 RES720967:REY720967 ROO720967:ROU720967 RYK720967:RYQ720967 SIG720967:SIM720967 SSC720967:SSI720967 TBY720967:TCE720967 TLU720967:TMA720967 TVQ720967:TVW720967 UFM720967:UFS720967 UPI720967:UPO720967 UZE720967:UZK720967 VJA720967:VJG720967 VSW720967:VTC720967 WCS720967:WCY720967 WMO720967:WMU720967 WWK720967:WWQ720967 AE786503:AK786503 JY786503:KE786503 TU786503:UA786503 ADQ786503:ADW786503 ANM786503:ANS786503 AXI786503:AXO786503 BHE786503:BHK786503 BRA786503:BRG786503 CAW786503:CBC786503 CKS786503:CKY786503 CUO786503:CUU786503 DEK786503:DEQ786503 DOG786503:DOM786503 DYC786503:DYI786503 EHY786503:EIE786503 ERU786503:ESA786503 FBQ786503:FBW786503 FLM786503:FLS786503 FVI786503:FVO786503 GFE786503:GFK786503 GPA786503:GPG786503 GYW786503:GZC786503 HIS786503:HIY786503 HSO786503:HSU786503 ICK786503:ICQ786503 IMG786503:IMM786503 IWC786503:IWI786503 JFY786503:JGE786503 JPU786503:JQA786503 JZQ786503:JZW786503 KJM786503:KJS786503 KTI786503:KTO786503 LDE786503:LDK786503 LNA786503:LNG786503 LWW786503:LXC786503 MGS786503:MGY786503 MQO786503:MQU786503 NAK786503:NAQ786503 NKG786503:NKM786503 NUC786503:NUI786503 ODY786503:OEE786503 ONU786503:OOA786503 OXQ786503:OXW786503 PHM786503:PHS786503 PRI786503:PRO786503 QBE786503:QBK786503 QLA786503:QLG786503 QUW786503:QVC786503 RES786503:REY786503 ROO786503:ROU786503 RYK786503:RYQ786503 SIG786503:SIM786503 SSC786503:SSI786503 TBY786503:TCE786503 TLU786503:TMA786503 TVQ786503:TVW786503 UFM786503:UFS786503 UPI786503:UPO786503 UZE786503:UZK786503 VJA786503:VJG786503 VSW786503:VTC786503 WCS786503:WCY786503 WMO786503:WMU786503 WWK786503:WWQ786503 AE852039:AK852039 JY852039:KE852039 TU852039:UA852039 ADQ852039:ADW852039 ANM852039:ANS852039 AXI852039:AXO852039 BHE852039:BHK852039 BRA852039:BRG852039 CAW852039:CBC852039 CKS852039:CKY852039 CUO852039:CUU852039 DEK852039:DEQ852039 DOG852039:DOM852039 DYC852039:DYI852039 EHY852039:EIE852039 ERU852039:ESA852039 FBQ852039:FBW852039 FLM852039:FLS852039 FVI852039:FVO852039 GFE852039:GFK852039 GPA852039:GPG852039 GYW852039:GZC852039 HIS852039:HIY852039 HSO852039:HSU852039 ICK852039:ICQ852039 IMG852039:IMM852039 IWC852039:IWI852039 JFY852039:JGE852039 JPU852039:JQA852039 JZQ852039:JZW852039 KJM852039:KJS852039 KTI852039:KTO852039 LDE852039:LDK852039 LNA852039:LNG852039 LWW852039:LXC852039 MGS852039:MGY852039 MQO852039:MQU852039 NAK852039:NAQ852039 NKG852039:NKM852039 NUC852039:NUI852039 ODY852039:OEE852039 ONU852039:OOA852039 OXQ852039:OXW852039 PHM852039:PHS852039 PRI852039:PRO852039 QBE852039:QBK852039 QLA852039:QLG852039 QUW852039:QVC852039 RES852039:REY852039 ROO852039:ROU852039 RYK852039:RYQ852039 SIG852039:SIM852039 SSC852039:SSI852039 TBY852039:TCE852039 TLU852039:TMA852039 TVQ852039:TVW852039 UFM852039:UFS852039 UPI852039:UPO852039 UZE852039:UZK852039 VJA852039:VJG852039 VSW852039:VTC852039 WCS852039:WCY852039 WMO852039:WMU852039 WWK852039:WWQ852039 AE917575:AK917575 JY917575:KE917575 TU917575:UA917575 ADQ917575:ADW917575 ANM917575:ANS917575 AXI917575:AXO917575 BHE917575:BHK917575 BRA917575:BRG917575 CAW917575:CBC917575 CKS917575:CKY917575 CUO917575:CUU917575 DEK917575:DEQ917575 DOG917575:DOM917575 DYC917575:DYI917575 EHY917575:EIE917575 ERU917575:ESA917575 FBQ917575:FBW917575 FLM917575:FLS917575 FVI917575:FVO917575 GFE917575:GFK917575 GPA917575:GPG917575 GYW917575:GZC917575 HIS917575:HIY917575 HSO917575:HSU917575 ICK917575:ICQ917575 IMG917575:IMM917575 IWC917575:IWI917575 JFY917575:JGE917575 JPU917575:JQA917575 JZQ917575:JZW917575 KJM917575:KJS917575 KTI917575:KTO917575 LDE917575:LDK917575 LNA917575:LNG917575 LWW917575:LXC917575 MGS917575:MGY917575 MQO917575:MQU917575 NAK917575:NAQ917575 NKG917575:NKM917575 NUC917575:NUI917575 ODY917575:OEE917575 ONU917575:OOA917575 OXQ917575:OXW917575 PHM917575:PHS917575 PRI917575:PRO917575 QBE917575:QBK917575 QLA917575:QLG917575 QUW917575:QVC917575 RES917575:REY917575 ROO917575:ROU917575 RYK917575:RYQ917575 SIG917575:SIM917575 SSC917575:SSI917575 TBY917575:TCE917575 TLU917575:TMA917575 TVQ917575:TVW917575 UFM917575:UFS917575 UPI917575:UPO917575 UZE917575:UZK917575 VJA917575:VJG917575 VSW917575:VTC917575 WCS917575:WCY917575 WMO917575:WMU917575 WWK917575:WWQ917575 AE983111:AK983111 JY983111:KE983111 TU983111:UA983111 ADQ983111:ADW983111 ANM983111:ANS983111 AXI983111:AXO983111 BHE983111:BHK983111 BRA983111:BRG983111 CAW983111:CBC983111 CKS983111:CKY983111 CUO983111:CUU983111 DEK983111:DEQ983111 DOG983111:DOM983111 DYC983111:DYI983111 EHY983111:EIE983111 ERU983111:ESA983111 FBQ983111:FBW983111 FLM983111:FLS983111 FVI983111:FVO983111 GFE983111:GFK983111 GPA983111:GPG983111 GYW983111:GZC983111 HIS983111:HIY983111 HSO983111:HSU983111 ICK983111:ICQ983111 IMG983111:IMM983111 IWC983111:IWI983111 JFY983111:JGE983111 JPU983111:JQA983111 JZQ983111:JZW983111 KJM983111:KJS983111 KTI983111:KTO983111 LDE983111:LDK983111 LNA983111:LNG983111 LWW983111:LXC983111 MGS983111:MGY983111 MQO983111:MQU983111 NAK983111:NAQ983111 NKG983111:NKM983111 NUC983111:NUI983111 ODY983111:OEE983111 ONU983111:OOA983111 OXQ983111:OXW983111 PHM983111:PHS983111 PRI983111:PRO983111 QBE983111:QBK983111 QLA983111:QLG983111 QUW983111:QVC983111 RES983111:REY983111 ROO983111:ROU983111 RYK983111:RYQ983111 SIG983111:SIM983111 SSC983111:SSI983111 TBY983111:TCE983111 TLU983111:TMA983111 TVQ983111:TVW983111 UFM983111:UFS983111 UPI983111:UPO983111 UZE983111:UZK983111 VJA983111:VJG983111 VSW983111:VTC983111 WCS983111:WCY983111 WMO983111:WMU983111"/>
    <dataValidation allowBlank="1" showInputMessage="1" showErrorMessage="1" promptTitle="TDHCA Rental Program Experience" prompt="Row 30: Enter TDHCA Rental Program Property City" sqref="WWB983111:WWJ983111 JP71:JX71 TL71:TT71 ADH71:ADP71 AND71:ANL71 AWZ71:AXH71 BGV71:BHD71 BQR71:BQZ71 CAN71:CAV71 CKJ71:CKR71 CUF71:CUN71 DEB71:DEJ71 DNX71:DOF71 DXT71:DYB71 EHP71:EHX71 ERL71:ERT71 FBH71:FBP71 FLD71:FLL71 FUZ71:FVH71 GEV71:GFD71 GOR71:GOZ71 GYN71:GYV71 HIJ71:HIR71 HSF71:HSN71 ICB71:ICJ71 ILX71:IMF71 IVT71:IWB71 JFP71:JFX71 JPL71:JPT71 JZH71:JZP71 KJD71:KJL71 KSZ71:KTH71 LCV71:LDD71 LMR71:LMZ71 LWN71:LWV71 MGJ71:MGR71 MQF71:MQN71 NAB71:NAJ71 NJX71:NKF71 NTT71:NUB71 ODP71:ODX71 ONL71:ONT71 OXH71:OXP71 PHD71:PHL71 PQZ71:PRH71 QAV71:QBD71 QKR71:QKZ71 QUN71:QUV71 REJ71:RER71 ROF71:RON71 RYB71:RYJ71 SHX71:SIF71 SRT71:SSB71 TBP71:TBX71 TLL71:TLT71 TVH71:TVP71 UFD71:UFL71 UOZ71:UPH71 UYV71:UZD71 VIR71:VIZ71 VSN71:VSV71 WCJ71:WCR71 WMF71:WMN71 WWB71:WWJ71 V65607:AD65607 JP65607:JX65607 TL65607:TT65607 ADH65607:ADP65607 AND65607:ANL65607 AWZ65607:AXH65607 BGV65607:BHD65607 BQR65607:BQZ65607 CAN65607:CAV65607 CKJ65607:CKR65607 CUF65607:CUN65607 DEB65607:DEJ65607 DNX65607:DOF65607 DXT65607:DYB65607 EHP65607:EHX65607 ERL65607:ERT65607 FBH65607:FBP65607 FLD65607:FLL65607 FUZ65607:FVH65607 GEV65607:GFD65607 GOR65607:GOZ65607 GYN65607:GYV65607 HIJ65607:HIR65607 HSF65607:HSN65607 ICB65607:ICJ65607 ILX65607:IMF65607 IVT65607:IWB65607 JFP65607:JFX65607 JPL65607:JPT65607 JZH65607:JZP65607 KJD65607:KJL65607 KSZ65607:KTH65607 LCV65607:LDD65607 LMR65607:LMZ65607 LWN65607:LWV65607 MGJ65607:MGR65607 MQF65607:MQN65607 NAB65607:NAJ65607 NJX65607:NKF65607 NTT65607:NUB65607 ODP65607:ODX65607 ONL65607:ONT65607 OXH65607:OXP65607 PHD65607:PHL65607 PQZ65607:PRH65607 QAV65607:QBD65607 QKR65607:QKZ65607 QUN65607:QUV65607 REJ65607:RER65607 ROF65607:RON65607 RYB65607:RYJ65607 SHX65607:SIF65607 SRT65607:SSB65607 TBP65607:TBX65607 TLL65607:TLT65607 TVH65607:TVP65607 UFD65607:UFL65607 UOZ65607:UPH65607 UYV65607:UZD65607 VIR65607:VIZ65607 VSN65607:VSV65607 WCJ65607:WCR65607 WMF65607:WMN65607 WWB65607:WWJ65607 V131143:AD131143 JP131143:JX131143 TL131143:TT131143 ADH131143:ADP131143 AND131143:ANL131143 AWZ131143:AXH131143 BGV131143:BHD131143 BQR131143:BQZ131143 CAN131143:CAV131143 CKJ131143:CKR131143 CUF131143:CUN131143 DEB131143:DEJ131143 DNX131143:DOF131143 DXT131143:DYB131143 EHP131143:EHX131143 ERL131143:ERT131143 FBH131143:FBP131143 FLD131143:FLL131143 FUZ131143:FVH131143 GEV131143:GFD131143 GOR131143:GOZ131143 GYN131143:GYV131143 HIJ131143:HIR131143 HSF131143:HSN131143 ICB131143:ICJ131143 ILX131143:IMF131143 IVT131143:IWB131143 JFP131143:JFX131143 JPL131143:JPT131143 JZH131143:JZP131143 KJD131143:KJL131143 KSZ131143:KTH131143 LCV131143:LDD131143 LMR131143:LMZ131143 LWN131143:LWV131143 MGJ131143:MGR131143 MQF131143:MQN131143 NAB131143:NAJ131143 NJX131143:NKF131143 NTT131143:NUB131143 ODP131143:ODX131143 ONL131143:ONT131143 OXH131143:OXP131143 PHD131143:PHL131143 PQZ131143:PRH131143 QAV131143:QBD131143 QKR131143:QKZ131143 QUN131143:QUV131143 REJ131143:RER131143 ROF131143:RON131143 RYB131143:RYJ131143 SHX131143:SIF131143 SRT131143:SSB131143 TBP131143:TBX131143 TLL131143:TLT131143 TVH131143:TVP131143 UFD131143:UFL131143 UOZ131143:UPH131143 UYV131143:UZD131143 VIR131143:VIZ131143 VSN131143:VSV131143 WCJ131143:WCR131143 WMF131143:WMN131143 WWB131143:WWJ131143 V196679:AD196679 JP196679:JX196679 TL196679:TT196679 ADH196679:ADP196679 AND196679:ANL196679 AWZ196679:AXH196679 BGV196679:BHD196679 BQR196679:BQZ196679 CAN196679:CAV196679 CKJ196679:CKR196679 CUF196679:CUN196679 DEB196679:DEJ196679 DNX196679:DOF196679 DXT196679:DYB196679 EHP196679:EHX196679 ERL196679:ERT196679 FBH196679:FBP196679 FLD196679:FLL196679 FUZ196679:FVH196679 GEV196679:GFD196679 GOR196679:GOZ196679 GYN196679:GYV196679 HIJ196679:HIR196679 HSF196679:HSN196679 ICB196679:ICJ196679 ILX196679:IMF196679 IVT196679:IWB196679 JFP196679:JFX196679 JPL196679:JPT196679 JZH196679:JZP196679 KJD196679:KJL196679 KSZ196679:KTH196679 LCV196679:LDD196679 LMR196679:LMZ196679 LWN196679:LWV196679 MGJ196679:MGR196679 MQF196679:MQN196679 NAB196679:NAJ196679 NJX196679:NKF196679 NTT196679:NUB196679 ODP196679:ODX196679 ONL196679:ONT196679 OXH196679:OXP196679 PHD196679:PHL196679 PQZ196679:PRH196679 QAV196679:QBD196679 QKR196679:QKZ196679 QUN196679:QUV196679 REJ196679:RER196679 ROF196679:RON196679 RYB196679:RYJ196679 SHX196679:SIF196679 SRT196679:SSB196679 TBP196679:TBX196679 TLL196679:TLT196679 TVH196679:TVP196679 UFD196679:UFL196679 UOZ196679:UPH196679 UYV196679:UZD196679 VIR196679:VIZ196679 VSN196679:VSV196679 WCJ196679:WCR196679 WMF196679:WMN196679 WWB196679:WWJ196679 V262215:AD262215 JP262215:JX262215 TL262215:TT262215 ADH262215:ADP262215 AND262215:ANL262215 AWZ262215:AXH262215 BGV262215:BHD262215 BQR262215:BQZ262215 CAN262215:CAV262215 CKJ262215:CKR262215 CUF262215:CUN262215 DEB262215:DEJ262215 DNX262215:DOF262215 DXT262215:DYB262215 EHP262215:EHX262215 ERL262215:ERT262215 FBH262215:FBP262215 FLD262215:FLL262215 FUZ262215:FVH262215 GEV262215:GFD262215 GOR262215:GOZ262215 GYN262215:GYV262215 HIJ262215:HIR262215 HSF262215:HSN262215 ICB262215:ICJ262215 ILX262215:IMF262215 IVT262215:IWB262215 JFP262215:JFX262215 JPL262215:JPT262215 JZH262215:JZP262215 KJD262215:KJL262215 KSZ262215:KTH262215 LCV262215:LDD262215 LMR262215:LMZ262215 LWN262215:LWV262215 MGJ262215:MGR262215 MQF262215:MQN262215 NAB262215:NAJ262215 NJX262215:NKF262215 NTT262215:NUB262215 ODP262215:ODX262215 ONL262215:ONT262215 OXH262215:OXP262215 PHD262215:PHL262215 PQZ262215:PRH262215 QAV262215:QBD262215 QKR262215:QKZ262215 QUN262215:QUV262215 REJ262215:RER262215 ROF262215:RON262215 RYB262215:RYJ262215 SHX262215:SIF262215 SRT262215:SSB262215 TBP262215:TBX262215 TLL262215:TLT262215 TVH262215:TVP262215 UFD262215:UFL262215 UOZ262215:UPH262215 UYV262215:UZD262215 VIR262215:VIZ262215 VSN262215:VSV262215 WCJ262215:WCR262215 WMF262215:WMN262215 WWB262215:WWJ262215 V327751:AD327751 JP327751:JX327751 TL327751:TT327751 ADH327751:ADP327751 AND327751:ANL327751 AWZ327751:AXH327751 BGV327751:BHD327751 BQR327751:BQZ327751 CAN327751:CAV327751 CKJ327751:CKR327751 CUF327751:CUN327751 DEB327751:DEJ327751 DNX327751:DOF327751 DXT327751:DYB327751 EHP327751:EHX327751 ERL327751:ERT327751 FBH327751:FBP327751 FLD327751:FLL327751 FUZ327751:FVH327751 GEV327751:GFD327751 GOR327751:GOZ327751 GYN327751:GYV327751 HIJ327751:HIR327751 HSF327751:HSN327751 ICB327751:ICJ327751 ILX327751:IMF327751 IVT327751:IWB327751 JFP327751:JFX327751 JPL327751:JPT327751 JZH327751:JZP327751 KJD327751:KJL327751 KSZ327751:KTH327751 LCV327751:LDD327751 LMR327751:LMZ327751 LWN327751:LWV327751 MGJ327751:MGR327751 MQF327751:MQN327751 NAB327751:NAJ327751 NJX327751:NKF327751 NTT327751:NUB327751 ODP327751:ODX327751 ONL327751:ONT327751 OXH327751:OXP327751 PHD327751:PHL327751 PQZ327751:PRH327751 QAV327751:QBD327751 QKR327751:QKZ327751 QUN327751:QUV327751 REJ327751:RER327751 ROF327751:RON327751 RYB327751:RYJ327751 SHX327751:SIF327751 SRT327751:SSB327751 TBP327751:TBX327751 TLL327751:TLT327751 TVH327751:TVP327751 UFD327751:UFL327751 UOZ327751:UPH327751 UYV327751:UZD327751 VIR327751:VIZ327751 VSN327751:VSV327751 WCJ327751:WCR327751 WMF327751:WMN327751 WWB327751:WWJ327751 V393287:AD393287 JP393287:JX393287 TL393287:TT393287 ADH393287:ADP393287 AND393287:ANL393287 AWZ393287:AXH393287 BGV393287:BHD393287 BQR393287:BQZ393287 CAN393287:CAV393287 CKJ393287:CKR393287 CUF393287:CUN393287 DEB393287:DEJ393287 DNX393287:DOF393287 DXT393287:DYB393287 EHP393287:EHX393287 ERL393287:ERT393287 FBH393287:FBP393287 FLD393287:FLL393287 FUZ393287:FVH393287 GEV393287:GFD393287 GOR393287:GOZ393287 GYN393287:GYV393287 HIJ393287:HIR393287 HSF393287:HSN393287 ICB393287:ICJ393287 ILX393287:IMF393287 IVT393287:IWB393287 JFP393287:JFX393287 JPL393287:JPT393287 JZH393287:JZP393287 KJD393287:KJL393287 KSZ393287:KTH393287 LCV393287:LDD393287 LMR393287:LMZ393287 LWN393287:LWV393287 MGJ393287:MGR393287 MQF393287:MQN393287 NAB393287:NAJ393287 NJX393287:NKF393287 NTT393287:NUB393287 ODP393287:ODX393287 ONL393287:ONT393287 OXH393287:OXP393287 PHD393287:PHL393287 PQZ393287:PRH393287 QAV393287:QBD393287 QKR393287:QKZ393287 QUN393287:QUV393287 REJ393287:RER393287 ROF393287:RON393287 RYB393287:RYJ393287 SHX393287:SIF393287 SRT393287:SSB393287 TBP393287:TBX393287 TLL393287:TLT393287 TVH393287:TVP393287 UFD393287:UFL393287 UOZ393287:UPH393287 UYV393287:UZD393287 VIR393287:VIZ393287 VSN393287:VSV393287 WCJ393287:WCR393287 WMF393287:WMN393287 WWB393287:WWJ393287 V458823:AD458823 JP458823:JX458823 TL458823:TT458823 ADH458823:ADP458823 AND458823:ANL458823 AWZ458823:AXH458823 BGV458823:BHD458823 BQR458823:BQZ458823 CAN458823:CAV458823 CKJ458823:CKR458823 CUF458823:CUN458823 DEB458823:DEJ458823 DNX458823:DOF458823 DXT458823:DYB458823 EHP458823:EHX458823 ERL458823:ERT458823 FBH458823:FBP458823 FLD458823:FLL458823 FUZ458823:FVH458823 GEV458823:GFD458823 GOR458823:GOZ458823 GYN458823:GYV458823 HIJ458823:HIR458823 HSF458823:HSN458823 ICB458823:ICJ458823 ILX458823:IMF458823 IVT458823:IWB458823 JFP458823:JFX458823 JPL458823:JPT458823 JZH458823:JZP458823 KJD458823:KJL458823 KSZ458823:KTH458823 LCV458823:LDD458823 LMR458823:LMZ458823 LWN458823:LWV458823 MGJ458823:MGR458823 MQF458823:MQN458823 NAB458823:NAJ458823 NJX458823:NKF458823 NTT458823:NUB458823 ODP458823:ODX458823 ONL458823:ONT458823 OXH458823:OXP458823 PHD458823:PHL458823 PQZ458823:PRH458823 QAV458823:QBD458823 QKR458823:QKZ458823 QUN458823:QUV458823 REJ458823:RER458823 ROF458823:RON458823 RYB458823:RYJ458823 SHX458823:SIF458823 SRT458823:SSB458823 TBP458823:TBX458823 TLL458823:TLT458823 TVH458823:TVP458823 UFD458823:UFL458823 UOZ458823:UPH458823 UYV458823:UZD458823 VIR458823:VIZ458823 VSN458823:VSV458823 WCJ458823:WCR458823 WMF458823:WMN458823 WWB458823:WWJ458823 V524359:AD524359 JP524359:JX524359 TL524359:TT524359 ADH524359:ADP524359 AND524359:ANL524359 AWZ524359:AXH524359 BGV524359:BHD524359 BQR524359:BQZ524359 CAN524359:CAV524359 CKJ524359:CKR524359 CUF524359:CUN524359 DEB524359:DEJ524359 DNX524359:DOF524359 DXT524359:DYB524359 EHP524359:EHX524359 ERL524359:ERT524359 FBH524359:FBP524359 FLD524359:FLL524359 FUZ524359:FVH524359 GEV524359:GFD524359 GOR524359:GOZ524359 GYN524359:GYV524359 HIJ524359:HIR524359 HSF524359:HSN524359 ICB524359:ICJ524359 ILX524359:IMF524359 IVT524359:IWB524359 JFP524359:JFX524359 JPL524359:JPT524359 JZH524359:JZP524359 KJD524359:KJL524359 KSZ524359:KTH524359 LCV524359:LDD524359 LMR524359:LMZ524359 LWN524359:LWV524359 MGJ524359:MGR524359 MQF524359:MQN524359 NAB524359:NAJ524359 NJX524359:NKF524359 NTT524359:NUB524359 ODP524359:ODX524359 ONL524359:ONT524359 OXH524359:OXP524359 PHD524359:PHL524359 PQZ524359:PRH524359 QAV524359:QBD524359 QKR524359:QKZ524359 QUN524359:QUV524359 REJ524359:RER524359 ROF524359:RON524359 RYB524359:RYJ524359 SHX524359:SIF524359 SRT524359:SSB524359 TBP524359:TBX524359 TLL524359:TLT524359 TVH524359:TVP524359 UFD524359:UFL524359 UOZ524359:UPH524359 UYV524359:UZD524359 VIR524359:VIZ524359 VSN524359:VSV524359 WCJ524359:WCR524359 WMF524359:WMN524359 WWB524359:WWJ524359 V589895:AD589895 JP589895:JX589895 TL589895:TT589895 ADH589895:ADP589895 AND589895:ANL589895 AWZ589895:AXH589895 BGV589895:BHD589895 BQR589895:BQZ589895 CAN589895:CAV589895 CKJ589895:CKR589895 CUF589895:CUN589895 DEB589895:DEJ589895 DNX589895:DOF589895 DXT589895:DYB589895 EHP589895:EHX589895 ERL589895:ERT589895 FBH589895:FBP589895 FLD589895:FLL589895 FUZ589895:FVH589895 GEV589895:GFD589895 GOR589895:GOZ589895 GYN589895:GYV589895 HIJ589895:HIR589895 HSF589895:HSN589895 ICB589895:ICJ589895 ILX589895:IMF589895 IVT589895:IWB589895 JFP589895:JFX589895 JPL589895:JPT589895 JZH589895:JZP589895 KJD589895:KJL589895 KSZ589895:KTH589895 LCV589895:LDD589895 LMR589895:LMZ589895 LWN589895:LWV589895 MGJ589895:MGR589895 MQF589895:MQN589895 NAB589895:NAJ589895 NJX589895:NKF589895 NTT589895:NUB589895 ODP589895:ODX589895 ONL589895:ONT589895 OXH589895:OXP589895 PHD589895:PHL589895 PQZ589895:PRH589895 QAV589895:QBD589895 QKR589895:QKZ589895 QUN589895:QUV589895 REJ589895:RER589895 ROF589895:RON589895 RYB589895:RYJ589895 SHX589895:SIF589895 SRT589895:SSB589895 TBP589895:TBX589895 TLL589895:TLT589895 TVH589895:TVP589895 UFD589895:UFL589895 UOZ589895:UPH589895 UYV589895:UZD589895 VIR589895:VIZ589895 VSN589895:VSV589895 WCJ589895:WCR589895 WMF589895:WMN589895 WWB589895:WWJ589895 V655431:AD655431 JP655431:JX655431 TL655431:TT655431 ADH655431:ADP655431 AND655431:ANL655431 AWZ655431:AXH655431 BGV655431:BHD655431 BQR655431:BQZ655431 CAN655431:CAV655431 CKJ655431:CKR655431 CUF655431:CUN655431 DEB655431:DEJ655431 DNX655431:DOF655431 DXT655431:DYB655431 EHP655431:EHX655431 ERL655431:ERT655431 FBH655431:FBP655431 FLD655431:FLL655431 FUZ655431:FVH655431 GEV655431:GFD655431 GOR655431:GOZ655431 GYN655431:GYV655431 HIJ655431:HIR655431 HSF655431:HSN655431 ICB655431:ICJ655431 ILX655431:IMF655431 IVT655431:IWB655431 JFP655431:JFX655431 JPL655431:JPT655431 JZH655431:JZP655431 KJD655431:KJL655431 KSZ655431:KTH655431 LCV655431:LDD655431 LMR655431:LMZ655431 LWN655431:LWV655431 MGJ655431:MGR655431 MQF655431:MQN655431 NAB655431:NAJ655431 NJX655431:NKF655431 NTT655431:NUB655431 ODP655431:ODX655431 ONL655431:ONT655431 OXH655431:OXP655431 PHD655431:PHL655431 PQZ655431:PRH655431 QAV655431:QBD655431 QKR655431:QKZ655431 QUN655431:QUV655431 REJ655431:RER655431 ROF655431:RON655431 RYB655431:RYJ655431 SHX655431:SIF655431 SRT655431:SSB655431 TBP655431:TBX655431 TLL655431:TLT655431 TVH655431:TVP655431 UFD655431:UFL655431 UOZ655431:UPH655431 UYV655431:UZD655431 VIR655431:VIZ655431 VSN655431:VSV655431 WCJ655431:WCR655431 WMF655431:WMN655431 WWB655431:WWJ655431 V720967:AD720967 JP720967:JX720967 TL720967:TT720967 ADH720967:ADP720967 AND720967:ANL720967 AWZ720967:AXH720967 BGV720967:BHD720967 BQR720967:BQZ720967 CAN720967:CAV720967 CKJ720967:CKR720967 CUF720967:CUN720967 DEB720967:DEJ720967 DNX720967:DOF720967 DXT720967:DYB720967 EHP720967:EHX720967 ERL720967:ERT720967 FBH720967:FBP720967 FLD720967:FLL720967 FUZ720967:FVH720967 GEV720967:GFD720967 GOR720967:GOZ720967 GYN720967:GYV720967 HIJ720967:HIR720967 HSF720967:HSN720967 ICB720967:ICJ720967 ILX720967:IMF720967 IVT720967:IWB720967 JFP720967:JFX720967 JPL720967:JPT720967 JZH720967:JZP720967 KJD720967:KJL720967 KSZ720967:KTH720967 LCV720967:LDD720967 LMR720967:LMZ720967 LWN720967:LWV720967 MGJ720967:MGR720967 MQF720967:MQN720967 NAB720967:NAJ720967 NJX720967:NKF720967 NTT720967:NUB720967 ODP720967:ODX720967 ONL720967:ONT720967 OXH720967:OXP720967 PHD720967:PHL720967 PQZ720967:PRH720967 QAV720967:QBD720967 QKR720967:QKZ720967 QUN720967:QUV720967 REJ720967:RER720967 ROF720967:RON720967 RYB720967:RYJ720967 SHX720967:SIF720967 SRT720967:SSB720967 TBP720967:TBX720967 TLL720967:TLT720967 TVH720967:TVP720967 UFD720967:UFL720967 UOZ720967:UPH720967 UYV720967:UZD720967 VIR720967:VIZ720967 VSN720967:VSV720967 WCJ720967:WCR720967 WMF720967:WMN720967 WWB720967:WWJ720967 V786503:AD786503 JP786503:JX786503 TL786503:TT786503 ADH786503:ADP786503 AND786503:ANL786503 AWZ786503:AXH786503 BGV786503:BHD786503 BQR786503:BQZ786503 CAN786503:CAV786503 CKJ786503:CKR786503 CUF786503:CUN786503 DEB786503:DEJ786503 DNX786503:DOF786503 DXT786503:DYB786503 EHP786503:EHX786503 ERL786503:ERT786503 FBH786503:FBP786503 FLD786503:FLL786503 FUZ786503:FVH786503 GEV786503:GFD786503 GOR786503:GOZ786503 GYN786503:GYV786503 HIJ786503:HIR786503 HSF786503:HSN786503 ICB786503:ICJ786503 ILX786503:IMF786503 IVT786503:IWB786503 JFP786503:JFX786503 JPL786503:JPT786503 JZH786503:JZP786503 KJD786503:KJL786503 KSZ786503:KTH786503 LCV786503:LDD786503 LMR786503:LMZ786503 LWN786503:LWV786503 MGJ786503:MGR786503 MQF786503:MQN786503 NAB786503:NAJ786503 NJX786503:NKF786503 NTT786503:NUB786503 ODP786503:ODX786503 ONL786503:ONT786503 OXH786503:OXP786503 PHD786503:PHL786503 PQZ786503:PRH786503 QAV786503:QBD786503 QKR786503:QKZ786503 QUN786503:QUV786503 REJ786503:RER786503 ROF786503:RON786503 RYB786503:RYJ786503 SHX786503:SIF786503 SRT786503:SSB786503 TBP786503:TBX786503 TLL786503:TLT786503 TVH786503:TVP786503 UFD786503:UFL786503 UOZ786503:UPH786503 UYV786503:UZD786503 VIR786503:VIZ786503 VSN786503:VSV786503 WCJ786503:WCR786503 WMF786503:WMN786503 WWB786503:WWJ786503 V852039:AD852039 JP852039:JX852039 TL852039:TT852039 ADH852039:ADP852039 AND852039:ANL852039 AWZ852039:AXH852039 BGV852039:BHD852039 BQR852039:BQZ852039 CAN852039:CAV852039 CKJ852039:CKR852039 CUF852039:CUN852039 DEB852039:DEJ852039 DNX852039:DOF852039 DXT852039:DYB852039 EHP852039:EHX852039 ERL852039:ERT852039 FBH852039:FBP852039 FLD852039:FLL852039 FUZ852039:FVH852039 GEV852039:GFD852039 GOR852039:GOZ852039 GYN852039:GYV852039 HIJ852039:HIR852039 HSF852039:HSN852039 ICB852039:ICJ852039 ILX852039:IMF852039 IVT852039:IWB852039 JFP852039:JFX852039 JPL852039:JPT852039 JZH852039:JZP852039 KJD852039:KJL852039 KSZ852039:KTH852039 LCV852039:LDD852039 LMR852039:LMZ852039 LWN852039:LWV852039 MGJ852039:MGR852039 MQF852039:MQN852039 NAB852039:NAJ852039 NJX852039:NKF852039 NTT852039:NUB852039 ODP852039:ODX852039 ONL852039:ONT852039 OXH852039:OXP852039 PHD852039:PHL852039 PQZ852039:PRH852039 QAV852039:QBD852039 QKR852039:QKZ852039 QUN852039:QUV852039 REJ852039:RER852039 ROF852039:RON852039 RYB852039:RYJ852039 SHX852039:SIF852039 SRT852039:SSB852039 TBP852039:TBX852039 TLL852039:TLT852039 TVH852039:TVP852039 UFD852039:UFL852039 UOZ852039:UPH852039 UYV852039:UZD852039 VIR852039:VIZ852039 VSN852039:VSV852039 WCJ852039:WCR852039 WMF852039:WMN852039 WWB852039:WWJ852039 V917575:AD917575 JP917575:JX917575 TL917575:TT917575 ADH917575:ADP917575 AND917575:ANL917575 AWZ917575:AXH917575 BGV917575:BHD917575 BQR917575:BQZ917575 CAN917575:CAV917575 CKJ917575:CKR917575 CUF917575:CUN917575 DEB917575:DEJ917575 DNX917575:DOF917575 DXT917575:DYB917575 EHP917575:EHX917575 ERL917575:ERT917575 FBH917575:FBP917575 FLD917575:FLL917575 FUZ917575:FVH917575 GEV917575:GFD917575 GOR917575:GOZ917575 GYN917575:GYV917575 HIJ917575:HIR917575 HSF917575:HSN917575 ICB917575:ICJ917575 ILX917575:IMF917575 IVT917575:IWB917575 JFP917575:JFX917575 JPL917575:JPT917575 JZH917575:JZP917575 KJD917575:KJL917575 KSZ917575:KTH917575 LCV917575:LDD917575 LMR917575:LMZ917575 LWN917575:LWV917575 MGJ917575:MGR917575 MQF917575:MQN917575 NAB917575:NAJ917575 NJX917575:NKF917575 NTT917575:NUB917575 ODP917575:ODX917575 ONL917575:ONT917575 OXH917575:OXP917575 PHD917575:PHL917575 PQZ917575:PRH917575 QAV917575:QBD917575 QKR917575:QKZ917575 QUN917575:QUV917575 REJ917575:RER917575 ROF917575:RON917575 RYB917575:RYJ917575 SHX917575:SIF917575 SRT917575:SSB917575 TBP917575:TBX917575 TLL917575:TLT917575 TVH917575:TVP917575 UFD917575:UFL917575 UOZ917575:UPH917575 UYV917575:UZD917575 VIR917575:VIZ917575 VSN917575:VSV917575 WCJ917575:WCR917575 WMF917575:WMN917575 WWB917575:WWJ917575 V983111:AD983111 JP983111:JX983111 TL983111:TT983111 ADH983111:ADP983111 AND983111:ANL983111 AWZ983111:AXH983111 BGV983111:BHD983111 BQR983111:BQZ983111 CAN983111:CAV983111 CKJ983111:CKR983111 CUF983111:CUN983111 DEB983111:DEJ983111 DNX983111:DOF983111 DXT983111:DYB983111 EHP983111:EHX983111 ERL983111:ERT983111 FBH983111:FBP983111 FLD983111:FLL983111 FUZ983111:FVH983111 GEV983111:GFD983111 GOR983111:GOZ983111 GYN983111:GYV983111 HIJ983111:HIR983111 HSF983111:HSN983111 ICB983111:ICJ983111 ILX983111:IMF983111 IVT983111:IWB983111 JFP983111:JFX983111 JPL983111:JPT983111 JZH983111:JZP983111 KJD983111:KJL983111 KSZ983111:KTH983111 LCV983111:LDD983111 LMR983111:LMZ983111 LWN983111:LWV983111 MGJ983111:MGR983111 MQF983111:MQN983111 NAB983111:NAJ983111 NJX983111:NKF983111 NTT983111:NUB983111 ODP983111:ODX983111 ONL983111:ONT983111 OXH983111:OXP983111 PHD983111:PHL983111 PQZ983111:PRH983111 QAV983111:QBD983111 QKR983111:QKZ983111 QUN983111:QUV983111 REJ983111:RER983111 ROF983111:RON983111 RYB983111:RYJ983111 SHX983111:SIF983111 SRT983111:SSB983111 TBP983111:TBX983111 TLL983111:TLT983111 TVH983111:TVP983111 UFD983111:UFL983111 UOZ983111:UPH983111 UYV983111:UZD983111 VIR983111:VIZ983111 VSN983111:VSV983111 WCJ983111:WCR983111 WMF983111:WMN983111"/>
    <dataValidation allowBlank="1" showInputMessage="1" showErrorMessage="1" promptTitle="TDHCA Rental Program Experience" prompt="Row 30: Enter TDHCA Rental Program Property Name" sqref="WVL983111:WWA983111 IZ71:JO71 SV71:TK71 ACR71:ADG71 AMN71:ANC71 AWJ71:AWY71 BGF71:BGU71 BQB71:BQQ71 BZX71:CAM71 CJT71:CKI71 CTP71:CUE71 DDL71:DEA71 DNH71:DNW71 DXD71:DXS71 EGZ71:EHO71 EQV71:ERK71 FAR71:FBG71 FKN71:FLC71 FUJ71:FUY71 GEF71:GEU71 GOB71:GOQ71 GXX71:GYM71 HHT71:HII71 HRP71:HSE71 IBL71:ICA71 ILH71:ILW71 IVD71:IVS71 JEZ71:JFO71 JOV71:JPK71 JYR71:JZG71 KIN71:KJC71 KSJ71:KSY71 LCF71:LCU71 LMB71:LMQ71 LVX71:LWM71 MFT71:MGI71 MPP71:MQE71 MZL71:NAA71 NJH71:NJW71 NTD71:NTS71 OCZ71:ODO71 OMV71:ONK71 OWR71:OXG71 PGN71:PHC71 PQJ71:PQY71 QAF71:QAU71 QKB71:QKQ71 QTX71:QUM71 RDT71:REI71 RNP71:ROE71 RXL71:RYA71 SHH71:SHW71 SRD71:SRS71 TAZ71:TBO71 TKV71:TLK71 TUR71:TVG71 UEN71:UFC71 UOJ71:UOY71 UYF71:UYU71 VIB71:VIQ71 VRX71:VSM71 WBT71:WCI71 WLP71:WME71 WVL71:WWA71 F65607:U65607 IZ65607:JO65607 SV65607:TK65607 ACR65607:ADG65607 AMN65607:ANC65607 AWJ65607:AWY65607 BGF65607:BGU65607 BQB65607:BQQ65607 BZX65607:CAM65607 CJT65607:CKI65607 CTP65607:CUE65607 DDL65607:DEA65607 DNH65607:DNW65607 DXD65607:DXS65607 EGZ65607:EHO65607 EQV65607:ERK65607 FAR65607:FBG65607 FKN65607:FLC65607 FUJ65607:FUY65607 GEF65607:GEU65607 GOB65607:GOQ65607 GXX65607:GYM65607 HHT65607:HII65607 HRP65607:HSE65607 IBL65607:ICA65607 ILH65607:ILW65607 IVD65607:IVS65607 JEZ65607:JFO65607 JOV65607:JPK65607 JYR65607:JZG65607 KIN65607:KJC65607 KSJ65607:KSY65607 LCF65607:LCU65607 LMB65607:LMQ65607 LVX65607:LWM65607 MFT65607:MGI65607 MPP65607:MQE65607 MZL65607:NAA65607 NJH65607:NJW65607 NTD65607:NTS65607 OCZ65607:ODO65607 OMV65607:ONK65607 OWR65607:OXG65607 PGN65607:PHC65607 PQJ65607:PQY65607 QAF65607:QAU65607 QKB65607:QKQ65607 QTX65607:QUM65607 RDT65607:REI65607 RNP65607:ROE65607 RXL65607:RYA65607 SHH65607:SHW65607 SRD65607:SRS65607 TAZ65607:TBO65607 TKV65607:TLK65607 TUR65607:TVG65607 UEN65607:UFC65607 UOJ65607:UOY65607 UYF65607:UYU65607 VIB65607:VIQ65607 VRX65607:VSM65607 WBT65607:WCI65607 WLP65607:WME65607 WVL65607:WWA65607 F131143:U131143 IZ131143:JO131143 SV131143:TK131143 ACR131143:ADG131143 AMN131143:ANC131143 AWJ131143:AWY131143 BGF131143:BGU131143 BQB131143:BQQ131143 BZX131143:CAM131143 CJT131143:CKI131143 CTP131143:CUE131143 DDL131143:DEA131143 DNH131143:DNW131143 DXD131143:DXS131143 EGZ131143:EHO131143 EQV131143:ERK131143 FAR131143:FBG131143 FKN131143:FLC131143 FUJ131143:FUY131143 GEF131143:GEU131143 GOB131143:GOQ131143 GXX131143:GYM131143 HHT131143:HII131143 HRP131143:HSE131143 IBL131143:ICA131143 ILH131143:ILW131143 IVD131143:IVS131143 JEZ131143:JFO131143 JOV131143:JPK131143 JYR131143:JZG131143 KIN131143:KJC131143 KSJ131143:KSY131143 LCF131143:LCU131143 LMB131143:LMQ131143 LVX131143:LWM131143 MFT131143:MGI131143 MPP131143:MQE131143 MZL131143:NAA131143 NJH131143:NJW131143 NTD131143:NTS131143 OCZ131143:ODO131143 OMV131143:ONK131143 OWR131143:OXG131143 PGN131143:PHC131143 PQJ131143:PQY131143 QAF131143:QAU131143 QKB131143:QKQ131143 QTX131143:QUM131143 RDT131143:REI131143 RNP131143:ROE131143 RXL131143:RYA131143 SHH131143:SHW131143 SRD131143:SRS131143 TAZ131143:TBO131143 TKV131143:TLK131143 TUR131143:TVG131143 UEN131143:UFC131143 UOJ131143:UOY131143 UYF131143:UYU131143 VIB131143:VIQ131143 VRX131143:VSM131143 WBT131143:WCI131143 WLP131143:WME131143 WVL131143:WWA131143 F196679:U196679 IZ196679:JO196679 SV196679:TK196679 ACR196679:ADG196679 AMN196679:ANC196679 AWJ196679:AWY196679 BGF196679:BGU196679 BQB196679:BQQ196679 BZX196679:CAM196679 CJT196679:CKI196679 CTP196679:CUE196679 DDL196679:DEA196679 DNH196679:DNW196679 DXD196679:DXS196679 EGZ196679:EHO196679 EQV196679:ERK196679 FAR196679:FBG196679 FKN196679:FLC196679 FUJ196679:FUY196679 GEF196679:GEU196679 GOB196679:GOQ196679 GXX196679:GYM196679 HHT196679:HII196679 HRP196679:HSE196679 IBL196679:ICA196679 ILH196679:ILW196679 IVD196679:IVS196679 JEZ196679:JFO196679 JOV196679:JPK196679 JYR196679:JZG196679 KIN196679:KJC196679 KSJ196679:KSY196679 LCF196679:LCU196679 LMB196679:LMQ196679 LVX196679:LWM196679 MFT196679:MGI196679 MPP196679:MQE196679 MZL196679:NAA196679 NJH196679:NJW196679 NTD196679:NTS196679 OCZ196679:ODO196679 OMV196679:ONK196679 OWR196679:OXG196679 PGN196679:PHC196679 PQJ196679:PQY196679 QAF196679:QAU196679 QKB196679:QKQ196679 QTX196679:QUM196679 RDT196679:REI196679 RNP196679:ROE196679 RXL196679:RYA196679 SHH196679:SHW196679 SRD196679:SRS196679 TAZ196679:TBO196679 TKV196679:TLK196679 TUR196679:TVG196679 UEN196679:UFC196679 UOJ196679:UOY196679 UYF196679:UYU196679 VIB196679:VIQ196679 VRX196679:VSM196679 WBT196679:WCI196679 WLP196679:WME196679 WVL196679:WWA196679 F262215:U262215 IZ262215:JO262215 SV262215:TK262215 ACR262215:ADG262215 AMN262215:ANC262215 AWJ262215:AWY262215 BGF262215:BGU262215 BQB262215:BQQ262215 BZX262215:CAM262215 CJT262215:CKI262215 CTP262215:CUE262215 DDL262215:DEA262215 DNH262215:DNW262215 DXD262215:DXS262215 EGZ262215:EHO262215 EQV262215:ERK262215 FAR262215:FBG262215 FKN262215:FLC262215 FUJ262215:FUY262215 GEF262215:GEU262215 GOB262215:GOQ262215 GXX262215:GYM262215 HHT262215:HII262215 HRP262215:HSE262215 IBL262215:ICA262215 ILH262215:ILW262215 IVD262215:IVS262215 JEZ262215:JFO262215 JOV262215:JPK262215 JYR262215:JZG262215 KIN262215:KJC262215 KSJ262215:KSY262215 LCF262215:LCU262215 LMB262215:LMQ262215 LVX262215:LWM262215 MFT262215:MGI262215 MPP262215:MQE262215 MZL262215:NAA262215 NJH262215:NJW262215 NTD262215:NTS262215 OCZ262215:ODO262215 OMV262215:ONK262215 OWR262215:OXG262215 PGN262215:PHC262215 PQJ262215:PQY262215 QAF262215:QAU262215 QKB262215:QKQ262215 QTX262215:QUM262215 RDT262215:REI262215 RNP262215:ROE262215 RXL262215:RYA262215 SHH262215:SHW262215 SRD262215:SRS262215 TAZ262215:TBO262215 TKV262215:TLK262215 TUR262215:TVG262215 UEN262215:UFC262215 UOJ262215:UOY262215 UYF262215:UYU262215 VIB262215:VIQ262215 VRX262215:VSM262215 WBT262215:WCI262215 WLP262215:WME262215 WVL262215:WWA262215 F327751:U327751 IZ327751:JO327751 SV327751:TK327751 ACR327751:ADG327751 AMN327751:ANC327751 AWJ327751:AWY327751 BGF327751:BGU327751 BQB327751:BQQ327751 BZX327751:CAM327751 CJT327751:CKI327751 CTP327751:CUE327751 DDL327751:DEA327751 DNH327751:DNW327751 DXD327751:DXS327751 EGZ327751:EHO327751 EQV327751:ERK327751 FAR327751:FBG327751 FKN327751:FLC327751 FUJ327751:FUY327751 GEF327751:GEU327751 GOB327751:GOQ327751 GXX327751:GYM327751 HHT327751:HII327751 HRP327751:HSE327751 IBL327751:ICA327751 ILH327751:ILW327751 IVD327751:IVS327751 JEZ327751:JFO327751 JOV327751:JPK327751 JYR327751:JZG327751 KIN327751:KJC327751 KSJ327751:KSY327751 LCF327751:LCU327751 LMB327751:LMQ327751 LVX327751:LWM327751 MFT327751:MGI327751 MPP327751:MQE327751 MZL327751:NAA327751 NJH327751:NJW327751 NTD327751:NTS327751 OCZ327751:ODO327751 OMV327751:ONK327751 OWR327751:OXG327751 PGN327751:PHC327751 PQJ327751:PQY327751 QAF327751:QAU327751 QKB327751:QKQ327751 QTX327751:QUM327751 RDT327751:REI327751 RNP327751:ROE327751 RXL327751:RYA327751 SHH327751:SHW327751 SRD327751:SRS327751 TAZ327751:TBO327751 TKV327751:TLK327751 TUR327751:TVG327751 UEN327751:UFC327751 UOJ327751:UOY327751 UYF327751:UYU327751 VIB327751:VIQ327751 VRX327751:VSM327751 WBT327751:WCI327751 WLP327751:WME327751 WVL327751:WWA327751 F393287:U393287 IZ393287:JO393287 SV393287:TK393287 ACR393287:ADG393287 AMN393287:ANC393287 AWJ393287:AWY393287 BGF393287:BGU393287 BQB393287:BQQ393287 BZX393287:CAM393287 CJT393287:CKI393287 CTP393287:CUE393287 DDL393287:DEA393287 DNH393287:DNW393287 DXD393287:DXS393287 EGZ393287:EHO393287 EQV393287:ERK393287 FAR393287:FBG393287 FKN393287:FLC393287 FUJ393287:FUY393287 GEF393287:GEU393287 GOB393287:GOQ393287 GXX393287:GYM393287 HHT393287:HII393287 HRP393287:HSE393287 IBL393287:ICA393287 ILH393287:ILW393287 IVD393287:IVS393287 JEZ393287:JFO393287 JOV393287:JPK393287 JYR393287:JZG393287 KIN393287:KJC393287 KSJ393287:KSY393287 LCF393287:LCU393287 LMB393287:LMQ393287 LVX393287:LWM393287 MFT393287:MGI393287 MPP393287:MQE393287 MZL393287:NAA393287 NJH393287:NJW393287 NTD393287:NTS393287 OCZ393287:ODO393287 OMV393287:ONK393287 OWR393287:OXG393287 PGN393287:PHC393287 PQJ393287:PQY393287 QAF393287:QAU393287 QKB393287:QKQ393287 QTX393287:QUM393287 RDT393287:REI393287 RNP393287:ROE393287 RXL393287:RYA393287 SHH393287:SHW393287 SRD393287:SRS393287 TAZ393287:TBO393287 TKV393287:TLK393287 TUR393287:TVG393287 UEN393287:UFC393287 UOJ393287:UOY393287 UYF393287:UYU393287 VIB393287:VIQ393287 VRX393287:VSM393287 WBT393287:WCI393287 WLP393287:WME393287 WVL393287:WWA393287 F458823:U458823 IZ458823:JO458823 SV458823:TK458823 ACR458823:ADG458823 AMN458823:ANC458823 AWJ458823:AWY458823 BGF458823:BGU458823 BQB458823:BQQ458823 BZX458823:CAM458823 CJT458823:CKI458823 CTP458823:CUE458823 DDL458823:DEA458823 DNH458823:DNW458823 DXD458823:DXS458823 EGZ458823:EHO458823 EQV458823:ERK458823 FAR458823:FBG458823 FKN458823:FLC458823 FUJ458823:FUY458823 GEF458823:GEU458823 GOB458823:GOQ458823 GXX458823:GYM458823 HHT458823:HII458823 HRP458823:HSE458823 IBL458823:ICA458823 ILH458823:ILW458823 IVD458823:IVS458823 JEZ458823:JFO458823 JOV458823:JPK458823 JYR458823:JZG458823 KIN458823:KJC458823 KSJ458823:KSY458823 LCF458823:LCU458823 LMB458823:LMQ458823 LVX458823:LWM458823 MFT458823:MGI458823 MPP458823:MQE458823 MZL458823:NAA458823 NJH458823:NJW458823 NTD458823:NTS458823 OCZ458823:ODO458823 OMV458823:ONK458823 OWR458823:OXG458823 PGN458823:PHC458823 PQJ458823:PQY458823 QAF458823:QAU458823 QKB458823:QKQ458823 QTX458823:QUM458823 RDT458823:REI458823 RNP458823:ROE458823 RXL458823:RYA458823 SHH458823:SHW458823 SRD458823:SRS458823 TAZ458823:TBO458823 TKV458823:TLK458823 TUR458823:TVG458823 UEN458823:UFC458823 UOJ458823:UOY458823 UYF458823:UYU458823 VIB458823:VIQ458823 VRX458823:VSM458823 WBT458823:WCI458823 WLP458823:WME458823 WVL458823:WWA458823 F524359:U524359 IZ524359:JO524359 SV524359:TK524359 ACR524359:ADG524359 AMN524359:ANC524359 AWJ524359:AWY524359 BGF524359:BGU524359 BQB524359:BQQ524359 BZX524359:CAM524359 CJT524359:CKI524359 CTP524359:CUE524359 DDL524359:DEA524359 DNH524359:DNW524359 DXD524359:DXS524359 EGZ524359:EHO524359 EQV524359:ERK524359 FAR524359:FBG524359 FKN524359:FLC524359 FUJ524359:FUY524359 GEF524359:GEU524359 GOB524359:GOQ524359 GXX524359:GYM524359 HHT524359:HII524359 HRP524359:HSE524359 IBL524359:ICA524359 ILH524359:ILW524359 IVD524359:IVS524359 JEZ524359:JFO524359 JOV524359:JPK524359 JYR524359:JZG524359 KIN524359:KJC524359 KSJ524359:KSY524359 LCF524359:LCU524359 LMB524359:LMQ524359 LVX524359:LWM524359 MFT524359:MGI524359 MPP524359:MQE524359 MZL524359:NAA524359 NJH524359:NJW524359 NTD524359:NTS524359 OCZ524359:ODO524359 OMV524359:ONK524359 OWR524359:OXG524359 PGN524359:PHC524359 PQJ524359:PQY524359 QAF524359:QAU524359 QKB524359:QKQ524359 QTX524359:QUM524359 RDT524359:REI524359 RNP524359:ROE524359 RXL524359:RYA524359 SHH524359:SHW524359 SRD524359:SRS524359 TAZ524359:TBO524359 TKV524359:TLK524359 TUR524359:TVG524359 UEN524359:UFC524359 UOJ524359:UOY524359 UYF524359:UYU524359 VIB524359:VIQ524359 VRX524359:VSM524359 WBT524359:WCI524359 WLP524359:WME524359 WVL524359:WWA524359 F589895:U589895 IZ589895:JO589895 SV589895:TK589895 ACR589895:ADG589895 AMN589895:ANC589895 AWJ589895:AWY589895 BGF589895:BGU589895 BQB589895:BQQ589895 BZX589895:CAM589895 CJT589895:CKI589895 CTP589895:CUE589895 DDL589895:DEA589895 DNH589895:DNW589895 DXD589895:DXS589895 EGZ589895:EHO589895 EQV589895:ERK589895 FAR589895:FBG589895 FKN589895:FLC589895 FUJ589895:FUY589895 GEF589895:GEU589895 GOB589895:GOQ589895 GXX589895:GYM589895 HHT589895:HII589895 HRP589895:HSE589895 IBL589895:ICA589895 ILH589895:ILW589895 IVD589895:IVS589895 JEZ589895:JFO589895 JOV589895:JPK589895 JYR589895:JZG589895 KIN589895:KJC589895 KSJ589895:KSY589895 LCF589895:LCU589895 LMB589895:LMQ589895 LVX589895:LWM589895 MFT589895:MGI589895 MPP589895:MQE589895 MZL589895:NAA589895 NJH589895:NJW589895 NTD589895:NTS589895 OCZ589895:ODO589895 OMV589895:ONK589895 OWR589895:OXG589895 PGN589895:PHC589895 PQJ589895:PQY589895 QAF589895:QAU589895 QKB589895:QKQ589895 QTX589895:QUM589895 RDT589895:REI589895 RNP589895:ROE589895 RXL589895:RYA589895 SHH589895:SHW589895 SRD589895:SRS589895 TAZ589895:TBO589895 TKV589895:TLK589895 TUR589895:TVG589895 UEN589895:UFC589895 UOJ589895:UOY589895 UYF589895:UYU589895 VIB589895:VIQ589895 VRX589895:VSM589895 WBT589895:WCI589895 WLP589895:WME589895 WVL589895:WWA589895 F655431:U655431 IZ655431:JO655431 SV655431:TK655431 ACR655431:ADG655431 AMN655431:ANC655431 AWJ655431:AWY655431 BGF655431:BGU655431 BQB655431:BQQ655431 BZX655431:CAM655431 CJT655431:CKI655431 CTP655431:CUE655431 DDL655431:DEA655431 DNH655431:DNW655431 DXD655431:DXS655431 EGZ655431:EHO655431 EQV655431:ERK655431 FAR655431:FBG655431 FKN655431:FLC655431 FUJ655431:FUY655431 GEF655431:GEU655431 GOB655431:GOQ655431 GXX655431:GYM655431 HHT655431:HII655431 HRP655431:HSE655431 IBL655431:ICA655431 ILH655431:ILW655431 IVD655431:IVS655431 JEZ655431:JFO655431 JOV655431:JPK655431 JYR655431:JZG655431 KIN655431:KJC655431 KSJ655431:KSY655431 LCF655431:LCU655431 LMB655431:LMQ655431 LVX655431:LWM655431 MFT655431:MGI655431 MPP655431:MQE655431 MZL655431:NAA655431 NJH655431:NJW655431 NTD655431:NTS655431 OCZ655431:ODO655431 OMV655431:ONK655431 OWR655431:OXG655431 PGN655431:PHC655431 PQJ655431:PQY655431 QAF655431:QAU655431 QKB655431:QKQ655431 QTX655431:QUM655431 RDT655431:REI655431 RNP655431:ROE655431 RXL655431:RYA655431 SHH655431:SHW655431 SRD655431:SRS655431 TAZ655431:TBO655431 TKV655431:TLK655431 TUR655431:TVG655431 UEN655431:UFC655431 UOJ655431:UOY655431 UYF655431:UYU655431 VIB655431:VIQ655431 VRX655431:VSM655431 WBT655431:WCI655431 WLP655431:WME655431 WVL655431:WWA655431 F720967:U720967 IZ720967:JO720967 SV720967:TK720967 ACR720967:ADG720967 AMN720967:ANC720967 AWJ720967:AWY720967 BGF720967:BGU720967 BQB720967:BQQ720967 BZX720967:CAM720967 CJT720967:CKI720967 CTP720967:CUE720967 DDL720967:DEA720967 DNH720967:DNW720967 DXD720967:DXS720967 EGZ720967:EHO720967 EQV720967:ERK720967 FAR720967:FBG720967 FKN720967:FLC720967 FUJ720967:FUY720967 GEF720967:GEU720967 GOB720967:GOQ720967 GXX720967:GYM720967 HHT720967:HII720967 HRP720967:HSE720967 IBL720967:ICA720967 ILH720967:ILW720967 IVD720967:IVS720967 JEZ720967:JFO720967 JOV720967:JPK720967 JYR720967:JZG720967 KIN720967:KJC720967 KSJ720967:KSY720967 LCF720967:LCU720967 LMB720967:LMQ720967 LVX720967:LWM720967 MFT720967:MGI720967 MPP720967:MQE720967 MZL720967:NAA720967 NJH720967:NJW720967 NTD720967:NTS720967 OCZ720967:ODO720967 OMV720967:ONK720967 OWR720967:OXG720967 PGN720967:PHC720967 PQJ720967:PQY720967 QAF720967:QAU720967 QKB720967:QKQ720967 QTX720967:QUM720967 RDT720967:REI720967 RNP720967:ROE720967 RXL720967:RYA720967 SHH720967:SHW720967 SRD720967:SRS720967 TAZ720967:TBO720967 TKV720967:TLK720967 TUR720967:TVG720967 UEN720967:UFC720967 UOJ720967:UOY720967 UYF720967:UYU720967 VIB720967:VIQ720967 VRX720967:VSM720967 WBT720967:WCI720967 WLP720967:WME720967 WVL720967:WWA720967 F786503:U786503 IZ786503:JO786503 SV786503:TK786503 ACR786503:ADG786503 AMN786503:ANC786503 AWJ786503:AWY786503 BGF786503:BGU786503 BQB786503:BQQ786503 BZX786503:CAM786503 CJT786503:CKI786503 CTP786503:CUE786503 DDL786503:DEA786503 DNH786503:DNW786503 DXD786503:DXS786503 EGZ786503:EHO786503 EQV786503:ERK786503 FAR786503:FBG786503 FKN786503:FLC786503 FUJ786503:FUY786503 GEF786503:GEU786503 GOB786503:GOQ786503 GXX786503:GYM786503 HHT786503:HII786503 HRP786503:HSE786503 IBL786503:ICA786503 ILH786503:ILW786503 IVD786503:IVS786503 JEZ786503:JFO786503 JOV786503:JPK786503 JYR786503:JZG786503 KIN786503:KJC786503 KSJ786503:KSY786503 LCF786503:LCU786503 LMB786503:LMQ786503 LVX786503:LWM786503 MFT786503:MGI786503 MPP786503:MQE786503 MZL786503:NAA786503 NJH786503:NJW786503 NTD786503:NTS786503 OCZ786503:ODO786503 OMV786503:ONK786503 OWR786503:OXG786503 PGN786503:PHC786503 PQJ786503:PQY786503 QAF786503:QAU786503 QKB786503:QKQ786503 QTX786503:QUM786503 RDT786503:REI786503 RNP786503:ROE786503 RXL786503:RYA786503 SHH786503:SHW786503 SRD786503:SRS786503 TAZ786503:TBO786503 TKV786503:TLK786503 TUR786503:TVG786503 UEN786503:UFC786503 UOJ786503:UOY786503 UYF786503:UYU786503 VIB786503:VIQ786503 VRX786503:VSM786503 WBT786503:WCI786503 WLP786503:WME786503 WVL786503:WWA786503 F852039:U852039 IZ852039:JO852039 SV852039:TK852039 ACR852039:ADG852039 AMN852039:ANC852039 AWJ852039:AWY852039 BGF852039:BGU852039 BQB852039:BQQ852039 BZX852039:CAM852039 CJT852039:CKI852039 CTP852039:CUE852039 DDL852039:DEA852039 DNH852039:DNW852039 DXD852039:DXS852039 EGZ852039:EHO852039 EQV852039:ERK852039 FAR852039:FBG852039 FKN852039:FLC852039 FUJ852039:FUY852039 GEF852039:GEU852039 GOB852039:GOQ852039 GXX852039:GYM852039 HHT852039:HII852039 HRP852039:HSE852039 IBL852039:ICA852039 ILH852039:ILW852039 IVD852039:IVS852039 JEZ852039:JFO852039 JOV852039:JPK852039 JYR852039:JZG852039 KIN852039:KJC852039 KSJ852039:KSY852039 LCF852039:LCU852039 LMB852039:LMQ852039 LVX852039:LWM852039 MFT852039:MGI852039 MPP852039:MQE852039 MZL852039:NAA852039 NJH852039:NJW852039 NTD852039:NTS852039 OCZ852039:ODO852039 OMV852039:ONK852039 OWR852039:OXG852039 PGN852039:PHC852039 PQJ852039:PQY852039 QAF852039:QAU852039 QKB852039:QKQ852039 QTX852039:QUM852039 RDT852039:REI852039 RNP852039:ROE852039 RXL852039:RYA852039 SHH852039:SHW852039 SRD852039:SRS852039 TAZ852039:TBO852039 TKV852039:TLK852039 TUR852039:TVG852039 UEN852039:UFC852039 UOJ852039:UOY852039 UYF852039:UYU852039 VIB852039:VIQ852039 VRX852039:VSM852039 WBT852039:WCI852039 WLP852039:WME852039 WVL852039:WWA852039 F917575:U917575 IZ917575:JO917575 SV917575:TK917575 ACR917575:ADG917575 AMN917575:ANC917575 AWJ917575:AWY917575 BGF917575:BGU917575 BQB917575:BQQ917575 BZX917575:CAM917575 CJT917575:CKI917575 CTP917575:CUE917575 DDL917575:DEA917575 DNH917575:DNW917575 DXD917575:DXS917575 EGZ917575:EHO917575 EQV917575:ERK917575 FAR917575:FBG917575 FKN917575:FLC917575 FUJ917575:FUY917575 GEF917575:GEU917575 GOB917575:GOQ917575 GXX917575:GYM917575 HHT917575:HII917575 HRP917575:HSE917575 IBL917575:ICA917575 ILH917575:ILW917575 IVD917575:IVS917575 JEZ917575:JFO917575 JOV917575:JPK917575 JYR917575:JZG917575 KIN917575:KJC917575 KSJ917575:KSY917575 LCF917575:LCU917575 LMB917575:LMQ917575 LVX917575:LWM917575 MFT917575:MGI917575 MPP917575:MQE917575 MZL917575:NAA917575 NJH917575:NJW917575 NTD917575:NTS917575 OCZ917575:ODO917575 OMV917575:ONK917575 OWR917575:OXG917575 PGN917575:PHC917575 PQJ917575:PQY917575 QAF917575:QAU917575 QKB917575:QKQ917575 QTX917575:QUM917575 RDT917575:REI917575 RNP917575:ROE917575 RXL917575:RYA917575 SHH917575:SHW917575 SRD917575:SRS917575 TAZ917575:TBO917575 TKV917575:TLK917575 TUR917575:TVG917575 UEN917575:UFC917575 UOJ917575:UOY917575 UYF917575:UYU917575 VIB917575:VIQ917575 VRX917575:VSM917575 WBT917575:WCI917575 WLP917575:WME917575 WVL917575:WWA917575 F983111:U983111 IZ983111:JO983111 SV983111:TK983111 ACR983111:ADG983111 AMN983111:ANC983111 AWJ983111:AWY983111 BGF983111:BGU983111 BQB983111:BQQ983111 BZX983111:CAM983111 CJT983111:CKI983111 CTP983111:CUE983111 DDL983111:DEA983111 DNH983111:DNW983111 DXD983111:DXS983111 EGZ983111:EHO983111 EQV983111:ERK983111 FAR983111:FBG983111 FKN983111:FLC983111 FUJ983111:FUY983111 GEF983111:GEU983111 GOB983111:GOQ983111 GXX983111:GYM983111 HHT983111:HII983111 HRP983111:HSE983111 IBL983111:ICA983111 ILH983111:ILW983111 IVD983111:IVS983111 JEZ983111:JFO983111 JOV983111:JPK983111 JYR983111:JZG983111 KIN983111:KJC983111 KSJ983111:KSY983111 LCF983111:LCU983111 LMB983111:LMQ983111 LVX983111:LWM983111 MFT983111:MGI983111 MPP983111:MQE983111 MZL983111:NAA983111 NJH983111:NJW983111 NTD983111:NTS983111 OCZ983111:ODO983111 OMV983111:ONK983111 OWR983111:OXG983111 PGN983111:PHC983111 PQJ983111:PQY983111 QAF983111:QAU983111 QKB983111:QKQ983111 QTX983111:QUM983111 RDT983111:REI983111 RNP983111:ROE983111 RXL983111:RYA983111 SHH983111:SHW983111 SRD983111:SRS983111 TAZ983111:TBO983111 TKV983111:TLK983111 TUR983111:TVG983111 UEN983111:UFC983111 UOJ983111:UOY983111 UYF983111:UYU983111 VIB983111:VIQ983111 VRX983111:VSM983111 WBT983111:WCI983111 WLP983111:WME983111"/>
    <dataValidation allowBlank="1" showInputMessage="1" showErrorMessage="1" promptTitle="TDHCA Rental Program Experience" prompt="Row 30: Enter TDHCA Rental Program ID Number" sqref="WVH983111:WVK983111 IV71:IY71 SR71:SU71 ACN71:ACQ71 AMJ71:AMM71 AWF71:AWI71 BGB71:BGE71 BPX71:BQA71 BZT71:BZW71 CJP71:CJS71 CTL71:CTO71 DDH71:DDK71 DND71:DNG71 DWZ71:DXC71 EGV71:EGY71 EQR71:EQU71 FAN71:FAQ71 FKJ71:FKM71 FUF71:FUI71 GEB71:GEE71 GNX71:GOA71 GXT71:GXW71 HHP71:HHS71 HRL71:HRO71 IBH71:IBK71 ILD71:ILG71 IUZ71:IVC71 JEV71:JEY71 JOR71:JOU71 JYN71:JYQ71 KIJ71:KIM71 KSF71:KSI71 LCB71:LCE71 LLX71:LMA71 LVT71:LVW71 MFP71:MFS71 MPL71:MPO71 MZH71:MZK71 NJD71:NJG71 NSZ71:NTC71 OCV71:OCY71 OMR71:OMU71 OWN71:OWQ71 PGJ71:PGM71 PQF71:PQI71 QAB71:QAE71 QJX71:QKA71 QTT71:QTW71 RDP71:RDS71 RNL71:RNO71 RXH71:RXK71 SHD71:SHG71 SQZ71:SRC71 TAV71:TAY71 TKR71:TKU71 TUN71:TUQ71 UEJ71:UEM71 UOF71:UOI71 UYB71:UYE71 VHX71:VIA71 VRT71:VRW71 WBP71:WBS71 WLL71:WLO71 WVH71:WVK71 B65607:E65607 IV65607:IY65607 SR65607:SU65607 ACN65607:ACQ65607 AMJ65607:AMM65607 AWF65607:AWI65607 BGB65607:BGE65607 BPX65607:BQA65607 BZT65607:BZW65607 CJP65607:CJS65607 CTL65607:CTO65607 DDH65607:DDK65607 DND65607:DNG65607 DWZ65607:DXC65607 EGV65607:EGY65607 EQR65607:EQU65607 FAN65607:FAQ65607 FKJ65607:FKM65607 FUF65607:FUI65607 GEB65607:GEE65607 GNX65607:GOA65607 GXT65607:GXW65607 HHP65607:HHS65607 HRL65607:HRO65607 IBH65607:IBK65607 ILD65607:ILG65607 IUZ65607:IVC65607 JEV65607:JEY65607 JOR65607:JOU65607 JYN65607:JYQ65607 KIJ65607:KIM65607 KSF65607:KSI65607 LCB65607:LCE65607 LLX65607:LMA65607 LVT65607:LVW65607 MFP65607:MFS65607 MPL65607:MPO65607 MZH65607:MZK65607 NJD65607:NJG65607 NSZ65607:NTC65607 OCV65607:OCY65607 OMR65607:OMU65607 OWN65607:OWQ65607 PGJ65607:PGM65607 PQF65607:PQI65607 QAB65607:QAE65607 QJX65607:QKA65607 QTT65607:QTW65607 RDP65607:RDS65607 RNL65607:RNO65607 RXH65607:RXK65607 SHD65607:SHG65607 SQZ65607:SRC65607 TAV65607:TAY65607 TKR65607:TKU65607 TUN65607:TUQ65607 UEJ65607:UEM65607 UOF65607:UOI65607 UYB65607:UYE65607 VHX65607:VIA65607 VRT65607:VRW65607 WBP65607:WBS65607 WLL65607:WLO65607 WVH65607:WVK65607 B131143:E131143 IV131143:IY131143 SR131143:SU131143 ACN131143:ACQ131143 AMJ131143:AMM131143 AWF131143:AWI131143 BGB131143:BGE131143 BPX131143:BQA131143 BZT131143:BZW131143 CJP131143:CJS131143 CTL131143:CTO131143 DDH131143:DDK131143 DND131143:DNG131143 DWZ131143:DXC131143 EGV131143:EGY131143 EQR131143:EQU131143 FAN131143:FAQ131143 FKJ131143:FKM131143 FUF131143:FUI131143 GEB131143:GEE131143 GNX131143:GOA131143 GXT131143:GXW131143 HHP131143:HHS131143 HRL131143:HRO131143 IBH131143:IBK131143 ILD131143:ILG131143 IUZ131143:IVC131143 JEV131143:JEY131143 JOR131143:JOU131143 JYN131143:JYQ131143 KIJ131143:KIM131143 KSF131143:KSI131143 LCB131143:LCE131143 LLX131143:LMA131143 LVT131143:LVW131143 MFP131143:MFS131143 MPL131143:MPO131143 MZH131143:MZK131143 NJD131143:NJG131143 NSZ131143:NTC131143 OCV131143:OCY131143 OMR131143:OMU131143 OWN131143:OWQ131143 PGJ131143:PGM131143 PQF131143:PQI131143 QAB131143:QAE131143 QJX131143:QKA131143 QTT131143:QTW131143 RDP131143:RDS131143 RNL131143:RNO131143 RXH131143:RXK131143 SHD131143:SHG131143 SQZ131143:SRC131143 TAV131143:TAY131143 TKR131143:TKU131143 TUN131143:TUQ131143 UEJ131143:UEM131143 UOF131143:UOI131143 UYB131143:UYE131143 VHX131143:VIA131143 VRT131143:VRW131143 WBP131143:WBS131143 WLL131143:WLO131143 WVH131143:WVK131143 B196679:E196679 IV196679:IY196679 SR196679:SU196679 ACN196679:ACQ196679 AMJ196679:AMM196679 AWF196679:AWI196679 BGB196679:BGE196679 BPX196679:BQA196679 BZT196679:BZW196679 CJP196679:CJS196679 CTL196679:CTO196679 DDH196679:DDK196679 DND196679:DNG196679 DWZ196679:DXC196679 EGV196679:EGY196679 EQR196679:EQU196679 FAN196679:FAQ196679 FKJ196679:FKM196679 FUF196679:FUI196679 GEB196679:GEE196679 GNX196679:GOA196679 GXT196679:GXW196679 HHP196679:HHS196679 HRL196679:HRO196679 IBH196679:IBK196679 ILD196679:ILG196679 IUZ196679:IVC196679 JEV196679:JEY196679 JOR196679:JOU196679 JYN196679:JYQ196679 KIJ196679:KIM196679 KSF196679:KSI196679 LCB196679:LCE196679 LLX196679:LMA196679 LVT196679:LVW196679 MFP196679:MFS196679 MPL196679:MPO196679 MZH196679:MZK196679 NJD196679:NJG196679 NSZ196679:NTC196679 OCV196679:OCY196679 OMR196679:OMU196679 OWN196679:OWQ196679 PGJ196679:PGM196679 PQF196679:PQI196679 QAB196679:QAE196679 QJX196679:QKA196679 QTT196679:QTW196679 RDP196679:RDS196679 RNL196679:RNO196679 RXH196679:RXK196679 SHD196679:SHG196679 SQZ196679:SRC196679 TAV196679:TAY196679 TKR196679:TKU196679 TUN196679:TUQ196679 UEJ196679:UEM196679 UOF196679:UOI196679 UYB196679:UYE196679 VHX196679:VIA196679 VRT196679:VRW196679 WBP196679:WBS196679 WLL196679:WLO196679 WVH196679:WVK196679 B262215:E262215 IV262215:IY262215 SR262215:SU262215 ACN262215:ACQ262215 AMJ262215:AMM262215 AWF262215:AWI262215 BGB262215:BGE262215 BPX262215:BQA262215 BZT262215:BZW262215 CJP262215:CJS262215 CTL262215:CTO262215 DDH262215:DDK262215 DND262215:DNG262215 DWZ262215:DXC262215 EGV262215:EGY262215 EQR262215:EQU262215 FAN262215:FAQ262215 FKJ262215:FKM262215 FUF262215:FUI262215 GEB262215:GEE262215 GNX262215:GOA262215 GXT262215:GXW262215 HHP262215:HHS262215 HRL262215:HRO262215 IBH262215:IBK262215 ILD262215:ILG262215 IUZ262215:IVC262215 JEV262215:JEY262215 JOR262215:JOU262215 JYN262215:JYQ262215 KIJ262215:KIM262215 KSF262215:KSI262215 LCB262215:LCE262215 LLX262215:LMA262215 LVT262215:LVW262215 MFP262215:MFS262215 MPL262215:MPO262215 MZH262215:MZK262215 NJD262215:NJG262215 NSZ262215:NTC262215 OCV262215:OCY262215 OMR262215:OMU262215 OWN262215:OWQ262215 PGJ262215:PGM262215 PQF262215:PQI262215 QAB262215:QAE262215 QJX262215:QKA262215 QTT262215:QTW262215 RDP262215:RDS262215 RNL262215:RNO262215 RXH262215:RXK262215 SHD262215:SHG262215 SQZ262215:SRC262215 TAV262215:TAY262215 TKR262215:TKU262215 TUN262215:TUQ262215 UEJ262215:UEM262215 UOF262215:UOI262215 UYB262215:UYE262215 VHX262215:VIA262215 VRT262215:VRW262215 WBP262215:WBS262215 WLL262215:WLO262215 WVH262215:WVK262215 B327751:E327751 IV327751:IY327751 SR327751:SU327751 ACN327751:ACQ327751 AMJ327751:AMM327751 AWF327751:AWI327751 BGB327751:BGE327751 BPX327751:BQA327751 BZT327751:BZW327751 CJP327751:CJS327751 CTL327751:CTO327751 DDH327751:DDK327751 DND327751:DNG327751 DWZ327751:DXC327751 EGV327751:EGY327751 EQR327751:EQU327751 FAN327751:FAQ327751 FKJ327751:FKM327751 FUF327751:FUI327751 GEB327751:GEE327751 GNX327751:GOA327751 GXT327751:GXW327751 HHP327751:HHS327751 HRL327751:HRO327751 IBH327751:IBK327751 ILD327751:ILG327751 IUZ327751:IVC327751 JEV327751:JEY327751 JOR327751:JOU327751 JYN327751:JYQ327751 KIJ327751:KIM327751 KSF327751:KSI327751 LCB327751:LCE327751 LLX327751:LMA327751 LVT327751:LVW327751 MFP327751:MFS327751 MPL327751:MPO327751 MZH327751:MZK327751 NJD327751:NJG327751 NSZ327751:NTC327751 OCV327751:OCY327751 OMR327751:OMU327751 OWN327751:OWQ327751 PGJ327751:PGM327751 PQF327751:PQI327751 QAB327751:QAE327751 QJX327751:QKA327751 QTT327751:QTW327751 RDP327751:RDS327751 RNL327751:RNO327751 RXH327751:RXK327751 SHD327751:SHG327751 SQZ327751:SRC327751 TAV327751:TAY327751 TKR327751:TKU327751 TUN327751:TUQ327751 UEJ327751:UEM327751 UOF327751:UOI327751 UYB327751:UYE327751 VHX327751:VIA327751 VRT327751:VRW327751 WBP327751:WBS327751 WLL327751:WLO327751 WVH327751:WVK327751 B393287:E393287 IV393287:IY393287 SR393287:SU393287 ACN393287:ACQ393287 AMJ393287:AMM393287 AWF393287:AWI393287 BGB393287:BGE393287 BPX393287:BQA393287 BZT393287:BZW393287 CJP393287:CJS393287 CTL393287:CTO393287 DDH393287:DDK393287 DND393287:DNG393287 DWZ393287:DXC393287 EGV393287:EGY393287 EQR393287:EQU393287 FAN393287:FAQ393287 FKJ393287:FKM393287 FUF393287:FUI393287 GEB393287:GEE393287 GNX393287:GOA393287 GXT393287:GXW393287 HHP393287:HHS393287 HRL393287:HRO393287 IBH393287:IBK393287 ILD393287:ILG393287 IUZ393287:IVC393287 JEV393287:JEY393287 JOR393287:JOU393287 JYN393287:JYQ393287 KIJ393287:KIM393287 KSF393287:KSI393287 LCB393287:LCE393287 LLX393287:LMA393287 LVT393287:LVW393287 MFP393287:MFS393287 MPL393287:MPO393287 MZH393287:MZK393287 NJD393287:NJG393287 NSZ393287:NTC393287 OCV393287:OCY393287 OMR393287:OMU393287 OWN393287:OWQ393287 PGJ393287:PGM393287 PQF393287:PQI393287 QAB393287:QAE393287 QJX393287:QKA393287 QTT393287:QTW393287 RDP393287:RDS393287 RNL393287:RNO393287 RXH393287:RXK393287 SHD393287:SHG393287 SQZ393287:SRC393287 TAV393287:TAY393287 TKR393287:TKU393287 TUN393287:TUQ393287 UEJ393287:UEM393287 UOF393287:UOI393287 UYB393287:UYE393287 VHX393287:VIA393287 VRT393287:VRW393287 WBP393287:WBS393287 WLL393287:WLO393287 WVH393287:WVK393287 B458823:E458823 IV458823:IY458823 SR458823:SU458823 ACN458823:ACQ458823 AMJ458823:AMM458823 AWF458823:AWI458823 BGB458823:BGE458823 BPX458823:BQA458823 BZT458823:BZW458823 CJP458823:CJS458823 CTL458823:CTO458823 DDH458823:DDK458823 DND458823:DNG458823 DWZ458823:DXC458823 EGV458823:EGY458823 EQR458823:EQU458823 FAN458823:FAQ458823 FKJ458823:FKM458823 FUF458823:FUI458823 GEB458823:GEE458823 GNX458823:GOA458823 GXT458823:GXW458823 HHP458823:HHS458823 HRL458823:HRO458823 IBH458823:IBK458823 ILD458823:ILG458823 IUZ458823:IVC458823 JEV458823:JEY458823 JOR458823:JOU458823 JYN458823:JYQ458823 KIJ458823:KIM458823 KSF458823:KSI458823 LCB458823:LCE458823 LLX458823:LMA458823 LVT458823:LVW458823 MFP458823:MFS458823 MPL458823:MPO458823 MZH458823:MZK458823 NJD458823:NJG458823 NSZ458823:NTC458823 OCV458823:OCY458823 OMR458823:OMU458823 OWN458823:OWQ458823 PGJ458823:PGM458823 PQF458823:PQI458823 QAB458823:QAE458823 QJX458823:QKA458823 QTT458823:QTW458823 RDP458823:RDS458823 RNL458823:RNO458823 RXH458823:RXK458823 SHD458823:SHG458823 SQZ458823:SRC458823 TAV458823:TAY458823 TKR458823:TKU458823 TUN458823:TUQ458823 UEJ458823:UEM458823 UOF458823:UOI458823 UYB458823:UYE458823 VHX458823:VIA458823 VRT458823:VRW458823 WBP458823:WBS458823 WLL458823:WLO458823 WVH458823:WVK458823 B524359:E524359 IV524359:IY524359 SR524359:SU524359 ACN524359:ACQ524359 AMJ524359:AMM524359 AWF524359:AWI524359 BGB524359:BGE524359 BPX524359:BQA524359 BZT524359:BZW524359 CJP524359:CJS524359 CTL524359:CTO524359 DDH524359:DDK524359 DND524359:DNG524359 DWZ524359:DXC524359 EGV524359:EGY524359 EQR524359:EQU524359 FAN524359:FAQ524359 FKJ524359:FKM524359 FUF524359:FUI524359 GEB524359:GEE524359 GNX524359:GOA524359 GXT524359:GXW524359 HHP524359:HHS524359 HRL524359:HRO524359 IBH524359:IBK524359 ILD524359:ILG524359 IUZ524359:IVC524359 JEV524359:JEY524359 JOR524359:JOU524359 JYN524359:JYQ524359 KIJ524359:KIM524359 KSF524359:KSI524359 LCB524359:LCE524359 LLX524359:LMA524359 LVT524359:LVW524359 MFP524359:MFS524359 MPL524359:MPO524359 MZH524359:MZK524359 NJD524359:NJG524359 NSZ524359:NTC524359 OCV524359:OCY524359 OMR524359:OMU524359 OWN524359:OWQ524359 PGJ524359:PGM524359 PQF524359:PQI524359 QAB524359:QAE524359 QJX524359:QKA524359 QTT524359:QTW524359 RDP524359:RDS524359 RNL524359:RNO524359 RXH524359:RXK524359 SHD524359:SHG524359 SQZ524359:SRC524359 TAV524359:TAY524359 TKR524359:TKU524359 TUN524359:TUQ524359 UEJ524359:UEM524359 UOF524359:UOI524359 UYB524359:UYE524359 VHX524359:VIA524359 VRT524359:VRW524359 WBP524359:WBS524359 WLL524359:WLO524359 WVH524359:WVK524359 B589895:E589895 IV589895:IY589895 SR589895:SU589895 ACN589895:ACQ589895 AMJ589895:AMM589895 AWF589895:AWI589895 BGB589895:BGE589895 BPX589895:BQA589895 BZT589895:BZW589895 CJP589895:CJS589895 CTL589895:CTO589895 DDH589895:DDK589895 DND589895:DNG589895 DWZ589895:DXC589895 EGV589895:EGY589895 EQR589895:EQU589895 FAN589895:FAQ589895 FKJ589895:FKM589895 FUF589895:FUI589895 GEB589895:GEE589895 GNX589895:GOA589895 GXT589895:GXW589895 HHP589895:HHS589895 HRL589895:HRO589895 IBH589895:IBK589895 ILD589895:ILG589895 IUZ589895:IVC589895 JEV589895:JEY589895 JOR589895:JOU589895 JYN589895:JYQ589895 KIJ589895:KIM589895 KSF589895:KSI589895 LCB589895:LCE589895 LLX589895:LMA589895 LVT589895:LVW589895 MFP589895:MFS589895 MPL589895:MPO589895 MZH589895:MZK589895 NJD589895:NJG589895 NSZ589895:NTC589895 OCV589895:OCY589895 OMR589895:OMU589895 OWN589895:OWQ589895 PGJ589895:PGM589895 PQF589895:PQI589895 QAB589895:QAE589895 QJX589895:QKA589895 QTT589895:QTW589895 RDP589895:RDS589895 RNL589895:RNO589895 RXH589895:RXK589895 SHD589895:SHG589895 SQZ589895:SRC589895 TAV589895:TAY589895 TKR589895:TKU589895 TUN589895:TUQ589895 UEJ589895:UEM589895 UOF589895:UOI589895 UYB589895:UYE589895 VHX589895:VIA589895 VRT589895:VRW589895 WBP589895:WBS589895 WLL589895:WLO589895 WVH589895:WVK589895 B655431:E655431 IV655431:IY655431 SR655431:SU655431 ACN655431:ACQ655431 AMJ655431:AMM655431 AWF655431:AWI655431 BGB655431:BGE655431 BPX655431:BQA655431 BZT655431:BZW655431 CJP655431:CJS655431 CTL655431:CTO655431 DDH655431:DDK655431 DND655431:DNG655431 DWZ655431:DXC655431 EGV655431:EGY655431 EQR655431:EQU655431 FAN655431:FAQ655431 FKJ655431:FKM655431 FUF655431:FUI655431 GEB655431:GEE655431 GNX655431:GOA655431 GXT655431:GXW655431 HHP655431:HHS655431 HRL655431:HRO655431 IBH655431:IBK655431 ILD655431:ILG655431 IUZ655431:IVC655431 JEV655431:JEY655431 JOR655431:JOU655431 JYN655431:JYQ655431 KIJ655431:KIM655431 KSF655431:KSI655431 LCB655431:LCE655431 LLX655431:LMA655431 LVT655431:LVW655431 MFP655431:MFS655431 MPL655431:MPO655431 MZH655431:MZK655431 NJD655431:NJG655431 NSZ655431:NTC655431 OCV655431:OCY655431 OMR655431:OMU655431 OWN655431:OWQ655431 PGJ655431:PGM655431 PQF655431:PQI655431 QAB655431:QAE655431 QJX655431:QKA655431 QTT655431:QTW655431 RDP655431:RDS655431 RNL655431:RNO655431 RXH655431:RXK655431 SHD655431:SHG655431 SQZ655431:SRC655431 TAV655431:TAY655431 TKR655431:TKU655431 TUN655431:TUQ655431 UEJ655431:UEM655431 UOF655431:UOI655431 UYB655431:UYE655431 VHX655431:VIA655431 VRT655431:VRW655431 WBP655431:WBS655431 WLL655431:WLO655431 WVH655431:WVK655431 B720967:E720967 IV720967:IY720967 SR720967:SU720967 ACN720967:ACQ720967 AMJ720967:AMM720967 AWF720967:AWI720967 BGB720967:BGE720967 BPX720967:BQA720967 BZT720967:BZW720967 CJP720967:CJS720967 CTL720967:CTO720967 DDH720967:DDK720967 DND720967:DNG720967 DWZ720967:DXC720967 EGV720967:EGY720967 EQR720967:EQU720967 FAN720967:FAQ720967 FKJ720967:FKM720967 FUF720967:FUI720967 GEB720967:GEE720967 GNX720967:GOA720967 GXT720967:GXW720967 HHP720967:HHS720967 HRL720967:HRO720967 IBH720967:IBK720967 ILD720967:ILG720967 IUZ720967:IVC720967 JEV720967:JEY720967 JOR720967:JOU720967 JYN720967:JYQ720967 KIJ720967:KIM720967 KSF720967:KSI720967 LCB720967:LCE720967 LLX720967:LMA720967 LVT720967:LVW720967 MFP720967:MFS720967 MPL720967:MPO720967 MZH720967:MZK720967 NJD720967:NJG720967 NSZ720967:NTC720967 OCV720967:OCY720967 OMR720967:OMU720967 OWN720967:OWQ720967 PGJ720967:PGM720967 PQF720967:PQI720967 QAB720967:QAE720967 QJX720967:QKA720967 QTT720967:QTW720967 RDP720967:RDS720967 RNL720967:RNO720967 RXH720967:RXK720967 SHD720967:SHG720967 SQZ720967:SRC720967 TAV720967:TAY720967 TKR720967:TKU720967 TUN720967:TUQ720967 UEJ720967:UEM720967 UOF720967:UOI720967 UYB720967:UYE720967 VHX720967:VIA720967 VRT720967:VRW720967 WBP720967:WBS720967 WLL720967:WLO720967 WVH720967:WVK720967 B786503:E786503 IV786503:IY786503 SR786503:SU786503 ACN786503:ACQ786503 AMJ786503:AMM786503 AWF786503:AWI786503 BGB786503:BGE786503 BPX786503:BQA786503 BZT786503:BZW786503 CJP786503:CJS786503 CTL786503:CTO786503 DDH786503:DDK786503 DND786503:DNG786503 DWZ786503:DXC786503 EGV786503:EGY786503 EQR786503:EQU786503 FAN786503:FAQ786503 FKJ786503:FKM786503 FUF786503:FUI786503 GEB786503:GEE786503 GNX786503:GOA786503 GXT786503:GXW786503 HHP786503:HHS786503 HRL786503:HRO786503 IBH786503:IBK786503 ILD786503:ILG786503 IUZ786503:IVC786503 JEV786503:JEY786503 JOR786503:JOU786503 JYN786503:JYQ786503 KIJ786503:KIM786503 KSF786503:KSI786503 LCB786503:LCE786503 LLX786503:LMA786503 LVT786503:LVW786503 MFP786503:MFS786503 MPL786503:MPO786503 MZH786503:MZK786503 NJD786503:NJG786503 NSZ786503:NTC786503 OCV786503:OCY786503 OMR786503:OMU786503 OWN786503:OWQ786503 PGJ786503:PGM786503 PQF786503:PQI786503 QAB786503:QAE786503 QJX786503:QKA786503 QTT786503:QTW786503 RDP786503:RDS786503 RNL786503:RNO786503 RXH786503:RXK786503 SHD786503:SHG786503 SQZ786503:SRC786503 TAV786503:TAY786503 TKR786503:TKU786503 TUN786503:TUQ786503 UEJ786503:UEM786503 UOF786503:UOI786503 UYB786503:UYE786503 VHX786503:VIA786503 VRT786503:VRW786503 WBP786503:WBS786503 WLL786503:WLO786503 WVH786503:WVK786503 B852039:E852039 IV852039:IY852039 SR852039:SU852039 ACN852039:ACQ852039 AMJ852039:AMM852039 AWF852039:AWI852039 BGB852039:BGE852039 BPX852039:BQA852039 BZT852039:BZW852039 CJP852039:CJS852039 CTL852039:CTO852039 DDH852039:DDK852039 DND852039:DNG852039 DWZ852039:DXC852039 EGV852039:EGY852039 EQR852039:EQU852039 FAN852039:FAQ852039 FKJ852039:FKM852039 FUF852039:FUI852039 GEB852039:GEE852039 GNX852039:GOA852039 GXT852039:GXW852039 HHP852039:HHS852039 HRL852039:HRO852039 IBH852039:IBK852039 ILD852039:ILG852039 IUZ852039:IVC852039 JEV852039:JEY852039 JOR852039:JOU852039 JYN852039:JYQ852039 KIJ852039:KIM852039 KSF852039:KSI852039 LCB852039:LCE852039 LLX852039:LMA852039 LVT852039:LVW852039 MFP852039:MFS852039 MPL852039:MPO852039 MZH852039:MZK852039 NJD852039:NJG852039 NSZ852039:NTC852039 OCV852039:OCY852039 OMR852039:OMU852039 OWN852039:OWQ852039 PGJ852039:PGM852039 PQF852039:PQI852039 QAB852039:QAE852039 QJX852039:QKA852039 QTT852039:QTW852039 RDP852039:RDS852039 RNL852039:RNO852039 RXH852039:RXK852039 SHD852039:SHG852039 SQZ852039:SRC852039 TAV852039:TAY852039 TKR852039:TKU852039 TUN852039:TUQ852039 UEJ852039:UEM852039 UOF852039:UOI852039 UYB852039:UYE852039 VHX852039:VIA852039 VRT852039:VRW852039 WBP852039:WBS852039 WLL852039:WLO852039 WVH852039:WVK852039 B917575:E917575 IV917575:IY917575 SR917575:SU917575 ACN917575:ACQ917575 AMJ917575:AMM917575 AWF917575:AWI917575 BGB917575:BGE917575 BPX917575:BQA917575 BZT917575:BZW917575 CJP917575:CJS917575 CTL917575:CTO917575 DDH917575:DDK917575 DND917575:DNG917575 DWZ917575:DXC917575 EGV917575:EGY917575 EQR917575:EQU917575 FAN917575:FAQ917575 FKJ917575:FKM917575 FUF917575:FUI917575 GEB917575:GEE917575 GNX917575:GOA917575 GXT917575:GXW917575 HHP917575:HHS917575 HRL917575:HRO917575 IBH917575:IBK917575 ILD917575:ILG917575 IUZ917575:IVC917575 JEV917575:JEY917575 JOR917575:JOU917575 JYN917575:JYQ917575 KIJ917575:KIM917575 KSF917575:KSI917575 LCB917575:LCE917575 LLX917575:LMA917575 LVT917575:LVW917575 MFP917575:MFS917575 MPL917575:MPO917575 MZH917575:MZK917575 NJD917575:NJG917575 NSZ917575:NTC917575 OCV917575:OCY917575 OMR917575:OMU917575 OWN917575:OWQ917575 PGJ917575:PGM917575 PQF917575:PQI917575 QAB917575:QAE917575 QJX917575:QKA917575 QTT917575:QTW917575 RDP917575:RDS917575 RNL917575:RNO917575 RXH917575:RXK917575 SHD917575:SHG917575 SQZ917575:SRC917575 TAV917575:TAY917575 TKR917575:TKU917575 TUN917575:TUQ917575 UEJ917575:UEM917575 UOF917575:UOI917575 UYB917575:UYE917575 VHX917575:VIA917575 VRT917575:VRW917575 WBP917575:WBS917575 WLL917575:WLO917575 WVH917575:WVK917575 B983111:E983111 IV983111:IY983111 SR983111:SU983111 ACN983111:ACQ983111 AMJ983111:AMM983111 AWF983111:AWI983111 BGB983111:BGE983111 BPX983111:BQA983111 BZT983111:BZW983111 CJP983111:CJS983111 CTL983111:CTO983111 DDH983111:DDK983111 DND983111:DNG983111 DWZ983111:DXC983111 EGV983111:EGY983111 EQR983111:EQU983111 FAN983111:FAQ983111 FKJ983111:FKM983111 FUF983111:FUI983111 GEB983111:GEE983111 GNX983111:GOA983111 GXT983111:GXW983111 HHP983111:HHS983111 HRL983111:HRO983111 IBH983111:IBK983111 ILD983111:ILG983111 IUZ983111:IVC983111 JEV983111:JEY983111 JOR983111:JOU983111 JYN983111:JYQ983111 KIJ983111:KIM983111 KSF983111:KSI983111 LCB983111:LCE983111 LLX983111:LMA983111 LVT983111:LVW983111 MFP983111:MFS983111 MPL983111:MPO983111 MZH983111:MZK983111 NJD983111:NJG983111 NSZ983111:NTC983111 OCV983111:OCY983111 OMR983111:OMU983111 OWN983111:OWQ983111 PGJ983111:PGM983111 PQF983111:PQI983111 QAB983111:QAE983111 QJX983111:QKA983111 QTT983111:QTW983111 RDP983111:RDS983111 RNL983111:RNO983111 RXH983111:RXK983111 SHD983111:SHG983111 SQZ983111:SRC983111 TAV983111:TAY983111 TKR983111:TKU983111 TUN983111:TUQ983111 UEJ983111:UEM983111 UOF983111:UOI983111 UYB983111:UYE983111 VHX983111:VIA983111 VRT983111:VRW983111 WBP983111:WBS983111 WLL983111:WLO983111"/>
    <dataValidation allowBlank="1" showInputMessage="1" showErrorMessage="1" promptTitle="TDHCA Rental Program Experience" prompt="Row 29: Enter Date (mm/yy) When Control Ended" sqref="WWW983110:WXA983110 KK70:KO70 UG70:UK70 AEC70:AEG70 ANY70:AOC70 AXU70:AXY70 BHQ70:BHU70 BRM70:BRQ70 CBI70:CBM70 CLE70:CLI70 CVA70:CVE70 DEW70:DFA70 DOS70:DOW70 DYO70:DYS70 EIK70:EIO70 ESG70:ESK70 FCC70:FCG70 FLY70:FMC70 FVU70:FVY70 GFQ70:GFU70 GPM70:GPQ70 GZI70:GZM70 HJE70:HJI70 HTA70:HTE70 ICW70:IDA70 IMS70:IMW70 IWO70:IWS70 JGK70:JGO70 JQG70:JQK70 KAC70:KAG70 KJY70:KKC70 KTU70:KTY70 LDQ70:LDU70 LNM70:LNQ70 LXI70:LXM70 MHE70:MHI70 MRA70:MRE70 NAW70:NBA70 NKS70:NKW70 NUO70:NUS70 OEK70:OEO70 OOG70:OOK70 OYC70:OYG70 PHY70:PIC70 PRU70:PRY70 QBQ70:QBU70 QLM70:QLQ70 QVI70:QVM70 RFE70:RFI70 RPA70:RPE70 RYW70:RZA70 SIS70:SIW70 SSO70:SSS70 TCK70:TCO70 TMG70:TMK70 TWC70:TWG70 UFY70:UGC70 UPU70:UPY70 UZQ70:UZU70 VJM70:VJQ70 VTI70:VTM70 WDE70:WDI70 WNA70:WNE70 WWW70:WXA70 AQ65606:AU65606 KK65606:KO65606 UG65606:UK65606 AEC65606:AEG65606 ANY65606:AOC65606 AXU65606:AXY65606 BHQ65606:BHU65606 BRM65606:BRQ65606 CBI65606:CBM65606 CLE65606:CLI65606 CVA65606:CVE65606 DEW65606:DFA65606 DOS65606:DOW65606 DYO65606:DYS65606 EIK65606:EIO65606 ESG65606:ESK65606 FCC65606:FCG65606 FLY65606:FMC65606 FVU65606:FVY65606 GFQ65606:GFU65606 GPM65606:GPQ65606 GZI65606:GZM65606 HJE65606:HJI65606 HTA65606:HTE65606 ICW65606:IDA65606 IMS65606:IMW65606 IWO65606:IWS65606 JGK65606:JGO65606 JQG65606:JQK65606 KAC65606:KAG65606 KJY65606:KKC65606 KTU65606:KTY65606 LDQ65606:LDU65606 LNM65606:LNQ65606 LXI65606:LXM65606 MHE65606:MHI65606 MRA65606:MRE65606 NAW65606:NBA65606 NKS65606:NKW65606 NUO65606:NUS65606 OEK65606:OEO65606 OOG65606:OOK65606 OYC65606:OYG65606 PHY65606:PIC65606 PRU65606:PRY65606 QBQ65606:QBU65606 QLM65606:QLQ65606 QVI65606:QVM65606 RFE65606:RFI65606 RPA65606:RPE65606 RYW65606:RZA65606 SIS65606:SIW65606 SSO65606:SSS65606 TCK65606:TCO65606 TMG65606:TMK65606 TWC65606:TWG65606 UFY65606:UGC65606 UPU65606:UPY65606 UZQ65606:UZU65606 VJM65606:VJQ65606 VTI65606:VTM65606 WDE65606:WDI65606 WNA65606:WNE65606 WWW65606:WXA65606 AQ131142:AU131142 KK131142:KO131142 UG131142:UK131142 AEC131142:AEG131142 ANY131142:AOC131142 AXU131142:AXY131142 BHQ131142:BHU131142 BRM131142:BRQ131142 CBI131142:CBM131142 CLE131142:CLI131142 CVA131142:CVE131142 DEW131142:DFA131142 DOS131142:DOW131142 DYO131142:DYS131142 EIK131142:EIO131142 ESG131142:ESK131142 FCC131142:FCG131142 FLY131142:FMC131142 FVU131142:FVY131142 GFQ131142:GFU131142 GPM131142:GPQ131142 GZI131142:GZM131142 HJE131142:HJI131142 HTA131142:HTE131142 ICW131142:IDA131142 IMS131142:IMW131142 IWO131142:IWS131142 JGK131142:JGO131142 JQG131142:JQK131142 KAC131142:KAG131142 KJY131142:KKC131142 KTU131142:KTY131142 LDQ131142:LDU131142 LNM131142:LNQ131142 LXI131142:LXM131142 MHE131142:MHI131142 MRA131142:MRE131142 NAW131142:NBA131142 NKS131142:NKW131142 NUO131142:NUS131142 OEK131142:OEO131142 OOG131142:OOK131142 OYC131142:OYG131142 PHY131142:PIC131142 PRU131142:PRY131142 QBQ131142:QBU131142 QLM131142:QLQ131142 QVI131142:QVM131142 RFE131142:RFI131142 RPA131142:RPE131142 RYW131142:RZA131142 SIS131142:SIW131142 SSO131142:SSS131142 TCK131142:TCO131142 TMG131142:TMK131142 TWC131142:TWG131142 UFY131142:UGC131142 UPU131142:UPY131142 UZQ131142:UZU131142 VJM131142:VJQ131142 VTI131142:VTM131142 WDE131142:WDI131142 WNA131142:WNE131142 WWW131142:WXA131142 AQ196678:AU196678 KK196678:KO196678 UG196678:UK196678 AEC196678:AEG196678 ANY196678:AOC196678 AXU196678:AXY196678 BHQ196678:BHU196678 BRM196678:BRQ196678 CBI196678:CBM196678 CLE196678:CLI196678 CVA196678:CVE196678 DEW196678:DFA196678 DOS196678:DOW196678 DYO196678:DYS196678 EIK196678:EIO196678 ESG196678:ESK196678 FCC196678:FCG196678 FLY196678:FMC196678 FVU196678:FVY196678 GFQ196678:GFU196678 GPM196678:GPQ196678 GZI196678:GZM196678 HJE196678:HJI196678 HTA196678:HTE196678 ICW196678:IDA196678 IMS196678:IMW196678 IWO196678:IWS196678 JGK196678:JGO196678 JQG196678:JQK196678 KAC196678:KAG196678 KJY196678:KKC196678 KTU196678:KTY196678 LDQ196678:LDU196678 LNM196678:LNQ196678 LXI196678:LXM196678 MHE196678:MHI196678 MRA196678:MRE196678 NAW196678:NBA196678 NKS196678:NKW196678 NUO196678:NUS196678 OEK196678:OEO196678 OOG196678:OOK196678 OYC196678:OYG196678 PHY196678:PIC196678 PRU196678:PRY196678 QBQ196678:QBU196678 QLM196678:QLQ196678 QVI196678:QVM196678 RFE196678:RFI196678 RPA196678:RPE196678 RYW196678:RZA196678 SIS196678:SIW196678 SSO196678:SSS196678 TCK196678:TCO196678 TMG196678:TMK196678 TWC196678:TWG196678 UFY196678:UGC196678 UPU196678:UPY196678 UZQ196678:UZU196678 VJM196678:VJQ196678 VTI196678:VTM196678 WDE196678:WDI196678 WNA196678:WNE196678 WWW196678:WXA196678 AQ262214:AU262214 KK262214:KO262214 UG262214:UK262214 AEC262214:AEG262214 ANY262214:AOC262214 AXU262214:AXY262214 BHQ262214:BHU262214 BRM262214:BRQ262214 CBI262214:CBM262214 CLE262214:CLI262214 CVA262214:CVE262214 DEW262214:DFA262214 DOS262214:DOW262214 DYO262214:DYS262214 EIK262214:EIO262214 ESG262214:ESK262214 FCC262214:FCG262214 FLY262214:FMC262214 FVU262214:FVY262214 GFQ262214:GFU262214 GPM262214:GPQ262214 GZI262214:GZM262214 HJE262214:HJI262214 HTA262214:HTE262214 ICW262214:IDA262214 IMS262214:IMW262214 IWO262214:IWS262214 JGK262214:JGO262214 JQG262214:JQK262214 KAC262214:KAG262214 KJY262214:KKC262214 KTU262214:KTY262214 LDQ262214:LDU262214 LNM262214:LNQ262214 LXI262214:LXM262214 MHE262214:MHI262214 MRA262214:MRE262214 NAW262214:NBA262214 NKS262214:NKW262214 NUO262214:NUS262214 OEK262214:OEO262214 OOG262214:OOK262214 OYC262214:OYG262214 PHY262214:PIC262214 PRU262214:PRY262214 QBQ262214:QBU262214 QLM262214:QLQ262214 QVI262214:QVM262214 RFE262214:RFI262214 RPA262214:RPE262214 RYW262214:RZA262214 SIS262214:SIW262214 SSO262214:SSS262214 TCK262214:TCO262214 TMG262214:TMK262214 TWC262214:TWG262214 UFY262214:UGC262214 UPU262214:UPY262214 UZQ262214:UZU262214 VJM262214:VJQ262214 VTI262214:VTM262214 WDE262214:WDI262214 WNA262214:WNE262214 WWW262214:WXA262214 AQ327750:AU327750 KK327750:KO327750 UG327750:UK327750 AEC327750:AEG327750 ANY327750:AOC327750 AXU327750:AXY327750 BHQ327750:BHU327750 BRM327750:BRQ327750 CBI327750:CBM327750 CLE327750:CLI327750 CVA327750:CVE327750 DEW327750:DFA327750 DOS327750:DOW327750 DYO327750:DYS327750 EIK327750:EIO327750 ESG327750:ESK327750 FCC327750:FCG327750 FLY327750:FMC327750 FVU327750:FVY327750 GFQ327750:GFU327750 GPM327750:GPQ327750 GZI327750:GZM327750 HJE327750:HJI327750 HTA327750:HTE327750 ICW327750:IDA327750 IMS327750:IMW327750 IWO327750:IWS327750 JGK327750:JGO327750 JQG327750:JQK327750 KAC327750:KAG327750 KJY327750:KKC327750 KTU327750:KTY327750 LDQ327750:LDU327750 LNM327750:LNQ327750 LXI327750:LXM327750 MHE327750:MHI327750 MRA327750:MRE327750 NAW327750:NBA327750 NKS327750:NKW327750 NUO327750:NUS327750 OEK327750:OEO327750 OOG327750:OOK327750 OYC327750:OYG327750 PHY327750:PIC327750 PRU327750:PRY327750 QBQ327750:QBU327750 QLM327750:QLQ327750 QVI327750:QVM327750 RFE327750:RFI327750 RPA327750:RPE327750 RYW327750:RZA327750 SIS327750:SIW327750 SSO327750:SSS327750 TCK327750:TCO327750 TMG327750:TMK327750 TWC327750:TWG327750 UFY327750:UGC327750 UPU327750:UPY327750 UZQ327750:UZU327750 VJM327750:VJQ327750 VTI327750:VTM327750 WDE327750:WDI327750 WNA327750:WNE327750 WWW327750:WXA327750 AQ393286:AU393286 KK393286:KO393286 UG393286:UK393286 AEC393286:AEG393286 ANY393286:AOC393286 AXU393286:AXY393286 BHQ393286:BHU393286 BRM393286:BRQ393286 CBI393286:CBM393286 CLE393286:CLI393286 CVA393286:CVE393286 DEW393286:DFA393286 DOS393286:DOW393286 DYO393286:DYS393286 EIK393286:EIO393286 ESG393286:ESK393286 FCC393286:FCG393286 FLY393286:FMC393286 FVU393286:FVY393286 GFQ393286:GFU393286 GPM393286:GPQ393286 GZI393286:GZM393286 HJE393286:HJI393286 HTA393286:HTE393286 ICW393286:IDA393286 IMS393286:IMW393286 IWO393286:IWS393286 JGK393286:JGO393286 JQG393286:JQK393286 KAC393286:KAG393286 KJY393286:KKC393286 KTU393286:KTY393286 LDQ393286:LDU393286 LNM393286:LNQ393286 LXI393286:LXM393286 MHE393286:MHI393286 MRA393286:MRE393286 NAW393286:NBA393286 NKS393286:NKW393286 NUO393286:NUS393286 OEK393286:OEO393286 OOG393286:OOK393286 OYC393286:OYG393286 PHY393286:PIC393286 PRU393286:PRY393286 QBQ393286:QBU393286 QLM393286:QLQ393286 QVI393286:QVM393286 RFE393286:RFI393286 RPA393286:RPE393286 RYW393286:RZA393286 SIS393286:SIW393286 SSO393286:SSS393286 TCK393286:TCO393286 TMG393286:TMK393286 TWC393286:TWG393286 UFY393286:UGC393286 UPU393286:UPY393286 UZQ393286:UZU393286 VJM393286:VJQ393286 VTI393286:VTM393286 WDE393286:WDI393286 WNA393286:WNE393286 WWW393286:WXA393286 AQ458822:AU458822 KK458822:KO458822 UG458822:UK458822 AEC458822:AEG458822 ANY458822:AOC458822 AXU458822:AXY458822 BHQ458822:BHU458822 BRM458822:BRQ458822 CBI458822:CBM458822 CLE458822:CLI458822 CVA458822:CVE458822 DEW458822:DFA458822 DOS458822:DOW458822 DYO458822:DYS458822 EIK458822:EIO458822 ESG458822:ESK458822 FCC458822:FCG458822 FLY458822:FMC458822 FVU458822:FVY458822 GFQ458822:GFU458822 GPM458822:GPQ458822 GZI458822:GZM458822 HJE458822:HJI458822 HTA458822:HTE458822 ICW458822:IDA458822 IMS458822:IMW458822 IWO458822:IWS458822 JGK458822:JGO458822 JQG458822:JQK458822 KAC458822:KAG458822 KJY458822:KKC458822 KTU458822:KTY458822 LDQ458822:LDU458822 LNM458822:LNQ458822 LXI458822:LXM458822 MHE458822:MHI458822 MRA458822:MRE458822 NAW458822:NBA458822 NKS458822:NKW458822 NUO458822:NUS458822 OEK458822:OEO458822 OOG458822:OOK458822 OYC458822:OYG458822 PHY458822:PIC458822 PRU458822:PRY458822 QBQ458822:QBU458822 QLM458822:QLQ458822 QVI458822:QVM458822 RFE458822:RFI458822 RPA458822:RPE458822 RYW458822:RZA458822 SIS458822:SIW458822 SSO458822:SSS458822 TCK458822:TCO458822 TMG458822:TMK458822 TWC458822:TWG458822 UFY458822:UGC458822 UPU458822:UPY458822 UZQ458822:UZU458822 VJM458822:VJQ458822 VTI458822:VTM458822 WDE458822:WDI458822 WNA458822:WNE458822 WWW458822:WXA458822 AQ524358:AU524358 KK524358:KO524358 UG524358:UK524358 AEC524358:AEG524358 ANY524358:AOC524358 AXU524358:AXY524358 BHQ524358:BHU524358 BRM524358:BRQ524358 CBI524358:CBM524358 CLE524358:CLI524358 CVA524358:CVE524358 DEW524358:DFA524358 DOS524358:DOW524358 DYO524358:DYS524358 EIK524358:EIO524358 ESG524358:ESK524358 FCC524358:FCG524358 FLY524358:FMC524358 FVU524358:FVY524358 GFQ524358:GFU524358 GPM524358:GPQ524358 GZI524358:GZM524358 HJE524358:HJI524358 HTA524358:HTE524358 ICW524358:IDA524358 IMS524358:IMW524358 IWO524358:IWS524358 JGK524358:JGO524358 JQG524358:JQK524358 KAC524358:KAG524358 KJY524358:KKC524358 KTU524358:KTY524358 LDQ524358:LDU524358 LNM524358:LNQ524358 LXI524358:LXM524358 MHE524358:MHI524358 MRA524358:MRE524358 NAW524358:NBA524358 NKS524358:NKW524358 NUO524358:NUS524358 OEK524358:OEO524358 OOG524358:OOK524358 OYC524358:OYG524358 PHY524358:PIC524358 PRU524358:PRY524358 QBQ524358:QBU524358 QLM524358:QLQ524358 QVI524358:QVM524358 RFE524358:RFI524358 RPA524358:RPE524358 RYW524358:RZA524358 SIS524358:SIW524358 SSO524358:SSS524358 TCK524358:TCO524358 TMG524358:TMK524358 TWC524358:TWG524358 UFY524358:UGC524358 UPU524358:UPY524358 UZQ524358:UZU524358 VJM524358:VJQ524358 VTI524358:VTM524358 WDE524358:WDI524358 WNA524358:WNE524358 WWW524358:WXA524358 AQ589894:AU589894 KK589894:KO589894 UG589894:UK589894 AEC589894:AEG589894 ANY589894:AOC589894 AXU589894:AXY589894 BHQ589894:BHU589894 BRM589894:BRQ589894 CBI589894:CBM589894 CLE589894:CLI589894 CVA589894:CVE589894 DEW589894:DFA589894 DOS589894:DOW589894 DYO589894:DYS589894 EIK589894:EIO589894 ESG589894:ESK589894 FCC589894:FCG589894 FLY589894:FMC589894 FVU589894:FVY589894 GFQ589894:GFU589894 GPM589894:GPQ589894 GZI589894:GZM589894 HJE589894:HJI589894 HTA589894:HTE589894 ICW589894:IDA589894 IMS589894:IMW589894 IWO589894:IWS589894 JGK589894:JGO589894 JQG589894:JQK589894 KAC589894:KAG589894 KJY589894:KKC589894 KTU589894:KTY589894 LDQ589894:LDU589894 LNM589894:LNQ589894 LXI589894:LXM589894 MHE589894:MHI589894 MRA589894:MRE589894 NAW589894:NBA589894 NKS589894:NKW589894 NUO589894:NUS589894 OEK589894:OEO589894 OOG589894:OOK589894 OYC589894:OYG589894 PHY589894:PIC589894 PRU589894:PRY589894 QBQ589894:QBU589894 QLM589894:QLQ589894 QVI589894:QVM589894 RFE589894:RFI589894 RPA589894:RPE589894 RYW589894:RZA589894 SIS589894:SIW589894 SSO589894:SSS589894 TCK589894:TCO589894 TMG589894:TMK589894 TWC589894:TWG589894 UFY589894:UGC589894 UPU589894:UPY589894 UZQ589894:UZU589894 VJM589894:VJQ589894 VTI589894:VTM589894 WDE589894:WDI589894 WNA589894:WNE589894 WWW589894:WXA589894 AQ655430:AU655430 KK655430:KO655430 UG655430:UK655430 AEC655430:AEG655430 ANY655430:AOC655430 AXU655430:AXY655430 BHQ655430:BHU655430 BRM655430:BRQ655430 CBI655430:CBM655430 CLE655430:CLI655430 CVA655430:CVE655430 DEW655430:DFA655430 DOS655430:DOW655430 DYO655430:DYS655430 EIK655430:EIO655430 ESG655430:ESK655430 FCC655430:FCG655430 FLY655430:FMC655430 FVU655430:FVY655430 GFQ655430:GFU655430 GPM655430:GPQ655430 GZI655430:GZM655430 HJE655430:HJI655430 HTA655430:HTE655430 ICW655430:IDA655430 IMS655430:IMW655430 IWO655430:IWS655430 JGK655430:JGO655430 JQG655430:JQK655430 KAC655430:KAG655430 KJY655430:KKC655430 KTU655430:KTY655430 LDQ655430:LDU655430 LNM655430:LNQ655430 LXI655430:LXM655430 MHE655430:MHI655430 MRA655430:MRE655430 NAW655430:NBA655430 NKS655430:NKW655430 NUO655430:NUS655430 OEK655430:OEO655430 OOG655430:OOK655430 OYC655430:OYG655430 PHY655430:PIC655430 PRU655430:PRY655430 QBQ655430:QBU655430 QLM655430:QLQ655430 QVI655430:QVM655430 RFE655430:RFI655430 RPA655430:RPE655430 RYW655430:RZA655430 SIS655430:SIW655430 SSO655430:SSS655430 TCK655430:TCO655430 TMG655430:TMK655430 TWC655430:TWG655430 UFY655430:UGC655430 UPU655430:UPY655430 UZQ655430:UZU655430 VJM655430:VJQ655430 VTI655430:VTM655430 WDE655430:WDI655430 WNA655430:WNE655430 WWW655430:WXA655430 AQ720966:AU720966 KK720966:KO720966 UG720966:UK720966 AEC720966:AEG720966 ANY720966:AOC720966 AXU720966:AXY720966 BHQ720966:BHU720966 BRM720966:BRQ720966 CBI720966:CBM720966 CLE720966:CLI720966 CVA720966:CVE720966 DEW720966:DFA720966 DOS720966:DOW720966 DYO720966:DYS720966 EIK720966:EIO720966 ESG720966:ESK720966 FCC720966:FCG720966 FLY720966:FMC720966 FVU720966:FVY720966 GFQ720966:GFU720966 GPM720966:GPQ720966 GZI720966:GZM720966 HJE720966:HJI720966 HTA720966:HTE720966 ICW720966:IDA720966 IMS720966:IMW720966 IWO720966:IWS720966 JGK720966:JGO720966 JQG720966:JQK720966 KAC720966:KAG720966 KJY720966:KKC720966 KTU720966:KTY720966 LDQ720966:LDU720966 LNM720966:LNQ720966 LXI720966:LXM720966 MHE720966:MHI720966 MRA720966:MRE720966 NAW720966:NBA720966 NKS720966:NKW720966 NUO720966:NUS720966 OEK720966:OEO720966 OOG720966:OOK720966 OYC720966:OYG720966 PHY720966:PIC720966 PRU720966:PRY720966 QBQ720966:QBU720966 QLM720966:QLQ720966 QVI720966:QVM720966 RFE720966:RFI720966 RPA720966:RPE720966 RYW720966:RZA720966 SIS720966:SIW720966 SSO720966:SSS720966 TCK720966:TCO720966 TMG720966:TMK720966 TWC720966:TWG720966 UFY720966:UGC720966 UPU720966:UPY720966 UZQ720966:UZU720966 VJM720966:VJQ720966 VTI720966:VTM720966 WDE720966:WDI720966 WNA720966:WNE720966 WWW720966:WXA720966 AQ786502:AU786502 KK786502:KO786502 UG786502:UK786502 AEC786502:AEG786502 ANY786502:AOC786502 AXU786502:AXY786502 BHQ786502:BHU786502 BRM786502:BRQ786502 CBI786502:CBM786502 CLE786502:CLI786502 CVA786502:CVE786502 DEW786502:DFA786502 DOS786502:DOW786502 DYO786502:DYS786502 EIK786502:EIO786502 ESG786502:ESK786502 FCC786502:FCG786502 FLY786502:FMC786502 FVU786502:FVY786502 GFQ786502:GFU786502 GPM786502:GPQ786502 GZI786502:GZM786502 HJE786502:HJI786502 HTA786502:HTE786502 ICW786502:IDA786502 IMS786502:IMW786502 IWO786502:IWS786502 JGK786502:JGO786502 JQG786502:JQK786502 KAC786502:KAG786502 KJY786502:KKC786502 KTU786502:KTY786502 LDQ786502:LDU786502 LNM786502:LNQ786502 LXI786502:LXM786502 MHE786502:MHI786502 MRA786502:MRE786502 NAW786502:NBA786502 NKS786502:NKW786502 NUO786502:NUS786502 OEK786502:OEO786502 OOG786502:OOK786502 OYC786502:OYG786502 PHY786502:PIC786502 PRU786502:PRY786502 QBQ786502:QBU786502 QLM786502:QLQ786502 QVI786502:QVM786502 RFE786502:RFI786502 RPA786502:RPE786502 RYW786502:RZA786502 SIS786502:SIW786502 SSO786502:SSS786502 TCK786502:TCO786502 TMG786502:TMK786502 TWC786502:TWG786502 UFY786502:UGC786502 UPU786502:UPY786502 UZQ786502:UZU786502 VJM786502:VJQ786502 VTI786502:VTM786502 WDE786502:WDI786502 WNA786502:WNE786502 WWW786502:WXA786502 AQ852038:AU852038 KK852038:KO852038 UG852038:UK852038 AEC852038:AEG852038 ANY852038:AOC852038 AXU852038:AXY852038 BHQ852038:BHU852038 BRM852038:BRQ852038 CBI852038:CBM852038 CLE852038:CLI852038 CVA852038:CVE852038 DEW852038:DFA852038 DOS852038:DOW852038 DYO852038:DYS852038 EIK852038:EIO852038 ESG852038:ESK852038 FCC852038:FCG852038 FLY852038:FMC852038 FVU852038:FVY852038 GFQ852038:GFU852038 GPM852038:GPQ852038 GZI852038:GZM852038 HJE852038:HJI852038 HTA852038:HTE852038 ICW852038:IDA852038 IMS852038:IMW852038 IWO852038:IWS852038 JGK852038:JGO852038 JQG852038:JQK852038 KAC852038:KAG852038 KJY852038:KKC852038 KTU852038:KTY852038 LDQ852038:LDU852038 LNM852038:LNQ852038 LXI852038:LXM852038 MHE852038:MHI852038 MRA852038:MRE852038 NAW852038:NBA852038 NKS852038:NKW852038 NUO852038:NUS852038 OEK852038:OEO852038 OOG852038:OOK852038 OYC852038:OYG852038 PHY852038:PIC852038 PRU852038:PRY852038 QBQ852038:QBU852038 QLM852038:QLQ852038 QVI852038:QVM852038 RFE852038:RFI852038 RPA852038:RPE852038 RYW852038:RZA852038 SIS852038:SIW852038 SSO852038:SSS852038 TCK852038:TCO852038 TMG852038:TMK852038 TWC852038:TWG852038 UFY852038:UGC852038 UPU852038:UPY852038 UZQ852038:UZU852038 VJM852038:VJQ852038 VTI852038:VTM852038 WDE852038:WDI852038 WNA852038:WNE852038 WWW852038:WXA852038 AQ917574:AU917574 KK917574:KO917574 UG917574:UK917574 AEC917574:AEG917574 ANY917574:AOC917574 AXU917574:AXY917574 BHQ917574:BHU917574 BRM917574:BRQ917574 CBI917574:CBM917574 CLE917574:CLI917574 CVA917574:CVE917574 DEW917574:DFA917574 DOS917574:DOW917574 DYO917574:DYS917574 EIK917574:EIO917574 ESG917574:ESK917574 FCC917574:FCG917574 FLY917574:FMC917574 FVU917574:FVY917574 GFQ917574:GFU917574 GPM917574:GPQ917574 GZI917574:GZM917574 HJE917574:HJI917574 HTA917574:HTE917574 ICW917574:IDA917574 IMS917574:IMW917574 IWO917574:IWS917574 JGK917574:JGO917574 JQG917574:JQK917574 KAC917574:KAG917574 KJY917574:KKC917574 KTU917574:KTY917574 LDQ917574:LDU917574 LNM917574:LNQ917574 LXI917574:LXM917574 MHE917574:MHI917574 MRA917574:MRE917574 NAW917574:NBA917574 NKS917574:NKW917574 NUO917574:NUS917574 OEK917574:OEO917574 OOG917574:OOK917574 OYC917574:OYG917574 PHY917574:PIC917574 PRU917574:PRY917574 QBQ917574:QBU917574 QLM917574:QLQ917574 QVI917574:QVM917574 RFE917574:RFI917574 RPA917574:RPE917574 RYW917574:RZA917574 SIS917574:SIW917574 SSO917574:SSS917574 TCK917574:TCO917574 TMG917574:TMK917574 TWC917574:TWG917574 UFY917574:UGC917574 UPU917574:UPY917574 UZQ917574:UZU917574 VJM917574:VJQ917574 VTI917574:VTM917574 WDE917574:WDI917574 WNA917574:WNE917574 WWW917574:WXA917574 AQ983110:AU983110 KK983110:KO983110 UG983110:UK983110 AEC983110:AEG983110 ANY983110:AOC983110 AXU983110:AXY983110 BHQ983110:BHU983110 BRM983110:BRQ983110 CBI983110:CBM983110 CLE983110:CLI983110 CVA983110:CVE983110 DEW983110:DFA983110 DOS983110:DOW983110 DYO983110:DYS983110 EIK983110:EIO983110 ESG983110:ESK983110 FCC983110:FCG983110 FLY983110:FMC983110 FVU983110:FVY983110 GFQ983110:GFU983110 GPM983110:GPQ983110 GZI983110:GZM983110 HJE983110:HJI983110 HTA983110:HTE983110 ICW983110:IDA983110 IMS983110:IMW983110 IWO983110:IWS983110 JGK983110:JGO983110 JQG983110:JQK983110 KAC983110:KAG983110 KJY983110:KKC983110 KTU983110:KTY983110 LDQ983110:LDU983110 LNM983110:LNQ983110 LXI983110:LXM983110 MHE983110:MHI983110 MRA983110:MRE983110 NAW983110:NBA983110 NKS983110:NKW983110 NUO983110:NUS983110 OEK983110:OEO983110 OOG983110:OOK983110 OYC983110:OYG983110 PHY983110:PIC983110 PRU983110:PRY983110 QBQ983110:QBU983110 QLM983110:QLQ983110 QVI983110:QVM983110 RFE983110:RFI983110 RPA983110:RPE983110 RYW983110:RZA983110 SIS983110:SIW983110 SSO983110:SSS983110 TCK983110:TCO983110 TMG983110:TMK983110 TWC983110:TWG983110 UFY983110:UGC983110 UPU983110:UPY983110 UZQ983110:UZU983110 VJM983110:VJQ983110 VTI983110:VTM983110 WDE983110:WDI983110 WNA983110:WNE983110"/>
    <dataValidation allowBlank="1" showInputMessage="1" showErrorMessage="1" promptTitle="TDHCA Rental Program Experience" prompt="Row 29: Enter Date (mm/yy) When Control Began" sqref="WWR983110:WWV983110 KF70:KJ70 UB70:UF70 ADX70:AEB70 ANT70:ANX70 AXP70:AXT70 BHL70:BHP70 BRH70:BRL70 CBD70:CBH70 CKZ70:CLD70 CUV70:CUZ70 DER70:DEV70 DON70:DOR70 DYJ70:DYN70 EIF70:EIJ70 ESB70:ESF70 FBX70:FCB70 FLT70:FLX70 FVP70:FVT70 GFL70:GFP70 GPH70:GPL70 GZD70:GZH70 HIZ70:HJD70 HSV70:HSZ70 ICR70:ICV70 IMN70:IMR70 IWJ70:IWN70 JGF70:JGJ70 JQB70:JQF70 JZX70:KAB70 KJT70:KJX70 KTP70:KTT70 LDL70:LDP70 LNH70:LNL70 LXD70:LXH70 MGZ70:MHD70 MQV70:MQZ70 NAR70:NAV70 NKN70:NKR70 NUJ70:NUN70 OEF70:OEJ70 OOB70:OOF70 OXX70:OYB70 PHT70:PHX70 PRP70:PRT70 QBL70:QBP70 QLH70:QLL70 QVD70:QVH70 REZ70:RFD70 ROV70:ROZ70 RYR70:RYV70 SIN70:SIR70 SSJ70:SSN70 TCF70:TCJ70 TMB70:TMF70 TVX70:TWB70 UFT70:UFX70 UPP70:UPT70 UZL70:UZP70 VJH70:VJL70 VTD70:VTH70 WCZ70:WDD70 WMV70:WMZ70 WWR70:WWV70 AL65606:AP65606 KF65606:KJ65606 UB65606:UF65606 ADX65606:AEB65606 ANT65606:ANX65606 AXP65606:AXT65606 BHL65606:BHP65606 BRH65606:BRL65606 CBD65606:CBH65606 CKZ65606:CLD65606 CUV65606:CUZ65606 DER65606:DEV65606 DON65606:DOR65606 DYJ65606:DYN65606 EIF65606:EIJ65606 ESB65606:ESF65606 FBX65606:FCB65606 FLT65606:FLX65606 FVP65606:FVT65606 GFL65606:GFP65606 GPH65606:GPL65606 GZD65606:GZH65606 HIZ65606:HJD65606 HSV65606:HSZ65606 ICR65606:ICV65606 IMN65606:IMR65606 IWJ65606:IWN65606 JGF65606:JGJ65606 JQB65606:JQF65606 JZX65606:KAB65606 KJT65606:KJX65606 KTP65606:KTT65606 LDL65606:LDP65606 LNH65606:LNL65606 LXD65606:LXH65606 MGZ65606:MHD65606 MQV65606:MQZ65606 NAR65606:NAV65606 NKN65606:NKR65606 NUJ65606:NUN65606 OEF65606:OEJ65606 OOB65606:OOF65606 OXX65606:OYB65606 PHT65606:PHX65606 PRP65606:PRT65606 QBL65606:QBP65606 QLH65606:QLL65606 QVD65606:QVH65606 REZ65606:RFD65606 ROV65606:ROZ65606 RYR65606:RYV65606 SIN65606:SIR65606 SSJ65606:SSN65606 TCF65606:TCJ65606 TMB65606:TMF65606 TVX65606:TWB65606 UFT65606:UFX65606 UPP65606:UPT65606 UZL65606:UZP65606 VJH65606:VJL65606 VTD65606:VTH65606 WCZ65606:WDD65606 WMV65606:WMZ65606 WWR65606:WWV65606 AL131142:AP131142 KF131142:KJ131142 UB131142:UF131142 ADX131142:AEB131142 ANT131142:ANX131142 AXP131142:AXT131142 BHL131142:BHP131142 BRH131142:BRL131142 CBD131142:CBH131142 CKZ131142:CLD131142 CUV131142:CUZ131142 DER131142:DEV131142 DON131142:DOR131142 DYJ131142:DYN131142 EIF131142:EIJ131142 ESB131142:ESF131142 FBX131142:FCB131142 FLT131142:FLX131142 FVP131142:FVT131142 GFL131142:GFP131142 GPH131142:GPL131142 GZD131142:GZH131142 HIZ131142:HJD131142 HSV131142:HSZ131142 ICR131142:ICV131142 IMN131142:IMR131142 IWJ131142:IWN131142 JGF131142:JGJ131142 JQB131142:JQF131142 JZX131142:KAB131142 KJT131142:KJX131142 KTP131142:KTT131142 LDL131142:LDP131142 LNH131142:LNL131142 LXD131142:LXH131142 MGZ131142:MHD131142 MQV131142:MQZ131142 NAR131142:NAV131142 NKN131142:NKR131142 NUJ131142:NUN131142 OEF131142:OEJ131142 OOB131142:OOF131142 OXX131142:OYB131142 PHT131142:PHX131142 PRP131142:PRT131142 QBL131142:QBP131142 QLH131142:QLL131142 QVD131142:QVH131142 REZ131142:RFD131142 ROV131142:ROZ131142 RYR131142:RYV131142 SIN131142:SIR131142 SSJ131142:SSN131142 TCF131142:TCJ131142 TMB131142:TMF131142 TVX131142:TWB131142 UFT131142:UFX131142 UPP131142:UPT131142 UZL131142:UZP131142 VJH131142:VJL131142 VTD131142:VTH131142 WCZ131142:WDD131142 WMV131142:WMZ131142 WWR131142:WWV131142 AL196678:AP196678 KF196678:KJ196678 UB196678:UF196678 ADX196678:AEB196678 ANT196678:ANX196678 AXP196678:AXT196678 BHL196678:BHP196678 BRH196678:BRL196678 CBD196678:CBH196678 CKZ196678:CLD196678 CUV196678:CUZ196678 DER196678:DEV196678 DON196678:DOR196678 DYJ196678:DYN196678 EIF196678:EIJ196678 ESB196678:ESF196678 FBX196678:FCB196678 FLT196678:FLX196678 FVP196678:FVT196678 GFL196678:GFP196678 GPH196678:GPL196678 GZD196678:GZH196678 HIZ196678:HJD196678 HSV196678:HSZ196678 ICR196678:ICV196678 IMN196678:IMR196678 IWJ196678:IWN196678 JGF196678:JGJ196678 JQB196678:JQF196678 JZX196678:KAB196678 KJT196678:KJX196678 KTP196678:KTT196678 LDL196678:LDP196678 LNH196678:LNL196678 LXD196678:LXH196678 MGZ196678:MHD196678 MQV196678:MQZ196678 NAR196678:NAV196678 NKN196678:NKR196678 NUJ196678:NUN196678 OEF196678:OEJ196678 OOB196678:OOF196678 OXX196678:OYB196678 PHT196678:PHX196678 PRP196678:PRT196678 QBL196678:QBP196678 QLH196678:QLL196678 QVD196678:QVH196678 REZ196678:RFD196678 ROV196678:ROZ196678 RYR196678:RYV196678 SIN196678:SIR196678 SSJ196678:SSN196678 TCF196678:TCJ196678 TMB196678:TMF196678 TVX196678:TWB196678 UFT196678:UFX196678 UPP196678:UPT196678 UZL196678:UZP196678 VJH196678:VJL196678 VTD196678:VTH196678 WCZ196678:WDD196678 WMV196678:WMZ196678 WWR196678:WWV196678 AL262214:AP262214 KF262214:KJ262214 UB262214:UF262214 ADX262214:AEB262214 ANT262214:ANX262214 AXP262214:AXT262214 BHL262214:BHP262214 BRH262214:BRL262214 CBD262214:CBH262214 CKZ262214:CLD262214 CUV262214:CUZ262214 DER262214:DEV262214 DON262214:DOR262214 DYJ262214:DYN262214 EIF262214:EIJ262214 ESB262214:ESF262214 FBX262214:FCB262214 FLT262214:FLX262214 FVP262214:FVT262214 GFL262214:GFP262214 GPH262214:GPL262214 GZD262214:GZH262214 HIZ262214:HJD262214 HSV262214:HSZ262214 ICR262214:ICV262214 IMN262214:IMR262214 IWJ262214:IWN262214 JGF262214:JGJ262214 JQB262214:JQF262214 JZX262214:KAB262214 KJT262214:KJX262214 KTP262214:KTT262214 LDL262214:LDP262214 LNH262214:LNL262214 LXD262214:LXH262214 MGZ262214:MHD262214 MQV262214:MQZ262214 NAR262214:NAV262214 NKN262214:NKR262214 NUJ262214:NUN262214 OEF262214:OEJ262214 OOB262214:OOF262214 OXX262214:OYB262214 PHT262214:PHX262214 PRP262214:PRT262214 QBL262214:QBP262214 QLH262214:QLL262214 QVD262214:QVH262214 REZ262214:RFD262214 ROV262214:ROZ262214 RYR262214:RYV262214 SIN262214:SIR262214 SSJ262214:SSN262214 TCF262214:TCJ262214 TMB262214:TMF262214 TVX262214:TWB262214 UFT262214:UFX262214 UPP262214:UPT262214 UZL262214:UZP262214 VJH262214:VJL262214 VTD262214:VTH262214 WCZ262214:WDD262214 WMV262214:WMZ262214 WWR262214:WWV262214 AL327750:AP327750 KF327750:KJ327750 UB327750:UF327750 ADX327750:AEB327750 ANT327750:ANX327750 AXP327750:AXT327750 BHL327750:BHP327750 BRH327750:BRL327750 CBD327750:CBH327750 CKZ327750:CLD327750 CUV327750:CUZ327750 DER327750:DEV327750 DON327750:DOR327750 DYJ327750:DYN327750 EIF327750:EIJ327750 ESB327750:ESF327750 FBX327750:FCB327750 FLT327750:FLX327750 FVP327750:FVT327750 GFL327750:GFP327750 GPH327750:GPL327750 GZD327750:GZH327750 HIZ327750:HJD327750 HSV327750:HSZ327750 ICR327750:ICV327750 IMN327750:IMR327750 IWJ327750:IWN327750 JGF327750:JGJ327750 JQB327750:JQF327750 JZX327750:KAB327750 KJT327750:KJX327750 KTP327750:KTT327750 LDL327750:LDP327750 LNH327750:LNL327750 LXD327750:LXH327750 MGZ327750:MHD327750 MQV327750:MQZ327750 NAR327750:NAV327750 NKN327750:NKR327750 NUJ327750:NUN327750 OEF327750:OEJ327750 OOB327750:OOF327750 OXX327750:OYB327750 PHT327750:PHX327750 PRP327750:PRT327750 QBL327750:QBP327750 QLH327750:QLL327750 QVD327750:QVH327750 REZ327750:RFD327750 ROV327750:ROZ327750 RYR327750:RYV327750 SIN327750:SIR327750 SSJ327750:SSN327750 TCF327750:TCJ327750 TMB327750:TMF327750 TVX327750:TWB327750 UFT327750:UFX327750 UPP327750:UPT327750 UZL327750:UZP327750 VJH327750:VJL327750 VTD327750:VTH327750 WCZ327750:WDD327750 WMV327750:WMZ327750 WWR327750:WWV327750 AL393286:AP393286 KF393286:KJ393286 UB393286:UF393286 ADX393286:AEB393286 ANT393286:ANX393286 AXP393286:AXT393286 BHL393286:BHP393286 BRH393286:BRL393286 CBD393286:CBH393286 CKZ393286:CLD393286 CUV393286:CUZ393286 DER393286:DEV393286 DON393286:DOR393286 DYJ393286:DYN393286 EIF393286:EIJ393286 ESB393286:ESF393286 FBX393286:FCB393286 FLT393286:FLX393286 FVP393286:FVT393286 GFL393286:GFP393286 GPH393286:GPL393286 GZD393286:GZH393286 HIZ393286:HJD393286 HSV393286:HSZ393286 ICR393286:ICV393286 IMN393286:IMR393286 IWJ393286:IWN393286 JGF393286:JGJ393286 JQB393286:JQF393286 JZX393286:KAB393286 KJT393286:KJX393286 KTP393286:KTT393286 LDL393286:LDP393286 LNH393286:LNL393286 LXD393286:LXH393286 MGZ393286:MHD393286 MQV393286:MQZ393286 NAR393286:NAV393286 NKN393286:NKR393286 NUJ393286:NUN393286 OEF393286:OEJ393286 OOB393286:OOF393286 OXX393286:OYB393286 PHT393286:PHX393286 PRP393286:PRT393286 QBL393286:QBP393286 QLH393286:QLL393286 QVD393286:QVH393286 REZ393286:RFD393286 ROV393286:ROZ393286 RYR393286:RYV393286 SIN393286:SIR393286 SSJ393286:SSN393286 TCF393286:TCJ393286 TMB393286:TMF393286 TVX393286:TWB393286 UFT393286:UFX393286 UPP393286:UPT393286 UZL393286:UZP393286 VJH393286:VJL393286 VTD393286:VTH393286 WCZ393286:WDD393286 WMV393286:WMZ393286 WWR393286:WWV393286 AL458822:AP458822 KF458822:KJ458822 UB458822:UF458822 ADX458822:AEB458822 ANT458822:ANX458822 AXP458822:AXT458822 BHL458822:BHP458822 BRH458822:BRL458822 CBD458822:CBH458822 CKZ458822:CLD458822 CUV458822:CUZ458822 DER458822:DEV458822 DON458822:DOR458822 DYJ458822:DYN458822 EIF458822:EIJ458822 ESB458822:ESF458822 FBX458822:FCB458822 FLT458822:FLX458822 FVP458822:FVT458822 GFL458822:GFP458822 GPH458822:GPL458822 GZD458822:GZH458822 HIZ458822:HJD458822 HSV458822:HSZ458822 ICR458822:ICV458822 IMN458822:IMR458822 IWJ458822:IWN458822 JGF458822:JGJ458822 JQB458822:JQF458822 JZX458822:KAB458822 KJT458822:KJX458822 KTP458822:KTT458822 LDL458822:LDP458822 LNH458822:LNL458822 LXD458822:LXH458822 MGZ458822:MHD458822 MQV458822:MQZ458822 NAR458822:NAV458822 NKN458822:NKR458822 NUJ458822:NUN458822 OEF458822:OEJ458822 OOB458822:OOF458822 OXX458822:OYB458822 PHT458822:PHX458822 PRP458822:PRT458822 QBL458822:QBP458822 QLH458822:QLL458822 QVD458822:QVH458822 REZ458822:RFD458822 ROV458822:ROZ458822 RYR458822:RYV458822 SIN458822:SIR458822 SSJ458822:SSN458822 TCF458822:TCJ458822 TMB458822:TMF458822 TVX458822:TWB458822 UFT458822:UFX458822 UPP458822:UPT458822 UZL458822:UZP458822 VJH458822:VJL458822 VTD458822:VTH458822 WCZ458822:WDD458822 WMV458822:WMZ458822 WWR458822:WWV458822 AL524358:AP524358 KF524358:KJ524358 UB524358:UF524358 ADX524358:AEB524358 ANT524358:ANX524358 AXP524358:AXT524358 BHL524358:BHP524358 BRH524358:BRL524358 CBD524358:CBH524358 CKZ524358:CLD524358 CUV524358:CUZ524358 DER524358:DEV524358 DON524358:DOR524358 DYJ524358:DYN524358 EIF524358:EIJ524358 ESB524358:ESF524358 FBX524358:FCB524358 FLT524358:FLX524358 FVP524358:FVT524358 GFL524358:GFP524358 GPH524358:GPL524358 GZD524358:GZH524358 HIZ524358:HJD524358 HSV524358:HSZ524358 ICR524358:ICV524358 IMN524358:IMR524358 IWJ524358:IWN524358 JGF524358:JGJ524358 JQB524358:JQF524358 JZX524358:KAB524358 KJT524358:KJX524358 KTP524358:KTT524358 LDL524358:LDP524358 LNH524358:LNL524358 LXD524358:LXH524358 MGZ524358:MHD524358 MQV524358:MQZ524358 NAR524358:NAV524358 NKN524358:NKR524358 NUJ524358:NUN524358 OEF524358:OEJ524358 OOB524358:OOF524358 OXX524358:OYB524358 PHT524358:PHX524358 PRP524358:PRT524358 QBL524358:QBP524358 QLH524358:QLL524358 QVD524358:QVH524358 REZ524358:RFD524358 ROV524358:ROZ524358 RYR524358:RYV524358 SIN524358:SIR524358 SSJ524358:SSN524358 TCF524358:TCJ524358 TMB524358:TMF524358 TVX524358:TWB524358 UFT524358:UFX524358 UPP524358:UPT524358 UZL524358:UZP524358 VJH524358:VJL524358 VTD524358:VTH524358 WCZ524358:WDD524358 WMV524358:WMZ524358 WWR524358:WWV524358 AL589894:AP589894 KF589894:KJ589894 UB589894:UF589894 ADX589894:AEB589894 ANT589894:ANX589894 AXP589894:AXT589894 BHL589894:BHP589894 BRH589894:BRL589894 CBD589894:CBH589894 CKZ589894:CLD589894 CUV589894:CUZ589894 DER589894:DEV589894 DON589894:DOR589894 DYJ589894:DYN589894 EIF589894:EIJ589894 ESB589894:ESF589894 FBX589894:FCB589894 FLT589894:FLX589894 FVP589894:FVT589894 GFL589894:GFP589894 GPH589894:GPL589894 GZD589894:GZH589894 HIZ589894:HJD589894 HSV589894:HSZ589894 ICR589894:ICV589894 IMN589894:IMR589894 IWJ589894:IWN589894 JGF589894:JGJ589894 JQB589894:JQF589894 JZX589894:KAB589894 KJT589894:KJX589894 KTP589894:KTT589894 LDL589894:LDP589894 LNH589894:LNL589894 LXD589894:LXH589894 MGZ589894:MHD589894 MQV589894:MQZ589894 NAR589894:NAV589894 NKN589894:NKR589894 NUJ589894:NUN589894 OEF589894:OEJ589894 OOB589894:OOF589894 OXX589894:OYB589894 PHT589894:PHX589894 PRP589894:PRT589894 QBL589894:QBP589894 QLH589894:QLL589894 QVD589894:QVH589894 REZ589894:RFD589894 ROV589894:ROZ589894 RYR589894:RYV589894 SIN589894:SIR589894 SSJ589894:SSN589894 TCF589894:TCJ589894 TMB589894:TMF589894 TVX589894:TWB589894 UFT589894:UFX589894 UPP589894:UPT589894 UZL589894:UZP589894 VJH589894:VJL589894 VTD589894:VTH589894 WCZ589894:WDD589894 WMV589894:WMZ589894 WWR589894:WWV589894 AL655430:AP655430 KF655430:KJ655430 UB655430:UF655430 ADX655430:AEB655430 ANT655430:ANX655430 AXP655430:AXT655430 BHL655430:BHP655430 BRH655430:BRL655430 CBD655430:CBH655430 CKZ655430:CLD655430 CUV655430:CUZ655430 DER655430:DEV655430 DON655430:DOR655430 DYJ655430:DYN655430 EIF655430:EIJ655430 ESB655430:ESF655430 FBX655430:FCB655430 FLT655430:FLX655430 FVP655430:FVT655430 GFL655430:GFP655430 GPH655430:GPL655430 GZD655430:GZH655430 HIZ655430:HJD655430 HSV655430:HSZ655430 ICR655430:ICV655430 IMN655430:IMR655430 IWJ655430:IWN655430 JGF655430:JGJ655430 JQB655430:JQF655430 JZX655430:KAB655430 KJT655430:KJX655430 KTP655430:KTT655430 LDL655430:LDP655430 LNH655430:LNL655430 LXD655430:LXH655430 MGZ655430:MHD655430 MQV655430:MQZ655430 NAR655430:NAV655430 NKN655430:NKR655430 NUJ655430:NUN655430 OEF655430:OEJ655430 OOB655430:OOF655430 OXX655430:OYB655430 PHT655430:PHX655430 PRP655430:PRT655430 QBL655430:QBP655430 QLH655430:QLL655430 QVD655430:QVH655430 REZ655430:RFD655430 ROV655430:ROZ655430 RYR655430:RYV655430 SIN655430:SIR655430 SSJ655430:SSN655430 TCF655430:TCJ655430 TMB655430:TMF655430 TVX655430:TWB655430 UFT655430:UFX655430 UPP655430:UPT655430 UZL655430:UZP655430 VJH655430:VJL655430 VTD655430:VTH655430 WCZ655430:WDD655430 WMV655430:WMZ655430 WWR655430:WWV655430 AL720966:AP720966 KF720966:KJ720966 UB720966:UF720966 ADX720966:AEB720966 ANT720966:ANX720966 AXP720966:AXT720966 BHL720966:BHP720966 BRH720966:BRL720966 CBD720966:CBH720966 CKZ720966:CLD720966 CUV720966:CUZ720966 DER720966:DEV720966 DON720966:DOR720966 DYJ720966:DYN720966 EIF720966:EIJ720966 ESB720966:ESF720966 FBX720966:FCB720966 FLT720966:FLX720966 FVP720966:FVT720966 GFL720966:GFP720966 GPH720966:GPL720966 GZD720966:GZH720966 HIZ720966:HJD720966 HSV720966:HSZ720966 ICR720966:ICV720966 IMN720966:IMR720966 IWJ720966:IWN720966 JGF720966:JGJ720966 JQB720966:JQF720966 JZX720966:KAB720966 KJT720966:KJX720966 KTP720966:KTT720966 LDL720966:LDP720966 LNH720966:LNL720966 LXD720966:LXH720966 MGZ720966:MHD720966 MQV720966:MQZ720966 NAR720966:NAV720966 NKN720966:NKR720966 NUJ720966:NUN720966 OEF720966:OEJ720966 OOB720966:OOF720966 OXX720966:OYB720966 PHT720966:PHX720966 PRP720966:PRT720966 QBL720966:QBP720966 QLH720966:QLL720966 QVD720966:QVH720966 REZ720966:RFD720966 ROV720966:ROZ720966 RYR720966:RYV720966 SIN720966:SIR720966 SSJ720966:SSN720966 TCF720966:TCJ720966 TMB720966:TMF720966 TVX720966:TWB720966 UFT720966:UFX720966 UPP720966:UPT720966 UZL720966:UZP720966 VJH720966:VJL720966 VTD720966:VTH720966 WCZ720966:WDD720966 WMV720966:WMZ720966 WWR720966:WWV720966 AL786502:AP786502 KF786502:KJ786502 UB786502:UF786502 ADX786502:AEB786502 ANT786502:ANX786502 AXP786502:AXT786502 BHL786502:BHP786502 BRH786502:BRL786502 CBD786502:CBH786502 CKZ786502:CLD786502 CUV786502:CUZ786502 DER786502:DEV786502 DON786502:DOR786502 DYJ786502:DYN786502 EIF786502:EIJ786502 ESB786502:ESF786502 FBX786502:FCB786502 FLT786502:FLX786502 FVP786502:FVT786502 GFL786502:GFP786502 GPH786502:GPL786502 GZD786502:GZH786502 HIZ786502:HJD786502 HSV786502:HSZ786502 ICR786502:ICV786502 IMN786502:IMR786502 IWJ786502:IWN786502 JGF786502:JGJ786502 JQB786502:JQF786502 JZX786502:KAB786502 KJT786502:KJX786502 KTP786502:KTT786502 LDL786502:LDP786502 LNH786502:LNL786502 LXD786502:LXH786502 MGZ786502:MHD786502 MQV786502:MQZ786502 NAR786502:NAV786502 NKN786502:NKR786502 NUJ786502:NUN786502 OEF786502:OEJ786502 OOB786502:OOF786502 OXX786502:OYB786502 PHT786502:PHX786502 PRP786502:PRT786502 QBL786502:QBP786502 QLH786502:QLL786502 QVD786502:QVH786502 REZ786502:RFD786502 ROV786502:ROZ786502 RYR786502:RYV786502 SIN786502:SIR786502 SSJ786502:SSN786502 TCF786502:TCJ786502 TMB786502:TMF786502 TVX786502:TWB786502 UFT786502:UFX786502 UPP786502:UPT786502 UZL786502:UZP786502 VJH786502:VJL786502 VTD786502:VTH786502 WCZ786502:WDD786502 WMV786502:WMZ786502 WWR786502:WWV786502 AL852038:AP852038 KF852038:KJ852038 UB852038:UF852038 ADX852038:AEB852038 ANT852038:ANX852038 AXP852038:AXT852038 BHL852038:BHP852038 BRH852038:BRL852038 CBD852038:CBH852038 CKZ852038:CLD852038 CUV852038:CUZ852038 DER852038:DEV852038 DON852038:DOR852038 DYJ852038:DYN852038 EIF852038:EIJ852038 ESB852038:ESF852038 FBX852038:FCB852038 FLT852038:FLX852038 FVP852038:FVT852038 GFL852038:GFP852038 GPH852038:GPL852038 GZD852038:GZH852038 HIZ852038:HJD852038 HSV852038:HSZ852038 ICR852038:ICV852038 IMN852038:IMR852038 IWJ852038:IWN852038 JGF852038:JGJ852038 JQB852038:JQF852038 JZX852038:KAB852038 KJT852038:KJX852038 KTP852038:KTT852038 LDL852038:LDP852038 LNH852038:LNL852038 LXD852038:LXH852038 MGZ852038:MHD852038 MQV852038:MQZ852038 NAR852038:NAV852038 NKN852038:NKR852038 NUJ852038:NUN852038 OEF852038:OEJ852038 OOB852038:OOF852038 OXX852038:OYB852038 PHT852038:PHX852038 PRP852038:PRT852038 QBL852038:QBP852038 QLH852038:QLL852038 QVD852038:QVH852038 REZ852038:RFD852038 ROV852038:ROZ852038 RYR852038:RYV852038 SIN852038:SIR852038 SSJ852038:SSN852038 TCF852038:TCJ852038 TMB852038:TMF852038 TVX852038:TWB852038 UFT852038:UFX852038 UPP852038:UPT852038 UZL852038:UZP852038 VJH852038:VJL852038 VTD852038:VTH852038 WCZ852038:WDD852038 WMV852038:WMZ852038 WWR852038:WWV852038 AL917574:AP917574 KF917574:KJ917574 UB917574:UF917574 ADX917574:AEB917574 ANT917574:ANX917574 AXP917574:AXT917574 BHL917574:BHP917574 BRH917574:BRL917574 CBD917574:CBH917574 CKZ917574:CLD917574 CUV917574:CUZ917574 DER917574:DEV917574 DON917574:DOR917574 DYJ917574:DYN917574 EIF917574:EIJ917574 ESB917574:ESF917574 FBX917574:FCB917574 FLT917574:FLX917574 FVP917574:FVT917574 GFL917574:GFP917574 GPH917574:GPL917574 GZD917574:GZH917574 HIZ917574:HJD917574 HSV917574:HSZ917574 ICR917574:ICV917574 IMN917574:IMR917574 IWJ917574:IWN917574 JGF917574:JGJ917574 JQB917574:JQF917574 JZX917574:KAB917574 KJT917574:KJX917574 KTP917574:KTT917574 LDL917574:LDP917574 LNH917574:LNL917574 LXD917574:LXH917574 MGZ917574:MHD917574 MQV917574:MQZ917574 NAR917574:NAV917574 NKN917574:NKR917574 NUJ917574:NUN917574 OEF917574:OEJ917574 OOB917574:OOF917574 OXX917574:OYB917574 PHT917574:PHX917574 PRP917574:PRT917574 QBL917574:QBP917574 QLH917574:QLL917574 QVD917574:QVH917574 REZ917574:RFD917574 ROV917574:ROZ917574 RYR917574:RYV917574 SIN917574:SIR917574 SSJ917574:SSN917574 TCF917574:TCJ917574 TMB917574:TMF917574 TVX917574:TWB917574 UFT917574:UFX917574 UPP917574:UPT917574 UZL917574:UZP917574 VJH917574:VJL917574 VTD917574:VTH917574 WCZ917574:WDD917574 WMV917574:WMZ917574 WWR917574:WWV917574 AL983110:AP983110 KF983110:KJ983110 UB983110:UF983110 ADX983110:AEB983110 ANT983110:ANX983110 AXP983110:AXT983110 BHL983110:BHP983110 BRH983110:BRL983110 CBD983110:CBH983110 CKZ983110:CLD983110 CUV983110:CUZ983110 DER983110:DEV983110 DON983110:DOR983110 DYJ983110:DYN983110 EIF983110:EIJ983110 ESB983110:ESF983110 FBX983110:FCB983110 FLT983110:FLX983110 FVP983110:FVT983110 GFL983110:GFP983110 GPH983110:GPL983110 GZD983110:GZH983110 HIZ983110:HJD983110 HSV983110:HSZ983110 ICR983110:ICV983110 IMN983110:IMR983110 IWJ983110:IWN983110 JGF983110:JGJ983110 JQB983110:JQF983110 JZX983110:KAB983110 KJT983110:KJX983110 KTP983110:KTT983110 LDL983110:LDP983110 LNH983110:LNL983110 LXD983110:LXH983110 MGZ983110:MHD983110 MQV983110:MQZ983110 NAR983110:NAV983110 NKN983110:NKR983110 NUJ983110:NUN983110 OEF983110:OEJ983110 OOB983110:OOF983110 OXX983110:OYB983110 PHT983110:PHX983110 PRP983110:PRT983110 QBL983110:QBP983110 QLH983110:QLL983110 QVD983110:QVH983110 REZ983110:RFD983110 ROV983110:ROZ983110 RYR983110:RYV983110 SIN983110:SIR983110 SSJ983110:SSN983110 TCF983110:TCJ983110 TMB983110:TMF983110 TVX983110:TWB983110 UFT983110:UFX983110 UPP983110:UPT983110 UZL983110:UZP983110 VJH983110:VJL983110 VTD983110:VTH983110 WCZ983110:WDD983110 WMV983110:WMZ983110"/>
    <dataValidation allowBlank="1" showInputMessage="1" showErrorMessage="1" promptTitle="TDHCA Rental Program Experience" prompt="Row 29: Enter TDHCA Rental Program Name(s)" sqref="WWK983110:WWQ983110 JY70:KE70 TU70:UA70 ADQ70:ADW70 ANM70:ANS70 AXI70:AXO70 BHE70:BHK70 BRA70:BRG70 CAW70:CBC70 CKS70:CKY70 CUO70:CUU70 DEK70:DEQ70 DOG70:DOM70 DYC70:DYI70 EHY70:EIE70 ERU70:ESA70 FBQ70:FBW70 FLM70:FLS70 FVI70:FVO70 GFE70:GFK70 GPA70:GPG70 GYW70:GZC70 HIS70:HIY70 HSO70:HSU70 ICK70:ICQ70 IMG70:IMM70 IWC70:IWI70 JFY70:JGE70 JPU70:JQA70 JZQ70:JZW70 KJM70:KJS70 KTI70:KTO70 LDE70:LDK70 LNA70:LNG70 LWW70:LXC70 MGS70:MGY70 MQO70:MQU70 NAK70:NAQ70 NKG70:NKM70 NUC70:NUI70 ODY70:OEE70 ONU70:OOA70 OXQ70:OXW70 PHM70:PHS70 PRI70:PRO70 QBE70:QBK70 QLA70:QLG70 QUW70:QVC70 RES70:REY70 ROO70:ROU70 RYK70:RYQ70 SIG70:SIM70 SSC70:SSI70 TBY70:TCE70 TLU70:TMA70 TVQ70:TVW70 UFM70:UFS70 UPI70:UPO70 UZE70:UZK70 VJA70:VJG70 VSW70:VTC70 WCS70:WCY70 WMO70:WMU70 WWK70:WWQ70 AE65606:AK65606 JY65606:KE65606 TU65606:UA65606 ADQ65606:ADW65606 ANM65606:ANS65606 AXI65606:AXO65606 BHE65606:BHK65606 BRA65606:BRG65606 CAW65606:CBC65606 CKS65606:CKY65606 CUO65606:CUU65606 DEK65606:DEQ65606 DOG65606:DOM65606 DYC65606:DYI65606 EHY65606:EIE65606 ERU65606:ESA65606 FBQ65606:FBW65606 FLM65606:FLS65606 FVI65606:FVO65606 GFE65606:GFK65606 GPA65606:GPG65606 GYW65606:GZC65606 HIS65606:HIY65606 HSO65606:HSU65606 ICK65606:ICQ65606 IMG65606:IMM65606 IWC65606:IWI65606 JFY65606:JGE65606 JPU65606:JQA65606 JZQ65606:JZW65606 KJM65606:KJS65606 KTI65606:KTO65606 LDE65606:LDK65606 LNA65606:LNG65606 LWW65606:LXC65606 MGS65606:MGY65606 MQO65606:MQU65606 NAK65606:NAQ65606 NKG65606:NKM65606 NUC65606:NUI65606 ODY65606:OEE65606 ONU65606:OOA65606 OXQ65606:OXW65606 PHM65606:PHS65606 PRI65606:PRO65606 QBE65606:QBK65606 QLA65606:QLG65606 QUW65606:QVC65606 RES65606:REY65606 ROO65606:ROU65606 RYK65606:RYQ65606 SIG65606:SIM65606 SSC65606:SSI65606 TBY65606:TCE65606 TLU65606:TMA65606 TVQ65606:TVW65606 UFM65606:UFS65606 UPI65606:UPO65606 UZE65606:UZK65606 VJA65606:VJG65606 VSW65606:VTC65606 WCS65606:WCY65606 WMO65606:WMU65606 WWK65606:WWQ65606 AE131142:AK131142 JY131142:KE131142 TU131142:UA131142 ADQ131142:ADW131142 ANM131142:ANS131142 AXI131142:AXO131142 BHE131142:BHK131142 BRA131142:BRG131142 CAW131142:CBC131142 CKS131142:CKY131142 CUO131142:CUU131142 DEK131142:DEQ131142 DOG131142:DOM131142 DYC131142:DYI131142 EHY131142:EIE131142 ERU131142:ESA131142 FBQ131142:FBW131142 FLM131142:FLS131142 FVI131142:FVO131142 GFE131142:GFK131142 GPA131142:GPG131142 GYW131142:GZC131142 HIS131142:HIY131142 HSO131142:HSU131142 ICK131142:ICQ131142 IMG131142:IMM131142 IWC131142:IWI131142 JFY131142:JGE131142 JPU131142:JQA131142 JZQ131142:JZW131142 KJM131142:KJS131142 KTI131142:KTO131142 LDE131142:LDK131142 LNA131142:LNG131142 LWW131142:LXC131142 MGS131142:MGY131142 MQO131142:MQU131142 NAK131142:NAQ131142 NKG131142:NKM131142 NUC131142:NUI131142 ODY131142:OEE131142 ONU131142:OOA131142 OXQ131142:OXW131142 PHM131142:PHS131142 PRI131142:PRO131142 QBE131142:QBK131142 QLA131142:QLG131142 QUW131142:QVC131142 RES131142:REY131142 ROO131142:ROU131142 RYK131142:RYQ131142 SIG131142:SIM131142 SSC131142:SSI131142 TBY131142:TCE131142 TLU131142:TMA131142 TVQ131142:TVW131142 UFM131142:UFS131142 UPI131142:UPO131142 UZE131142:UZK131142 VJA131142:VJG131142 VSW131142:VTC131142 WCS131142:WCY131142 WMO131142:WMU131142 WWK131142:WWQ131142 AE196678:AK196678 JY196678:KE196678 TU196678:UA196678 ADQ196678:ADW196678 ANM196678:ANS196678 AXI196678:AXO196678 BHE196678:BHK196678 BRA196678:BRG196678 CAW196678:CBC196678 CKS196678:CKY196678 CUO196678:CUU196678 DEK196678:DEQ196678 DOG196678:DOM196678 DYC196678:DYI196678 EHY196678:EIE196678 ERU196678:ESA196678 FBQ196678:FBW196678 FLM196678:FLS196678 FVI196678:FVO196678 GFE196678:GFK196678 GPA196678:GPG196678 GYW196678:GZC196678 HIS196678:HIY196678 HSO196678:HSU196678 ICK196678:ICQ196678 IMG196678:IMM196678 IWC196678:IWI196678 JFY196678:JGE196678 JPU196678:JQA196678 JZQ196678:JZW196678 KJM196678:KJS196678 KTI196678:KTO196678 LDE196678:LDK196678 LNA196678:LNG196678 LWW196678:LXC196678 MGS196678:MGY196678 MQO196678:MQU196678 NAK196678:NAQ196678 NKG196678:NKM196678 NUC196678:NUI196678 ODY196678:OEE196678 ONU196678:OOA196678 OXQ196678:OXW196678 PHM196678:PHS196678 PRI196678:PRO196678 QBE196678:QBK196678 QLA196678:QLG196678 QUW196678:QVC196678 RES196678:REY196678 ROO196678:ROU196678 RYK196678:RYQ196678 SIG196678:SIM196678 SSC196678:SSI196678 TBY196678:TCE196678 TLU196678:TMA196678 TVQ196678:TVW196678 UFM196678:UFS196678 UPI196678:UPO196678 UZE196678:UZK196678 VJA196678:VJG196678 VSW196678:VTC196678 WCS196678:WCY196678 WMO196678:WMU196678 WWK196678:WWQ196678 AE262214:AK262214 JY262214:KE262214 TU262214:UA262214 ADQ262214:ADW262214 ANM262214:ANS262214 AXI262214:AXO262214 BHE262214:BHK262214 BRA262214:BRG262214 CAW262214:CBC262214 CKS262214:CKY262214 CUO262214:CUU262214 DEK262214:DEQ262214 DOG262214:DOM262214 DYC262214:DYI262214 EHY262214:EIE262214 ERU262214:ESA262214 FBQ262214:FBW262214 FLM262214:FLS262214 FVI262214:FVO262214 GFE262214:GFK262214 GPA262214:GPG262214 GYW262214:GZC262214 HIS262214:HIY262214 HSO262214:HSU262214 ICK262214:ICQ262214 IMG262214:IMM262214 IWC262214:IWI262214 JFY262214:JGE262214 JPU262214:JQA262214 JZQ262214:JZW262214 KJM262214:KJS262214 KTI262214:KTO262214 LDE262214:LDK262214 LNA262214:LNG262214 LWW262214:LXC262214 MGS262214:MGY262214 MQO262214:MQU262214 NAK262214:NAQ262214 NKG262214:NKM262214 NUC262214:NUI262214 ODY262214:OEE262214 ONU262214:OOA262214 OXQ262214:OXW262214 PHM262214:PHS262214 PRI262214:PRO262214 QBE262214:QBK262214 QLA262214:QLG262214 QUW262214:QVC262214 RES262214:REY262214 ROO262214:ROU262214 RYK262214:RYQ262214 SIG262214:SIM262214 SSC262214:SSI262214 TBY262214:TCE262214 TLU262214:TMA262214 TVQ262214:TVW262214 UFM262214:UFS262214 UPI262214:UPO262214 UZE262214:UZK262214 VJA262214:VJG262214 VSW262214:VTC262214 WCS262214:WCY262214 WMO262214:WMU262214 WWK262214:WWQ262214 AE327750:AK327750 JY327750:KE327750 TU327750:UA327750 ADQ327750:ADW327750 ANM327750:ANS327750 AXI327750:AXO327750 BHE327750:BHK327750 BRA327750:BRG327750 CAW327750:CBC327750 CKS327750:CKY327750 CUO327750:CUU327750 DEK327750:DEQ327750 DOG327750:DOM327750 DYC327750:DYI327750 EHY327750:EIE327750 ERU327750:ESA327750 FBQ327750:FBW327750 FLM327750:FLS327750 FVI327750:FVO327750 GFE327750:GFK327750 GPA327750:GPG327750 GYW327750:GZC327750 HIS327750:HIY327750 HSO327750:HSU327750 ICK327750:ICQ327750 IMG327750:IMM327750 IWC327750:IWI327750 JFY327750:JGE327750 JPU327750:JQA327750 JZQ327750:JZW327750 KJM327750:KJS327750 KTI327750:KTO327750 LDE327750:LDK327750 LNA327750:LNG327750 LWW327750:LXC327750 MGS327750:MGY327750 MQO327750:MQU327750 NAK327750:NAQ327750 NKG327750:NKM327750 NUC327750:NUI327750 ODY327750:OEE327750 ONU327750:OOA327750 OXQ327750:OXW327750 PHM327750:PHS327750 PRI327750:PRO327750 QBE327750:QBK327750 QLA327750:QLG327750 QUW327750:QVC327750 RES327750:REY327750 ROO327750:ROU327750 RYK327750:RYQ327750 SIG327750:SIM327750 SSC327750:SSI327750 TBY327750:TCE327750 TLU327750:TMA327750 TVQ327750:TVW327750 UFM327750:UFS327750 UPI327750:UPO327750 UZE327750:UZK327750 VJA327750:VJG327750 VSW327750:VTC327750 WCS327750:WCY327750 WMO327750:WMU327750 WWK327750:WWQ327750 AE393286:AK393286 JY393286:KE393286 TU393286:UA393286 ADQ393286:ADW393286 ANM393286:ANS393286 AXI393286:AXO393286 BHE393286:BHK393286 BRA393286:BRG393286 CAW393286:CBC393286 CKS393286:CKY393286 CUO393286:CUU393286 DEK393286:DEQ393286 DOG393286:DOM393286 DYC393286:DYI393286 EHY393286:EIE393286 ERU393286:ESA393286 FBQ393286:FBW393286 FLM393286:FLS393286 FVI393286:FVO393286 GFE393286:GFK393286 GPA393286:GPG393286 GYW393286:GZC393286 HIS393286:HIY393286 HSO393286:HSU393286 ICK393286:ICQ393286 IMG393286:IMM393286 IWC393286:IWI393286 JFY393286:JGE393286 JPU393286:JQA393286 JZQ393286:JZW393286 KJM393286:KJS393286 KTI393286:KTO393286 LDE393286:LDK393286 LNA393286:LNG393286 LWW393286:LXC393286 MGS393286:MGY393286 MQO393286:MQU393286 NAK393286:NAQ393286 NKG393286:NKM393286 NUC393286:NUI393286 ODY393286:OEE393286 ONU393286:OOA393286 OXQ393286:OXW393286 PHM393286:PHS393286 PRI393286:PRO393286 QBE393286:QBK393286 QLA393286:QLG393286 QUW393286:QVC393286 RES393286:REY393286 ROO393286:ROU393286 RYK393286:RYQ393286 SIG393286:SIM393286 SSC393286:SSI393286 TBY393286:TCE393286 TLU393286:TMA393286 TVQ393286:TVW393286 UFM393286:UFS393286 UPI393286:UPO393286 UZE393286:UZK393286 VJA393286:VJG393286 VSW393286:VTC393286 WCS393286:WCY393286 WMO393286:WMU393286 WWK393286:WWQ393286 AE458822:AK458822 JY458822:KE458822 TU458822:UA458822 ADQ458822:ADW458822 ANM458822:ANS458822 AXI458822:AXO458822 BHE458822:BHK458822 BRA458822:BRG458822 CAW458822:CBC458822 CKS458822:CKY458822 CUO458822:CUU458822 DEK458822:DEQ458822 DOG458822:DOM458822 DYC458822:DYI458822 EHY458822:EIE458822 ERU458822:ESA458822 FBQ458822:FBW458822 FLM458822:FLS458822 FVI458822:FVO458822 GFE458822:GFK458822 GPA458822:GPG458822 GYW458822:GZC458822 HIS458822:HIY458822 HSO458822:HSU458822 ICK458822:ICQ458822 IMG458822:IMM458822 IWC458822:IWI458822 JFY458822:JGE458822 JPU458822:JQA458822 JZQ458822:JZW458822 KJM458822:KJS458822 KTI458822:KTO458822 LDE458822:LDK458822 LNA458822:LNG458822 LWW458822:LXC458822 MGS458822:MGY458822 MQO458822:MQU458822 NAK458822:NAQ458822 NKG458822:NKM458822 NUC458822:NUI458822 ODY458822:OEE458822 ONU458822:OOA458822 OXQ458822:OXW458822 PHM458822:PHS458822 PRI458822:PRO458822 QBE458822:QBK458822 QLA458822:QLG458822 QUW458822:QVC458822 RES458822:REY458822 ROO458822:ROU458822 RYK458822:RYQ458822 SIG458822:SIM458822 SSC458822:SSI458822 TBY458822:TCE458822 TLU458822:TMA458822 TVQ458822:TVW458822 UFM458822:UFS458822 UPI458822:UPO458822 UZE458822:UZK458822 VJA458822:VJG458822 VSW458822:VTC458822 WCS458822:WCY458822 WMO458822:WMU458822 WWK458822:WWQ458822 AE524358:AK524358 JY524358:KE524358 TU524358:UA524358 ADQ524358:ADW524358 ANM524358:ANS524358 AXI524358:AXO524358 BHE524358:BHK524358 BRA524358:BRG524358 CAW524358:CBC524358 CKS524358:CKY524358 CUO524358:CUU524358 DEK524358:DEQ524358 DOG524358:DOM524358 DYC524358:DYI524358 EHY524358:EIE524358 ERU524358:ESA524358 FBQ524358:FBW524358 FLM524358:FLS524358 FVI524358:FVO524358 GFE524358:GFK524358 GPA524358:GPG524358 GYW524358:GZC524358 HIS524358:HIY524358 HSO524358:HSU524358 ICK524358:ICQ524358 IMG524358:IMM524358 IWC524358:IWI524358 JFY524358:JGE524358 JPU524358:JQA524358 JZQ524358:JZW524358 KJM524358:KJS524358 KTI524358:KTO524358 LDE524358:LDK524358 LNA524358:LNG524358 LWW524358:LXC524358 MGS524358:MGY524358 MQO524358:MQU524358 NAK524358:NAQ524358 NKG524358:NKM524358 NUC524358:NUI524358 ODY524358:OEE524358 ONU524358:OOA524358 OXQ524358:OXW524358 PHM524358:PHS524358 PRI524358:PRO524358 QBE524358:QBK524358 QLA524358:QLG524358 QUW524358:QVC524358 RES524358:REY524358 ROO524358:ROU524358 RYK524358:RYQ524358 SIG524358:SIM524358 SSC524358:SSI524358 TBY524358:TCE524358 TLU524358:TMA524358 TVQ524358:TVW524358 UFM524358:UFS524358 UPI524358:UPO524358 UZE524358:UZK524358 VJA524358:VJG524358 VSW524358:VTC524358 WCS524358:WCY524358 WMO524358:WMU524358 WWK524358:WWQ524358 AE589894:AK589894 JY589894:KE589894 TU589894:UA589894 ADQ589894:ADW589894 ANM589894:ANS589894 AXI589894:AXO589894 BHE589894:BHK589894 BRA589894:BRG589894 CAW589894:CBC589894 CKS589894:CKY589894 CUO589894:CUU589894 DEK589894:DEQ589894 DOG589894:DOM589894 DYC589894:DYI589894 EHY589894:EIE589894 ERU589894:ESA589894 FBQ589894:FBW589894 FLM589894:FLS589894 FVI589894:FVO589894 GFE589894:GFK589894 GPA589894:GPG589894 GYW589894:GZC589894 HIS589894:HIY589894 HSO589894:HSU589894 ICK589894:ICQ589894 IMG589894:IMM589894 IWC589894:IWI589894 JFY589894:JGE589894 JPU589894:JQA589894 JZQ589894:JZW589894 KJM589894:KJS589894 KTI589894:KTO589894 LDE589894:LDK589894 LNA589894:LNG589894 LWW589894:LXC589894 MGS589894:MGY589894 MQO589894:MQU589894 NAK589894:NAQ589894 NKG589894:NKM589894 NUC589894:NUI589894 ODY589894:OEE589894 ONU589894:OOA589894 OXQ589894:OXW589894 PHM589894:PHS589894 PRI589894:PRO589894 QBE589894:QBK589894 QLA589894:QLG589894 QUW589894:QVC589894 RES589894:REY589894 ROO589894:ROU589894 RYK589894:RYQ589894 SIG589894:SIM589894 SSC589894:SSI589894 TBY589894:TCE589894 TLU589894:TMA589894 TVQ589894:TVW589894 UFM589894:UFS589894 UPI589894:UPO589894 UZE589894:UZK589894 VJA589894:VJG589894 VSW589894:VTC589894 WCS589894:WCY589894 WMO589894:WMU589894 WWK589894:WWQ589894 AE655430:AK655430 JY655430:KE655430 TU655430:UA655430 ADQ655430:ADW655430 ANM655430:ANS655430 AXI655430:AXO655430 BHE655430:BHK655430 BRA655430:BRG655430 CAW655430:CBC655430 CKS655430:CKY655430 CUO655430:CUU655430 DEK655430:DEQ655430 DOG655430:DOM655430 DYC655430:DYI655430 EHY655430:EIE655430 ERU655430:ESA655430 FBQ655430:FBW655430 FLM655430:FLS655430 FVI655430:FVO655430 GFE655430:GFK655430 GPA655430:GPG655430 GYW655430:GZC655430 HIS655430:HIY655430 HSO655430:HSU655430 ICK655430:ICQ655430 IMG655430:IMM655430 IWC655430:IWI655430 JFY655430:JGE655430 JPU655430:JQA655430 JZQ655430:JZW655430 KJM655430:KJS655430 KTI655430:KTO655430 LDE655430:LDK655430 LNA655430:LNG655430 LWW655430:LXC655430 MGS655430:MGY655430 MQO655430:MQU655430 NAK655430:NAQ655430 NKG655430:NKM655430 NUC655430:NUI655430 ODY655430:OEE655430 ONU655430:OOA655430 OXQ655430:OXW655430 PHM655430:PHS655430 PRI655430:PRO655430 QBE655430:QBK655430 QLA655430:QLG655430 QUW655430:QVC655430 RES655430:REY655430 ROO655430:ROU655430 RYK655430:RYQ655430 SIG655430:SIM655430 SSC655430:SSI655430 TBY655430:TCE655430 TLU655430:TMA655430 TVQ655430:TVW655430 UFM655430:UFS655430 UPI655430:UPO655430 UZE655430:UZK655430 VJA655430:VJG655430 VSW655430:VTC655430 WCS655430:WCY655430 WMO655430:WMU655430 WWK655430:WWQ655430 AE720966:AK720966 JY720966:KE720966 TU720966:UA720966 ADQ720966:ADW720966 ANM720966:ANS720966 AXI720966:AXO720966 BHE720966:BHK720966 BRA720966:BRG720966 CAW720966:CBC720966 CKS720966:CKY720966 CUO720966:CUU720966 DEK720966:DEQ720966 DOG720966:DOM720966 DYC720966:DYI720966 EHY720966:EIE720966 ERU720966:ESA720966 FBQ720966:FBW720966 FLM720966:FLS720966 FVI720966:FVO720966 GFE720966:GFK720966 GPA720966:GPG720966 GYW720966:GZC720966 HIS720966:HIY720966 HSO720966:HSU720966 ICK720966:ICQ720966 IMG720966:IMM720966 IWC720966:IWI720966 JFY720966:JGE720966 JPU720966:JQA720966 JZQ720966:JZW720966 KJM720966:KJS720966 KTI720966:KTO720966 LDE720966:LDK720966 LNA720966:LNG720966 LWW720966:LXC720966 MGS720966:MGY720966 MQO720966:MQU720966 NAK720966:NAQ720966 NKG720966:NKM720966 NUC720966:NUI720966 ODY720966:OEE720966 ONU720966:OOA720966 OXQ720966:OXW720966 PHM720966:PHS720966 PRI720966:PRO720966 QBE720966:QBK720966 QLA720966:QLG720966 QUW720966:QVC720966 RES720966:REY720966 ROO720966:ROU720966 RYK720966:RYQ720966 SIG720966:SIM720966 SSC720966:SSI720966 TBY720966:TCE720966 TLU720966:TMA720966 TVQ720966:TVW720966 UFM720966:UFS720966 UPI720966:UPO720966 UZE720966:UZK720966 VJA720966:VJG720966 VSW720966:VTC720966 WCS720966:WCY720966 WMO720966:WMU720966 WWK720966:WWQ720966 AE786502:AK786502 JY786502:KE786502 TU786502:UA786502 ADQ786502:ADW786502 ANM786502:ANS786502 AXI786502:AXO786502 BHE786502:BHK786502 BRA786502:BRG786502 CAW786502:CBC786502 CKS786502:CKY786502 CUO786502:CUU786502 DEK786502:DEQ786502 DOG786502:DOM786502 DYC786502:DYI786502 EHY786502:EIE786502 ERU786502:ESA786502 FBQ786502:FBW786502 FLM786502:FLS786502 FVI786502:FVO786502 GFE786502:GFK786502 GPA786502:GPG786502 GYW786502:GZC786502 HIS786502:HIY786502 HSO786502:HSU786502 ICK786502:ICQ786502 IMG786502:IMM786502 IWC786502:IWI786502 JFY786502:JGE786502 JPU786502:JQA786502 JZQ786502:JZW786502 KJM786502:KJS786502 KTI786502:KTO786502 LDE786502:LDK786502 LNA786502:LNG786502 LWW786502:LXC786502 MGS786502:MGY786502 MQO786502:MQU786502 NAK786502:NAQ786502 NKG786502:NKM786502 NUC786502:NUI786502 ODY786502:OEE786502 ONU786502:OOA786502 OXQ786502:OXW786502 PHM786502:PHS786502 PRI786502:PRO786502 QBE786502:QBK786502 QLA786502:QLG786502 QUW786502:QVC786502 RES786502:REY786502 ROO786502:ROU786502 RYK786502:RYQ786502 SIG786502:SIM786502 SSC786502:SSI786502 TBY786502:TCE786502 TLU786502:TMA786502 TVQ786502:TVW786502 UFM786502:UFS786502 UPI786502:UPO786502 UZE786502:UZK786502 VJA786502:VJG786502 VSW786502:VTC786502 WCS786502:WCY786502 WMO786502:WMU786502 WWK786502:WWQ786502 AE852038:AK852038 JY852038:KE852038 TU852038:UA852038 ADQ852038:ADW852038 ANM852038:ANS852038 AXI852038:AXO852038 BHE852038:BHK852038 BRA852038:BRG852038 CAW852038:CBC852038 CKS852038:CKY852038 CUO852038:CUU852038 DEK852038:DEQ852038 DOG852038:DOM852038 DYC852038:DYI852038 EHY852038:EIE852038 ERU852038:ESA852038 FBQ852038:FBW852038 FLM852038:FLS852038 FVI852038:FVO852038 GFE852038:GFK852038 GPA852038:GPG852038 GYW852038:GZC852038 HIS852038:HIY852038 HSO852038:HSU852038 ICK852038:ICQ852038 IMG852038:IMM852038 IWC852038:IWI852038 JFY852038:JGE852038 JPU852038:JQA852038 JZQ852038:JZW852038 KJM852038:KJS852038 KTI852038:KTO852038 LDE852038:LDK852038 LNA852038:LNG852038 LWW852038:LXC852038 MGS852038:MGY852038 MQO852038:MQU852038 NAK852038:NAQ852038 NKG852038:NKM852038 NUC852038:NUI852038 ODY852038:OEE852038 ONU852038:OOA852038 OXQ852038:OXW852038 PHM852038:PHS852038 PRI852038:PRO852038 QBE852038:QBK852038 QLA852038:QLG852038 QUW852038:QVC852038 RES852038:REY852038 ROO852038:ROU852038 RYK852038:RYQ852038 SIG852038:SIM852038 SSC852038:SSI852038 TBY852038:TCE852038 TLU852038:TMA852038 TVQ852038:TVW852038 UFM852038:UFS852038 UPI852038:UPO852038 UZE852038:UZK852038 VJA852038:VJG852038 VSW852038:VTC852038 WCS852038:WCY852038 WMO852038:WMU852038 WWK852038:WWQ852038 AE917574:AK917574 JY917574:KE917574 TU917574:UA917574 ADQ917574:ADW917574 ANM917574:ANS917574 AXI917574:AXO917574 BHE917574:BHK917574 BRA917574:BRG917574 CAW917574:CBC917574 CKS917574:CKY917574 CUO917574:CUU917574 DEK917574:DEQ917574 DOG917574:DOM917574 DYC917574:DYI917574 EHY917574:EIE917574 ERU917574:ESA917574 FBQ917574:FBW917574 FLM917574:FLS917574 FVI917574:FVO917574 GFE917574:GFK917574 GPA917574:GPG917574 GYW917574:GZC917574 HIS917574:HIY917574 HSO917574:HSU917574 ICK917574:ICQ917574 IMG917574:IMM917574 IWC917574:IWI917574 JFY917574:JGE917574 JPU917574:JQA917574 JZQ917574:JZW917574 KJM917574:KJS917574 KTI917574:KTO917574 LDE917574:LDK917574 LNA917574:LNG917574 LWW917574:LXC917574 MGS917574:MGY917574 MQO917574:MQU917574 NAK917574:NAQ917574 NKG917574:NKM917574 NUC917574:NUI917574 ODY917574:OEE917574 ONU917574:OOA917574 OXQ917574:OXW917574 PHM917574:PHS917574 PRI917574:PRO917574 QBE917574:QBK917574 QLA917574:QLG917574 QUW917574:QVC917574 RES917574:REY917574 ROO917574:ROU917574 RYK917574:RYQ917574 SIG917574:SIM917574 SSC917574:SSI917574 TBY917574:TCE917574 TLU917574:TMA917574 TVQ917574:TVW917574 UFM917574:UFS917574 UPI917574:UPO917574 UZE917574:UZK917574 VJA917574:VJG917574 VSW917574:VTC917574 WCS917574:WCY917574 WMO917574:WMU917574 WWK917574:WWQ917574 AE983110:AK983110 JY983110:KE983110 TU983110:UA983110 ADQ983110:ADW983110 ANM983110:ANS983110 AXI983110:AXO983110 BHE983110:BHK983110 BRA983110:BRG983110 CAW983110:CBC983110 CKS983110:CKY983110 CUO983110:CUU983110 DEK983110:DEQ983110 DOG983110:DOM983110 DYC983110:DYI983110 EHY983110:EIE983110 ERU983110:ESA983110 FBQ983110:FBW983110 FLM983110:FLS983110 FVI983110:FVO983110 GFE983110:GFK983110 GPA983110:GPG983110 GYW983110:GZC983110 HIS983110:HIY983110 HSO983110:HSU983110 ICK983110:ICQ983110 IMG983110:IMM983110 IWC983110:IWI983110 JFY983110:JGE983110 JPU983110:JQA983110 JZQ983110:JZW983110 KJM983110:KJS983110 KTI983110:KTO983110 LDE983110:LDK983110 LNA983110:LNG983110 LWW983110:LXC983110 MGS983110:MGY983110 MQO983110:MQU983110 NAK983110:NAQ983110 NKG983110:NKM983110 NUC983110:NUI983110 ODY983110:OEE983110 ONU983110:OOA983110 OXQ983110:OXW983110 PHM983110:PHS983110 PRI983110:PRO983110 QBE983110:QBK983110 QLA983110:QLG983110 QUW983110:QVC983110 RES983110:REY983110 ROO983110:ROU983110 RYK983110:RYQ983110 SIG983110:SIM983110 SSC983110:SSI983110 TBY983110:TCE983110 TLU983110:TMA983110 TVQ983110:TVW983110 UFM983110:UFS983110 UPI983110:UPO983110 UZE983110:UZK983110 VJA983110:VJG983110 VSW983110:VTC983110 WCS983110:WCY983110 WMO983110:WMU983110"/>
    <dataValidation allowBlank="1" showInputMessage="1" showErrorMessage="1" promptTitle="TDHCA Rental Program Experience" prompt="Row 29: Enter TDHCA Rental Program Property City" sqref="WWB983110:WWJ983110 JP70:JX70 TL70:TT70 ADH70:ADP70 AND70:ANL70 AWZ70:AXH70 BGV70:BHD70 BQR70:BQZ70 CAN70:CAV70 CKJ70:CKR70 CUF70:CUN70 DEB70:DEJ70 DNX70:DOF70 DXT70:DYB70 EHP70:EHX70 ERL70:ERT70 FBH70:FBP70 FLD70:FLL70 FUZ70:FVH70 GEV70:GFD70 GOR70:GOZ70 GYN70:GYV70 HIJ70:HIR70 HSF70:HSN70 ICB70:ICJ70 ILX70:IMF70 IVT70:IWB70 JFP70:JFX70 JPL70:JPT70 JZH70:JZP70 KJD70:KJL70 KSZ70:KTH70 LCV70:LDD70 LMR70:LMZ70 LWN70:LWV70 MGJ70:MGR70 MQF70:MQN70 NAB70:NAJ70 NJX70:NKF70 NTT70:NUB70 ODP70:ODX70 ONL70:ONT70 OXH70:OXP70 PHD70:PHL70 PQZ70:PRH70 QAV70:QBD70 QKR70:QKZ70 QUN70:QUV70 REJ70:RER70 ROF70:RON70 RYB70:RYJ70 SHX70:SIF70 SRT70:SSB70 TBP70:TBX70 TLL70:TLT70 TVH70:TVP70 UFD70:UFL70 UOZ70:UPH70 UYV70:UZD70 VIR70:VIZ70 VSN70:VSV70 WCJ70:WCR70 WMF70:WMN70 WWB70:WWJ70 V65606:AD65606 JP65606:JX65606 TL65606:TT65606 ADH65606:ADP65606 AND65606:ANL65606 AWZ65606:AXH65606 BGV65606:BHD65606 BQR65606:BQZ65606 CAN65606:CAV65606 CKJ65606:CKR65606 CUF65606:CUN65606 DEB65606:DEJ65606 DNX65606:DOF65606 DXT65606:DYB65606 EHP65606:EHX65606 ERL65606:ERT65606 FBH65606:FBP65606 FLD65606:FLL65606 FUZ65606:FVH65606 GEV65606:GFD65606 GOR65606:GOZ65606 GYN65606:GYV65606 HIJ65606:HIR65606 HSF65606:HSN65606 ICB65606:ICJ65606 ILX65606:IMF65606 IVT65606:IWB65606 JFP65606:JFX65606 JPL65606:JPT65606 JZH65606:JZP65606 KJD65606:KJL65606 KSZ65606:KTH65606 LCV65606:LDD65606 LMR65606:LMZ65606 LWN65606:LWV65606 MGJ65606:MGR65606 MQF65606:MQN65606 NAB65606:NAJ65606 NJX65606:NKF65606 NTT65606:NUB65606 ODP65606:ODX65606 ONL65606:ONT65606 OXH65606:OXP65606 PHD65606:PHL65606 PQZ65606:PRH65606 QAV65606:QBD65606 QKR65606:QKZ65606 QUN65606:QUV65606 REJ65606:RER65606 ROF65606:RON65606 RYB65606:RYJ65606 SHX65606:SIF65606 SRT65606:SSB65606 TBP65606:TBX65606 TLL65606:TLT65606 TVH65606:TVP65606 UFD65606:UFL65606 UOZ65606:UPH65606 UYV65606:UZD65606 VIR65606:VIZ65606 VSN65606:VSV65606 WCJ65606:WCR65606 WMF65606:WMN65606 WWB65606:WWJ65606 V131142:AD131142 JP131142:JX131142 TL131142:TT131142 ADH131142:ADP131142 AND131142:ANL131142 AWZ131142:AXH131142 BGV131142:BHD131142 BQR131142:BQZ131142 CAN131142:CAV131142 CKJ131142:CKR131142 CUF131142:CUN131142 DEB131142:DEJ131142 DNX131142:DOF131142 DXT131142:DYB131142 EHP131142:EHX131142 ERL131142:ERT131142 FBH131142:FBP131142 FLD131142:FLL131142 FUZ131142:FVH131142 GEV131142:GFD131142 GOR131142:GOZ131142 GYN131142:GYV131142 HIJ131142:HIR131142 HSF131142:HSN131142 ICB131142:ICJ131142 ILX131142:IMF131142 IVT131142:IWB131142 JFP131142:JFX131142 JPL131142:JPT131142 JZH131142:JZP131142 KJD131142:KJL131142 KSZ131142:KTH131142 LCV131142:LDD131142 LMR131142:LMZ131142 LWN131142:LWV131142 MGJ131142:MGR131142 MQF131142:MQN131142 NAB131142:NAJ131142 NJX131142:NKF131142 NTT131142:NUB131142 ODP131142:ODX131142 ONL131142:ONT131142 OXH131142:OXP131142 PHD131142:PHL131142 PQZ131142:PRH131142 QAV131142:QBD131142 QKR131142:QKZ131142 QUN131142:QUV131142 REJ131142:RER131142 ROF131142:RON131142 RYB131142:RYJ131142 SHX131142:SIF131142 SRT131142:SSB131142 TBP131142:TBX131142 TLL131142:TLT131142 TVH131142:TVP131142 UFD131142:UFL131142 UOZ131142:UPH131142 UYV131142:UZD131142 VIR131142:VIZ131142 VSN131142:VSV131142 WCJ131142:WCR131142 WMF131142:WMN131142 WWB131142:WWJ131142 V196678:AD196678 JP196678:JX196678 TL196678:TT196678 ADH196678:ADP196678 AND196678:ANL196678 AWZ196678:AXH196678 BGV196678:BHD196678 BQR196678:BQZ196678 CAN196678:CAV196678 CKJ196678:CKR196678 CUF196678:CUN196678 DEB196678:DEJ196678 DNX196678:DOF196678 DXT196678:DYB196678 EHP196678:EHX196678 ERL196678:ERT196678 FBH196678:FBP196678 FLD196678:FLL196678 FUZ196678:FVH196678 GEV196678:GFD196678 GOR196678:GOZ196678 GYN196678:GYV196678 HIJ196678:HIR196678 HSF196678:HSN196678 ICB196678:ICJ196678 ILX196678:IMF196678 IVT196678:IWB196678 JFP196678:JFX196678 JPL196678:JPT196678 JZH196678:JZP196678 KJD196678:KJL196678 KSZ196678:KTH196678 LCV196678:LDD196678 LMR196678:LMZ196678 LWN196678:LWV196678 MGJ196678:MGR196678 MQF196678:MQN196678 NAB196678:NAJ196678 NJX196678:NKF196678 NTT196678:NUB196678 ODP196678:ODX196678 ONL196678:ONT196678 OXH196678:OXP196678 PHD196678:PHL196678 PQZ196678:PRH196678 QAV196678:QBD196678 QKR196678:QKZ196678 QUN196678:QUV196678 REJ196678:RER196678 ROF196678:RON196678 RYB196678:RYJ196678 SHX196678:SIF196678 SRT196678:SSB196678 TBP196678:TBX196678 TLL196678:TLT196678 TVH196678:TVP196678 UFD196678:UFL196678 UOZ196678:UPH196678 UYV196678:UZD196678 VIR196678:VIZ196678 VSN196678:VSV196678 WCJ196678:WCR196678 WMF196678:WMN196678 WWB196678:WWJ196678 V262214:AD262214 JP262214:JX262214 TL262214:TT262214 ADH262214:ADP262214 AND262214:ANL262214 AWZ262214:AXH262214 BGV262214:BHD262214 BQR262214:BQZ262214 CAN262214:CAV262214 CKJ262214:CKR262214 CUF262214:CUN262214 DEB262214:DEJ262214 DNX262214:DOF262214 DXT262214:DYB262214 EHP262214:EHX262214 ERL262214:ERT262214 FBH262214:FBP262214 FLD262214:FLL262214 FUZ262214:FVH262214 GEV262214:GFD262214 GOR262214:GOZ262214 GYN262214:GYV262214 HIJ262214:HIR262214 HSF262214:HSN262214 ICB262214:ICJ262214 ILX262214:IMF262214 IVT262214:IWB262214 JFP262214:JFX262214 JPL262214:JPT262214 JZH262214:JZP262214 KJD262214:KJL262214 KSZ262214:KTH262214 LCV262214:LDD262214 LMR262214:LMZ262214 LWN262214:LWV262214 MGJ262214:MGR262214 MQF262214:MQN262214 NAB262214:NAJ262214 NJX262214:NKF262214 NTT262214:NUB262214 ODP262214:ODX262214 ONL262214:ONT262214 OXH262214:OXP262214 PHD262214:PHL262214 PQZ262214:PRH262214 QAV262214:QBD262214 QKR262214:QKZ262214 QUN262214:QUV262214 REJ262214:RER262214 ROF262214:RON262214 RYB262214:RYJ262214 SHX262214:SIF262214 SRT262214:SSB262214 TBP262214:TBX262214 TLL262214:TLT262214 TVH262214:TVP262214 UFD262214:UFL262214 UOZ262214:UPH262214 UYV262214:UZD262214 VIR262214:VIZ262214 VSN262214:VSV262214 WCJ262214:WCR262214 WMF262214:WMN262214 WWB262214:WWJ262214 V327750:AD327750 JP327750:JX327750 TL327750:TT327750 ADH327750:ADP327750 AND327750:ANL327750 AWZ327750:AXH327750 BGV327750:BHD327750 BQR327750:BQZ327750 CAN327750:CAV327750 CKJ327750:CKR327750 CUF327750:CUN327750 DEB327750:DEJ327750 DNX327750:DOF327750 DXT327750:DYB327750 EHP327750:EHX327750 ERL327750:ERT327750 FBH327750:FBP327750 FLD327750:FLL327750 FUZ327750:FVH327750 GEV327750:GFD327750 GOR327750:GOZ327750 GYN327750:GYV327750 HIJ327750:HIR327750 HSF327750:HSN327750 ICB327750:ICJ327750 ILX327750:IMF327750 IVT327750:IWB327750 JFP327750:JFX327750 JPL327750:JPT327750 JZH327750:JZP327750 KJD327750:KJL327750 KSZ327750:KTH327750 LCV327750:LDD327750 LMR327750:LMZ327750 LWN327750:LWV327750 MGJ327750:MGR327750 MQF327750:MQN327750 NAB327750:NAJ327750 NJX327750:NKF327750 NTT327750:NUB327750 ODP327750:ODX327750 ONL327750:ONT327750 OXH327750:OXP327750 PHD327750:PHL327750 PQZ327750:PRH327750 QAV327750:QBD327750 QKR327750:QKZ327750 QUN327750:QUV327750 REJ327750:RER327750 ROF327750:RON327750 RYB327750:RYJ327750 SHX327750:SIF327750 SRT327750:SSB327750 TBP327750:TBX327750 TLL327750:TLT327750 TVH327750:TVP327750 UFD327750:UFL327750 UOZ327750:UPH327750 UYV327750:UZD327750 VIR327750:VIZ327750 VSN327750:VSV327750 WCJ327750:WCR327750 WMF327750:WMN327750 WWB327750:WWJ327750 V393286:AD393286 JP393286:JX393286 TL393286:TT393286 ADH393286:ADP393286 AND393286:ANL393286 AWZ393286:AXH393286 BGV393286:BHD393286 BQR393286:BQZ393286 CAN393286:CAV393286 CKJ393286:CKR393286 CUF393286:CUN393286 DEB393286:DEJ393286 DNX393286:DOF393286 DXT393286:DYB393286 EHP393286:EHX393286 ERL393286:ERT393286 FBH393286:FBP393286 FLD393286:FLL393286 FUZ393286:FVH393286 GEV393286:GFD393286 GOR393286:GOZ393286 GYN393286:GYV393286 HIJ393286:HIR393286 HSF393286:HSN393286 ICB393286:ICJ393286 ILX393286:IMF393286 IVT393286:IWB393286 JFP393286:JFX393286 JPL393286:JPT393286 JZH393286:JZP393286 KJD393286:KJL393286 KSZ393286:KTH393286 LCV393286:LDD393286 LMR393286:LMZ393286 LWN393286:LWV393286 MGJ393286:MGR393286 MQF393286:MQN393286 NAB393286:NAJ393286 NJX393286:NKF393286 NTT393286:NUB393286 ODP393286:ODX393286 ONL393286:ONT393286 OXH393286:OXP393286 PHD393286:PHL393286 PQZ393286:PRH393286 QAV393286:QBD393286 QKR393286:QKZ393286 QUN393286:QUV393286 REJ393286:RER393286 ROF393286:RON393286 RYB393286:RYJ393286 SHX393286:SIF393286 SRT393286:SSB393286 TBP393286:TBX393286 TLL393286:TLT393286 TVH393286:TVP393286 UFD393286:UFL393286 UOZ393286:UPH393286 UYV393286:UZD393286 VIR393286:VIZ393286 VSN393286:VSV393286 WCJ393286:WCR393286 WMF393286:WMN393286 WWB393286:WWJ393286 V458822:AD458822 JP458822:JX458822 TL458822:TT458822 ADH458822:ADP458822 AND458822:ANL458822 AWZ458822:AXH458822 BGV458822:BHD458822 BQR458822:BQZ458822 CAN458822:CAV458822 CKJ458822:CKR458822 CUF458822:CUN458822 DEB458822:DEJ458822 DNX458822:DOF458822 DXT458822:DYB458822 EHP458822:EHX458822 ERL458822:ERT458822 FBH458822:FBP458822 FLD458822:FLL458822 FUZ458822:FVH458822 GEV458822:GFD458822 GOR458822:GOZ458822 GYN458822:GYV458822 HIJ458822:HIR458822 HSF458822:HSN458822 ICB458822:ICJ458822 ILX458822:IMF458822 IVT458822:IWB458822 JFP458822:JFX458822 JPL458822:JPT458822 JZH458822:JZP458822 KJD458822:KJL458822 KSZ458822:KTH458822 LCV458822:LDD458822 LMR458822:LMZ458822 LWN458822:LWV458822 MGJ458822:MGR458822 MQF458822:MQN458822 NAB458822:NAJ458822 NJX458822:NKF458822 NTT458822:NUB458822 ODP458822:ODX458822 ONL458822:ONT458822 OXH458822:OXP458822 PHD458822:PHL458822 PQZ458822:PRH458822 QAV458822:QBD458822 QKR458822:QKZ458822 QUN458822:QUV458822 REJ458822:RER458822 ROF458822:RON458822 RYB458822:RYJ458822 SHX458822:SIF458822 SRT458822:SSB458822 TBP458822:TBX458822 TLL458822:TLT458822 TVH458822:TVP458822 UFD458822:UFL458822 UOZ458822:UPH458822 UYV458822:UZD458822 VIR458822:VIZ458822 VSN458822:VSV458822 WCJ458822:WCR458822 WMF458822:WMN458822 WWB458822:WWJ458822 V524358:AD524358 JP524358:JX524358 TL524358:TT524358 ADH524358:ADP524358 AND524358:ANL524358 AWZ524358:AXH524358 BGV524358:BHD524358 BQR524358:BQZ524358 CAN524358:CAV524358 CKJ524358:CKR524358 CUF524358:CUN524358 DEB524358:DEJ524358 DNX524358:DOF524358 DXT524358:DYB524358 EHP524358:EHX524358 ERL524358:ERT524358 FBH524358:FBP524358 FLD524358:FLL524358 FUZ524358:FVH524358 GEV524358:GFD524358 GOR524358:GOZ524358 GYN524358:GYV524358 HIJ524358:HIR524358 HSF524358:HSN524358 ICB524358:ICJ524358 ILX524358:IMF524358 IVT524358:IWB524358 JFP524358:JFX524358 JPL524358:JPT524358 JZH524358:JZP524358 KJD524358:KJL524358 KSZ524358:KTH524358 LCV524358:LDD524358 LMR524358:LMZ524358 LWN524358:LWV524358 MGJ524358:MGR524358 MQF524358:MQN524358 NAB524358:NAJ524358 NJX524358:NKF524358 NTT524358:NUB524358 ODP524358:ODX524358 ONL524358:ONT524358 OXH524358:OXP524358 PHD524358:PHL524358 PQZ524358:PRH524358 QAV524358:QBD524358 QKR524358:QKZ524358 QUN524358:QUV524358 REJ524358:RER524358 ROF524358:RON524358 RYB524358:RYJ524358 SHX524358:SIF524358 SRT524358:SSB524358 TBP524358:TBX524358 TLL524358:TLT524358 TVH524358:TVP524358 UFD524358:UFL524358 UOZ524358:UPH524358 UYV524358:UZD524358 VIR524358:VIZ524358 VSN524358:VSV524358 WCJ524358:WCR524358 WMF524358:WMN524358 WWB524358:WWJ524358 V589894:AD589894 JP589894:JX589894 TL589894:TT589894 ADH589894:ADP589894 AND589894:ANL589894 AWZ589894:AXH589894 BGV589894:BHD589894 BQR589894:BQZ589894 CAN589894:CAV589894 CKJ589894:CKR589894 CUF589894:CUN589894 DEB589894:DEJ589894 DNX589894:DOF589894 DXT589894:DYB589894 EHP589894:EHX589894 ERL589894:ERT589894 FBH589894:FBP589894 FLD589894:FLL589894 FUZ589894:FVH589894 GEV589894:GFD589894 GOR589894:GOZ589894 GYN589894:GYV589894 HIJ589894:HIR589894 HSF589894:HSN589894 ICB589894:ICJ589894 ILX589894:IMF589894 IVT589894:IWB589894 JFP589894:JFX589894 JPL589894:JPT589894 JZH589894:JZP589894 KJD589894:KJL589894 KSZ589894:KTH589894 LCV589894:LDD589894 LMR589894:LMZ589894 LWN589894:LWV589894 MGJ589894:MGR589894 MQF589894:MQN589894 NAB589894:NAJ589894 NJX589894:NKF589894 NTT589894:NUB589894 ODP589894:ODX589894 ONL589894:ONT589894 OXH589894:OXP589894 PHD589894:PHL589894 PQZ589894:PRH589894 QAV589894:QBD589894 QKR589894:QKZ589894 QUN589894:QUV589894 REJ589894:RER589894 ROF589894:RON589894 RYB589894:RYJ589894 SHX589894:SIF589894 SRT589894:SSB589894 TBP589894:TBX589894 TLL589894:TLT589894 TVH589894:TVP589894 UFD589894:UFL589894 UOZ589894:UPH589894 UYV589894:UZD589894 VIR589894:VIZ589894 VSN589894:VSV589894 WCJ589894:WCR589894 WMF589894:WMN589894 WWB589894:WWJ589894 V655430:AD655430 JP655430:JX655430 TL655430:TT655430 ADH655430:ADP655430 AND655430:ANL655430 AWZ655430:AXH655430 BGV655430:BHD655430 BQR655430:BQZ655430 CAN655430:CAV655430 CKJ655430:CKR655430 CUF655430:CUN655430 DEB655430:DEJ655430 DNX655430:DOF655430 DXT655430:DYB655430 EHP655430:EHX655430 ERL655430:ERT655430 FBH655430:FBP655430 FLD655430:FLL655430 FUZ655430:FVH655430 GEV655430:GFD655430 GOR655430:GOZ655430 GYN655430:GYV655430 HIJ655430:HIR655430 HSF655430:HSN655430 ICB655430:ICJ655430 ILX655430:IMF655430 IVT655430:IWB655430 JFP655430:JFX655430 JPL655430:JPT655430 JZH655430:JZP655430 KJD655430:KJL655430 KSZ655430:KTH655430 LCV655430:LDD655430 LMR655430:LMZ655430 LWN655430:LWV655430 MGJ655430:MGR655430 MQF655430:MQN655430 NAB655430:NAJ655430 NJX655430:NKF655430 NTT655430:NUB655430 ODP655430:ODX655430 ONL655430:ONT655430 OXH655430:OXP655430 PHD655430:PHL655430 PQZ655430:PRH655430 QAV655430:QBD655430 QKR655430:QKZ655430 QUN655430:QUV655430 REJ655430:RER655430 ROF655430:RON655430 RYB655430:RYJ655430 SHX655430:SIF655430 SRT655430:SSB655430 TBP655430:TBX655430 TLL655430:TLT655430 TVH655430:TVP655430 UFD655430:UFL655430 UOZ655430:UPH655430 UYV655430:UZD655430 VIR655430:VIZ655430 VSN655430:VSV655430 WCJ655430:WCR655430 WMF655430:WMN655430 WWB655430:WWJ655430 V720966:AD720966 JP720966:JX720966 TL720966:TT720966 ADH720966:ADP720966 AND720966:ANL720966 AWZ720966:AXH720966 BGV720966:BHD720966 BQR720966:BQZ720966 CAN720966:CAV720966 CKJ720966:CKR720966 CUF720966:CUN720966 DEB720966:DEJ720966 DNX720966:DOF720966 DXT720966:DYB720966 EHP720966:EHX720966 ERL720966:ERT720966 FBH720966:FBP720966 FLD720966:FLL720966 FUZ720966:FVH720966 GEV720966:GFD720966 GOR720966:GOZ720966 GYN720966:GYV720966 HIJ720966:HIR720966 HSF720966:HSN720966 ICB720966:ICJ720966 ILX720966:IMF720966 IVT720966:IWB720966 JFP720966:JFX720966 JPL720966:JPT720966 JZH720966:JZP720966 KJD720966:KJL720966 KSZ720966:KTH720966 LCV720966:LDD720966 LMR720966:LMZ720966 LWN720966:LWV720966 MGJ720966:MGR720966 MQF720966:MQN720966 NAB720966:NAJ720966 NJX720966:NKF720966 NTT720966:NUB720966 ODP720966:ODX720966 ONL720966:ONT720966 OXH720966:OXP720966 PHD720966:PHL720966 PQZ720966:PRH720966 QAV720966:QBD720966 QKR720966:QKZ720966 QUN720966:QUV720966 REJ720966:RER720966 ROF720966:RON720966 RYB720966:RYJ720966 SHX720966:SIF720966 SRT720966:SSB720966 TBP720966:TBX720966 TLL720966:TLT720966 TVH720966:TVP720966 UFD720966:UFL720966 UOZ720966:UPH720966 UYV720966:UZD720966 VIR720966:VIZ720966 VSN720966:VSV720966 WCJ720966:WCR720966 WMF720966:WMN720966 WWB720966:WWJ720966 V786502:AD786502 JP786502:JX786502 TL786502:TT786502 ADH786502:ADP786502 AND786502:ANL786502 AWZ786502:AXH786502 BGV786502:BHD786502 BQR786502:BQZ786502 CAN786502:CAV786502 CKJ786502:CKR786502 CUF786502:CUN786502 DEB786502:DEJ786502 DNX786502:DOF786502 DXT786502:DYB786502 EHP786502:EHX786502 ERL786502:ERT786502 FBH786502:FBP786502 FLD786502:FLL786502 FUZ786502:FVH786502 GEV786502:GFD786502 GOR786502:GOZ786502 GYN786502:GYV786502 HIJ786502:HIR786502 HSF786502:HSN786502 ICB786502:ICJ786502 ILX786502:IMF786502 IVT786502:IWB786502 JFP786502:JFX786502 JPL786502:JPT786502 JZH786502:JZP786502 KJD786502:KJL786502 KSZ786502:KTH786502 LCV786502:LDD786502 LMR786502:LMZ786502 LWN786502:LWV786502 MGJ786502:MGR786502 MQF786502:MQN786502 NAB786502:NAJ786502 NJX786502:NKF786502 NTT786502:NUB786502 ODP786502:ODX786502 ONL786502:ONT786502 OXH786502:OXP786502 PHD786502:PHL786502 PQZ786502:PRH786502 QAV786502:QBD786502 QKR786502:QKZ786502 QUN786502:QUV786502 REJ786502:RER786502 ROF786502:RON786502 RYB786502:RYJ786502 SHX786502:SIF786502 SRT786502:SSB786502 TBP786502:TBX786502 TLL786502:TLT786502 TVH786502:TVP786502 UFD786502:UFL786502 UOZ786502:UPH786502 UYV786502:UZD786502 VIR786502:VIZ786502 VSN786502:VSV786502 WCJ786502:WCR786502 WMF786502:WMN786502 WWB786502:WWJ786502 V852038:AD852038 JP852038:JX852038 TL852038:TT852038 ADH852038:ADP852038 AND852038:ANL852038 AWZ852038:AXH852038 BGV852038:BHD852038 BQR852038:BQZ852038 CAN852038:CAV852038 CKJ852038:CKR852038 CUF852038:CUN852038 DEB852038:DEJ852038 DNX852038:DOF852038 DXT852038:DYB852038 EHP852038:EHX852038 ERL852038:ERT852038 FBH852038:FBP852038 FLD852038:FLL852038 FUZ852038:FVH852038 GEV852038:GFD852038 GOR852038:GOZ852038 GYN852038:GYV852038 HIJ852038:HIR852038 HSF852038:HSN852038 ICB852038:ICJ852038 ILX852038:IMF852038 IVT852038:IWB852038 JFP852038:JFX852038 JPL852038:JPT852038 JZH852038:JZP852038 KJD852038:KJL852038 KSZ852038:KTH852038 LCV852038:LDD852038 LMR852038:LMZ852038 LWN852038:LWV852038 MGJ852038:MGR852038 MQF852038:MQN852038 NAB852038:NAJ852038 NJX852038:NKF852038 NTT852038:NUB852038 ODP852038:ODX852038 ONL852038:ONT852038 OXH852038:OXP852038 PHD852038:PHL852038 PQZ852038:PRH852038 QAV852038:QBD852038 QKR852038:QKZ852038 QUN852038:QUV852038 REJ852038:RER852038 ROF852038:RON852038 RYB852038:RYJ852038 SHX852038:SIF852038 SRT852038:SSB852038 TBP852038:TBX852038 TLL852038:TLT852038 TVH852038:TVP852038 UFD852038:UFL852038 UOZ852038:UPH852038 UYV852038:UZD852038 VIR852038:VIZ852038 VSN852038:VSV852038 WCJ852038:WCR852038 WMF852038:WMN852038 WWB852038:WWJ852038 V917574:AD917574 JP917574:JX917574 TL917574:TT917574 ADH917574:ADP917574 AND917574:ANL917574 AWZ917574:AXH917574 BGV917574:BHD917574 BQR917574:BQZ917574 CAN917574:CAV917574 CKJ917574:CKR917574 CUF917574:CUN917574 DEB917574:DEJ917574 DNX917574:DOF917574 DXT917574:DYB917574 EHP917574:EHX917574 ERL917574:ERT917574 FBH917574:FBP917574 FLD917574:FLL917574 FUZ917574:FVH917574 GEV917574:GFD917574 GOR917574:GOZ917574 GYN917574:GYV917574 HIJ917574:HIR917574 HSF917574:HSN917574 ICB917574:ICJ917574 ILX917574:IMF917574 IVT917574:IWB917574 JFP917574:JFX917574 JPL917574:JPT917574 JZH917574:JZP917574 KJD917574:KJL917574 KSZ917574:KTH917574 LCV917574:LDD917574 LMR917574:LMZ917574 LWN917574:LWV917574 MGJ917574:MGR917574 MQF917574:MQN917574 NAB917574:NAJ917574 NJX917574:NKF917574 NTT917574:NUB917574 ODP917574:ODX917574 ONL917574:ONT917574 OXH917574:OXP917574 PHD917574:PHL917574 PQZ917574:PRH917574 QAV917574:QBD917574 QKR917574:QKZ917574 QUN917574:QUV917574 REJ917574:RER917574 ROF917574:RON917574 RYB917574:RYJ917574 SHX917574:SIF917574 SRT917574:SSB917574 TBP917574:TBX917574 TLL917574:TLT917574 TVH917574:TVP917574 UFD917574:UFL917574 UOZ917574:UPH917574 UYV917574:UZD917574 VIR917574:VIZ917574 VSN917574:VSV917574 WCJ917574:WCR917574 WMF917574:WMN917574 WWB917574:WWJ917574 V983110:AD983110 JP983110:JX983110 TL983110:TT983110 ADH983110:ADP983110 AND983110:ANL983110 AWZ983110:AXH983110 BGV983110:BHD983110 BQR983110:BQZ983110 CAN983110:CAV983110 CKJ983110:CKR983110 CUF983110:CUN983110 DEB983110:DEJ983110 DNX983110:DOF983110 DXT983110:DYB983110 EHP983110:EHX983110 ERL983110:ERT983110 FBH983110:FBP983110 FLD983110:FLL983110 FUZ983110:FVH983110 GEV983110:GFD983110 GOR983110:GOZ983110 GYN983110:GYV983110 HIJ983110:HIR983110 HSF983110:HSN983110 ICB983110:ICJ983110 ILX983110:IMF983110 IVT983110:IWB983110 JFP983110:JFX983110 JPL983110:JPT983110 JZH983110:JZP983110 KJD983110:KJL983110 KSZ983110:KTH983110 LCV983110:LDD983110 LMR983110:LMZ983110 LWN983110:LWV983110 MGJ983110:MGR983110 MQF983110:MQN983110 NAB983110:NAJ983110 NJX983110:NKF983110 NTT983110:NUB983110 ODP983110:ODX983110 ONL983110:ONT983110 OXH983110:OXP983110 PHD983110:PHL983110 PQZ983110:PRH983110 QAV983110:QBD983110 QKR983110:QKZ983110 QUN983110:QUV983110 REJ983110:RER983110 ROF983110:RON983110 RYB983110:RYJ983110 SHX983110:SIF983110 SRT983110:SSB983110 TBP983110:TBX983110 TLL983110:TLT983110 TVH983110:TVP983110 UFD983110:UFL983110 UOZ983110:UPH983110 UYV983110:UZD983110 VIR983110:VIZ983110 VSN983110:VSV983110 WCJ983110:WCR983110 WMF983110:WMN983110"/>
    <dataValidation allowBlank="1" showInputMessage="1" showErrorMessage="1" promptTitle="TDHCA Rental Program Experience" prompt="Row 29: Enter TDHCA Rental Program Property Name" sqref="WVL983110:WWA983110 IZ70:JO70 SV70:TK70 ACR70:ADG70 AMN70:ANC70 AWJ70:AWY70 BGF70:BGU70 BQB70:BQQ70 BZX70:CAM70 CJT70:CKI70 CTP70:CUE70 DDL70:DEA70 DNH70:DNW70 DXD70:DXS70 EGZ70:EHO70 EQV70:ERK70 FAR70:FBG70 FKN70:FLC70 FUJ70:FUY70 GEF70:GEU70 GOB70:GOQ70 GXX70:GYM70 HHT70:HII70 HRP70:HSE70 IBL70:ICA70 ILH70:ILW70 IVD70:IVS70 JEZ70:JFO70 JOV70:JPK70 JYR70:JZG70 KIN70:KJC70 KSJ70:KSY70 LCF70:LCU70 LMB70:LMQ70 LVX70:LWM70 MFT70:MGI70 MPP70:MQE70 MZL70:NAA70 NJH70:NJW70 NTD70:NTS70 OCZ70:ODO70 OMV70:ONK70 OWR70:OXG70 PGN70:PHC70 PQJ70:PQY70 QAF70:QAU70 QKB70:QKQ70 QTX70:QUM70 RDT70:REI70 RNP70:ROE70 RXL70:RYA70 SHH70:SHW70 SRD70:SRS70 TAZ70:TBO70 TKV70:TLK70 TUR70:TVG70 UEN70:UFC70 UOJ70:UOY70 UYF70:UYU70 VIB70:VIQ70 VRX70:VSM70 WBT70:WCI70 WLP70:WME70 WVL70:WWA70 F65606:U65606 IZ65606:JO65606 SV65606:TK65606 ACR65606:ADG65606 AMN65606:ANC65606 AWJ65606:AWY65606 BGF65606:BGU65606 BQB65606:BQQ65606 BZX65606:CAM65606 CJT65606:CKI65606 CTP65606:CUE65606 DDL65606:DEA65606 DNH65606:DNW65606 DXD65606:DXS65606 EGZ65606:EHO65606 EQV65606:ERK65606 FAR65606:FBG65606 FKN65606:FLC65606 FUJ65606:FUY65606 GEF65606:GEU65606 GOB65606:GOQ65606 GXX65606:GYM65606 HHT65606:HII65606 HRP65606:HSE65606 IBL65606:ICA65606 ILH65606:ILW65606 IVD65606:IVS65606 JEZ65606:JFO65606 JOV65606:JPK65606 JYR65606:JZG65606 KIN65606:KJC65606 KSJ65606:KSY65606 LCF65606:LCU65606 LMB65606:LMQ65606 LVX65606:LWM65606 MFT65606:MGI65606 MPP65606:MQE65606 MZL65606:NAA65606 NJH65606:NJW65606 NTD65606:NTS65606 OCZ65606:ODO65606 OMV65606:ONK65606 OWR65606:OXG65606 PGN65606:PHC65606 PQJ65606:PQY65606 QAF65606:QAU65606 QKB65606:QKQ65606 QTX65606:QUM65606 RDT65606:REI65606 RNP65606:ROE65606 RXL65606:RYA65606 SHH65606:SHW65606 SRD65606:SRS65606 TAZ65606:TBO65606 TKV65606:TLK65606 TUR65606:TVG65606 UEN65606:UFC65606 UOJ65606:UOY65606 UYF65606:UYU65606 VIB65606:VIQ65606 VRX65606:VSM65606 WBT65606:WCI65606 WLP65606:WME65606 WVL65606:WWA65606 F131142:U131142 IZ131142:JO131142 SV131142:TK131142 ACR131142:ADG131142 AMN131142:ANC131142 AWJ131142:AWY131142 BGF131142:BGU131142 BQB131142:BQQ131142 BZX131142:CAM131142 CJT131142:CKI131142 CTP131142:CUE131142 DDL131142:DEA131142 DNH131142:DNW131142 DXD131142:DXS131142 EGZ131142:EHO131142 EQV131142:ERK131142 FAR131142:FBG131142 FKN131142:FLC131142 FUJ131142:FUY131142 GEF131142:GEU131142 GOB131142:GOQ131142 GXX131142:GYM131142 HHT131142:HII131142 HRP131142:HSE131142 IBL131142:ICA131142 ILH131142:ILW131142 IVD131142:IVS131142 JEZ131142:JFO131142 JOV131142:JPK131142 JYR131142:JZG131142 KIN131142:KJC131142 KSJ131142:KSY131142 LCF131142:LCU131142 LMB131142:LMQ131142 LVX131142:LWM131142 MFT131142:MGI131142 MPP131142:MQE131142 MZL131142:NAA131142 NJH131142:NJW131142 NTD131142:NTS131142 OCZ131142:ODO131142 OMV131142:ONK131142 OWR131142:OXG131142 PGN131142:PHC131142 PQJ131142:PQY131142 QAF131142:QAU131142 QKB131142:QKQ131142 QTX131142:QUM131142 RDT131142:REI131142 RNP131142:ROE131142 RXL131142:RYA131142 SHH131142:SHW131142 SRD131142:SRS131142 TAZ131142:TBO131142 TKV131142:TLK131142 TUR131142:TVG131142 UEN131142:UFC131142 UOJ131142:UOY131142 UYF131142:UYU131142 VIB131142:VIQ131142 VRX131142:VSM131142 WBT131142:WCI131142 WLP131142:WME131142 WVL131142:WWA131142 F196678:U196678 IZ196678:JO196678 SV196678:TK196678 ACR196678:ADG196678 AMN196678:ANC196678 AWJ196678:AWY196678 BGF196678:BGU196678 BQB196678:BQQ196678 BZX196678:CAM196678 CJT196678:CKI196678 CTP196678:CUE196678 DDL196678:DEA196678 DNH196678:DNW196678 DXD196678:DXS196678 EGZ196678:EHO196678 EQV196678:ERK196678 FAR196678:FBG196678 FKN196678:FLC196678 FUJ196678:FUY196678 GEF196678:GEU196678 GOB196678:GOQ196678 GXX196678:GYM196678 HHT196678:HII196678 HRP196678:HSE196678 IBL196678:ICA196678 ILH196678:ILW196678 IVD196678:IVS196678 JEZ196678:JFO196678 JOV196678:JPK196678 JYR196678:JZG196678 KIN196678:KJC196678 KSJ196678:KSY196678 LCF196678:LCU196678 LMB196678:LMQ196678 LVX196678:LWM196678 MFT196678:MGI196678 MPP196678:MQE196678 MZL196678:NAA196678 NJH196678:NJW196678 NTD196678:NTS196678 OCZ196678:ODO196678 OMV196678:ONK196678 OWR196678:OXG196678 PGN196678:PHC196678 PQJ196678:PQY196678 QAF196678:QAU196678 QKB196678:QKQ196678 QTX196678:QUM196678 RDT196678:REI196678 RNP196678:ROE196678 RXL196678:RYA196678 SHH196678:SHW196678 SRD196678:SRS196678 TAZ196678:TBO196678 TKV196678:TLK196678 TUR196678:TVG196678 UEN196678:UFC196678 UOJ196678:UOY196678 UYF196678:UYU196678 VIB196678:VIQ196678 VRX196678:VSM196678 WBT196678:WCI196678 WLP196678:WME196678 WVL196678:WWA196678 F262214:U262214 IZ262214:JO262214 SV262214:TK262214 ACR262214:ADG262214 AMN262214:ANC262214 AWJ262214:AWY262214 BGF262214:BGU262214 BQB262214:BQQ262214 BZX262214:CAM262214 CJT262214:CKI262214 CTP262214:CUE262214 DDL262214:DEA262214 DNH262214:DNW262214 DXD262214:DXS262214 EGZ262214:EHO262214 EQV262214:ERK262214 FAR262214:FBG262214 FKN262214:FLC262214 FUJ262214:FUY262214 GEF262214:GEU262214 GOB262214:GOQ262214 GXX262214:GYM262214 HHT262214:HII262214 HRP262214:HSE262214 IBL262214:ICA262214 ILH262214:ILW262214 IVD262214:IVS262214 JEZ262214:JFO262214 JOV262214:JPK262214 JYR262214:JZG262214 KIN262214:KJC262214 KSJ262214:KSY262214 LCF262214:LCU262214 LMB262214:LMQ262214 LVX262214:LWM262214 MFT262214:MGI262214 MPP262214:MQE262214 MZL262214:NAA262214 NJH262214:NJW262214 NTD262214:NTS262214 OCZ262214:ODO262214 OMV262214:ONK262214 OWR262214:OXG262214 PGN262214:PHC262214 PQJ262214:PQY262214 QAF262214:QAU262214 QKB262214:QKQ262214 QTX262214:QUM262214 RDT262214:REI262214 RNP262214:ROE262214 RXL262214:RYA262214 SHH262214:SHW262214 SRD262214:SRS262214 TAZ262214:TBO262214 TKV262214:TLK262214 TUR262214:TVG262214 UEN262214:UFC262214 UOJ262214:UOY262214 UYF262214:UYU262214 VIB262214:VIQ262214 VRX262214:VSM262214 WBT262214:WCI262214 WLP262214:WME262214 WVL262214:WWA262214 F327750:U327750 IZ327750:JO327750 SV327750:TK327750 ACR327750:ADG327750 AMN327750:ANC327750 AWJ327750:AWY327750 BGF327750:BGU327750 BQB327750:BQQ327750 BZX327750:CAM327750 CJT327750:CKI327750 CTP327750:CUE327750 DDL327750:DEA327750 DNH327750:DNW327750 DXD327750:DXS327750 EGZ327750:EHO327750 EQV327750:ERK327750 FAR327750:FBG327750 FKN327750:FLC327750 FUJ327750:FUY327750 GEF327750:GEU327750 GOB327750:GOQ327750 GXX327750:GYM327750 HHT327750:HII327750 HRP327750:HSE327750 IBL327750:ICA327750 ILH327750:ILW327750 IVD327750:IVS327750 JEZ327750:JFO327750 JOV327750:JPK327750 JYR327750:JZG327750 KIN327750:KJC327750 KSJ327750:KSY327750 LCF327750:LCU327750 LMB327750:LMQ327750 LVX327750:LWM327750 MFT327750:MGI327750 MPP327750:MQE327750 MZL327750:NAA327750 NJH327750:NJW327750 NTD327750:NTS327750 OCZ327750:ODO327750 OMV327750:ONK327750 OWR327750:OXG327750 PGN327750:PHC327750 PQJ327750:PQY327750 QAF327750:QAU327750 QKB327750:QKQ327750 QTX327750:QUM327750 RDT327750:REI327750 RNP327750:ROE327750 RXL327750:RYA327750 SHH327750:SHW327750 SRD327750:SRS327750 TAZ327750:TBO327750 TKV327750:TLK327750 TUR327750:TVG327750 UEN327750:UFC327750 UOJ327750:UOY327750 UYF327750:UYU327750 VIB327750:VIQ327750 VRX327750:VSM327750 WBT327750:WCI327750 WLP327750:WME327750 WVL327750:WWA327750 F393286:U393286 IZ393286:JO393286 SV393286:TK393286 ACR393286:ADG393286 AMN393286:ANC393286 AWJ393286:AWY393286 BGF393286:BGU393286 BQB393286:BQQ393286 BZX393286:CAM393286 CJT393286:CKI393286 CTP393286:CUE393286 DDL393286:DEA393286 DNH393286:DNW393286 DXD393286:DXS393286 EGZ393286:EHO393286 EQV393286:ERK393286 FAR393286:FBG393286 FKN393286:FLC393286 FUJ393286:FUY393286 GEF393286:GEU393286 GOB393286:GOQ393286 GXX393286:GYM393286 HHT393286:HII393286 HRP393286:HSE393286 IBL393286:ICA393286 ILH393286:ILW393286 IVD393286:IVS393286 JEZ393286:JFO393286 JOV393286:JPK393286 JYR393286:JZG393286 KIN393286:KJC393286 KSJ393286:KSY393286 LCF393286:LCU393286 LMB393286:LMQ393286 LVX393286:LWM393286 MFT393286:MGI393286 MPP393286:MQE393286 MZL393286:NAA393286 NJH393286:NJW393286 NTD393286:NTS393286 OCZ393286:ODO393286 OMV393286:ONK393286 OWR393286:OXG393286 PGN393286:PHC393286 PQJ393286:PQY393286 QAF393286:QAU393286 QKB393286:QKQ393286 QTX393286:QUM393286 RDT393286:REI393286 RNP393286:ROE393286 RXL393286:RYA393286 SHH393286:SHW393286 SRD393286:SRS393286 TAZ393286:TBO393286 TKV393286:TLK393286 TUR393286:TVG393286 UEN393286:UFC393286 UOJ393286:UOY393286 UYF393286:UYU393286 VIB393286:VIQ393286 VRX393286:VSM393286 WBT393286:WCI393286 WLP393286:WME393286 WVL393286:WWA393286 F458822:U458822 IZ458822:JO458822 SV458822:TK458822 ACR458822:ADG458822 AMN458822:ANC458822 AWJ458822:AWY458822 BGF458822:BGU458822 BQB458822:BQQ458822 BZX458822:CAM458822 CJT458822:CKI458822 CTP458822:CUE458822 DDL458822:DEA458822 DNH458822:DNW458822 DXD458822:DXS458822 EGZ458822:EHO458822 EQV458822:ERK458822 FAR458822:FBG458822 FKN458822:FLC458822 FUJ458822:FUY458822 GEF458822:GEU458822 GOB458822:GOQ458822 GXX458822:GYM458822 HHT458822:HII458822 HRP458822:HSE458822 IBL458822:ICA458822 ILH458822:ILW458822 IVD458822:IVS458822 JEZ458822:JFO458822 JOV458822:JPK458822 JYR458822:JZG458822 KIN458822:KJC458822 KSJ458822:KSY458822 LCF458822:LCU458822 LMB458822:LMQ458822 LVX458822:LWM458822 MFT458822:MGI458822 MPP458822:MQE458822 MZL458822:NAA458822 NJH458822:NJW458822 NTD458822:NTS458822 OCZ458822:ODO458822 OMV458822:ONK458822 OWR458822:OXG458822 PGN458822:PHC458822 PQJ458822:PQY458822 QAF458822:QAU458822 QKB458822:QKQ458822 QTX458822:QUM458822 RDT458822:REI458822 RNP458822:ROE458822 RXL458822:RYA458822 SHH458822:SHW458822 SRD458822:SRS458822 TAZ458822:TBO458822 TKV458822:TLK458822 TUR458822:TVG458822 UEN458822:UFC458822 UOJ458822:UOY458822 UYF458822:UYU458822 VIB458822:VIQ458822 VRX458822:VSM458822 WBT458822:WCI458822 WLP458822:WME458822 WVL458822:WWA458822 F524358:U524358 IZ524358:JO524358 SV524358:TK524358 ACR524358:ADG524358 AMN524358:ANC524358 AWJ524358:AWY524358 BGF524358:BGU524358 BQB524358:BQQ524358 BZX524358:CAM524358 CJT524358:CKI524358 CTP524358:CUE524358 DDL524358:DEA524358 DNH524358:DNW524358 DXD524358:DXS524358 EGZ524358:EHO524358 EQV524358:ERK524358 FAR524358:FBG524358 FKN524358:FLC524358 FUJ524358:FUY524358 GEF524358:GEU524358 GOB524358:GOQ524358 GXX524358:GYM524358 HHT524358:HII524358 HRP524358:HSE524358 IBL524358:ICA524358 ILH524358:ILW524358 IVD524358:IVS524358 JEZ524358:JFO524358 JOV524358:JPK524358 JYR524358:JZG524358 KIN524358:KJC524358 KSJ524358:KSY524358 LCF524358:LCU524358 LMB524358:LMQ524358 LVX524358:LWM524358 MFT524358:MGI524358 MPP524358:MQE524358 MZL524358:NAA524358 NJH524358:NJW524358 NTD524358:NTS524358 OCZ524358:ODO524358 OMV524358:ONK524358 OWR524358:OXG524358 PGN524358:PHC524358 PQJ524358:PQY524358 QAF524358:QAU524358 QKB524358:QKQ524358 QTX524358:QUM524358 RDT524358:REI524358 RNP524358:ROE524358 RXL524358:RYA524358 SHH524358:SHW524358 SRD524358:SRS524358 TAZ524358:TBO524358 TKV524358:TLK524358 TUR524358:TVG524358 UEN524358:UFC524358 UOJ524358:UOY524358 UYF524358:UYU524358 VIB524358:VIQ524358 VRX524358:VSM524358 WBT524358:WCI524358 WLP524358:WME524358 WVL524358:WWA524358 F589894:U589894 IZ589894:JO589894 SV589894:TK589894 ACR589894:ADG589894 AMN589894:ANC589894 AWJ589894:AWY589894 BGF589894:BGU589894 BQB589894:BQQ589894 BZX589894:CAM589894 CJT589894:CKI589894 CTP589894:CUE589894 DDL589894:DEA589894 DNH589894:DNW589894 DXD589894:DXS589894 EGZ589894:EHO589894 EQV589894:ERK589894 FAR589894:FBG589894 FKN589894:FLC589894 FUJ589894:FUY589894 GEF589894:GEU589894 GOB589894:GOQ589894 GXX589894:GYM589894 HHT589894:HII589894 HRP589894:HSE589894 IBL589894:ICA589894 ILH589894:ILW589894 IVD589894:IVS589894 JEZ589894:JFO589894 JOV589894:JPK589894 JYR589894:JZG589894 KIN589894:KJC589894 KSJ589894:KSY589894 LCF589894:LCU589894 LMB589894:LMQ589894 LVX589894:LWM589894 MFT589894:MGI589894 MPP589894:MQE589894 MZL589894:NAA589894 NJH589894:NJW589894 NTD589894:NTS589894 OCZ589894:ODO589894 OMV589894:ONK589894 OWR589894:OXG589894 PGN589894:PHC589894 PQJ589894:PQY589894 QAF589894:QAU589894 QKB589894:QKQ589894 QTX589894:QUM589894 RDT589894:REI589894 RNP589894:ROE589894 RXL589894:RYA589894 SHH589894:SHW589894 SRD589894:SRS589894 TAZ589894:TBO589894 TKV589894:TLK589894 TUR589894:TVG589894 UEN589894:UFC589894 UOJ589894:UOY589894 UYF589894:UYU589894 VIB589894:VIQ589894 VRX589894:VSM589894 WBT589894:WCI589894 WLP589894:WME589894 WVL589894:WWA589894 F655430:U655430 IZ655430:JO655430 SV655430:TK655430 ACR655430:ADG655430 AMN655430:ANC655430 AWJ655430:AWY655430 BGF655430:BGU655430 BQB655430:BQQ655430 BZX655430:CAM655430 CJT655430:CKI655430 CTP655430:CUE655430 DDL655430:DEA655430 DNH655430:DNW655430 DXD655430:DXS655430 EGZ655430:EHO655430 EQV655430:ERK655430 FAR655430:FBG655430 FKN655430:FLC655430 FUJ655430:FUY655430 GEF655430:GEU655430 GOB655430:GOQ655430 GXX655430:GYM655430 HHT655430:HII655430 HRP655430:HSE655430 IBL655430:ICA655430 ILH655430:ILW655430 IVD655430:IVS655430 JEZ655430:JFO655430 JOV655430:JPK655430 JYR655430:JZG655430 KIN655430:KJC655430 KSJ655430:KSY655430 LCF655430:LCU655430 LMB655430:LMQ655430 LVX655430:LWM655430 MFT655430:MGI655430 MPP655430:MQE655430 MZL655430:NAA655430 NJH655430:NJW655430 NTD655430:NTS655430 OCZ655430:ODO655430 OMV655430:ONK655430 OWR655430:OXG655430 PGN655430:PHC655430 PQJ655430:PQY655430 QAF655430:QAU655430 QKB655430:QKQ655430 QTX655430:QUM655430 RDT655430:REI655430 RNP655430:ROE655430 RXL655430:RYA655430 SHH655430:SHW655430 SRD655430:SRS655430 TAZ655430:TBO655430 TKV655430:TLK655430 TUR655430:TVG655430 UEN655430:UFC655430 UOJ655430:UOY655430 UYF655430:UYU655430 VIB655430:VIQ655430 VRX655430:VSM655430 WBT655430:WCI655430 WLP655430:WME655430 WVL655430:WWA655430 F720966:U720966 IZ720966:JO720966 SV720966:TK720966 ACR720966:ADG720966 AMN720966:ANC720966 AWJ720966:AWY720966 BGF720966:BGU720966 BQB720966:BQQ720966 BZX720966:CAM720966 CJT720966:CKI720966 CTP720966:CUE720966 DDL720966:DEA720966 DNH720966:DNW720966 DXD720966:DXS720966 EGZ720966:EHO720966 EQV720966:ERK720966 FAR720966:FBG720966 FKN720966:FLC720966 FUJ720966:FUY720966 GEF720966:GEU720966 GOB720966:GOQ720966 GXX720966:GYM720966 HHT720966:HII720966 HRP720966:HSE720966 IBL720966:ICA720966 ILH720966:ILW720966 IVD720966:IVS720966 JEZ720966:JFO720966 JOV720966:JPK720966 JYR720966:JZG720966 KIN720966:KJC720966 KSJ720966:KSY720966 LCF720966:LCU720966 LMB720966:LMQ720966 LVX720966:LWM720966 MFT720966:MGI720966 MPP720966:MQE720966 MZL720966:NAA720966 NJH720966:NJW720966 NTD720966:NTS720966 OCZ720966:ODO720966 OMV720966:ONK720966 OWR720966:OXG720966 PGN720966:PHC720966 PQJ720966:PQY720966 QAF720966:QAU720966 QKB720966:QKQ720966 QTX720966:QUM720966 RDT720966:REI720966 RNP720966:ROE720966 RXL720966:RYA720966 SHH720966:SHW720966 SRD720966:SRS720966 TAZ720966:TBO720966 TKV720966:TLK720966 TUR720966:TVG720966 UEN720966:UFC720966 UOJ720966:UOY720966 UYF720966:UYU720966 VIB720966:VIQ720966 VRX720966:VSM720966 WBT720966:WCI720966 WLP720966:WME720966 WVL720966:WWA720966 F786502:U786502 IZ786502:JO786502 SV786502:TK786502 ACR786502:ADG786502 AMN786502:ANC786502 AWJ786502:AWY786502 BGF786502:BGU786502 BQB786502:BQQ786502 BZX786502:CAM786502 CJT786502:CKI786502 CTP786502:CUE786502 DDL786502:DEA786502 DNH786502:DNW786502 DXD786502:DXS786502 EGZ786502:EHO786502 EQV786502:ERK786502 FAR786502:FBG786502 FKN786502:FLC786502 FUJ786502:FUY786502 GEF786502:GEU786502 GOB786502:GOQ786502 GXX786502:GYM786502 HHT786502:HII786502 HRP786502:HSE786502 IBL786502:ICA786502 ILH786502:ILW786502 IVD786502:IVS786502 JEZ786502:JFO786502 JOV786502:JPK786502 JYR786502:JZG786502 KIN786502:KJC786502 KSJ786502:KSY786502 LCF786502:LCU786502 LMB786502:LMQ786502 LVX786502:LWM786502 MFT786502:MGI786502 MPP786502:MQE786502 MZL786502:NAA786502 NJH786502:NJW786502 NTD786502:NTS786502 OCZ786502:ODO786502 OMV786502:ONK786502 OWR786502:OXG786502 PGN786502:PHC786502 PQJ786502:PQY786502 QAF786502:QAU786502 QKB786502:QKQ786502 QTX786502:QUM786502 RDT786502:REI786502 RNP786502:ROE786502 RXL786502:RYA786502 SHH786502:SHW786502 SRD786502:SRS786502 TAZ786502:TBO786502 TKV786502:TLK786502 TUR786502:TVG786502 UEN786502:UFC786502 UOJ786502:UOY786502 UYF786502:UYU786502 VIB786502:VIQ786502 VRX786502:VSM786502 WBT786502:WCI786502 WLP786502:WME786502 WVL786502:WWA786502 F852038:U852038 IZ852038:JO852038 SV852038:TK852038 ACR852038:ADG852038 AMN852038:ANC852038 AWJ852038:AWY852038 BGF852038:BGU852038 BQB852038:BQQ852038 BZX852038:CAM852038 CJT852038:CKI852038 CTP852038:CUE852038 DDL852038:DEA852038 DNH852038:DNW852038 DXD852038:DXS852038 EGZ852038:EHO852038 EQV852038:ERK852038 FAR852038:FBG852038 FKN852038:FLC852038 FUJ852038:FUY852038 GEF852038:GEU852038 GOB852038:GOQ852038 GXX852038:GYM852038 HHT852038:HII852038 HRP852038:HSE852038 IBL852038:ICA852038 ILH852038:ILW852038 IVD852038:IVS852038 JEZ852038:JFO852038 JOV852038:JPK852038 JYR852038:JZG852038 KIN852038:KJC852038 KSJ852038:KSY852038 LCF852038:LCU852038 LMB852038:LMQ852038 LVX852038:LWM852038 MFT852038:MGI852038 MPP852038:MQE852038 MZL852038:NAA852038 NJH852038:NJW852038 NTD852038:NTS852038 OCZ852038:ODO852038 OMV852038:ONK852038 OWR852038:OXG852038 PGN852038:PHC852038 PQJ852038:PQY852038 QAF852038:QAU852038 QKB852038:QKQ852038 QTX852038:QUM852038 RDT852038:REI852038 RNP852038:ROE852038 RXL852038:RYA852038 SHH852038:SHW852038 SRD852038:SRS852038 TAZ852038:TBO852038 TKV852038:TLK852038 TUR852038:TVG852038 UEN852038:UFC852038 UOJ852038:UOY852038 UYF852038:UYU852038 VIB852038:VIQ852038 VRX852038:VSM852038 WBT852038:WCI852038 WLP852038:WME852038 WVL852038:WWA852038 F917574:U917574 IZ917574:JO917574 SV917574:TK917574 ACR917574:ADG917574 AMN917574:ANC917574 AWJ917574:AWY917574 BGF917574:BGU917574 BQB917574:BQQ917574 BZX917574:CAM917574 CJT917574:CKI917574 CTP917574:CUE917574 DDL917574:DEA917574 DNH917574:DNW917574 DXD917574:DXS917574 EGZ917574:EHO917574 EQV917574:ERK917574 FAR917574:FBG917574 FKN917574:FLC917574 FUJ917574:FUY917574 GEF917574:GEU917574 GOB917574:GOQ917574 GXX917574:GYM917574 HHT917574:HII917574 HRP917574:HSE917574 IBL917574:ICA917574 ILH917574:ILW917574 IVD917574:IVS917574 JEZ917574:JFO917574 JOV917574:JPK917574 JYR917574:JZG917574 KIN917574:KJC917574 KSJ917574:KSY917574 LCF917574:LCU917574 LMB917574:LMQ917574 LVX917574:LWM917574 MFT917574:MGI917574 MPP917574:MQE917574 MZL917574:NAA917574 NJH917574:NJW917574 NTD917574:NTS917574 OCZ917574:ODO917574 OMV917574:ONK917574 OWR917574:OXG917574 PGN917574:PHC917574 PQJ917574:PQY917574 QAF917574:QAU917574 QKB917574:QKQ917574 QTX917574:QUM917574 RDT917574:REI917574 RNP917574:ROE917574 RXL917574:RYA917574 SHH917574:SHW917574 SRD917574:SRS917574 TAZ917574:TBO917574 TKV917574:TLK917574 TUR917574:TVG917574 UEN917574:UFC917574 UOJ917574:UOY917574 UYF917574:UYU917574 VIB917574:VIQ917574 VRX917574:VSM917574 WBT917574:WCI917574 WLP917574:WME917574 WVL917574:WWA917574 F983110:U983110 IZ983110:JO983110 SV983110:TK983110 ACR983110:ADG983110 AMN983110:ANC983110 AWJ983110:AWY983110 BGF983110:BGU983110 BQB983110:BQQ983110 BZX983110:CAM983110 CJT983110:CKI983110 CTP983110:CUE983110 DDL983110:DEA983110 DNH983110:DNW983110 DXD983110:DXS983110 EGZ983110:EHO983110 EQV983110:ERK983110 FAR983110:FBG983110 FKN983110:FLC983110 FUJ983110:FUY983110 GEF983110:GEU983110 GOB983110:GOQ983110 GXX983110:GYM983110 HHT983110:HII983110 HRP983110:HSE983110 IBL983110:ICA983110 ILH983110:ILW983110 IVD983110:IVS983110 JEZ983110:JFO983110 JOV983110:JPK983110 JYR983110:JZG983110 KIN983110:KJC983110 KSJ983110:KSY983110 LCF983110:LCU983110 LMB983110:LMQ983110 LVX983110:LWM983110 MFT983110:MGI983110 MPP983110:MQE983110 MZL983110:NAA983110 NJH983110:NJW983110 NTD983110:NTS983110 OCZ983110:ODO983110 OMV983110:ONK983110 OWR983110:OXG983110 PGN983110:PHC983110 PQJ983110:PQY983110 QAF983110:QAU983110 QKB983110:QKQ983110 QTX983110:QUM983110 RDT983110:REI983110 RNP983110:ROE983110 RXL983110:RYA983110 SHH983110:SHW983110 SRD983110:SRS983110 TAZ983110:TBO983110 TKV983110:TLK983110 TUR983110:TVG983110 UEN983110:UFC983110 UOJ983110:UOY983110 UYF983110:UYU983110 VIB983110:VIQ983110 VRX983110:VSM983110 WBT983110:WCI983110 WLP983110:WME983110"/>
    <dataValidation allowBlank="1" showInputMessage="1" showErrorMessage="1" promptTitle="TDHCA Rental Program Experience" prompt="Row 29: Enter TDHCA Rental Program ID Number" sqref="WVH983110:WVK983110 IV70:IY70 SR70:SU70 ACN70:ACQ70 AMJ70:AMM70 AWF70:AWI70 BGB70:BGE70 BPX70:BQA70 BZT70:BZW70 CJP70:CJS70 CTL70:CTO70 DDH70:DDK70 DND70:DNG70 DWZ70:DXC70 EGV70:EGY70 EQR70:EQU70 FAN70:FAQ70 FKJ70:FKM70 FUF70:FUI70 GEB70:GEE70 GNX70:GOA70 GXT70:GXW70 HHP70:HHS70 HRL70:HRO70 IBH70:IBK70 ILD70:ILG70 IUZ70:IVC70 JEV70:JEY70 JOR70:JOU70 JYN70:JYQ70 KIJ70:KIM70 KSF70:KSI70 LCB70:LCE70 LLX70:LMA70 LVT70:LVW70 MFP70:MFS70 MPL70:MPO70 MZH70:MZK70 NJD70:NJG70 NSZ70:NTC70 OCV70:OCY70 OMR70:OMU70 OWN70:OWQ70 PGJ70:PGM70 PQF70:PQI70 QAB70:QAE70 QJX70:QKA70 QTT70:QTW70 RDP70:RDS70 RNL70:RNO70 RXH70:RXK70 SHD70:SHG70 SQZ70:SRC70 TAV70:TAY70 TKR70:TKU70 TUN70:TUQ70 UEJ70:UEM70 UOF70:UOI70 UYB70:UYE70 VHX70:VIA70 VRT70:VRW70 WBP70:WBS70 WLL70:WLO70 WVH70:WVK70 B65606:E65606 IV65606:IY65606 SR65606:SU65606 ACN65606:ACQ65606 AMJ65606:AMM65606 AWF65606:AWI65606 BGB65606:BGE65606 BPX65606:BQA65606 BZT65606:BZW65606 CJP65606:CJS65606 CTL65606:CTO65606 DDH65606:DDK65606 DND65606:DNG65606 DWZ65606:DXC65606 EGV65606:EGY65606 EQR65606:EQU65606 FAN65606:FAQ65606 FKJ65606:FKM65606 FUF65606:FUI65606 GEB65606:GEE65606 GNX65606:GOA65606 GXT65606:GXW65606 HHP65606:HHS65606 HRL65606:HRO65606 IBH65606:IBK65606 ILD65606:ILG65606 IUZ65606:IVC65606 JEV65606:JEY65606 JOR65606:JOU65606 JYN65606:JYQ65606 KIJ65606:KIM65606 KSF65606:KSI65606 LCB65606:LCE65606 LLX65606:LMA65606 LVT65606:LVW65606 MFP65606:MFS65606 MPL65606:MPO65606 MZH65606:MZK65606 NJD65606:NJG65606 NSZ65606:NTC65606 OCV65606:OCY65606 OMR65606:OMU65606 OWN65606:OWQ65606 PGJ65606:PGM65606 PQF65606:PQI65606 QAB65606:QAE65606 QJX65606:QKA65606 QTT65606:QTW65606 RDP65606:RDS65606 RNL65606:RNO65606 RXH65606:RXK65606 SHD65606:SHG65606 SQZ65606:SRC65606 TAV65606:TAY65606 TKR65606:TKU65606 TUN65606:TUQ65606 UEJ65606:UEM65606 UOF65606:UOI65606 UYB65606:UYE65606 VHX65606:VIA65606 VRT65606:VRW65606 WBP65606:WBS65606 WLL65606:WLO65606 WVH65606:WVK65606 B131142:E131142 IV131142:IY131142 SR131142:SU131142 ACN131142:ACQ131142 AMJ131142:AMM131142 AWF131142:AWI131142 BGB131142:BGE131142 BPX131142:BQA131142 BZT131142:BZW131142 CJP131142:CJS131142 CTL131142:CTO131142 DDH131142:DDK131142 DND131142:DNG131142 DWZ131142:DXC131142 EGV131142:EGY131142 EQR131142:EQU131142 FAN131142:FAQ131142 FKJ131142:FKM131142 FUF131142:FUI131142 GEB131142:GEE131142 GNX131142:GOA131142 GXT131142:GXW131142 HHP131142:HHS131142 HRL131142:HRO131142 IBH131142:IBK131142 ILD131142:ILG131142 IUZ131142:IVC131142 JEV131142:JEY131142 JOR131142:JOU131142 JYN131142:JYQ131142 KIJ131142:KIM131142 KSF131142:KSI131142 LCB131142:LCE131142 LLX131142:LMA131142 LVT131142:LVW131142 MFP131142:MFS131142 MPL131142:MPO131142 MZH131142:MZK131142 NJD131142:NJG131142 NSZ131142:NTC131142 OCV131142:OCY131142 OMR131142:OMU131142 OWN131142:OWQ131142 PGJ131142:PGM131142 PQF131142:PQI131142 QAB131142:QAE131142 QJX131142:QKA131142 QTT131142:QTW131142 RDP131142:RDS131142 RNL131142:RNO131142 RXH131142:RXK131142 SHD131142:SHG131142 SQZ131142:SRC131142 TAV131142:TAY131142 TKR131142:TKU131142 TUN131142:TUQ131142 UEJ131142:UEM131142 UOF131142:UOI131142 UYB131142:UYE131142 VHX131142:VIA131142 VRT131142:VRW131142 WBP131142:WBS131142 WLL131142:WLO131142 WVH131142:WVK131142 B196678:E196678 IV196678:IY196678 SR196678:SU196678 ACN196678:ACQ196678 AMJ196678:AMM196678 AWF196678:AWI196678 BGB196678:BGE196678 BPX196678:BQA196678 BZT196678:BZW196678 CJP196678:CJS196678 CTL196678:CTO196678 DDH196678:DDK196678 DND196678:DNG196678 DWZ196678:DXC196678 EGV196678:EGY196678 EQR196678:EQU196678 FAN196678:FAQ196678 FKJ196678:FKM196678 FUF196678:FUI196678 GEB196678:GEE196678 GNX196678:GOA196678 GXT196678:GXW196678 HHP196678:HHS196678 HRL196678:HRO196678 IBH196678:IBK196678 ILD196678:ILG196678 IUZ196678:IVC196678 JEV196678:JEY196678 JOR196678:JOU196678 JYN196678:JYQ196678 KIJ196678:KIM196678 KSF196678:KSI196678 LCB196678:LCE196678 LLX196678:LMA196678 LVT196678:LVW196678 MFP196678:MFS196678 MPL196678:MPO196678 MZH196678:MZK196678 NJD196678:NJG196678 NSZ196678:NTC196678 OCV196678:OCY196678 OMR196678:OMU196678 OWN196678:OWQ196678 PGJ196678:PGM196678 PQF196678:PQI196678 QAB196678:QAE196678 QJX196678:QKA196678 QTT196678:QTW196678 RDP196678:RDS196678 RNL196678:RNO196678 RXH196678:RXK196678 SHD196678:SHG196678 SQZ196678:SRC196678 TAV196678:TAY196678 TKR196678:TKU196678 TUN196678:TUQ196678 UEJ196678:UEM196678 UOF196678:UOI196678 UYB196678:UYE196678 VHX196678:VIA196678 VRT196678:VRW196678 WBP196678:WBS196678 WLL196678:WLO196678 WVH196678:WVK196678 B262214:E262214 IV262214:IY262214 SR262214:SU262214 ACN262214:ACQ262214 AMJ262214:AMM262214 AWF262214:AWI262214 BGB262214:BGE262214 BPX262214:BQA262214 BZT262214:BZW262214 CJP262214:CJS262214 CTL262214:CTO262214 DDH262214:DDK262214 DND262214:DNG262214 DWZ262214:DXC262214 EGV262214:EGY262214 EQR262214:EQU262214 FAN262214:FAQ262214 FKJ262214:FKM262214 FUF262214:FUI262214 GEB262214:GEE262214 GNX262214:GOA262214 GXT262214:GXW262214 HHP262214:HHS262214 HRL262214:HRO262214 IBH262214:IBK262214 ILD262214:ILG262214 IUZ262214:IVC262214 JEV262214:JEY262214 JOR262214:JOU262214 JYN262214:JYQ262214 KIJ262214:KIM262214 KSF262214:KSI262214 LCB262214:LCE262214 LLX262214:LMA262214 LVT262214:LVW262214 MFP262214:MFS262214 MPL262214:MPO262214 MZH262214:MZK262214 NJD262214:NJG262214 NSZ262214:NTC262214 OCV262214:OCY262214 OMR262214:OMU262214 OWN262214:OWQ262214 PGJ262214:PGM262214 PQF262214:PQI262214 QAB262214:QAE262214 QJX262214:QKA262214 QTT262214:QTW262214 RDP262214:RDS262214 RNL262214:RNO262214 RXH262214:RXK262214 SHD262214:SHG262214 SQZ262214:SRC262214 TAV262214:TAY262214 TKR262214:TKU262214 TUN262214:TUQ262214 UEJ262214:UEM262214 UOF262214:UOI262214 UYB262214:UYE262214 VHX262214:VIA262214 VRT262214:VRW262214 WBP262214:WBS262214 WLL262214:WLO262214 WVH262214:WVK262214 B327750:E327750 IV327750:IY327750 SR327750:SU327750 ACN327750:ACQ327750 AMJ327750:AMM327750 AWF327750:AWI327750 BGB327750:BGE327750 BPX327750:BQA327750 BZT327750:BZW327750 CJP327750:CJS327750 CTL327750:CTO327750 DDH327750:DDK327750 DND327750:DNG327750 DWZ327750:DXC327750 EGV327750:EGY327750 EQR327750:EQU327750 FAN327750:FAQ327750 FKJ327750:FKM327750 FUF327750:FUI327750 GEB327750:GEE327750 GNX327750:GOA327750 GXT327750:GXW327750 HHP327750:HHS327750 HRL327750:HRO327750 IBH327750:IBK327750 ILD327750:ILG327750 IUZ327750:IVC327750 JEV327750:JEY327750 JOR327750:JOU327750 JYN327750:JYQ327750 KIJ327750:KIM327750 KSF327750:KSI327750 LCB327750:LCE327750 LLX327750:LMA327750 LVT327750:LVW327750 MFP327750:MFS327750 MPL327750:MPO327750 MZH327750:MZK327750 NJD327750:NJG327750 NSZ327750:NTC327750 OCV327750:OCY327750 OMR327750:OMU327750 OWN327750:OWQ327750 PGJ327750:PGM327750 PQF327750:PQI327750 QAB327750:QAE327750 QJX327750:QKA327750 QTT327750:QTW327750 RDP327750:RDS327750 RNL327750:RNO327750 RXH327750:RXK327750 SHD327750:SHG327750 SQZ327750:SRC327750 TAV327750:TAY327750 TKR327750:TKU327750 TUN327750:TUQ327750 UEJ327750:UEM327750 UOF327750:UOI327750 UYB327750:UYE327750 VHX327750:VIA327750 VRT327750:VRW327750 WBP327750:WBS327750 WLL327750:WLO327750 WVH327750:WVK327750 B393286:E393286 IV393286:IY393286 SR393286:SU393286 ACN393286:ACQ393286 AMJ393286:AMM393286 AWF393286:AWI393286 BGB393286:BGE393286 BPX393286:BQA393286 BZT393286:BZW393286 CJP393286:CJS393286 CTL393286:CTO393286 DDH393286:DDK393286 DND393286:DNG393286 DWZ393286:DXC393286 EGV393286:EGY393286 EQR393286:EQU393286 FAN393286:FAQ393286 FKJ393286:FKM393286 FUF393286:FUI393286 GEB393286:GEE393286 GNX393286:GOA393286 GXT393286:GXW393286 HHP393286:HHS393286 HRL393286:HRO393286 IBH393286:IBK393286 ILD393286:ILG393286 IUZ393286:IVC393286 JEV393286:JEY393286 JOR393286:JOU393286 JYN393286:JYQ393286 KIJ393286:KIM393286 KSF393286:KSI393286 LCB393286:LCE393286 LLX393286:LMA393286 LVT393286:LVW393286 MFP393286:MFS393286 MPL393286:MPO393286 MZH393286:MZK393286 NJD393286:NJG393286 NSZ393286:NTC393286 OCV393286:OCY393286 OMR393286:OMU393286 OWN393286:OWQ393286 PGJ393286:PGM393286 PQF393286:PQI393286 QAB393286:QAE393286 QJX393286:QKA393286 QTT393286:QTW393286 RDP393286:RDS393286 RNL393286:RNO393286 RXH393286:RXK393286 SHD393286:SHG393286 SQZ393286:SRC393286 TAV393286:TAY393286 TKR393286:TKU393286 TUN393286:TUQ393286 UEJ393286:UEM393286 UOF393286:UOI393286 UYB393286:UYE393286 VHX393286:VIA393286 VRT393286:VRW393286 WBP393286:WBS393286 WLL393286:WLO393286 WVH393286:WVK393286 B458822:E458822 IV458822:IY458822 SR458822:SU458822 ACN458822:ACQ458822 AMJ458822:AMM458822 AWF458822:AWI458822 BGB458822:BGE458822 BPX458822:BQA458822 BZT458822:BZW458822 CJP458822:CJS458822 CTL458822:CTO458822 DDH458822:DDK458822 DND458822:DNG458822 DWZ458822:DXC458822 EGV458822:EGY458822 EQR458822:EQU458822 FAN458822:FAQ458822 FKJ458822:FKM458822 FUF458822:FUI458822 GEB458822:GEE458822 GNX458822:GOA458822 GXT458822:GXW458822 HHP458822:HHS458822 HRL458822:HRO458822 IBH458822:IBK458822 ILD458822:ILG458822 IUZ458822:IVC458822 JEV458822:JEY458822 JOR458822:JOU458822 JYN458822:JYQ458822 KIJ458822:KIM458822 KSF458822:KSI458822 LCB458822:LCE458822 LLX458822:LMA458822 LVT458822:LVW458822 MFP458822:MFS458822 MPL458822:MPO458822 MZH458822:MZK458822 NJD458822:NJG458822 NSZ458822:NTC458822 OCV458822:OCY458822 OMR458822:OMU458822 OWN458822:OWQ458822 PGJ458822:PGM458822 PQF458822:PQI458822 QAB458822:QAE458822 QJX458822:QKA458822 QTT458822:QTW458822 RDP458822:RDS458822 RNL458822:RNO458822 RXH458822:RXK458822 SHD458822:SHG458822 SQZ458822:SRC458822 TAV458822:TAY458822 TKR458822:TKU458822 TUN458822:TUQ458822 UEJ458822:UEM458822 UOF458822:UOI458822 UYB458822:UYE458822 VHX458822:VIA458822 VRT458822:VRW458822 WBP458822:WBS458822 WLL458822:WLO458822 WVH458822:WVK458822 B524358:E524358 IV524358:IY524358 SR524358:SU524358 ACN524358:ACQ524358 AMJ524358:AMM524358 AWF524358:AWI524358 BGB524358:BGE524358 BPX524358:BQA524358 BZT524358:BZW524358 CJP524358:CJS524358 CTL524358:CTO524358 DDH524358:DDK524358 DND524358:DNG524358 DWZ524358:DXC524358 EGV524358:EGY524358 EQR524358:EQU524358 FAN524358:FAQ524358 FKJ524358:FKM524358 FUF524358:FUI524358 GEB524358:GEE524358 GNX524358:GOA524358 GXT524358:GXW524358 HHP524358:HHS524358 HRL524358:HRO524358 IBH524358:IBK524358 ILD524358:ILG524358 IUZ524358:IVC524358 JEV524358:JEY524358 JOR524358:JOU524358 JYN524358:JYQ524358 KIJ524358:KIM524358 KSF524358:KSI524358 LCB524358:LCE524358 LLX524358:LMA524358 LVT524358:LVW524358 MFP524358:MFS524358 MPL524358:MPO524358 MZH524358:MZK524358 NJD524358:NJG524358 NSZ524358:NTC524358 OCV524358:OCY524358 OMR524358:OMU524358 OWN524358:OWQ524358 PGJ524358:PGM524358 PQF524358:PQI524358 QAB524358:QAE524358 QJX524358:QKA524358 QTT524358:QTW524358 RDP524358:RDS524358 RNL524358:RNO524358 RXH524358:RXK524358 SHD524358:SHG524358 SQZ524358:SRC524358 TAV524358:TAY524358 TKR524358:TKU524358 TUN524358:TUQ524358 UEJ524358:UEM524358 UOF524358:UOI524358 UYB524358:UYE524358 VHX524358:VIA524358 VRT524358:VRW524358 WBP524358:WBS524358 WLL524358:WLO524358 WVH524358:WVK524358 B589894:E589894 IV589894:IY589894 SR589894:SU589894 ACN589894:ACQ589894 AMJ589894:AMM589894 AWF589894:AWI589894 BGB589894:BGE589894 BPX589894:BQA589894 BZT589894:BZW589894 CJP589894:CJS589894 CTL589894:CTO589894 DDH589894:DDK589894 DND589894:DNG589894 DWZ589894:DXC589894 EGV589894:EGY589894 EQR589894:EQU589894 FAN589894:FAQ589894 FKJ589894:FKM589894 FUF589894:FUI589894 GEB589894:GEE589894 GNX589894:GOA589894 GXT589894:GXW589894 HHP589894:HHS589894 HRL589894:HRO589894 IBH589894:IBK589894 ILD589894:ILG589894 IUZ589894:IVC589894 JEV589894:JEY589894 JOR589894:JOU589894 JYN589894:JYQ589894 KIJ589894:KIM589894 KSF589894:KSI589894 LCB589894:LCE589894 LLX589894:LMA589894 LVT589894:LVW589894 MFP589894:MFS589894 MPL589894:MPO589894 MZH589894:MZK589894 NJD589894:NJG589894 NSZ589894:NTC589894 OCV589894:OCY589894 OMR589894:OMU589894 OWN589894:OWQ589894 PGJ589894:PGM589894 PQF589894:PQI589894 QAB589894:QAE589894 QJX589894:QKA589894 QTT589894:QTW589894 RDP589894:RDS589894 RNL589894:RNO589894 RXH589894:RXK589894 SHD589894:SHG589894 SQZ589894:SRC589894 TAV589894:TAY589894 TKR589894:TKU589894 TUN589894:TUQ589894 UEJ589894:UEM589894 UOF589894:UOI589894 UYB589894:UYE589894 VHX589894:VIA589894 VRT589894:VRW589894 WBP589894:WBS589894 WLL589894:WLO589894 WVH589894:WVK589894 B655430:E655430 IV655430:IY655430 SR655430:SU655430 ACN655430:ACQ655430 AMJ655430:AMM655430 AWF655430:AWI655430 BGB655430:BGE655430 BPX655430:BQA655430 BZT655430:BZW655430 CJP655430:CJS655430 CTL655430:CTO655430 DDH655430:DDK655430 DND655430:DNG655430 DWZ655430:DXC655430 EGV655430:EGY655430 EQR655430:EQU655430 FAN655430:FAQ655430 FKJ655430:FKM655430 FUF655430:FUI655430 GEB655430:GEE655430 GNX655430:GOA655430 GXT655430:GXW655430 HHP655430:HHS655430 HRL655430:HRO655430 IBH655430:IBK655430 ILD655430:ILG655430 IUZ655430:IVC655430 JEV655430:JEY655430 JOR655430:JOU655430 JYN655430:JYQ655430 KIJ655430:KIM655430 KSF655430:KSI655430 LCB655430:LCE655430 LLX655430:LMA655430 LVT655430:LVW655430 MFP655430:MFS655430 MPL655430:MPO655430 MZH655430:MZK655430 NJD655430:NJG655430 NSZ655430:NTC655430 OCV655430:OCY655430 OMR655430:OMU655430 OWN655430:OWQ655430 PGJ655430:PGM655430 PQF655430:PQI655430 QAB655430:QAE655430 QJX655430:QKA655430 QTT655430:QTW655430 RDP655430:RDS655430 RNL655430:RNO655430 RXH655430:RXK655430 SHD655430:SHG655430 SQZ655430:SRC655430 TAV655430:TAY655430 TKR655430:TKU655430 TUN655430:TUQ655430 UEJ655430:UEM655430 UOF655430:UOI655430 UYB655430:UYE655430 VHX655430:VIA655430 VRT655430:VRW655430 WBP655430:WBS655430 WLL655430:WLO655430 WVH655430:WVK655430 B720966:E720966 IV720966:IY720966 SR720966:SU720966 ACN720966:ACQ720966 AMJ720966:AMM720966 AWF720966:AWI720966 BGB720966:BGE720966 BPX720966:BQA720966 BZT720966:BZW720966 CJP720966:CJS720966 CTL720966:CTO720966 DDH720966:DDK720966 DND720966:DNG720966 DWZ720966:DXC720966 EGV720966:EGY720966 EQR720966:EQU720966 FAN720966:FAQ720966 FKJ720966:FKM720966 FUF720966:FUI720966 GEB720966:GEE720966 GNX720966:GOA720966 GXT720966:GXW720966 HHP720966:HHS720966 HRL720966:HRO720966 IBH720966:IBK720966 ILD720966:ILG720966 IUZ720966:IVC720966 JEV720966:JEY720966 JOR720966:JOU720966 JYN720966:JYQ720966 KIJ720966:KIM720966 KSF720966:KSI720966 LCB720966:LCE720966 LLX720966:LMA720966 LVT720966:LVW720966 MFP720966:MFS720966 MPL720966:MPO720966 MZH720966:MZK720966 NJD720966:NJG720966 NSZ720966:NTC720966 OCV720966:OCY720966 OMR720966:OMU720966 OWN720966:OWQ720966 PGJ720966:PGM720966 PQF720966:PQI720966 QAB720966:QAE720966 QJX720966:QKA720966 QTT720966:QTW720966 RDP720966:RDS720966 RNL720966:RNO720966 RXH720966:RXK720966 SHD720966:SHG720966 SQZ720966:SRC720966 TAV720966:TAY720966 TKR720966:TKU720966 TUN720966:TUQ720966 UEJ720966:UEM720966 UOF720966:UOI720966 UYB720966:UYE720966 VHX720966:VIA720966 VRT720966:VRW720966 WBP720966:WBS720966 WLL720966:WLO720966 WVH720966:WVK720966 B786502:E786502 IV786502:IY786502 SR786502:SU786502 ACN786502:ACQ786502 AMJ786502:AMM786502 AWF786502:AWI786502 BGB786502:BGE786502 BPX786502:BQA786502 BZT786502:BZW786502 CJP786502:CJS786502 CTL786502:CTO786502 DDH786502:DDK786502 DND786502:DNG786502 DWZ786502:DXC786502 EGV786502:EGY786502 EQR786502:EQU786502 FAN786502:FAQ786502 FKJ786502:FKM786502 FUF786502:FUI786502 GEB786502:GEE786502 GNX786502:GOA786502 GXT786502:GXW786502 HHP786502:HHS786502 HRL786502:HRO786502 IBH786502:IBK786502 ILD786502:ILG786502 IUZ786502:IVC786502 JEV786502:JEY786502 JOR786502:JOU786502 JYN786502:JYQ786502 KIJ786502:KIM786502 KSF786502:KSI786502 LCB786502:LCE786502 LLX786502:LMA786502 LVT786502:LVW786502 MFP786502:MFS786502 MPL786502:MPO786502 MZH786502:MZK786502 NJD786502:NJG786502 NSZ786502:NTC786502 OCV786502:OCY786502 OMR786502:OMU786502 OWN786502:OWQ786502 PGJ786502:PGM786502 PQF786502:PQI786502 QAB786502:QAE786502 QJX786502:QKA786502 QTT786502:QTW786502 RDP786502:RDS786502 RNL786502:RNO786502 RXH786502:RXK786502 SHD786502:SHG786502 SQZ786502:SRC786502 TAV786502:TAY786502 TKR786502:TKU786502 TUN786502:TUQ786502 UEJ786502:UEM786502 UOF786502:UOI786502 UYB786502:UYE786502 VHX786502:VIA786502 VRT786502:VRW786502 WBP786502:WBS786502 WLL786502:WLO786502 WVH786502:WVK786502 B852038:E852038 IV852038:IY852038 SR852038:SU852038 ACN852038:ACQ852038 AMJ852038:AMM852038 AWF852038:AWI852038 BGB852038:BGE852038 BPX852038:BQA852038 BZT852038:BZW852038 CJP852038:CJS852038 CTL852038:CTO852038 DDH852038:DDK852038 DND852038:DNG852038 DWZ852038:DXC852038 EGV852038:EGY852038 EQR852038:EQU852038 FAN852038:FAQ852038 FKJ852038:FKM852038 FUF852038:FUI852038 GEB852038:GEE852038 GNX852038:GOA852038 GXT852038:GXW852038 HHP852038:HHS852038 HRL852038:HRO852038 IBH852038:IBK852038 ILD852038:ILG852038 IUZ852038:IVC852038 JEV852038:JEY852038 JOR852038:JOU852038 JYN852038:JYQ852038 KIJ852038:KIM852038 KSF852038:KSI852038 LCB852038:LCE852038 LLX852038:LMA852038 LVT852038:LVW852038 MFP852038:MFS852038 MPL852038:MPO852038 MZH852038:MZK852038 NJD852038:NJG852038 NSZ852038:NTC852038 OCV852038:OCY852038 OMR852038:OMU852038 OWN852038:OWQ852038 PGJ852038:PGM852038 PQF852038:PQI852038 QAB852038:QAE852038 QJX852038:QKA852038 QTT852038:QTW852038 RDP852038:RDS852038 RNL852038:RNO852038 RXH852038:RXK852038 SHD852038:SHG852038 SQZ852038:SRC852038 TAV852038:TAY852038 TKR852038:TKU852038 TUN852038:TUQ852038 UEJ852038:UEM852038 UOF852038:UOI852038 UYB852038:UYE852038 VHX852038:VIA852038 VRT852038:VRW852038 WBP852038:WBS852038 WLL852038:WLO852038 WVH852038:WVK852038 B917574:E917574 IV917574:IY917574 SR917574:SU917574 ACN917574:ACQ917574 AMJ917574:AMM917574 AWF917574:AWI917574 BGB917574:BGE917574 BPX917574:BQA917574 BZT917574:BZW917574 CJP917574:CJS917574 CTL917574:CTO917574 DDH917574:DDK917574 DND917574:DNG917574 DWZ917574:DXC917574 EGV917574:EGY917574 EQR917574:EQU917574 FAN917574:FAQ917574 FKJ917574:FKM917574 FUF917574:FUI917574 GEB917574:GEE917574 GNX917574:GOA917574 GXT917574:GXW917574 HHP917574:HHS917574 HRL917574:HRO917574 IBH917574:IBK917574 ILD917574:ILG917574 IUZ917574:IVC917574 JEV917574:JEY917574 JOR917574:JOU917574 JYN917574:JYQ917574 KIJ917574:KIM917574 KSF917574:KSI917574 LCB917574:LCE917574 LLX917574:LMA917574 LVT917574:LVW917574 MFP917574:MFS917574 MPL917574:MPO917574 MZH917574:MZK917574 NJD917574:NJG917574 NSZ917574:NTC917574 OCV917574:OCY917574 OMR917574:OMU917574 OWN917574:OWQ917574 PGJ917574:PGM917574 PQF917574:PQI917574 QAB917574:QAE917574 QJX917574:QKA917574 QTT917574:QTW917574 RDP917574:RDS917574 RNL917574:RNO917574 RXH917574:RXK917574 SHD917574:SHG917574 SQZ917574:SRC917574 TAV917574:TAY917574 TKR917574:TKU917574 TUN917574:TUQ917574 UEJ917574:UEM917574 UOF917574:UOI917574 UYB917574:UYE917574 VHX917574:VIA917574 VRT917574:VRW917574 WBP917574:WBS917574 WLL917574:WLO917574 WVH917574:WVK917574 B983110:E983110 IV983110:IY983110 SR983110:SU983110 ACN983110:ACQ983110 AMJ983110:AMM983110 AWF983110:AWI983110 BGB983110:BGE983110 BPX983110:BQA983110 BZT983110:BZW983110 CJP983110:CJS983110 CTL983110:CTO983110 DDH983110:DDK983110 DND983110:DNG983110 DWZ983110:DXC983110 EGV983110:EGY983110 EQR983110:EQU983110 FAN983110:FAQ983110 FKJ983110:FKM983110 FUF983110:FUI983110 GEB983110:GEE983110 GNX983110:GOA983110 GXT983110:GXW983110 HHP983110:HHS983110 HRL983110:HRO983110 IBH983110:IBK983110 ILD983110:ILG983110 IUZ983110:IVC983110 JEV983110:JEY983110 JOR983110:JOU983110 JYN983110:JYQ983110 KIJ983110:KIM983110 KSF983110:KSI983110 LCB983110:LCE983110 LLX983110:LMA983110 LVT983110:LVW983110 MFP983110:MFS983110 MPL983110:MPO983110 MZH983110:MZK983110 NJD983110:NJG983110 NSZ983110:NTC983110 OCV983110:OCY983110 OMR983110:OMU983110 OWN983110:OWQ983110 PGJ983110:PGM983110 PQF983110:PQI983110 QAB983110:QAE983110 QJX983110:QKA983110 QTT983110:QTW983110 RDP983110:RDS983110 RNL983110:RNO983110 RXH983110:RXK983110 SHD983110:SHG983110 SQZ983110:SRC983110 TAV983110:TAY983110 TKR983110:TKU983110 TUN983110:TUQ983110 UEJ983110:UEM983110 UOF983110:UOI983110 UYB983110:UYE983110 VHX983110:VIA983110 VRT983110:VRW983110 WBP983110:WBS983110 WLL983110:WLO983110"/>
    <dataValidation allowBlank="1" showInputMessage="1" showErrorMessage="1" promptTitle="TDHCA Rental Program Experience" prompt="Row 28: Enter Date (mm/yy) When Control Ended" sqref="WWW983109:WXA983109 KK69:KO69 UG69:UK69 AEC69:AEG69 ANY69:AOC69 AXU69:AXY69 BHQ69:BHU69 BRM69:BRQ69 CBI69:CBM69 CLE69:CLI69 CVA69:CVE69 DEW69:DFA69 DOS69:DOW69 DYO69:DYS69 EIK69:EIO69 ESG69:ESK69 FCC69:FCG69 FLY69:FMC69 FVU69:FVY69 GFQ69:GFU69 GPM69:GPQ69 GZI69:GZM69 HJE69:HJI69 HTA69:HTE69 ICW69:IDA69 IMS69:IMW69 IWO69:IWS69 JGK69:JGO69 JQG69:JQK69 KAC69:KAG69 KJY69:KKC69 KTU69:KTY69 LDQ69:LDU69 LNM69:LNQ69 LXI69:LXM69 MHE69:MHI69 MRA69:MRE69 NAW69:NBA69 NKS69:NKW69 NUO69:NUS69 OEK69:OEO69 OOG69:OOK69 OYC69:OYG69 PHY69:PIC69 PRU69:PRY69 QBQ69:QBU69 QLM69:QLQ69 QVI69:QVM69 RFE69:RFI69 RPA69:RPE69 RYW69:RZA69 SIS69:SIW69 SSO69:SSS69 TCK69:TCO69 TMG69:TMK69 TWC69:TWG69 UFY69:UGC69 UPU69:UPY69 UZQ69:UZU69 VJM69:VJQ69 VTI69:VTM69 WDE69:WDI69 WNA69:WNE69 WWW69:WXA69 AQ65605:AU65605 KK65605:KO65605 UG65605:UK65605 AEC65605:AEG65605 ANY65605:AOC65605 AXU65605:AXY65605 BHQ65605:BHU65605 BRM65605:BRQ65605 CBI65605:CBM65605 CLE65605:CLI65605 CVA65605:CVE65605 DEW65605:DFA65605 DOS65605:DOW65605 DYO65605:DYS65605 EIK65605:EIO65605 ESG65605:ESK65605 FCC65605:FCG65605 FLY65605:FMC65605 FVU65605:FVY65605 GFQ65605:GFU65605 GPM65605:GPQ65605 GZI65605:GZM65605 HJE65605:HJI65605 HTA65605:HTE65605 ICW65605:IDA65605 IMS65605:IMW65605 IWO65605:IWS65605 JGK65605:JGO65605 JQG65605:JQK65605 KAC65605:KAG65605 KJY65605:KKC65605 KTU65605:KTY65605 LDQ65605:LDU65605 LNM65605:LNQ65605 LXI65605:LXM65605 MHE65605:MHI65605 MRA65605:MRE65605 NAW65605:NBA65605 NKS65605:NKW65605 NUO65605:NUS65605 OEK65605:OEO65605 OOG65605:OOK65605 OYC65605:OYG65605 PHY65605:PIC65605 PRU65605:PRY65605 QBQ65605:QBU65605 QLM65605:QLQ65605 QVI65605:QVM65605 RFE65605:RFI65605 RPA65605:RPE65605 RYW65605:RZA65605 SIS65605:SIW65605 SSO65605:SSS65605 TCK65605:TCO65605 TMG65605:TMK65605 TWC65605:TWG65605 UFY65605:UGC65605 UPU65605:UPY65605 UZQ65605:UZU65605 VJM65605:VJQ65605 VTI65605:VTM65605 WDE65605:WDI65605 WNA65605:WNE65605 WWW65605:WXA65605 AQ131141:AU131141 KK131141:KO131141 UG131141:UK131141 AEC131141:AEG131141 ANY131141:AOC131141 AXU131141:AXY131141 BHQ131141:BHU131141 BRM131141:BRQ131141 CBI131141:CBM131141 CLE131141:CLI131141 CVA131141:CVE131141 DEW131141:DFA131141 DOS131141:DOW131141 DYO131141:DYS131141 EIK131141:EIO131141 ESG131141:ESK131141 FCC131141:FCG131141 FLY131141:FMC131141 FVU131141:FVY131141 GFQ131141:GFU131141 GPM131141:GPQ131141 GZI131141:GZM131141 HJE131141:HJI131141 HTA131141:HTE131141 ICW131141:IDA131141 IMS131141:IMW131141 IWO131141:IWS131141 JGK131141:JGO131141 JQG131141:JQK131141 KAC131141:KAG131141 KJY131141:KKC131141 KTU131141:KTY131141 LDQ131141:LDU131141 LNM131141:LNQ131141 LXI131141:LXM131141 MHE131141:MHI131141 MRA131141:MRE131141 NAW131141:NBA131141 NKS131141:NKW131141 NUO131141:NUS131141 OEK131141:OEO131141 OOG131141:OOK131141 OYC131141:OYG131141 PHY131141:PIC131141 PRU131141:PRY131141 QBQ131141:QBU131141 QLM131141:QLQ131141 QVI131141:QVM131141 RFE131141:RFI131141 RPA131141:RPE131141 RYW131141:RZA131141 SIS131141:SIW131141 SSO131141:SSS131141 TCK131141:TCO131141 TMG131141:TMK131141 TWC131141:TWG131141 UFY131141:UGC131141 UPU131141:UPY131141 UZQ131141:UZU131141 VJM131141:VJQ131141 VTI131141:VTM131141 WDE131141:WDI131141 WNA131141:WNE131141 WWW131141:WXA131141 AQ196677:AU196677 KK196677:KO196677 UG196677:UK196677 AEC196677:AEG196677 ANY196677:AOC196677 AXU196677:AXY196677 BHQ196677:BHU196677 BRM196677:BRQ196677 CBI196677:CBM196677 CLE196677:CLI196677 CVA196677:CVE196677 DEW196677:DFA196677 DOS196677:DOW196677 DYO196677:DYS196677 EIK196677:EIO196677 ESG196677:ESK196677 FCC196677:FCG196677 FLY196677:FMC196677 FVU196677:FVY196677 GFQ196677:GFU196677 GPM196677:GPQ196677 GZI196677:GZM196677 HJE196677:HJI196677 HTA196677:HTE196677 ICW196677:IDA196677 IMS196677:IMW196677 IWO196677:IWS196677 JGK196677:JGO196677 JQG196677:JQK196677 KAC196677:KAG196677 KJY196677:KKC196677 KTU196677:KTY196677 LDQ196677:LDU196677 LNM196677:LNQ196677 LXI196677:LXM196677 MHE196677:MHI196677 MRA196677:MRE196677 NAW196677:NBA196677 NKS196677:NKW196677 NUO196677:NUS196677 OEK196677:OEO196677 OOG196677:OOK196677 OYC196677:OYG196677 PHY196677:PIC196677 PRU196677:PRY196677 QBQ196677:QBU196677 QLM196677:QLQ196677 QVI196677:QVM196677 RFE196677:RFI196677 RPA196677:RPE196677 RYW196677:RZA196677 SIS196677:SIW196677 SSO196677:SSS196677 TCK196677:TCO196677 TMG196677:TMK196677 TWC196677:TWG196677 UFY196677:UGC196677 UPU196677:UPY196677 UZQ196677:UZU196677 VJM196677:VJQ196677 VTI196677:VTM196677 WDE196677:WDI196677 WNA196677:WNE196677 WWW196677:WXA196677 AQ262213:AU262213 KK262213:KO262213 UG262213:UK262213 AEC262213:AEG262213 ANY262213:AOC262213 AXU262213:AXY262213 BHQ262213:BHU262213 BRM262213:BRQ262213 CBI262213:CBM262213 CLE262213:CLI262213 CVA262213:CVE262213 DEW262213:DFA262213 DOS262213:DOW262213 DYO262213:DYS262213 EIK262213:EIO262213 ESG262213:ESK262213 FCC262213:FCG262213 FLY262213:FMC262213 FVU262213:FVY262213 GFQ262213:GFU262213 GPM262213:GPQ262213 GZI262213:GZM262213 HJE262213:HJI262213 HTA262213:HTE262213 ICW262213:IDA262213 IMS262213:IMW262213 IWO262213:IWS262213 JGK262213:JGO262213 JQG262213:JQK262213 KAC262213:KAG262213 KJY262213:KKC262213 KTU262213:KTY262213 LDQ262213:LDU262213 LNM262213:LNQ262213 LXI262213:LXM262213 MHE262213:MHI262213 MRA262213:MRE262213 NAW262213:NBA262213 NKS262213:NKW262213 NUO262213:NUS262213 OEK262213:OEO262213 OOG262213:OOK262213 OYC262213:OYG262213 PHY262213:PIC262213 PRU262213:PRY262213 QBQ262213:QBU262213 QLM262213:QLQ262213 QVI262213:QVM262213 RFE262213:RFI262213 RPA262213:RPE262213 RYW262213:RZA262213 SIS262213:SIW262213 SSO262213:SSS262213 TCK262213:TCO262213 TMG262213:TMK262213 TWC262213:TWG262213 UFY262213:UGC262213 UPU262213:UPY262213 UZQ262213:UZU262213 VJM262213:VJQ262213 VTI262213:VTM262213 WDE262213:WDI262213 WNA262213:WNE262213 WWW262213:WXA262213 AQ327749:AU327749 KK327749:KO327749 UG327749:UK327749 AEC327749:AEG327749 ANY327749:AOC327749 AXU327749:AXY327749 BHQ327749:BHU327749 BRM327749:BRQ327749 CBI327749:CBM327749 CLE327749:CLI327749 CVA327749:CVE327749 DEW327749:DFA327749 DOS327749:DOW327749 DYO327749:DYS327749 EIK327749:EIO327749 ESG327749:ESK327749 FCC327749:FCG327749 FLY327749:FMC327749 FVU327749:FVY327749 GFQ327749:GFU327749 GPM327749:GPQ327749 GZI327749:GZM327749 HJE327749:HJI327749 HTA327749:HTE327749 ICW327749:IDA327749 IMS327749:IMW327749 IWO327749:IWS327749 JGK327749:JGO327749 JQG327749:JQK327749 KAC327749:KAG327749 KJY327749:KKC327749 KTU327749:KTY327749 LDQ327749:LDU327749 LNM327749:LNQ327749 LXI327749:LXM327749 MHE327749:MHI327749 MRA327749:MRE327749 NAW327749:NBA327749 NKS327749:NKW327749 NUO327749:NUS327749 OEK327749:OEO327749 OOG327749:OOK327749 OYC327749:OYG327749 PHY327749:PIC327749 PRU327749:PRY327749 QBQ327749:QBU327749 QLM327749:QLQ327749 QVI327749:QVM327749 RFE327749:RFI327749 RPA327749:RPE327749 RYW327749:RZA327749 SIS327749:SIW327749 SSO327749:SSS327749 TCK327749:TCO327749 TMG327749:TMK327749 TWC327749:TWG327749 UFY327749:UGC327749 UPU327749:UPY327749 UZQ327749:UZU327749 VJM327749:VJQ327749 VTI327749:VTM327749 WDE327749:WDI327749 WNA327749:WNE327749 WWW327749:WXA327749 AQ393285:AU393285 KK393285:KO393285 UG393285:UK393285 AEC393285:AEG393285 ANY393285:AOC393285 AXU393285:AXY393285 BHQ393285:BHU393285 BRM393285:BRQ393285 CBI393285:CBM393285 CLE393285:CLI393285 CVA393285:CVE393285 DEW393285:DFA393285 DOS393285:DOW393285 DYO393285:DYS393285 EIK393285:EIO393285 ESG393285:ESK393285 FCC393285:FCG393285 FLY393285:FMC393285 FVU393285:FVY393285 GFQ393285:GFU393285 GPM393285:GPQ393285 GZI393285:GZM393285 HJE393285:HJI393285 HTA393285:HTE393285 ICW393285:IDA393285 IMS393285:IMW393285 IWO393285:IWS393285 JGK393285:JGO393285 JQG393285:JQK393285 KAC393285:KAG393285 KJY393285:KKC393285 KTU393285:KTY393285 LDQ393285:LDU393285 LNM393285:LNQ393285 LXI393285:LXM393285 MHE393285:MHI393285 MRA393285:MRE393285 NAW393285:NBA393285 NKS393285:NKW393285 NUO393285:NUS393285 OEK393285:OEO393285 OOG393285:OOK393285 OYC393285:OYG393285 PHY393285:PIC393285 PRU393285:PRY393285 QBQ393285:QBU393285 QLM393285:QLQ393285 QVI393285:QVM393285 RFE393285:RFI393285 RPA393285:RPE393285 RYW393285:RZA393285 SIS393285:SIW393285 SSO393285:SSS393285 TCK393285:TCO393285 TMG393285:TMK393285 TWC393285:TWG393285 UFY393285:UGC393285 UPU393285:UPY393285 UZQ393285:UZU393285 VJM393285:VJQ393285 VTI393285:VTM393285 WDE393285:WDI393285 WNA393285:WNE393285 WWW393285:WXA393285 AQ458821:AU458821 KK458821:KO458821 UG458821:UK458821 AEC458821:AEG458821 ANY458821:AOC458821 AXU458821:AXY458821 BHQ458821:BHU458821 BRM458821:BRQ458821 CBI458821:CBM458821 CLE458821:CLI458821 CVA458821:CVE458821 DEW458821:DFA458821 DOS458821:DOW458821 DYO458821:DYS458821 EIK458821:EIO458821 ESG458821:ESK458821 FCC458821:FCG458821 FLY458821:FMC458821 FVU458821:FVY458821 GFQ458821:GFU458821 GPM458821:GPQ458821 GZI458821:GZM458821 HJE458821:HJI458821 HTA458821:HTE458821 ICW458821:IDA458821 IMS458821:IMW458821 IWO458821:IWS458821 JGK458821:JGO458821 JQG458821:JQK458821 KAC458821:KAG458821 KJY458821:KKC458821 KTU458821:KTY458821 LDQ458821:LDU458821 LNM458821:LNQ458821 LXI458821:LXM458821 MHE458821:MHI458821 MRA458821:MRE458821 NAW458821:NBA458821 NKS458821:NKW458821 NUO458821:NUS458821 OEK458821:OEO458821 OOG458821:OOK458821 OYC458821:OYG458821 PHY458821:PIC458821 PRU458821:PRY458821 QBQ458821:QBU458821 QLM458821:QLQ458821 QVI458821:QVM458821 RFE458821:RFI458821 RPA458821:RPE458821 RYW458821:RZA458821 SIS458821:SIW458821 SSO458821:SSS458821 TCK458821:TCO458821 TMG458821:TMK458821 TWC458821:TWG458821 UFY458821:UGC458821 UPU458821:UPY458821 UZQ458821:UZU458821 VJM458821:VJQ458821 VTI458821:VTM458821 WDE458821:WDI458821 WNA458821:WNE458821 WWW458821:WXA458821 AQ524357:AU524357 KK524357:KO524357 UG524357:UK524357 AEC524357:AEG524357 ANY524357:AOC524357 AXU524357:AXY524357 BHQ524357:BHU524357 BRM524357:BRQ524357 CBI524357:CBM524357 CLE524357:CLI524357 CVA524357:CVE524357 DEW524357:DFA524357 DOS524357:DOW524357 DYO524357:DYS524357 EIK524357:EIO524357 ESG524357:ESK524357 FCC524357:FCG524357 FLY524357:FMC524357 FVU524357:FVY524357 GFQ524357:GFU524357 GPM524357:GPQ524357 GZI524357:GZM524357 HJE524357:HJI524357 HTA524357:HTE524357 ICW524357:IDA524357 IMS524357:IMW524357 IWO524357:IWS524357 JGK524357:JGO524357 JQG524357:JQK524357 KAC524357:KAG524357 KJY524357:KKC524357 KTU524357:KTY524357 LDQ524357:LDU524357 LNM524357:LNQ524357 LXI524357:LXM524357 MHE524357:MHI524357 MRA524357:MRE524357 NAW524357:NBA524357 NKS524357:NKW524357 NUO524357:NUS524357 OEK524357:OEO524357 OOG524357:OOK524357 OYC524357:OYG524357 PHY524357:PIC524357 PRU524357:PRY524357 QBQ524357:QBU524357 QLM524357:QLQ524357 QVI524357:QVM524357 RFE524357:RFI524357 RPA524357:RPE524357 RYW524357:RZA524357 SIS524357:SIW524357 SSO524357:SSS524357 TCK524357:TCO524357 TMG524357:TMK524357 TWC524357:TWG524357 UFY524357:UGC524357 UPU524357:UPY524357 UZQ524357:UZU524357 VJM524357:VJQ524357 VTI524357:VTM524357 WDE524357:WDI524357 WNA524357:WNE524357 WWW524357:WXA524357 AQ589893:AU589893 KK589893:KO589893 UG589893:UK589893 AEC589893:AEG589893 ANY589893:AOC589893 AXU589893:AXY589893 BHQ589893:BHU589893 BRM589893:BRQ589893 CBI589893:CBM589893 CLE589893:CLI589893 CVA589893:CVE589893 DEW589893:DFA589893 DOS589893:DOW589893 DYO589893:DYS589893 EIK589893:EIO589893 ESG589893:ESK589893 FCC589893:FCG589893 FLY589893:FMC589893 FVU589893:FVY589893 GFQ589893:GFU589893 GPM589893:GPQ589893 GZI589893:GZM589893 HJE589893:HJI589893 HTA589893:HTE589893 ICW589893:IDA589893 IMS589893:IMW589893 IWO589893:IWS589893 JGK589893:JGO589893 JQG589893:JQK589893 KAC589893:KAG589893 KJY589893:KKC589893 KTU589893:KTY589893 LDQ589893:LDU589893 LNM589893:LNQ589893 LXI589893:LXM589893 MHE589893:MHI589893 MRA589893:MRE589893 NAW589893:NBA589893 NKS589893:NKW589893 NUO589893:NUS589893 OEK589893:OEO589893 OOG589893:OOK589893 OYC589893:OYG589893 PHY589893:PIC589893 PRU589893:PRY589893 QBQ589893:QBU589893 QLM589893:QLQ589893 QVI589893:QVM589893 RFE589893:RFI589893 RPA589893:RPE589893 RYW589893:RZA589893 SIS589893:SIW589893 SSO589893:SSS589893 TCK589893:TCO589893 TMG589893:TMK589893 TWC589893:TWG589893 UFY589893:UGC589893 UPU589893:UPY589893 UZQ589893:UZU589893 VJM589893:VJQ589893 VTI589893:VTM589893 WDE589893:WDI589893 WNA589893:WNE589893 WWW589893:WXA589893 AQ655429:AU655429 KK655429:KO655429 UG655429:UK655429 AEC655429:AEG655429 ANY655429:AOC655429 AXU655429:AXY655429 BHQ655429:BHU655429 BRM655429:BRQ655429 CBI655429:CBM655429 CLE655429:CLI655429 CVA655429:CVE655429 DEW655429:DFA655429 DOS655429:DOW655429 DYO655429:DYS655429 EIK655429:EIO655429 ESG655429:ESK655429 FCC655429:FCG655429 FLY655429:FMC655429 FVU655429:FVY655429 GFQ655429:GFU655429 GPM655429:GPQ655429 GZI655429:GZM655429 HJE655429:HJI655429 HTA655429:HTE655429 ICW655429:IDA655429 IMS655429:IMW655429 IWO655429:IWS655429 JGK655429:JGO655429 JQG655429:JQK655429 KAC655429:KAG655429 KJY655429:KKC655429 KTU655429:KTY655429 LDQ655429:LDU655429 LNM655429:LNQ655429 LXI655429:LXM655429 MHE655429:MHI655429 MRA655429:MRE655429 NAW655429:NBA655429 NKS655429:NKW655429 NUO655429:NUS655429 OEK655429:OEO655429 OOG655429:OOK655429 OYC655429:OYG655429 PHY655429:PIC655429 PRU655429:PRY655429 QBQ655429:QBU655429 QLM655429:QLQ655429 QVI655429:QVM655429 RFE655429:RFI655429 RPA655429:RPE655429 RYW655429:RZA655429 SIS655429:SIW655429 SSO655429:SSS655429 TCK655429:TCO655429 TMG655429:TMK655429 TWC655429:TWG655429 UFY655429:UGC655429 UPU655429:UPY655429 UZQ655429:UZU655429 VJM655429:VJQ655429 VTI655429:VTM655429 WDE655429:WDI655429 WNA655429:WNE655429 WWW655429:WXA655429 AQ720965:AU720965 KK720965:KO720965 UG720965:UK720965 AEC720965:AEG720965 ANY720965:AOC720965 AXU720965:AXY720965 BHQ720965:BHU720965 BRM720965:BRQ720965 CBI720965:CBM720965 CLE720965:CLI720965 CVA720965:CVE720965 DEW720965:DFA720965 DOS720965:DOW720965 DYO720965:DYS720965 EIK720965:EIO720965 ESG720965:ESK720965 FCC720965:FCG720965 FLY720965:FMC720965 FVU720965:FVY720965 GFQ720965:GFU720965 GPM720965:GPQ720965 GZI720965:GZM720965 HJE720965:HJI720965 HTA720965:HTE720965 ICW720965:IDA720965 IMS720965:IMW720965 IWO720965:IWS720965 JGK720965:JGO720965 JQG720965:JQK720965 KAC720965:KAG720965 KJY720965:KKC720965 KTU720965:KTY720965 LDQ720965:LDU720965 LNM720965:LNQ720965 LXI720965:LXM720965 MHE720965:MHI720965 MRA720965:MRE720965 NAW720965:NBA720965 NKS720965:NKW720965 NUO720965:NUS720965 OEK720965:OEO720965 OOG720965:OOK720965 OYC720965:OYG720965 PHY720965:PIC720965 PRU720965:PRY720965 QBQ720965:QBU720965 QLM720965:QLQ720965 QVI720965:QVM720965 RFE720965:RFI720965 RPA720965:RPE720965 RYW720965:RZA720965 SIS720965:SIW720965 SSO720965:SSS720965 TCK720965:TCO720965 TMG720965:TMK720965 TWC720965:TWG720965 UFY720965:UGC720965 UPU720965:UPY720965 UZQ720965:UZU720965 VJM720965:VJQ720965 VTI720965:VTM720965 WDE720965:WDI720965 WNA720965:WNE720965 WWW720965:WXA720965 AQ786501:AU786501 KK786501:KO786501 UG786501:UK786501 AEC786501:AEG786501 ANY786501:AOC786501 AXU786501:AXY786501 BHQ786501:BHU786501 BRM786501:BRQ786501 CBI786501:CBM786501 CLE786501:CLI786501 CVA786501:CVE786501 DEW786501:DFA786501 DOS786501:DOW786501 DYO786501:DYS786501 EIK786501:EIO786501 ESG786501:ESK786501 FCC786501:FCG786501 FLY786501:FMC786501 FVU786501:FVY786501 GFQ786501:GFU786501 GPM786501:GPQ786501 GZI786501:GZM786501 HJE786501:HJI786501 HTA786501:HTE786501 ICW786501:IDA786501 IMS786501:IMW786501 IWO786501:IWS786501 JGK786501:JGO786501 JQG786501:JQK786501 KAC786501:KAG786501 KJY786501:KKC786501 KTU786501:KTY786501 LDQ786501:LDU786501 LNM786501:LNQ786501 LXI786501:LXM786501 MHE786501:MHI786501 MRA786501:MRE786501 NAW786501:NBA786501 NKS786501:NKW786501 NUO786501:NUS786501 OEK786501:OEO786501 OOG786501:OOK786501 OYC786501:OYG786501 PHY786501:PIC786501 PRU786501:PRY786501 QBQ786501:QBU786501 QLM786501:QLQ786501 QVI786501:QVM786501 RFE786501:RFI786501 RPA786501:RPE786501 RYW786501:RZA786501 SIS786501:SIW786501 SSO786501:SSS786501 TCK786501:TCO786501 TMG786501:TMK786501 TWC786501:TWG786501 UFY786501:UGC786501 UPU786501:UPY786501 UZQ786501:UZU786501 VJM786501:VJQ786501 VTI786501:VTM786501 WDE786501:WDI786501 WNA786501:WNE786501 WWW786501:WXA786501 AQ852037:AU852037 KK852037:KO852037 UG852037:UK852037 AEC852037:AEG852037 ANY852037:AOC852037 AXU852037:AXY852037 BHQ852037:BHU852037 BRM852037:BRQ852037 CBI852037:CBM852037 CLE852037:CLI852037 CVA852037:CVE852037 DEW852037:DFA852037 DOS852037:DOW852037 DYO852037:DYS852037 EIK852037:EIO852037 ESG852037:ESK852037 FCC852037:FCG852037 FLY852037:FMC852037 FVU852037:FVY852037 GFQ852037:GFU852037 GPM852037:GPQ852037 GZI852037:GZM852037 HJE852037:HJI852037 HTA852037:HTE852037 ICW852037:IDA852037 IMS852037:IMW852037 IWO852037:IWS852037 JGK852037:JGO852037 JQG852037:JQK852037 KAC852037:KAG852037 KJY852037:KKC852037 KTU852037:KTY852037 LDQ852037:LDU852037 LNM852037:LNQ852037 LXI852037:LXM852037 MHE852037:MHI852037 MRA852037:MRE852037 NAW852037:NBA852037 NKS852037:NKW852037 NUO852037:NUS852037 OEK852037:OEO852037 OOG852037:OOK852037 OYC852037:OYG852037 PHY852037:PIC852037 PRU852037:PRY852037 QBQ852037:QBU852037 QLM852037:QLQ852037 QVI852037:QVM852037 RFE852037:RFI852037 RPA852037:RPE852037 RYW852037:RZA852037 SIS852037:SIW852037 SSO852037:SSS852037 TCK852037:TCO852037 TMG852037:TMK852037 TWC852037:TWG852037 UFY852037:UGC852037 UPU852037:UPY852037 UZQ852037:UZU852037 VJM852037:VJQ852037 VTI852037:VTM852037 WDE852037:WDI852037 WNA852037:WNE852037 WWW852037:WXA852037 AQ917573:AU917573 KK917573:KO917573 UG917573:UK917573 AEC917573:AEG917573 ANY917573:AOC917573 AXU917573:AXY917573 BHQ917573:BHU917573 BRM917573:BRQ917573 CBI917573:CBM917573 CLE917573:CLI917573 CVA917573:CVE917573 DEW917573:DFA917573 DOS917573:DOW917573 DYO917573:DYS917573 EIK917573:EIO917573 ESG917573:ESK917573 FCC917573:FCG917573 FLY917573:FMC917573 FVU917573:FVY917573 GFQ917573:GFU917573 GPM917573:GPQ917573 GZI917573:GZM917573 HJE917573:HJI917573 HTA917573:HTE917573 ICW917573:IDA917573 IMS917573:IMW917573 IWO917573:IWS917573 JGK917573:JGO917573 JQG917573:JQK917573 KAC917573:KAG917573 KJY917573:KKC917573 KTU917573:KTY917573 LDQ917573:LDU917573 LNM917573:LNQ917573 LXI917573:LXM917573 MHE917573:MHI917573 MRA917573:MRE917573 NAW917573:NBA917573 NKS917573:NKW917573 NUO917573:NUS917573 OEK917573:OEO917573 OOG917573:OOK917573 OYC917573:OYG917573 PHY917573:PIC917573 PRU917573:PRY917573 QBQ917573:QBU917573 QLM917573:QLQ917573 QVI917573:QVM917573 RFE917573:RFI917573 RPA917573:RPE917573 RYW917573:RZA917573 SIS917573:SIW917573 SSO917573:SSS917573 TCK917573:TCO917573 TMG917573:TMK917573 TWC917573:TWG917573 UFY917573:UGC917573 UPU917573:UPY917573 UZQ917573:UZU917573 VJM917573:VJQ917573 VTI917573:VTM917573 WDE917573:WDI917573 WNA917573:WNE917573 WWW917573:WXA917573 AQ983109:AU983109 KK983109:KO983109 UG983109:UK983109 AEC983109:AEG983109 ANY983109:AOC983109 AXU983109:AXY983109 BHQ983109:BHU983109 BRM983109:BRQ983109 CBI983109:CBM983109 CLE983109:CLI983109 CVA983109:CVE983109 DEW983109:DFA983109 DOS983109:DOW983109 DYO983109:DYS983109 EIK983109:EIO983109 ESG983109:ESK983109 FCC983109:FCG983109 FLY983109:FMC983109 FVU983109:FVY983109 GFQ983109:GFU983109 GPM983109:GPQ983109 GZI983109:GZM983109 HJE983109:HJI983109 HTA983109:HTE983109 ICW983109:IDA983109 IMS983109:IMW983109 IWO983109:IWS983109 JGK983109:JGO983109 JQG983109:JQK983109 KAC983109:KAG983109 KJY983109:KKC983109 KTU983109:KTY983109 LDQ983109:LDU983109 LNM983109:LNQ983109 LXI983109:LXM983109 MHE983109:MHI983109 MRA983109:MRE983109 NAW983109:NBA983109 NKS983109:NKW983109 NUO983109:NUS983109 OEK983109:OEO983109 OOG983109:OOK983109 OYC983109:OYG983109 PHY983109:PIC983109 PRU983109:PRY983109 QBQ983109:QBU983109 QLM983109:QLQ983109 QVI983109:QVM983109 RFE983109:RFI983109 RPA983109:RPE983109 RYW983109:RZA983109 SIS983109:SIW983109 SSO983109:SSS983109 TCK983109:TCO983109 TMG983109:TMK983109 TWC983109:TWG983109 UFY983109:UGC983109 UPU983109:UPY983109 UZQ983109:UZU983109 VJM983109:VJQ983109 VTI983109:VTM983109 WDE983109:WDI983109 WNA983109:WNE983109"/>
    <dataValidation allowBlank="1" showInputMessage="1" showErrorMessage="1" promptTitle="TDHCA Rental Program Experience" prompt="Row 28: Enter Date (mm/yy) When Control Began" sqref="WWR983109:WWV983109 KF69:KJ69 UB69:UF69 ADX69:AEB69 ANT69:ANX69 AXP69:AXT69 BHL69:BHP69 BRH69:BRL69 CBD69:CBH69 CKZ69:CLD69 CUV69:CUZ69 DER69:DEV69 DON69:DOR69 DYJ69:DYN69 EIF69:EIJ69 ESB69:ESF69 FBX69:FCB69 FLT69:FLX69 FVP69:FVT69 GFL69:GFP69 GPH69:GPL69 GZD69:GZH69 HIZ69:HJD69 HSV69:HSZ69 ICR69:ICV69 IMN69:IMR69 IWJ69:IWN69 JGF69:JGJ69 JQB69:JQF69 JZX69:KAB69 KJT69:KJX69 KTP69:KTT69 LDL69:LDP69 LNH69:LNL69 LXD69:LXH69 MGZ69:MHD69 MQV69:MQZ69 NAR69:NAV69 NKN69:NKR69 NUJ69:NUN69 OEF69:OEJ69 OOB69:OOF69 OXX69:OYB69 PHT69:PHX69 PRP69:PRT69 QBL69:QBP69 QLH69:QLL69 QVD69:QVH69 REZ69:RFD69 ROV69:ROZ69 RYR69:RYV69 SIN69:SIR69 SSJ69:SSN69 TCF69:TCJ69 TMB69:TMF69 TVX69:TWB69 UFT69:UFX69 UPP69:UPT69 UZL69:UZP69 VJH69:VJL69 VTD69:VTH69 WCZ69:WDD69 WMV69:WMZ69 WWR69:WWV69 AL65605:AP65605 KF65605:KJ65605 UB65605:UF65605 ADX65605:AEB65605 ANT65605:ANX65605 AXP65605:AXT65605 BHL65605:BHP65605 BRH65605:BRL65605 CBD65605:CBH65605 CKZ65605:CLD65605 CUV65605:CUZ65605 DER65605:DEV65605 DON65605:DOR65605 DYJ65605:DYN65605 EIF65605:EIJ65605 ESB65605:ESF65605 FBX65605:FCB65605 FLT65605:FLX65605 FVP65605:FVT65605 GFL65605:GFP65605 GPH65605:GPL65605 GZD65605:GZH65605 HIZ65605:HJD65605 HSV65605:HSZ65605 ICR65605:ICV65605 IMN65605:IMR65605 IWJ65605:IWN65605 JGF65605:JGJ65605 JQB65605:JQF65605 JZX65605:KAB65605 KJT65605:KJX65605 KTP65605:KTT65605 LDL65605:LDP65605 LNH65605:LNL65605 LXD65605:LXH65605 MGZ65605:MHD65605 MQV65605:MQZ65605 NAR65605:NAV65605 NKN65605:NKR65605 NUJ65605:NUN65605 OEF65605:OEJ65605 OOB65605:OOF65605 OXX65605:OYB65605 PHT65605:PHX65605 PRP65605:PRT65605 QBL65605:QBP65605 QLH65605:QLL65605 QVD65605:QVH65605 REZ65605:RFD65605 ROV65605:ROZ65605 RYR65605:RYV65605 SIN65605:SIR65605 SSJ65605:SSN65605 TCF65605:TCJ65605 TMB65605:TMF65605 TVX65605:TWB65605 UFT65605:UFX65605 UPP65605:UPT65605 UZL65605:UZP65605 VJH65605:VJL65605 VTD65605:VTH65605 WCZ65605:WDD65605 WMV65605:WMZ65605 WWR65605:WWV65605 AL131141:AP131141 KF131141:KJ131141 UB131141:UF131141 ADX131141:AEB131141 ANT131141:ANX131141 AXP131141:AXT131141 BHL131141:BHP131141 BRH131141:BRL131141 CBD131141:CBH131141 CKZ131141:CLD131141 CUV131141:CUZ131141 DER131141:DEV131141 DON131141:DOR131141 DYJ131141:DYN131141 EIF131141:EIJ131141 ESB131141:ESF131141 FBX131141:FCB131141 FLT131141:FLX131141 FVP131141:FVT131141 GFL131141:GFP131141 GPH131141:GPL131141 GZD131141:GZH131141 HIZ131141:HJD131141 HSV131141:HSZ131141 ICR131141:ICV131141 IMN131141:IMR131141 IWJ131141:IWN131141 JGF131141:JGJ131141 JQB131141:JQF131141 JZX131141:KAB131141 KJT131141:KJX131141 KTP131141:KTT131141 LDL131141:LDP131141 LNH131141:LNL131141 LXD131141:LXH131141 MGZ131141:MHD131141 MQV131141:MQZ131141 NAR131141:NAV131141 NKN131141:NKR131141 NUJ131141:NUN131141 OEF131141:OEJ131141 OOB131141:OOF131141 OXX131141:OYB131141 PHT131141:PHX131141 PRP131141:PRT131141 QBL131141:QBP131141 QLH131141:QLL131141 QVD131141:QVH131141 REZ131141:RFD131141 ROV131141:ROZ131141 RYR131141:RYV131141 SIN131141:SIR131141 SSJ131141:SSN131141 TCF131141:TCJ131141 TMB131141:TMF131141 TVX131141:TWB131141 UFT131141:UFX131141 UPP131141:UPT131141 UZL131141:UZP131141 VJH131141:VJL131141 VTD131141:VTH131141 WCZ131141:WDD131141 WMV131141:WMZ131141 WWR131141:WWV131141 AL196677:AP196677 KF196677:KJ196677 UB196677:UF196677 ADX196677:AEB196677 ANT196677:ANX196677 AXP196677:AXT196677 BHL196677:BHP196677 BRH196677:BRL196677 CBD196677:CBH196677 CKZ196677:CLD196677 CUV196677:CUZ196677 DER196677:DEV196677 DON196677:DOR196677 DYJ196677:DYN196677 EIF196677:EIJ196677 ESB196677:ESF196677 FBX196677:FCB196677 FLT196677:FLX196677 FVP196677:FVT196677 GFL196677:GFP196677 GPH196677:GPL196677 GZD196677:GZH196677 HIZ196677:HJD196677 HSV196677:HSZ196677 ICR196677:ICV196677 IMN196677:IMR196677 IWJ196677:IWN196677 JGF196677:JGJ196677 JQB196677:JQF196677 JZX196677:KAB196677 KJT196677:KJX196677 KTP196677:KTT196677 LDL196677:LDP196677 LNH196677:LNL196677 LXD196677:LXH196677 MGZ196677:MHD196677 MQV196677:MQZ196677 NAR196677:NAV196677 NKN196677:NKR196677 NUJ196677:NUN196677 OEF196677:OEJ196677 OOB196677:OOF196677 OXX196677:OYB196677 PHT196677:PHX196677 PRP196677:PRT196677 QBL196677:QBP196677 QLH196677:QLL196677 QVD196677:QVH196677 REZ196677:RFD196677 ROV196677:ROZ196677 RYR196677:RYV196677 SIN196677:SIR196677 SSJ196677:SSN196677 TCF196677:TCJ196677 TMB196677:TMF196677 TVX196677:TWB196677 UFT196677:UFX196677 UPP196677:UPT196677 UZL196677:UZP196677 VJH196677:VJL196677 VTD196677:VTH196677 WCZ196677:WDD196677 WMV196677:WMZ196677 WWR196677:WWV196677 AL262213:AP262213 KF262213:KJ262213 UB262213:UF262213 ADX262213:AEB262213 ANT262213:ANX262213 AXP262213:AXT262213 BHL262213:BHP262213 BRH262213:BRL262213 CBD262213:CBH262213 CKZ262213:CLD262213 CUV262213:CUZ262213 DER262213:DEV262213 DON262213:DOR262213 DYJ262213:DYN262213 EIF262213:EIJ262213 ESB262213:ESF262213 FBX262213:FCB262213 FLT262213:FLX262213 FVP262213:FVT262213 GFL262213:GFP262213 GPH262213:GPL262213 GZD262213:GZH262213 HIZ262213:HJD262213 HSV262213:HSZ262213 ICR262213:ICV262213 IMN262213:IMR262213 IWJ262213:IWN262213 JGF262213:JGJ262213 JQB262213:JQF262213 JZX262213:KAB262213 KJT262213:KJX262213 KTP262213:KTT262213 LDL262213:LDP262213 LNH262213:LNL262213 LXD262213:LXH262213 MGZ262213:MHD262213 MQV262213:MQZ262213 NAR262213:NAV262213 NKN262213:NKR262213 NUJ262213:NUN262213 OEF262213:OEJ262213 OOB262213:OOF262213 OXX262213:OYB262213 PHT262213:PHX262213 PRP262213:PRT262213 QBL262213:QBP262213 QLH262213:QLL262213 QVD262213:QVH262213 REZ262213:RFD262213 ROV262213:ROZ262213 RYR262213:RYV262213 SIN262213:SIR262213 SSJ262213:SSN262213 TCF262213:TCJ262213 TMB262213:TMF262213 TVX262213:TWB262213 UFT262213:UFX262213 UPP262213:UPT262213 UZL262213:UZP262213 VJH262213:VJL262213 VTD262213:VTH262213 WCZ262213:WDD262213 WMV262213:WMZ262213 WWR262213:WWV262213 AL327749:AP327749 KF327749:KJ327749 UB327749:UF327749 ADX327749:AEB327749 ANT327749:ANX327749 AXP327749:AXT327749 BHL327749:BHP327749 BRH327749:BRL327749 CBD327749:CBH327749 CKZ327749:CLD327749 CUV327749:CUZ327749 DER327749:DEV327749 DON327749:DOR327749 DYJ327749:DYN327749 EIF327749:EIJ327749 ESB327749:ESF327749 FBX327749:FCB327749 FLT327749:FLX327749 FVP327749:FVT327749 GFL327749:GFP327749 GPH327749:GPL327749 GZD327749:GZH327749 HIZ327749:HJD327749 HSV327749:HSZ327749 ICR327749:ICV327749 IMN327749:IMR327749 IWJ327749:IWN327749 JGF327749:JGJ327749 JQB327749:JQF327749 JZX327749:KAB327749 KJT327749:KJX327749 KTP327749:KTT327749 LDL327749:LDP327749 LNH327749:LNL327749 LXD327749:LXH327749 MGZ327749:MHD327749 MQV327749:MQZ327749 NAR327749:NAV327749 NKN327749:NKR327749 NUJ327749:NUN327749 OEF327749:OEJ327749 OOB327749:OOF327749 OXX327749:OYB327749 PHT327749:PHX327749 PRP327749:PRT327749 QBL327749:QBP327749 QLH327749:QLL327749 QVD327749:QVH327749 REZ327749:RFD327749 ROV327749:ROZ327749 RYR327749:RYV327749 SIN327749:SIR327749 SSJ327749:SSN327749 TCF327749:TCJ327749 TMB327749:TMF327749 TVX327749:TWB327749 UFT327749:UFX327749 UPP327749:UPT327749 UZL327749:UZP327749 VJH327749:VJL327749 VTD327749:VTH327749 WCZ327749:WDD327749 WMV327749:WMZ327749 WWR327749:WWV327749 AL393285:AP393285 KF393285:KJ393285 UB393285:UF393285 ADX393285:AEB393285 ANT393285:ANX393285 AXP393285:AXT393285 BHL393285:BHP393285 BRH393285:BRL393285 CBD393285:CBH393285 CKZ393285:CLD393285 CUV393285:CUZ393285 DER393285:DEV393285 DON393285:DOR393285 DYJ393285:DYN393285 EIF393285:EIJ393285 ESB393285:ESF393285 FBX393285:FCB393285 FLT393285:FLX393285 FVP393285:FVT393285 GFL393285:GFP393285 GPH393285:GPL393285 GZD393285:GZH393285 HIZ393285:HJD393285 HSV393285:HSZ393285 ICR393285:ICV393285 IMN393285:IMR393285 IWJ393285:IWN393285 JGF393285:JGJ393285 JQB393285:JQF393285 JZX393285:KAB393285 KJT393285:KJX393285 KTP393285:KTT393285 LDL393285:LDP393285 LNH393285:LNL393285 LXD393285:LXH393285 MGZ393285:MHD393285 MQV393285:MQZ393285 NAR393285:NAV393285 NKN393285:NKR393285 NUJ393285:NUN393285 OEF393285:OEJ393285 OOB393285:OOF393285 OXX393285:OYB393285 PHT393285:PHX393285 PRP393285:PRT393285 QBL393285:QBP393285 QLH393285:QLL393285 QVD393285:QVH393285 REZ393285:RFD393285 ROV393285:ROZ393285 RYR393285:RYV393285 SIN393285:SIR393285 SSJ393285:SSN393285 TCF393285:TCJ393285 TMB393285:TMF393285 TVX393285:TWB393285 UFT393285:UFX393285 UPP393285:UPT393285 UZL393285:UZP393285 VJH393285:VJL393285 VTD393285:VTH393285 WCZ393285:WDD393285 WMV393285:WMZ393285 WWR393285:WWV393285 AL458821:AP458821 KF458821:KJ458821 UB458821:UF458821 ADX458821:AEB458821 ANT458821:ANX458821 AXP458821:AXT458821 BHL458821:BHP458821 BRH458821:BRL458821 CBD458821:CBH458821 CKZ458821:CLD458821 CUV458821:CUZ458821 DER458821:DEV458821 DON458821:DOR458821 DYJ458821:DYN458821 EIF458821:EIJ458821 ESB458821:ESF458821 FBX458821:FCB458821 FLT458821:FLX458821 FVP458821:FVT458821 GFL458821:GFP458821 GPH458821:GPL458821 GZD458821:GZH458821 HIZ458821:HJD458821 HSV458821:HSZ458821 ICR458821:ICV458821 IMN458821:IMR458821 IWJ458821:IWN458821 JGF458821:JGJ458821 JQB458821:JQF458821 JZX458821:KAB458821 KJT458821:KJX458821 KTP458821:KTT458821 LDL458821:LDP458821 LNH458821:LNL458821 LXD458821:LXH458821 MGZ458821:MHD458821 MQV458821:MQZ458821 NAR458821:NAV458821 NKN458821:NKR458821 NUJ458821:NUN458821 OEF458821:OEJ458821 OOB458821:OOF458821 OXX458821:OYB458821 PHT458821:PHX458821 PRP458821:PRT458821 QBL458821:QBP458821 QLH458821:QLL458821 QVD458821:QVH458821 REZ458821:RFD458821 ROV458821:ROZ458821 RYR458821:RYV458821 SIN458821:SIR458821 SSJ458821:SSN458821 TCF458821:TCJ458821 TMB458821:TMF458821 TVX458821:TWB458821 UFT458821:UFX458821 UPP458821:UPT458821 UZL458821:UZP458821 VJH458821:VJL458821 VTD458821:VTH458821 WCZ458821:WDD458821 WMV458821:WMZ458821 WWR458821:WWV458821 AL524357:AP524357 KF524357:KJ524357 UB524357:UF524357 ADX524357:AEB524357 ANT524357:ANX524357 AXP524357:AXT524357 BHL524357:BHP524357 BRH524357:BRL524357 CBD524357:CBH524357 CKZ524357:CLD524357 CUV524357:CUZ524357 DER524357:DEV524357 DON524357:DOR524357 DYJ524357:DYN524357 EIF524357:EIJ524357 ESB524357:ESF524357 FBX524357:FCB524357 FLT524357:FLX524357 FVP524357:FVT524357 GFL524357:GFP524357 GPH524357:GPL524357 GZD524357:GZH524357 HIZ524357:HJD524357 HSV524357:HSZ524357 ICR524357:ICV524357 IMN524357:IMR524357 IWJ524357:IWN524357 JGF524357:JGJ524357 JQB524357:JQF524357 JZX524357:KAB524357 KJT524357:KJX524357 KTP524357:KTT524357 LDL524357:LDP524357 LNH524357:LNL524357 LXD524357:LXH524357 MGZ524357:MHD524357 MQV524357:MQZ524357 NAR524357:NAV524357 NKN524357:NKR524357 NUJ524357:NUN524357 OEF524357:OEJ524357 OOB524357:OOF524357 OXX524357:OYB524357 PHT524357:PHX524357 PRP524357:PRT524357 QBL524357:QBP524357 QLH524357:QLL524357 QVD524357:QVH524357 REZ524357:RFD524357 ROV524357:ROZ524357 RYR524357:RYV524357 SIN524357:SIR524357 SSJ524357:SSN524357 TCF524357:TCJ524357 TMB524357:TMF524357 TVX524357:TWB524357 UFT524357:UFX524357 UPP524357:UPT524357 UZL524357:UZP524357 VJH524357:VJL524357 VTD524357:VTH524357 WCZ524357:WDD524357 WMV524357:WMZ524357 WWR524357:WWV524357 AL589893:AP589893 KF589893:KJ589893 UB589893:UF589893 ADX589893:AEB589893 ANT589893:ANX589893 AXP589893:AXT589893 BHL589893:BHP589893 BRH589893:BRL589893 CBD589893:CBH589893 CKZ589893:CLD589893 CUV589893:CUZ589893 DER589893:DEV589893 DON589893:DOR589893 DYJ589893:DYN589893 EIF589893:EIJ589893 ESB589893:ESF589893 FBX589893:FCB589893 FLT589893:FLX589893 FVP589893:FVT589893 GFL589893:GFP589893 GPH589893:GPL589893 GZD589893:GZH589893 HIZ589893:HJD589893 HSV589893:HSZ589893 ICR589893:ICV589893 IMN589893:IMR589893 IWJ589893:IWN589893 JGF589893:JGJ589893 JQB589893:JQF589893 JZX589893:KAB589893 KJT589893:KJX589893 KTP589893:KTT589893 LDL589893:LDP589893 LNH589893:LNL589893 LXD589893:LXH589893 MGZ589893:MHD589893 MQV589893:MQZ589893 NAR589893:NAV589893 NKN589893:NKR589893 NUJ589893:NUN589893 OEF589893:OEJ589893 OOB589893:OOF589893 OXX589893:OYB589893 PHT589893:PHX589893 PRP589893:PRT589893 QBL589893:QBP589893 QLH589893:QLL589893 QVD589893:QVH589893 REZ589893:RFD589893 ROV589893:ROZ589893 RYR589893:RYV589893 SIN589893:SIR589893 SSJ589893:SSN589893 TCF589893:TCJ589893 TMB589893:TMF589893 TVX589893:TWB589893 UFT589893:UFX589893 UPP589893:UPT589893 UZL589893:UZP589893 VJH589893:VJL589893 VTD589893:VTH589893 WCZ589893:WDD589893 WMV589893:WMZ589893 WWR589893:WWV589893 AL655429:AP655429 KF655429:KJ655429 UB655429:UF655429 ADX655429:AEB655429 ANT655429:ANX655429 AXP655429:AXT655429 BHL655429:BHP655429 BRH655429:BRL655429 CBD655429:CBH655429 CKZ655429:CLD655429 CUV655429:CUZ655429 DER655429:DEV655429 DON655429:DOR655429 DYJ655429:DYN655429 EIF655429:EIJ655429 ESB655429:ESF655429 FBX655429:FCB655429 FLT655429:FLX655429 FVP655429:FVT655429 GFL655429:GFP655429 GPH655429:GPL655429 GZD655429:GZH655429 HIZ655429:HJD655429 HSV655429:HSZ655429 ICR655429:ICV655429 IMN655429:IMR655429 IWJ655429:IWN655429 JGF655429:JGJ655429 JQB655429:JQF655429 JZX655429:KAB655429 KJT655429:KJX655429 KTP655429:KTT655429 LDL655429:LDP655429 LNH655429:LNL655429 LXD655429:LXH655429 MGZ655429:MHD655429 MQV655429:MQZ655429 NAR655429:NAV655429 NKN655429:NKR655429 NUJ655429:NUN655429 OEF655429:OEJ655429 OOB655429:OOF655429 OXX655429:OYB655429 PHT655429:PHX655429 PRP655429:PRT655429 QBL655429:QBP655429 QLH655429:QLL655429 QVD655429:QVH655429 REZ655429:RFD655429 ROV655429:ROZ655429 RYR655429:RYV655429 SIN655429:SIR655429 SSJ655429:SSN655429 TCF655429:TCJ655429 TMB655429:TMF655429 TVX655429:TWB655429 UFT655429:UFX655429 UPP655429:UPT655429 UZL655429:UZP655429 VJH655429:VJL655429 VTD655429:VTH655429 WCZ655429:WDD655429 WMV655429:WMZ655429 WWR655429:WWV655429 AL720965:AP720965 KF720965:KJ720965 UB720965:UF720965 ADX720965:AEB720965 ANT720965:ANX720965 AXP720965:AXT720965 BHL720965:BHP720965 BRH720965:BRL720965 CBD720965:CBH720965 CKZ720965:CLD720965 CUV720965:CUZ720965 DER720965:DEV720965 DON720965:DOR720965 DYJ720965:DYN720965 EIF720965:EIJ720965 ESB720965:ESF720965 FBX720965:FCB720965 FLT720965:FLX720965 FVP720965:FVT720965 GFL720965:GFP720965 GPH720965:GPL720965 GZD720965:GZH720965 HIZ720965:HJD720965 HSV720965:HSZ720965 ICR720965:ICV720965 IMN720965:IMR720965 IWJ720965:IWN720965 JGF720965:JGJ720965 JQB720965:JQF720965 JZX720965:KAB720965 KJT720965:KJX720965 KTP720965:KTT720965 LDL720965:LDP720965 LNH720965:LNL720965 LXD720965:LXH720965 MGZ720965:MHD720965 MQV720965:MQZ720965 NAR720965:NAV720965 NKN720965:NKR720965 NUJ720965:NUN720965 OEF720965:OEJ720965 OOB720965:OOF720965 OXX720965:OYB720965 PHT720965:PHX720965 PRP720965:PRT720965 QBL720965:QBP720965 QLH720965:QLL720965 QVD720965:QVH720965 REZ720965:RFD720965 ROV720965:ROZ720965 RYR720965:RYV720965 SIN720965:SIR720965 SSJ720965:SSN720965 TCF720965:TCJ720965 TMB720965:TMF720965 TVX720965:TWB720965 UFT720965:UFX720965 UPP720965:UPT720965 UZL720965:UZP720965 VJH720965:VJL720965 VTD720965:VTH720965 WCZ720965:WDD720965 WMV720965:WMZ720965 WWR720965:WWV720965 AL786501:AP786501 KF786501:KJ786501 UB786501:UF786501 ADX786501:AEB786501 ANT786501:ANX786501 AXP786501:AXT786501 BHL786501:BHP786501 BRH786501:BRL786501 CBD786501:CBH786501 CKZ786501:CLD786501 CUV786501:CUZ786501 DER786501:DEV786501 DON786501:DOR786501 DYJ786501:DYN786501 EIF786501:EIJ786501 ESB786501:ESF786501 FBX786501:FCB786501 FLT786501:FLX786501 FVP786501:FVT786501 GFL786501:GFP786501 GPH786501:GPL786501 GZD786501:GZH786501 HIZ786501:HJD786501 HSV786501:HSZ786501 ICR786501:ICV786501 IMN786501:IMR786501 IWJ786501:IWN786501 JGF786501:JGJ786501 JQB786501:JQF786501 JZX786501:KAB786501 KJT786501:KJX786501 KTP786501:KTT786501 LDL786501:LDP786501 LNH786501:LNL786501 LXD786501:LXH786501 MGZ786501:MHD786501 MQV786501:MQZ786501 NAR786501:NAV786501 NKN786501:NKR786501 NUJ786501:NUN786501 OEF786501:OEJ786501 OOB786501:OOF786501 OXX786501:OYB786501 PHT786501:PHX786501 PRP786501:PRT786501 QBL786501:QBP786501 QLH786501:QLL786501 QVD786501:QVH786501 REZ786501:RFD786501 ROV786501:ROZ786501 RYR786501:RYV786501 SIN786501:SIR786501 SSJ786501:SSN786501 TCF786501:TCJ786501 TMB786501:TMF786501 TVX786501:TWB786501 UFT786501:UFX786501 UPP786501:UPT786501 UZL786501:UZP786501 VJH786501:VJL786501 VTD786501:VTH786501 WCZ786501:WDD786501 WMV786501:WMZ786501 WWR786501:WWV786501 AL852037:AP852037 KF852037:KJ852037 UB852037:UF852037 ADX852037:AEB852037 ANT852037:ANX852037 AXP852037:AXT852037 BHL852037:BHP852037 BRH852037:BRL852037 CBD852037:CBH852037 CKZ852037:CLD852037 CUV852037:CUZ852037 DER852037:DEV852037 DON852037:DOR852037 DYJ852037:DYN852037 EIF852037:EIJ852037 ESB852037:ESF852037 FBX852037:FCB852037 FLT852037:FLX852037 FVP852037:FVT852037 GFL852037:GFP852037 GPH852037:GPL852037 GZD852037:GZH852037 HIZ852037:HJD852037 HSV852037:HSZ852037 ICR852037:ICV852037 IMN852037:IMR852037 IWJ852037:IWN852037 JGF852037:JGJ852037 JQB852037:JQF852037 JZX852037:KAB852037 KJT852037:KJX852037 KTP852037:KTT852037 LDL852037:LDP852037 LNH852037:LNL852037 LXD852037:LXH852037 MGZ852037:MHD852037 MQV852037:MQZ852037 NAR852037:NAV852037 NKN852037:NKR852037 NUJ852037:NUN852037 OEF852037:OEJ852037 OOB852037:OOF852037 OXX852037:OYB852037 PHT852037:PHX852037 PRP852037:PRT852037 QBL852037:QBP852037 QLH852037:QLL852037 QVD852037:QVH852037 REZ852037:RFD852037 ROV852037:ROZ852037 RYR852037:RYV852037 SIN852037:SIR852037 SSJ852037:SSN852037 TCF852037:TCJ852037 TMB852037:TMF852037 TVX852037:TWB852037 UFT852037:UFX852037 UPP852037:UPT852037 UZL852037:UZP852037 VJH852037:VJL852037 VTD852037:VTH852037 WCZ852037:WDD852037 WMV852037:WMZ852037 WWR852037:WWV852037 AL917573:AP917573 KF917573:KJ917573 UB917573:UF917573 ADX917573:AEB917573 ANT917573:ANX917573 AXP917573:AXT917573 BHL917573:BHP917573 BRH917573:BRL917573 CBD917573:CBH917573 CKZ917573:CLD917573 CUV917573:CUZ917573 DER917573:DEV917573 DON917573:DOR917573 DYJ917573:DYN917573 EIF917573:EIJ917573 ESB917573:ESF917573 FBX917573:FCB917573 FLT917573:FLX917573 FVP917573:FVT917573 GFL917573:GFP917573 GPH917573:GPL917573 GZD917573:GZH917573 HIZ917573:HJD917573 HSV917573:HSZ917573 ICR917573:ICV917573 IMN917573:IMR917573 IWJ917573:IWN917573 JGF917573:JGJ917573 JQB917573:JQF917573 JZX917573:KAB917573 KJT917573:KJX917573 KTP917573:KTT917573 LDL917573:LDP917573 LNH917573:LNL917573 LXD917573:LXH917573 MGZ917573:MHD917573 MQV917573:MQZ917573 NAR917573:NAV917573 NKN917573:NKR917573 NUJ917573:NUN917573 OEF917573:OEJ917573 OOB917573:OOF917573 OXX917573:OYB917573 PHT917573:PHX917573 PRP917573:PRT917573 QBL917573:QBP917573 QLH917573:QLL917573 QVD917573:QVH917573 REZ917573:RFD917573 ROV917573:ROZ917573 RYR917573:RYV917573 SIN917573:SIR917573 SSJ917573:SSN917573 TCF917573:TCJ917573 TMB917573:TMF917573 TVX917573:TWB917573 UFT917573:UFX917573 UPP917573:UPT917573 UZL917573:UZP917573 VJH917573:VJL917573 VTD917573:VTH917573 WCZ917573:WDD917573 WMV917573:WMZ917573 WWR917573:WWV917573 AL983109:AP983109 KF983109:KJ983109 UB983109:UF983109 ADX983109:AEB983109 ANT983109:ANX983109 AXP983109:AXT983109 BHL983109:BHP983109 BRH983109:BRL983109 CBD983109:CBH983109 CKZ983109:CLD983109 CUV983109:CUZ983109 DER983109:DEV983109 DON983109:DOR983109 DYJ983109:DYN983109 EIF983109:EIJ983109 ESB983109:ESF983109 FBX983109:FCB983109 FLT983109:FLX983109 FVP983109:FVT983109 GFL983109:GFP983109 GPH983109:GPL983109 GZD983109:GZH983109 HIZ983109:HJD983109 HSV983109:HSZ983109 ICR983109:ICV983109 IMN983109:IMR983109 IWJ983109:IWN983109 JGF983109:JGJ983109 JQB983109:JQF983109 JZX983109:KAB983109 KJT983109:KJX983109 KTP983109:KTT983109 LDL983109:LDP983109 LNH983109:LNL983109 LXD983109:LXH983109 MGZ983109:MHD983109 MQV983109:MQZ983109 NAR983109:NAV983109 NKN983109:NKR983109 NUJ983109:NUN983109 OEF983109:OEJ983109 OOB983109:OOF983109 OXX983109:OYB983109 PHT983109:PHX983109 PRP983109:PRT983109 QBL983109:QBP983109 QLH983109:QLL983109 QVD983109:QVH983109 REZ983109:RFD983109 ROV983109:ROZ983109 RYR983109:RYV983109 SIN983109:SIR983109 SSJ983109:SSN983109 TCF983109:TCJ983109 TMB983109:TMF983109 TVX983109:TWB983109 UFT983109:UFX983109 UPP983109:UPT983109 UZL983109:UZP983109 VJH983109:VJL983109 VTD983109:VTH983109 WCZ983109:WDD983109 WMV983109:WMZ983109"/>
    <dataValidation allowBlank="1" showInputMessage="1" showErrorMessage="1" promptTitle="TDHCA Rental Program Experience" prompt="Row 28: Enter TDHCA Rental Program Name(s)" sqref="WWK983109:WWQ983109 JY69:KE69 TU69:UA69 ADQ69:ADW69 ANM69:ANS69 AXI69:AXO69 BHE69:BHK69 BRA69:BRG69 CAW69:CBC69 CKS69:CKY69 CUO69:CUU69 DEK69:DEQ69 DOG69:DOM69 DYC69:DYI69 EHY69:EIE69 ERU69:ESA69 FBQ69:FBW69 FLM69:FLS69 FVI69:FVO69 GFE69:GFK69 GPA69:GPG69 GYW69:GZC69 HIS69:HIY69 HSO69:HSU69 ICK69:ICQ69 IMG69:IMM69 IWC69:IWI69 JFY69:JGE69 JPU69:JQA69 JZQ69:JZW69 KJM69:KJS69 KTI69:KTO69 LDE69:LDK69 LNA69:LNG69 LWW69:LXC69 MGS69:MGY69 MQO69:MQU69 NAK69:NAQ69 NKG69:NKM69 NUC69:NUI69 ODY69:OEE69 ONU69:OOA69 OXQ69:OXW69 PHM69:PHS69 PRI69:PRO69 QBE69:QBK69 QLA69:QLG69 QUW69:QVC69 RES69:REY69 ROO69:ROU69 RYK69:RYQ69 SIG69:SIM69 SSC69:SSI69 TBY69:TCE69 TLU69:TMA69 TVQ69:TVW69 UFM69:UFS69 UPI69:UPO69 UZE69:UZK69 VJA69:VJG69 VSW69:VTC69 WCS69:WCY69 WMO69:WMU69 WWK69:WWQ69 AE65605:AK65605 JY65605:KE65605 TU65605:UA65605 ADQ65605:ADW65605 ANM65605:ANS65605 AXI65605:AXO65605 BHE65605:BHK65605 BRA65605:BRG65605 CAW65605:CBC65605 CKS65605:CKY65605 CUO65605:CUU65605 DEK65605:DEQ65605 DOG65605:DOM65605 DYC65605:DYI65605 EHY65605:EIE65605 ERU65605:ESA65605 FBQ65605:FBW65605 FLM65605:FLS65605 FVI65605:FVO65605 GFE65605:GFK65605 GPA65605:GPG65605 GYW65605:GZC65605 HIS65605:HIY65605 HSO65605:HSU65605 ICK65605:ICQ65605 IMG65605:IMM65605 IWC65605:IWI65605 JFY65605:JGE65605 JPU65605:JQA65605 JZQ65605:JZW65605 KJM65605:KJS65605 KTI65605:KTO65605 LDE65605:LDK65605 LNA65605:LNG65605 LWW65605:LXC65605 MGS65605:MGY65605 MQO65605:MQU65605 NAK65605:NAQ65605 NKG65605:NKM65605 NUC65605:NUI65605 ODY65605:OEE65605 ONU65605:OOA65605 OXQ65605:OXW65605 PHM65605:PHS65605 PRI65605:PRO65605 QBE65605:QBK65605 QLA65605:QLG65605 QUW65605:QVC65605 RES65605:REY65605 ROO65605:ROU65605 RYK65605:RYQ65605 SIG65605:SIM65605 SSC65605:SSI65605 TBY65605:TCE65605 TLU65605:TMA65605 TVQ65605:TVW65605 UFM65605:UFS65605 UPI65605:UPO65605 UZE65605:UZK65605 VJA65605:VJG65605 VSW65605:VTC65605 WCS65605:WCY65605 WMO65605:WMU65605 WWK65605:WWQ65605 AE131141:AK131141 JY131141:KE131141 TU131141:UA131141 ADQ131141:ADW131141 ANM131141:ANS131141 AXI131141:AXO131141 BHE131141:BHK131141 BRA131141:BRG131141 CAW131141:CBC131141 CKS131141:CKY131141 CUO131141:CUU131141 DEK131141:DEQ131141 DOG131141:DOM131141 DYC131141:DYI131141 EHY131141:EIE131141 ERU131141:ESA131141 FBQ131141:FBW131141 FLM131141:FLS131141 FVI131141:FVO131141 GFE131141:GFK131141 GPA131141:GPG131141 GYW131141:GZC131141 HIS131141:HIY131141 HSO131141:HSU131141 ICK131141:ICQ131141 IMG131141:IMM131141 IWC131141:IWI131141 JFY131141:JGE131141 JPU131141:JQA131141 JZQ131141:JZW131141 KJM131141:KJS131141 KTI131141:KTO131141 LDE131141:LDK131141 LNA131141:LNG131141 LWW131141:LXC131141 MGS131141:MGY131141 MQO131141:MQU131141 NAK131141:NAQ131141 NKG131141:NKM131141 NUC131141:NUI131141 ODY131141:OEE131141 ONU131141:OOA131141 OXQ131141:OXW131141 PHM131141:PHS131141 PRI131141:PRO131141 QBE131141:QBK131141 QLA131141:QLG131141 QUW131141:QVC131141 RES131141:REY131141 ROO131141:ROU131141 RYK131141:RYQ131141 SIG131141:SIM131141 SSC131141:SSI131141 TBY131141:TCE131141 TLU131141:TMA131141 TVQ131141:TVW131141 UFM131141:UFS131141 UPI131141:UPO131141 UZE131141:UZK131141 VJA131141:VJG131141 VSW131141:VTC131141 WCS131141:WCY131141 WMO131141:WMU131141 WWK131141:WWQ131141 AE196677:AK196677 JY196677:KE196677 TU196677:UA196677 ADQ196677:ADW196677 ANM196677:ANS196677 AXI196677:AXO196677 BHE196677:BHK196677 BRA196677:BRG196677 CAW196677:CBC196677 CKS196677:CKY196677 CUO196677:CUU196677 DEK196677:DEQ196677 DOG196677:DOM196677 DYC196677:DYI196677 EHY196677:EIE196677 ERU196677:ESA196677 FBQ196677:FBW196677 FLM196677:FLS196677 FVI196677:FVO196677 GFE196677:GFK196677 GPA196677:GPG196677 GYW196677:GZC196677 HIS196677:HIY196677 HSO196677:HSU196677 ICK196677:ICQ196677 IMG196677:IMM196677 IWC196677:IWI196677 JFY196677:JGE196677 JPU196677:JQA196677 JZQ196677:JZW196677 KJM196677:KJS196677 KTI196677:KTO196677 LDE196677:LDK196677 LNA196677:LNG196677 LWW196677:LXC196677 MGS196677:MGY196677 MQO196677:MQU196677 NAK196677:NAQ196677 NKG196677:NKM196677 NUC196677:NUI196677 ODY196677:OEE196677 ONU196677:OOA196677 OXQ196677:OXW196677 PHM196677:PHS196677 PRI196677:PRO196677 QBE196677:QBK196677 QLA196677:QLG196677 QUW196677:QVC196677 RES196677:REY196677 ROO196677:ROU196677 RYK196677:RYQ196677 SIG196677:SIM196677 SSC196677:SSI196677 TBY196677:TCE196677 TLU196677:TMA196677 TVQ196677:TVW196677 UFM196677:UFS196677 UPI196677:UPO196677 UZE196677:UZK196677 VJA196677:VJG196677 VSW196677:VTC196677 WCS196677:WCY196677 WMO196677:WMU196677 WWK196677:WWQ196677 AE262213:AK262213 JY262213:KE262213 TU262213:UA262213 ADQ262213:ADW262213 ANM262213:ANS262213 AXI262213:AXO262213 BHE262213:BHK262213 BRA262213:BRG262213 CAW262213:CBC262213 CKS262213:CKY262213 CUO262213:CUU262213 DEK262213:DEQ262213 DOG262213:DOM262213 DYC262213:DYI262213 EHY262213:EIE262213 ERU262213:ESA262213 FBQ262213:FBW262213 FLM262213:FLS262213 FVI262213:FVO262213 GFE262213:GFK262213 GPA262213:GPG262213 GYW262213:GZC262213 HIS262213:HIY262213 HSO262213:HSU262213 ICK262213:ICQ262213 IMG262213:IMM262213 IWC262213:IWI262213 JFY262213:JGE262213 JPU262213:JQA262213 JZQ262213:JZW262213 KJM262213:KJS262213 KTI262213:KTO262213 LDE262213:LDK262213 LNA262213:LNG262213 LWW262213:LXC262213 MGS262213:MGY262213 MQO262213:MQU262213 NAK262213:NAQ262213 NKG262213:NKM262213 NUC262213:NUI262213 ODY262213:OEE262213 ONU262213:OOA262213 OXQ262213:OXW262213 PHM262213:PHS262213 PRI262213:PRO262213 QBE262213:QBK262213 QLA262213:QLG262213 QUW262213:QVC262213 RES262213:REY262213 ROO262213:ROU262213 RYK262213:RYQ262213 SIG262213:SIM262213 SSC262213:SSI262213 TBY262213:TCE262213 TLU262213:TMA262213 TVQ262213:TVW262213 UFM262213:UFS262213 UPI262213:UPO262213 UZE262213:UZK262213 VJA262213:VJG262213 VSW262213:VTC262213 WCS262213:WCY262213 WMO262213:WMU262213 WWK262213:WWQ262213 AE327749:AK327749 JY327749:KE327749 TU327749:UA327749 ADQ327749:ADW327749 ANM327749:ANS327749 AXI327749:AXO327749 BHE327749:BHK327749 BRA327749:BRG327749 CAW327749:CBC327749 CKS327749:CKY327749 CUO327749:CUU327749 DEK327749:DEQ327749 DOG327749:DOM327749 DYC327749:DYI327749 EHY327749:EIE327749 ERU327749:ESA327749 FBQ327749:FBW327749 FLM327749:FLS327749 FVI327749:FVO327749 GFE327749:GFK327749 GPA327749:GPG327749 GYW327749:GZC327749 HIS327749:HIY327749 HSO327749:HSU327749 ICK327749:ICQ327749 IMG327749:IMM327749 IWC327749:IWI327749 JFY327749:JGE327749 JPU327749:JQA327749 JZQ327749:JZW327749 KJM327749:KJS327749 KTI327749:KTO327749 LDE327749:LDK327749 LNA327749:LNG327749 LWW327749:LXC327749 MGS327749:MGY327749 MQO327749:MQU327749 NAK327749:NAQ327749 NKG327749:NKM327749 NUC327749:NUI327749 ODY327749:OEE327749 ONU327749:OOA327749 OXQ327749:OXW327749 PHM327749:PHS327749 PRI327749:PRO327749 QBE327749:QBK327749 QLA327749:QLG327749 QUW327749:QVC327749 RES327749:REY327749 ROO327749:ROU327749 RYK327749:RYQ327749 SIG327749:SIM327749 SSC327749:SSI327749 TBY327749:TCE327749 TLU327749:TMA327749 TVQ327749:TVW327749 UFM327749:UFS327749 UPI327749:UPO327749 UZE327749:UZK327749 VJA327749:VJG327749 VSW327749:VTC327749 WCS327749:WCY327749 WMO327749:WMU327749 WWK327749:WWQ327749 AE393285:AK393285 JY393285:KE393285 TU393285:UA393285 ADQ393285:ADW393285 ANM393285:ANS393285 AXI393285:AXO393285 BHE393285:BHK393285 BRA393285:BRG393285 CAW393285:CBC393285 CKS393285:CKY393285 CUO393285:CUU393285 DEK393285:DEQ393285 DOG393285:DOM393285 DYC393285:DYI393285 EHY393285:EIE393285 ERU393285:ESA393285 FBQ393285:FBW393285 FLM393285:FLS393285 FVI393285:FVO393285 GFE393285:GFK393285 GPA393285:GPG393285 GYW393285:GZC393285 HIS393285:HIY393285 HSO393285:HSU393285 ICK393285:ICQ393285 IMG393285:IMM393285 IWC393285:IWI393285 JFY393285:JGE393285 JPU393285:JQA393285 JZQ393285:JZW393285 KJM393285:KJS393285 KTI393285:KTO393285 LDE393285:LDK393285 LNA393285:LNG393285 LWW393285:LXC393285 MGS393285:MGY393285 MQO393285:MQU393285 NAK393285:NAQ393285 NKG393285:NKM393285 NUC393285:NUI393285 ODY393285:OEE393285 ONU393285:OOA393285 OXQ393285:OXW393285 PHM393285:PHS393285 PRI393285:PRO393285 QBE393285:QBK393285 QLA393285:QLG393285 QUW393285:QVC393285 RES393285:REY393285 ROO393285:ROU393285 RYK393285:RYQ393285 SIG393285:SIM393285 SSC393285:SSI393285 TBY393285:TCE393285 TLU393285:TMA393285 TVQ393285:TVW393285 UFM393285:UFS393285 UPI393285:UPO393285 UZE393285:UZK393285 VJA393285:VJG393285 VSW393285:VTC393285 WCS393285:WCY393285 WMO393285:WMU393285 WWK393285:WWQ393285 AE458821:AK458821 JY458821:KE458821 TU458821:UA458821 ADQ458821:ADW458821 ANM458821:ANS458821 AXI458821:AXO458821 BHE458821:BHK458821 BRA458821:BRG458821 CAW458821:CBC458821 CKS458821:CKY458821 CUO458821:CUU458821 DEK458821:DEQ458821 DOG458821:DOM458821 DYC458821:DYI458821 EHY458821:EIE458821 ERU458821:ESA458821 FBQ458821:FBW458821 FLM458821:FLS458821 FVI458821:FVO458821 GFE458821:GFK458821 GPA458821:GPG458821 GYW458821:GZC458821 HIS458821:HIY458821 HSO458821:HSU458821 ICK458821:ICQ458821 IMG458821:IMM458821 IWC458821:IWI458821 JFY458821:JGE458821 JPU458821:JQA458821 JZQ458821:JZW458821 KJM458821:KJS458821 KTI458821:KTO458821 LDE458821:LDK458821 LNA458821:LNG458821 LWW458821:LXC458821 MGS458821:MGY458821 MQO458821:MQU458821 NAK458821:NAQ458821 NKG458821:NKM458821 NUC458821:NUI458821 ODY458821:OEE458821 ONU458821:OOA458821 OXQ458821:OXW458821 PHM458821:PHS458821 PRI458821:PRO458821 QBE458821:QBK458821 QLA458821:QLG458821 QUW458821:QVC458821 RES458821:REY458821 ROO458821:ROU458821 RYK458821:RYQ458821 SIG458821:SIM458821 SSC458821:SSI458821 TBY458821:TCE458821 TLU458821:TMA458821 TVQ458821:TVW458821 UFM458821:UFS458821 UPI458821:UPO458821 UZE458821:UZK458821 VJA458821:VJG458821 VSW458821:VTC458821 WCS458821:WCY458821 WMO458821:WMU458821 WWK458821:WWQ458821 AE524357:AK524357 JY524357:KE524357 TU524357:UA524357 ADQ524357:ADW524357 ANM524357:ANS524357 AXI524357:AXO524357 BHE524357:BHK524357 BRA524357:BRG524357 CAW524357:CBC524357 CKS524357:CKY524357 CUO524357:CUU524357 DEK524357:DEQ524357 DOG524357:DOM524357 DYC524357:DYI524357 EHY524357:EIE524357 ERU524357:ESA524357 FBQ524357:FBW524357 FLM524357:FLS524357 FVI524357:FVO524357 GFE524357:GFK524357 GPA524357:GPG524357 GYW524357:GZC524357 HIS524357:HIY524357 HSO524357:HSU524357 ICK524357:ICQ524357 IMG524357:IMM524357 IWC524357:IWI524357 JFY524357:JGE524357 JPU524357:JQA524357 JZQ524357:JZW524357 KJM524357:KJS524357 KTI524357:KTO524357 LDE524357:LDK524357 LNA524357:LNG524357 LWW524357:LXC524357 MGS524357:MGY524357 MQO524357:MQU524357 NAK524357:NAQ524357 NKG524357:NKM524357 NUC524357:NUI524357 ODY524357:OEE524357 ONU524357:OOA524357 OXQ524357:OXW524357 PHM524357:PHS524357 PRI524357:PRO524357 QBE524357:QBK524357 QLA524357:QLG524357 QUW524357:QVC524357 RES524357:REY524357 ROO524357:ROU524357 RYK524357:RYQ524357 SIG524357:SIM524357 SSC524357:SSI524357 TBY524357:TCE524357 TLU524357:TMA524357 TVQ524357:TVW524357 UFM524357:UFS524357 UPI524357:UPO524357 UZE524357:UZK524357 VJA524357:VJG524357 VSW524357:VTC524357 WCS524357:WCY524357 WMO524357:WMU524357 WWK524357:WWQ524357 AE589893:AK589893 JY589893:KE589893 TU589893:UA589893 ADQ589893:ADW589893 ANM589893:ANS589893 AXI589893:AXO589893 BHE589893:BHK589893 BRA589893:BRG589893 CAW589893:CBC589893 CKS589893:CKY589893 CUO589893:CUU589893 DEK589893:DEQ589893 DOG589893:DOM589893 DYC589893:DYI589893 EHY589893:EIE589893 ERU589893:ESA589893 FBQ589893:FBW589893 FLM589893:FLS589893 FVI589893:FVO589893 GFE589893:GFK589893 GPA589893:GPG589893 GYW589893:GZC589893 HIS589893:HIY589893 HSO589893:HSU589893 ICK589893:ICQ589893 IMG589893:IMM589893 IWC589893:IWI589893 JFY589893:JGE589893 JPU589893:JQA589893 JZQ589893:JZW589893 KJM589893:KJS589893 KTI589893:KTO589893 LDE589893:LDK589893 LNA589893:LNG589893 LWW589893:LXC589893 MGS589893:MGY589893 MQO589893:MQU589893 NAK589893:NAQ589893 NKG589893:NKM589893 NUC589893:NUI589893 ODY589893:OEE589893 ONU589893:OOA589893 OXQ589893:OXW589893 PHM589893:PHS589893 PRI589893:PRO589893 QBE589893:QBK589893 QLA589893:QLG589893 QUW589893:QVC589893 RES589893:REY589893 ROO589893:ROU589893 RYK589893:RYQ589893 SIG589893:SIM589893 SSC589893:SSI589893 TBY589893:TCE589893 TLU589893:TMA589893 TVQ589893:TVW589893 UFM589893:UFS589893 UPI589893:UPO589893 UZE589893:UZK589893 VJA589893:VJG589893 VSW589893:VTC589893 WCS589893:WCY589893 WMO589893:WMU589893 WWK589893:WWQ589893 AE655429:AK655429 JY655429:KE655429 TU655429:UA655429 ADQ655429:ADW655429 ANM655429:ANS655429 AXI655429:AXO655429 BHE655429:BHK655429 BRA655429:BRG655429 CAW655429:CBC655429 CKS655429:CKY655429 CUO655429:CUU655429 DEK655429:DEQ655429 DOG655429:DOM655429 DYC655429:DYI655429 EHY655429:EIE655429 ERU655429:ESA655429 FBQ655429:FBW655429 FLM655429:FLS655429 FVI655429:FVO655429 GFE655429:GFK655429 GPA655429:GPG655429 GYW655429:GZC655429 HIS655429:HIY655429 HSO655429:HSU655429 ICK655429:ICQ655429 IMG655429:IMM655429 IWC655429:IWI655429 JFY655429:JGE655429 JPU655429:JQA655429 JZQ655429:JZW655429 KJM655429:KJS655429 KTI655429:KTO655429 LDE655429:LDK655429 LNA655429:LNG655429 LWW655429:LXC655429 MGS655429:MGY655429 MQO655429:MQU655429 NAK655429:NAQ655429 NKG655429:NKM655429 NUC655429:NUI655429 ODY655429:OEE655429 ONU655429:OOA655429 OXQ655429:OXW655429 PHM655429:PHS655429 PRI655429:PRO655429 QBE655429:QBK655429 QLA655429:QLG655429 QUW655429:QVC655429 RES655429:REY655429 ROO655429:ROU655429 RYK655429:RYQ655429 SIG655429:SIM655429 SSC655429:SSI655429 TBY655429:TCE655429 TLU655429:TMA655429 TVQ655429:TVW655429 UFM655429:UFS655429 UPI655429:UPO655429 UZE655429:UZK655429 VJA655429:VJG655429 VSW655429:VTC655429 WCS655429:WCY655429 WMO655429:WMU655429 WWK655429:WWQ655429 AE720965:AK720965 JY720965:KE720965 TU720965:UA720965 ADQ720965:ADW720965 ANM720965:ANS720965 AXI720965:AXO720965 BHE720965:BHK720965 BRA720965:BRG720965 CAW720965:CBC720965 CKS720965:CKY720965 CUO720965:CUU720965 DEK720965:DEQ720965 DOG720965:DOM720965 DYC720965:DYI720965 EHY720965:EIE720965 ERU720965:ESA720965 FBQ720965:FBW720965 FLM720965:FLS720965 FVI720965:FVO720965 GFE720965:GFK720965 GPA720965:GPG720965 GYW720965:GZC720965 HIS720965:HIY720965 HSO720965:HSU720965 ICK720965:ICQ720965 IMG720965:IMM720965 IWC720965:IWI720965 JFY720965:JGE720965 JPU720965:JQA720965 JZQ720965:JZW720965 KJM720965:KJS720965 KTI720965:KTO720965 LDE720965:LDK720965 LNA720965:LNG720965 LWW720965:LXC720965 MGS720965:MGY720965 MQO720965:MQU720965 NAK720965:NAQ720965 NKG720965:NKM720965 NUC720965:NUI720965 ODY720965:OEE720965 ONU720965:OOA720965 OXQ720965:OXW720965 PHM720965:PHS720965 PRI720965:PRO720965 QBE720965:QBK720965 QLA720965:QLG720965 QUW720965:QVC720965 RES720965:REY720965 ROO720965:ROU720965 RYK720965:RYQ720965 SIG720965:SIM720965 SSC720965:SSI720965 TBY720965:TCE720965 TLU720965:TMA720965 TVQ720965:TVW720965 UFM720965:UFS720965 UPI720965:UPO720965 UZE720965:UZK720965 VJA720965:VJG720965 VSW720965:VTC720965 WCS720965:WCY720965 WMO720965:WMU720965 WWK720965:WWQ720965 AE786501:AK786501 JY786501:KE786501 TU786501:UA786501 ADQ786501:ADW786501 ANM786501:ANS786501 AXI786501:AXO786501 BHE786501:BHK786501 BRA786501:BRG786501 CAW786501:CBC786501 CKS786501:CKY786501 CUO786501:CUU786501 DEK786501:DEQ786501 DOG786501:DOM786501 DYC786501:DYI786501 EHY786501:EIE786501 ERU786501:ESA786501 FBQ786501:FBW786501 FLM786501:FLS786501 FVI786501:FVO786501 GFE786501:GFK786501 GPA786501:GPG786501 GYW786501:GZC786501 HIS786501:HIY786501 HSO786501:HSU786501 ICK786501:ICQ786501 IMG786501:IMM786501 IWC786501:IWI786501 JFY786501:JGE786501 JPU786501:JQA786501 JZQ786501:JZW786501 KJM786501:KJS786501 KTI786501:KTO786501 LDE786501:LDK786501 LNA786501:LNG786501 LWW786501:LXC786501 MGS786501:MGY786501 MQO786501:MQU786501 NAK786501:NAQ786501 NKG786501:NKM786501 NUC786501:NUI786501 ODY786501:OEE786501 ONU786501:OOA786501 OXQ786501:OXW786501 PHM786501:PHS786501 PRI786501:PRO786501 QBE786501:QBK786501 QLA786501:QLG786501 QUW786501:QVC786501 RES786501:REY786501 ROO786501:ROU786501 RYK786501:RYQ786501 SIG786501:SIM786501 SSC786501:SSI786501 TBY786501:TCE786501 TLU786501:TMA786501 TVQ786501:TVW786501 UFM786501:UFS786501 UPI786501:UPO786501 UZE786501:UZK786501 VJA786501:VJG786501 VSW786501:VTC786501 WCS786501:WCY786501 WMO786501:WMU786501 WWK786501:WWQ786501 AE852037:AK852037 JY852037:KE852037 TU852037:UA852037 ADQ852037:ADW852037 ANM852037:ANS852037 AXI852037:AXO852037 BHE852037:BHK852037 BRA852037:BRG852037 CAW852037:CBC852037 CKS852037:CKY852037 CUO852037:CUU852037 DEK852037:DEQ852037 DOG852037:DOM852037 DYC852037:DYI852037 EHY852037:EIE852037 ERU852037:ESA852037 FBQ852037:FBW852037 FLM852037:FLS852037 FVI852037:FVO852037 GFE852037:GFK852037 GPA852037:GPG852037 GYW852037:GZC852037 HIS852037:HIY852037 HSO852037:HSU852037 ICK852037:ICQ852037 IMG852037:IMM852037 IWC852037:IWI852037 JFY852037:JGE852037 JPU852037:JQA852037 JZQ852037:JZW852037 KJM852037:KJS852037 KTI852037:KTO852037 LDE852037:LDK852037 LNA852037:LNG852037 LWW852037:LXC852037 MGS852037:MGY852037 MQO852037:MQU852037 NAK852037:NAQ852037 NKG852037:NKM852037 NUC852037:NUI852037 ODY852037:OEE852037 ONU852037:OOA852037 OXQ852037:OXW852037 PHM852037:PHS852037 PRI852037:PRO852037 QBE852037:QBK852037 QLA852037:QLG852037 QUW852037:QVC852037 RES852037:REY852037 ROO852037:ROU852037 RYK852037:RYQ852037 SIG852037:SIM852037 SSC852037:SSI852037 TBY852037:TCE852037 TLU852037:TMA852037 TVQ852037:TVW852037 UFM852037:UFS852037 UPI852037:UPO852037 UZE852037:UZK852037 VJA852037:VJG852037 VSW852037:VTC852037 WCS852037:WCY852037 WMO852037:WMU852037 WWK852037:WWQ852037 AE917573:AK917573 JY917573:KE917573 TU917573:UA917573 ADQ917573:ADW917573 ANM917573:ANS917573 AXI917573:AXO917573 BHE917573:BHK917573 BRA917573:BRG917573 CAW917573:CBC917573 CKS917573:CKY917573 CUO917573:CUU917573 DEK917573:DEQ917573 DOG917573:DOM917573 DYC917573:DYI917573 EHY917573:EIE917573 ERU917573:ESA917573 FBQ917573:FBW917573 FLM917573:FLS917573 FVI917573:FVO917573 GFE917573:GFK917573 GPA917573:GPG917573 GYW917573:GZC917573 HIS917573:HIY917573 HSO917573:HSU917573 ICK917573:ICQ917573 IMG917573:IMM917573 IWC917573:IWI917573 JFY917573:JGE917573 JPU917573:JQA917573 JZQ917573:JZW917573 KJM917573:KJS917573 KTI917573:KTO917573 LDE917573:LDK917573 LNA917573:LNG917573 LWW917573:LXC917573 MGS917573:MGY917573 MQO917573:MQU917573 NAK917573:NAQ917573 NKG917573:NKM917573 NUC917573:NUI917573 ODY917573:OEE917573 ONU917573:OOA917573 OXQ917573:OXW917573 PHM917573:PHS917573 PRI917573:PRO917573 QBE917573:QBK917573 QLA917573:QLG917573 QUW917573:QVC917573 RES917573:REY917573 ROO917573:ROU917573 RYK917573:RYQ917573 SIG917573:SIM917573 SSC917573:SSI917573 TBY917573:TCE917573 TLU917573:TMA917573 TVQ917573:TVW917573 UFM917573:UFS917573 UPI917573:UPO917573 UZE917573:UZK917573 VJA917573:VJG917573 VSW917573:VTC917573 WCS917573:WCY917573 WMO917573:WMU917573 WWK917573:WWQ917573 AE983109:AK983109 JY983109:KE983109 TU983109:UA983109 ADQ983109:ADW983109 ANM983109:ANS983109 AXI983109:AXO983109 BHE983109:BHK983109 BRA983109:BRG983109 CAW983109:CBC983109 CKS983109:CKY983109 CUO983109:CUU983109 DEK983109:DEQ983109 DOG983109:DOM983109 DYC983109:DYI983109 EHY983109:EIE983109 ERU983109:ESA983109 FBQ983109:FBW983109 FLM983109:FLS983109 FVI983109:FVO983109 GFE983109:GFK983109 GPA983109:GPG983109 GYW983109:GZC983109 HIS983109:HIY983109 HSO983109:HSU983109 ICK983109:ICQ983109 IMG983109:IMM983109 IWC983109:IWI983109 JFY983109:JGE983109 JPU983109:JQA983109 JZQ983109:JZW983109 KJM983109:KJS983109 KTI983109:KTO983109 LDE983109:LDK983109 LNA983109:LNG983109 LWW983109:LXC983109 MGS983109:MGY983109 MQO983109:MQU983109 NAK983109:NAQ983109 NKG983109:NKM983109 NUC983109:NUI983109 ODY983109:OEE983109 ONU983109:OOA983109 OXQ983109:OXW983109 PHM983109:PHS983109 PRI983109:PRO983109 QBE983109:QBK983109 QLA983109:QLG983109 QUW983109:QVC983109 RES983109:REY983109 ROO983109:ROU983109 RYK983109:RYQ983109 SIG983109:SIM983109 SSC983109:SSI983109 TBY983109:TCE983109 TLU983109:TMA983109 TVQ983109:TVW983109 UFM983109:UFS983109 UPI983109:UPO983109 UZE983109:UZK983109 VJA983109:VJG983109 VSW983109:VTC983109 WCS983109:WCY983109 WMO983109:WMU983109"/>
    <dataValidation allowBlank="1" showInputMessage="1" showErrorMessage="1" promptTitle="TDHCA Rental Program Experience" prompt="Row 28: Enter TDHCA Rental Program Property City" sqref="WWB983109:WWJ983109 JP69:JX69 TL69:TT69 ADH69:ADP69 AND69:ANL69 AWZ69:AXH69 BGV69:BHD69 BQR69:BQZ69 CAN69:CAV69 CKJ69:CKR69 CUF69:CUN69 DEB69:DEJ69 DNX69:DOF69 DXT69:DYB69 EHP69:EHX69 ERL69:ERT69 FBH69:FBP69 FLD69:FLL69 FUZ69:FVH69 GEV69:GFD69 GOR69:GOZ69 GYN69:GYV69 HIJ69:HIR69 HSF69:HSN69 ICB69:ICJ69 ILX69:IMF69 IVT69:IWB69 JFP69:JFX69 JPL69:JPT69 JZH69:JZP69 KJD69:KJL69 KSZ69:KTH69 LCV69:LDD69 LMR69:LMZ69 LWN69:LWV69 MGJ69:MGR69 MQF69:MQN69 NAB69:NAJ69 NJX69:NKF69 NTT69:NUB69 ODP69:ODX69 ONL69:ONT69 OXH69:OXP69 PHD69:PHL69 PQZ69:PRH69 QAV69:QBD69 QKR69:QKZ69 QUN69:QUV69 REJ69:RER69 ROF69:RON69 RYB69:RYJ69 SHX69:SIF69 SRT69:SSB69 TBP69:TBX69 TLL69:TLT69 TVH69:TVP69 UFD69:UFL69 UOZ69:UPH69 UYV69:UZD69 VIR69:VIZ69 VSN69:VSV69 WCJ69:WCR69 WMF69:WMN69 WWB69:WWJ69 V65605:AD65605 JP65605:JX65605 TL65605:TT65605 ADH65605:ADP65605 AND65605:ANL65605 AWZ65605:AXH65605 BGV65605:BHD65605 BQR65605:BQZ65605 CAN65605:CAV65605 CKJ65605:CKR65605 CUF65605:CUN65605 DEB65605:DEJ65605 DNX65605:DOF65605 DXT65605:DYB65605 EHP65605:EHX65605 ERL65605:ERT65605 FBH65605:FBP65605 FLD65605:FLL65605 FUZ65605:FVH65605 GEV65605:GFD65605 GOR65605:GOZ65605 GYN65605:GYV65605 HIJ65605:HIR65605 HSF65605:HSN65605 ICB65605:ICJ65605 ILX65605:IMF65605 IVT65605:IWB65605 JFP65605:JFX65605 JPL65605:JPT65605 JZH65605:JZP65605 KJD65605:KJL65605 KSZ65605:KTH65605 LCV65605:LDD65605 LMR65605:LMZ65605 LWN65605:LWV65605 MGJ65605:MGR65605 MQF65605:MQN65605 NAB65605:NAJ65605 NJX65605:NKF65605 NTT65605:NUB65605 ODP65605:ODX65605 ONL65605:ONT65605 OXH65605:OXP65605 PHD65605:PHL65605 PQZ65605:PRH65605 QAV65605:QBD65605 QKR65605:QKZ65605 QUN65605:QUV65605 REJ65605:RER65605 ROF65605:RON65605 RYB65605:RYJ65605 SHX65605:SIF65605 SRT65605:SSB65605 TBP65605:TBX65605 TLL65605:TLT65605 TVH65605:TVP65605 UFD65605:UFL65605 UOZ65605:UPH65605 UYV65605:UZD65605 VIR65605:VIZ65605 VSN65605:VSV65605 WCJ65605:WCR65605 WMF65605:WMN65605 WWB65605:WWJ65605 V131141:AD131141 JP131141:JX131141 TL131141:TT131141 ADH131141:ADP131141 AND131141:ANL131141 AWZ131141:AXH131141 BGV131141:BHD131141 BQR131141:BQZ131141 CAN131141:CAV131141 CKJ131141:CKR131141 CUF131141:CUN131141 DEB131141:DEJ131141 DNX131141:DOF131141 DXT131141:DYB131141 EHP131141:EHX131141 ERL131141:ERT131141 FBH131141:FBP131141 FLD131141:FLL131141 FUZ131141:FVH131141 GEV131141:GFD131141 GOR131141:GOZ131141 GYN131141:GYV131141 HIJ131141:HIR131141 HSF131141:HSN131141 ICB131141:ICJ131141 ILX131141:IMF131141 IVT131141:IWB131141 JFP131141:JFX131141 JPL131141:JPT131141 JZH131141:JZP131141 KJD131141:KJL131141 KSZ131141:KTH131141 LCV131141:LDD131141 LMR131141:LMZ131141 LWN131141:LWV131141 MGJ131141:MGR131141 MQF131141:MQN131141 NAB131141:NAJ131141 NJX131141:NKF131141 NTT131141:NUB131141 ODP131141:ODX131141 ONL131141:ONT131141 OXH131141:OXP131141 PHD131141:PHL131141 PQZ131141:PRH131141 QAV131141:QBD131141 QKR131141:QKZ131141 QUN131141:QUV131141 REJ131141:RER131141 ROF131141:RON131141 RYB131141:RYJ131141 SHX131141:SIF131141 SRT131141:SSB131141 TBP131141:TBX131141 TLL131141:TLT131141 TVH131141:TVP131141 UFD131141:UFL131141 UOZ131141:UPH131141 UYV131141:UZD131141 VIR131141:VIZ131141 VSN131141:VSV131141 WCJ131141:WCR131141 WMF131141:WMN131141 WWB131141:WWJ131141 V196677:AD196677 JP196677:JX196677 TL196677:TT196677 ADH196677:ADP196677 AND196677:ANL196677 AWZ196677:AXH196677 BGV196677:BHD196677 BQR196677:BQZ196677 CAN196677:CAV196677 CKJ196677:CKR196677 CUF196677:CUN196677 DEB196677:DEJ196677 DNX196677:DOF196677 DXT196677:DYB196677 EHP196677:EHX196677 ERL196677:ERT196677 FBH196677:FBP196677 FLD196677:FLL196677 FUZ196677:FVH196677 GEV196677:GFD196677 GOR196677:GOZ196677 GYN196677:GYV196677 HIJ196677:HIR196677 HSF196677:HSN196677 ICB196677:ICJ196677 ILX196677:IMF196677 IVT196677:IWB196677 JFP196677:JFX196677 JPL196677:JPT196677 JZH196677:JZP196677 KJD196677:KJL196677 KSZ196677:KTH196677 LCV196677:LDD196677 LMR196677:LMZ196677 LWN196677:LWV196677 MGJ196677:MGR196677 MQF196677:MQN196677 NAB196677:NAJ196677 NJX196677:NKF196677 NTT196677:NUB196677 ODP196677:ODX196677 ONL196677:ONT196677 OXH196677:OXP196677 PHD196677:PHL196677 PQZ196677:PRH196677 QAV196677:QBD196677 QKR196677:QKZ196677 QUN196677:QUV196677 REJ196677:RER196677 ROF196677:RON196677 RYB196677:RYJ196677 SHX196677:SIF196677 SRT196677:SSB196677 TBP196677:TBX196677 TLL196677:TLT196677 TVH196677:TVP196677 UFD196677:UFL196677 UOZ196677:UPH196677 UYV196677:UZD196677 VIR196677:VIZ196677 VSN196677:VSV196677 WCJ196677:WCR196677 WMF196677:WMN196677 WWB196677:WWJ196677 V262213:AD262213 JP262213:JX262213 TL262213:TT262213 ADH262213:ADP262213 AND262213:ANL262213 AWZ262213:AXH262213 BGV262213:BHD262213 BQR262213:BQZ262213 CAN262213:CAV262213 CKJ262213:CKR262213 CUF262213:CUN262213 DEB262213:DEJ262213 DNX262213:DOF262213 DXT262213:DYB262213 EHP262213:EHX262213 ERL262213:ERT262213 FBH262213:FBP262213 FLD262213:FLL262213 FUZ262213:FVH262213 GEV262213:GFD262213 GOR262213:GOZ262213 GYN262213:GYV262213 HIJ262213:HIR262213 HSF262213:HSN262213 ICB262213:ICJ262213 ILX262213:IMF262213 IVT262213:IWB262213 JFP262213:JFX262213 JPL262213:JPT262213 JZH262213:JZP262213 KJD262213:KJL262213 KSZ262213:KTH262213 LCV262213:LDD262213 LMR262213:LMZ262213 LWN262213:LWV262213 MGJ262213:MGR262213 MQF262213:MQN262213 NAB262213:NAJ262213 NJX262213:NKF262213 NTT262213:NUB262213 ODP262213:ODX262213 ONL262213:ONT262213 OXH262213:OXP262213 PHD262213:PHL262213 PQZ262213:PRH262213 QAV262213:QBD262213 QKR262213:QKZ262213 QUN262213:QUV262213 REJ262213:RER262213 ROF262213:RON262213 RYB262213:RYJ262213 SHX262213:SIF262213 SRT262213:SSB262213 TBP262213:TBX262213 TLL262213:TLT262213 TVH262213:TVP262213 UFD262213:UFL262213 UOZ262213:UPH262213 UYV262213:UZD262213 VIR262213:VIZ262213 VSN262213:VSV262213 WCJ262213:WCR262213 WMF262213:WMN262213 WWB262213:WWJ262213 V327749:AD327749 JP327749:JX327749 TL327749:TT327749 ADH327749:ADP327749 AND327749:ANL327749 AWZ327749:AXH327749 BGV327749:BHD327749 BQR327749:BQZ327749 CAN327749:CAV327749 CKJ327749:CKR327749 CUF327749:CUN327749 DEB327749:DEJ327749 DNX327749:DOF327749 DXT327749:DYB327749 EHP327749:EHX327749 ERL327749:ERT327749 FBH327749:FBP327749 FLD327749:FLL327749 FUZ327749:FVH327749 GEV327749:GFD327749 GOR327749:GOZ327749 GYN327749:GYV327749 HIJ327749:HIR327749 HSF327749:HSN327749 ICB327749:ICJ327749 ILX327749:IMF327749 IVT327749:IWB327749 JFP327749:JFX327749 JPL327749:JPT327749 JZH327749:JZP327749 KJD327749:KJL327749 KSZ327749:KTH327749 LCV327749:LDD327749 LMR327749:LMZ327749 LWN327749:LWV327749 MGJ327749:MGR327749 MQF327749:MQN327749 NAB327749:NAJ327749 NJX327749:NKF327749 NTT327749:NUB327749 ODP327749:ODX327749 ONL327749:ONT327749 OXH327749:OXP327749 PHD327749:PHL327749 PQZ327749:PRH327749 QAV327749:QBD327749 QKR327749:QKZ327749 QUN327749:QUV327749 REJ327749:RER327749 ROF327749:RON327749 RYB327749:RYJ327749 SHX327749:SIF327749 SRT327749:SSB327749 TBP327749:TBX327749 TLL327749:TLT327749 TVH327749:TVP327749 UFD327749:UFL327749 UOZ327749:UPH327749 UYV327749:UZD327749 VIR327749:VIZ327749 VSN327749:VSV327749 WCJ327749:WCR327749 WMF327749:WMN327749 WWB327749:WWJ327749 V393285:AD393285 JP393285:JX393285 TL393285:TT393285 ADH393285:ADP393285 AND393285:ANL393285 AWZ393285:AXH393285 BGV393285:BHD393285 BQR393285:BQZ393285 CAN393285:CAV393285 CKJ393285:CKR393285 CUF393285:CUN393285 DEB393285:DEJ393285 DNX393285:DOF393285 DXT393285:DYB393285 EHP393285:EHX393285 ERL393285:ERT393285 FBH393285:FBP393285 FLD393285:FLL393285 FUZ393285:FVH393285 GEV393285:GFD393285 GOR393285:GOZ393285 GYN393285:GYV393285 HIJ393285:HIR393285 HSF393285:HSN393285 ICB393285:ICJ393285 ILX393285:IMF393285 IVT393285:IWB393285 JFP393285:JFX393285 JPL393285:JPT393285 JZH393285:JZP393285 KJD393285:KJL393285 KSZ393285:KTH393285 LCV393285:LDD393285 LMR393285:LMZ393285 LWN393285:LWV393285 MGJ393285:MGR393285 MQF393285:MQN393285 NAB393285:NAJ393285 NJX393285:NKF393285 NTT393285:NUB393285 ODP393285:ODX393285 ONL393285:ONT393285 OXH393285:OXP393285 PHD393285:PHL393285 PQZ393285:PRH393285 QAV393285:QBD393285 QKR393285:QKZ393285 QUN393285:QUV393285 REJ393285:RER393285 ROF393285:RON393285 RYB393285:RYJ393285 SHX393285:SIF393285 SRT393285:SSB393285 TBP393285:TBX393285 TLL393285:TLT393285 TVH393285:TVP393285 UFD393285:UFL393285 UOZ393285:UPH393285 UYV393285:UZD393285 VIR393285:VIZ393285 VSN393285:VSV393285 WCJ393285:WCR393285 WMF393285:WMN393285 WWB393285:WWJ393285 V458821:AD458821 JP458821:JX458821 TL458821:TT458821 ADH458821:ADP458821 AND458821:ANL458821 AWZ458821:AXH458821 BGV458821:BHD458821 BQR458821:BQZ458821 CAN458821:CAV458821 CKJ458821:CKR458821 CUF458821:CUN458821 DEB458821:DEJ458821 DNX458821:DOF458821 DXT458821:DYB458821 EHP458821:EHX458821 ERL458821:ERT458821 FBH458821:FBP458821 FLD458821:FLL458821 FUZ458821:FVH458821 GEV458821:GFD458821 GOR458821:GOZ458821 GYN458821:GYV458821 HIJ458821:HIR458821 HSF458821:HSN458821 ICB458821:ICJ458821 ILX458821:IMF458821 IVT458821:IWB458821 JFP458821:JFX458821 JPL458821:JPT458821 JZH458821:JZP458821 KJD458821:KJL458821 KSZ458821:KTH458821 LCV458821:LDD458821 LMR458821:LMZ458821 LWN458821:LWV458821 MGJ458821:MGR458821 MQF458821:MQN458821 NAB458821:NAJ458821 NJX458821:NKF458821 NTT458821:NUB458821 ODP458821:ODX458821 ONL458821:ONT458821 OXH458821:OXP458821 PHD458821:PHL458821 PQZ458821:PRH458821 QAV458821:QBD458821 QKR458821:QKZ458821 QUN458821:QUV458821 REJ458821:RER458821 ROF458821:RON458821 RYB458821:RYJ458821 SHX458821:SIF458821 SRT458821:SSB458821 TBP458821:TBX458821 TLL458821:TLT458821 TVH458821:TVP458821 UFD458821:UFL458821 UOZ458821:UPH458821 UYV458821:UZD458821 VIR458821:VIZ458821 VSN458821:VSV458821 WCJ458821:WCR458821 WMF458821:WMN458821 WWB458821:WWJ458821 V524357:AD524357 JP524357:JX524357 TL524357:TT524357 ADH524357:ADP524357 AND524357:ANL524357 AWZ524357:AXH524357 BGV524357:BHD524357 BQR524357:BQZ524357 CAN524357:CAV524357 CKJ524357:CKR524357 CUF524357:CUN524357 DEB524357:DEJ524357 DNX524357:DOF524357 DXT524357:DYB524357 EHP524357:EHX524357 ERL524357:ERT524357 FBH524357:FBP524357 FLD524357:FLL524357 FUZ524357:FVH524357 GEV524357:GFD524357 GOR524357:GOZ524357 GYN524357:GYV524357 HIJ524357:HIR524357 HSF524357:HSN524357 ICB524357:ICJ524357 ILX524357:IMF524357 IVT524357:IWB524357 JFP524357:JFX524357 JPL524357:JPT524357 JZH524357:JZP524357 KJD524357:KJL524357 KSZ524357:KTH524357 LCV524357:LDD524357 LMR524357:LMZ524357 LWN524357:LWV524357 MGJ524357:MGR524357 MQF524357:MQN524357 NAB524357:NAJ524357 NJX524357:NKF524357 NTT524357:NUB524357 ODP524357:ODX524357 ONL524357:ONT524357 OXH524357:OXP524357 PHD524357:PHL524357 PQZ524357:PRH524357 QAV524357:QBD524357 QKR524357:QKZ524357 QUN524357:QUV524357 REJ524357:RER524357 ROF524357:RON524357 RYB524357:RYJ524357 SHX524357:SIF524357 SRT524357:SSB524357 TBP524357:TBX524357 TLL524357:TLT524357 TVH524357:TVP524357 UFD524357:UFL524357 UOZ524357:UPH524357 UYV524357:UZD524357 VIR524357:VIZ524357 VSN524357:VSV524357 WCJ524357:WCR524357 WMF524357:WMN524357 WWB524357:WWJ524357 V589893:AD589893 JP589893:JX589893 TL589893:TT589893 ADH589893:ADP589893 AND589893:ANL589893 AWZ589893:AXH589893 BGV589893:BHD589893 BQR589893:BQZ589893 CAN589893:CAV589893 CKJ589893:CKR589893 CUF589893:CUN589893 DEB589893:DEJ589893 DNX589893:DOF589893 DXT589893:DYB589893 EHP589893:EHX589893 ERL589893:ERT589893 FBH589893:FBP589893 FLD589893:FLL589893 FUZ589893:FVH589893 GEV589893:GFD589893 GOR589893:GOZ589893 GYN589893:GYV589893 HIJ589893:HIR589893 HSF589893:HSN589893 ICB589893:ICJ589893 ILX589893:IMF589893 IVT589893:IWB589893 JFP589893:JFX589893 JPL589893:JPT589893 JZH589893:JZP589893 KJD589893:KJL589893 KSZ589893:KTH589893 LCV589893:LDD589893 LMR589893:LMZ589893 LWN589893:LWV589893 MGJ589893:MGR589893 MQF589893:MQN589893 NAB589893:NAJ589893 NJX589893:NKF589893 NTT589893:NUB589893 ODP589893:ODX589893 ONL589893:ONT589893 OXH589893:OXP589893 PHD589893:PHL589893 PQZ589893:PRH589893 QAV589893:QBD589893 QKR589893:QKZ589893 QUN589893:QUV589893 REJ589893:RER589893 ROF589893:RON589893 RYB589893:RYJ589893 SHX589893:SIF589893 SRT589893:SSB589893 TBP589893:TBX589893 TLL589893:TLT589893 TVH589893:TVP589893 UFD589893:UFL589893 UOZ589893:UPH589893 UYV589893:UZD589893 VIR589893:VIZ589893 VSN589893:VSV589893 WCJ589893:WCR589893 WMF589893:WMN589893 WWB589893:WWJ589893 V655429:AD655429 JP655429:JX655429 TL655429:TT655429 ADH655429:ADP655429 AND655429:ANL655429 AWZ655429:AXH655429 BGV655429:BHD655429 BQR655429:BQZ655429 CAN655429:CAV655429 CKJ655429:CKR655429 CUF655429:CUN655429 DEB655429:DEJ655429 DNX655429:DOF655429 DXT655429:DYB655429 EHP655429:EHX655429 ERL655429:ERT655429 FBH655429:FBP655429 FLD655429:FLL655429 FUZ655429:FVH655429 GEV655429:GFD655429 GOR655429:GOZ655429 GYN655429:GYV655429 HIJ655429:HIR655429 HSF655429:HSN655429 ICB655429:ICJ655429 ILX655429:IMF655429 IVT655429:IWB655429 JFP655429:JFX655429 JPL655429:JPT655429 JZH655429:JZP655429 KJD655429:KJL655429 KSZ655429:KTH655429 LCV655429:LDD655429 LMR655429:LMZ655429 LWN655429:LWV655429 MGJ655429:MGR655429 MQF655429:MQN655429 NAB655429:NAJ655429 NJX655429:NKF655429 NTT655429:NUB655429 ODP655429:ODX655429 ONL655429:ONT655429 OXH655429:OXP655429 PHD655429:PHL655429 PQZ655429:PRH655429 QAV655429:QBD655429 QKR655429:QKZ655429 QUN655429:QUV655429 REJ655429:RER655429 ROF655429:RON655429 RYB655429:RYJ655429 SHX655429:SIF655429 SRT655429:SSB655429 TBP655429:TBX655429 TLL655429:TLT655429 TVH655429:TVP655429 UFD655429:UFL655429 UOZ655429:UPH655429 UYV655429:UZD655429 VIR655429:VIZ655429 VSN655429:VSV655429 WCJ655429:WCR655429 WMF655429:WMN655429 WWB655429:WWJ655429 V720965:AD720965 JP720965:JX720965 TL720965:TT720965 ADH720965:ADP720965 AND720965:ANL720965 AWZ720965:AXH720965 BGV720965:BHD720965 BQR720965:BQZ720965 CAN720965:CAV720965 CKJ720965:CKR720965 CUF720965:CUN720965 DEB720965:DEJ720965 DNX720965:DOF720965 DXT720965:DYB720965 EHP720965:EHX720965 ERL720965:ERT720965 FBH720965:FBP720965 FLD720965:FLL720965 FUZ720965:FVH720965 GEV720965:GFD720965 GOR720965:GOZ720965 GYN720965:GYV720965 HIJ720965:HIR720965 HSF720965:HSN720965 ICB720965:ICJ720965 ILX720965:IMF720965 IVT720965:IWB720965 JFP720965:JFX720965 JPL720965:JPT720965 JZH720965:JZP720965 KJD720965:KJL720965 KSZ720965:KTH720965 LCV720965:LDD720965 LMR720965:LMZ720965 LWN720965:LWV720965 MGJ720965:MGR720965 MQF720965:MQN720965 NAB720965:NAJ720965 NJX720965:NKF720965 NTT720965:NUB720965 ODP720965:ODX720965 ONL720965:ONT720965 OXH720965:OXP720965 PHD720965:PHL720965 PQZ720965:PRH720965 QAV720965:QBD720965 QKR720965:QKZ720965 QUN720965:QUV720965 REJ720965:RER720965 ROF720965:RON720965 RYB720965:RYJ720965 SHX720965:SIF720965 SRT720965:SSB720965 TBP720965:TBX720965 TLL720965:TLT720965 TVH720965:TVP720965 UFD720965:UFL720965 UOZ720965:UPH720965 UYV720965:UZD720965 VIR720965:VIZ720965 VSN720965:VSV720965 WCJ720965:WCR720965 WMF720965:WMN720965 WWB720965:WWJ720965 V786501:AD786501 JP786501:JX786501 TL786501:TT786501 ADH786501:ADP786501 AND786501:ANL786501 AWZ786501:AXH786501 BGV786501:BHD786501 BQR786501:BQZ786501 CAN786501:CAV786501 CKJ786501:CKR786501 CUF786501:CUN786501 DEB786501:DEJ786501 DNX786501:DOF786501 DXT786501:DYB786501 EHP786501:EHX786501 ERL786501:ERT786501 FBH786501:FBP786501 FLD786501:FLL786501 FUZ786501:FVH786501 GEV786501:GFD786501 GOR786501:GOZ786501 GYN786501:GYV786501 HIJ786501:HIR786501 HSF786501:HSN786501 ICB786501:ICJ786501 ILX786501:IMF786501 IVT786501:IWB786501 JFP786501:JFX786501 JPL786501:JPT786501 JZH786501:JZP786501 KJD786501:KJL786501 KSZ786501:KTH786501 LCV786501:LDD786501 LMR786501:LMZ786501 LWN786501:LWV786501 MGJ786501:MGR786501 MQF786501:MQN786501 NAB786501:NAJ786501 NJX786501:NKF786501 NTT786501:NUB786501 ODP786501:ODX786501 ONL786501:ONT786501 OXH786501:OXP786501 PHD786501:PHL786501 PQZ786501:PRH786501 QAV786501:QBD786501 QKR786501:QKZ786501 QUN786501:QUV786501 REJ786501:RER786501 ROF786501:RON786501 RYB786501:RYJ786501 SHX786501:SIF786501 SRT786501:SSB786501 TBP786501:TBX786501 TLL786501:TLT786501 TVH786501:TVP786501 UFD786501:UFL786501 UOZ786501:UPH786501 UYV786501:UZD786501 VIR786501:VIZ786501 VSN786501:VSV786501 WCJ786501:WCR786501 WMF786501:WMN786501 WWB786501:WWJ786501 V852037:AD852037 JP852037:JX852037 TL852037:TT852037 ADH852037:ADP852037 AND852037:ANL852037 AWZ852037:AXH852037 BGV852037:BHD852037 BQR852037:BQZ852037 CAN852037:CAV852037 CKJ852037:CKR852037 CUF852037:CUN852037 DEB852037:DEJ852037 DNX852037:DOF852037 DXT852037:DYB852037 EHP852037:EHX852037 ERL852037:ERT852037 FBH852037:FBP852037 FLD852037:FLL852037 FUZ852037:FVH852037 GEV852037:GFD852037 GOR852037:GOZ852037 GYN852037:GYV852037 HIJ852037:HIR852037 HSF852037:HSN852037 ICB852037:ICJ852037 ILX852037:IMF852037 IVT852037:IWB852037 JFP852037:JFX852037 JPL852037:JPT852037 JZH852037:JZP852037 KJD852037:KJL852037 KSZ852037:KTH852037 LCV852037:LDD852037 LMR852037:LMZ852037 LWN852037:LWV852037 MGJ852037:MGR852037 MQF852037:MQN852037 NAB852037:NAJ852037 NJX852037:NKF852037 NTT852037:NUB852037 ODP852037:ODX852037 ONL852037:ONT852037 OXH852037:OXP852037 PHD852037:PHL852037 PQZ852037:PRH852037 QAV852037:QBD852037 QKR852037:QKZ852037 QUN852037:QUV852037 REJ852037:RER852037 ROF852037:RON852037 RYB852037:RYJ852037 SHX852037:SIF852037 SRT852037:SSB852037 TBP852037:TBX852037 TLL852037:TLT852037 TVH852037:TVP852037 UFD852037:UFL852037 UOZ852037:UPH852037 UYV852037:UZD852037 VIR852037:VIZ852037 VSN852037:VSV852037 WCJ852037:WCR852037 WMF852037:WMN852037 WWB852037:WWJ852037 V917573:AD917573 JP917573:JX917573 TL917573:TT917573 ADH917573:ADP917573 AND917573:ANL917573 AWZ917573:AXH917573 BGV917573:BHD917573 BQR917573:BQZ917573 CAN917573:CAV917573 CKJ917573:CKR917573 CUF917573:CUN917573 DEB917573:DEJ917573 DNX917573:DOF917573 DXT917573:DYB917573 EHP917573:EHX917573 ERL917573:ERT917573 FBH917573:FBP917573 FLD917573:FLL917573 FUZ917573:FVH917573 GEV917573:GFD917573 GOR917573:GOZ917573 GYN917573:GYV917573 HIJ917573:HIR917573 HSF917573:HSN917573 ICB917573:ICJ917573 ILX917573:IMF917573 IVT917573:IWB917573 JFP917573:JFX917573 JPL917573:JPT917573 JZH917573:JZP917573 KJD917573:KJL917573 KSZ917573:KTH917573 LCV917573:LDD917573 LMR917573:LMZ917573 LWN917573:LWV917573 MGJ917573:MGR917573 MQF917573:MQN917573 NAB917573:NAJ917573 NJX917573:NKF917573 NTT917573:NUB917573 ODP917573:ODX917573 ONL917573:ONT917573 OXH917573:OXP917573 PHD917573:PHL917573 PQZ917573:PRH917573 QAV917573:QBD917573 QKR917573:QKZ917573 QUN917573:QUV917573 REJ917573:RER917573 ROF917573:RON917573 RYB917573:RYJ917573 SHX917573:SIF917573 SRT917573:SSB917573 TBP917573:TBX917573 TLL917573:TLT917573 TVH917573:TVP917573 UFD917573:UFL917573 UOZ917573:UPH917573 UYV917573:UZD917573 VIR917573:VIZ917573 VSN917573:VSV917573 WCJ917573:WCR917573 WMF917573:WMN917573 WWB917573:WWJ917573 V983109:AD983109 JP983109:JX983109 TL983109:TT983109 ADH983109:ADP983109 AND983109:ANL983109 AWZ983109:AXH983109 BGV983109:BHD983109 BQR983109:BQZ983109 CAN983109:CAV983109 CKJ983109:CKR983109 CUF983109:CUN983109 DEB983109:DEJ983109 DNX983109:DOF983109 DXT983109:DYB983109 EHP983109:EHX983109 ERL983109:ERT983109 FBH983109:FBP983109 FLD983109:FLL983109 FUZ983109:FVH983109 GEV983109:GFD983109 GOR983109:GOZ983109 GYN983109:GYV983109 HIJ983109:HIR983109 HSF983109:HSN983109 ICB983109:ICJ983109 ILX983109:IMF983109 IVT983109:IWB983109 JFP983109:JFX983109 JPL983109:JPT983109 JZH983109:JZP983109 KJD983109:KJL983109 KSZ983109:KTH983109 LCV983109:LDD983109 LMR983109:LMZ983109 LWN983109:LWV983109 MGJ983109:MGR983109 MQF983109:MQN983109 NAB983109:NAJ983109 NJX983109:NKF983109 NTT983109:NUB983109 ODP983109:ODX983109 ONL983109:ONT983109 OXH983109:OXP983109 PHD983109:PHL983109 PQZ983109:PRH983109 QAV983109:QBD983109 QKR983109:QKZ983109 QUN983109:QUV983109 REJ983109:RER983109 ROF983109:RON983109 RYB983109:RYJ983109 SHX983109:SIF983109 SRT983109:SSB983109 TBP983109:TBX983109 TLL983109:TLT983109 TVH983109:TVP983109 UFD983109:UFL983109 UOZ983109:UPH983109 UYV983109:UZD983109 VIR983109:VIZ983109 VSN983109:VSV983109 WCJ983109:WCR983109 WMF983109:WMN983109"/>
    <dataValidation allowBlank="1" showInputMessage="1" showErrorMessage="1" promptTitle="TDHCA Rental Program Experience" prompt="Row 28: Enter TDHCA Rental Program Property Name" sqref="WVL983109:WWA98310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F65605:U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F131141:U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F196677:U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F262213:U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F327749:U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F393285:U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F458821:U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F524357:U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F589893:U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F655429:U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F720965:U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F786501:U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F852037:U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F917573:U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F983109:U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dataValidation allowBlank="1" showInputMessage="1" showErrorMessage="1" promptTitle="TDHCA Rental Program Experience" prompt="Row 28: Enter TDHCA Rental Program ID Number" sqref="WVH983109:WVK983109 IV69:IY69 SR69:SU69 ACN69:ACQ69 AMJ69:AMM69 AWF69:AWI69 BGB69:BGE69 BPX69:BQA69 BZT69:BZW69 CJP69:CJS69 CTL69:CTO69 DDH69:DDK69 DND69:DNG69 DWZ69:DXC69 EGV69:EGY69 EQR69:EQU69 FAN69:FAQ69 FKJ69:FKM69 FUF69:FUI69 GEB69:GEE69 GNX69:GOA69 GXT69:GXW69 HHP69:HHS69 HRL69:HRO69 IBH69:IBK69 ILD69:ILG69 IUZ69:IVC69 JEV69:JEY69 JOR69:JOU69 JYN69:JYQ69 KIJ69:KIM69 KSF69:KSI69 LCB69:LCE69 LLX69:LMA69 LVT69:LVW69 MFP69:MFS69 MPL69:MPO69 MZH69:MZK69 NJD69:NJG69 NSZ69:NTC69 OCV69:OCY69 OMR69:OMU69 OWN69:OWQ69 PGJ69:PGM69 PQF69:PQI69 QAB69:QAE69 QJX69:QKA69 QTT69:QTW69 RDP69:RDS69 RNL69:RNO69 RXH69:RXK69 SHD69:SHG69 SQZ69:SRC69 TAV69:TAY69 TKR69:TKU69 TUN69:TUQ69 UEJ69:UEM69 UOF69:UOI69 UYB69:UYE69 VHX69:VIA69 VRT69:VRW69 WBP69:WBS69 WLL69:WLO69 WVH69:WVK69 B65605:E65605 IV65605:IY65605 SR65605:SU65605 ACN65605:ACQ65605 AMJ65605:AMM65605 AWF65605:AWI65605 BGB65605:BGE65605 BPX65605:BQA65605 BZT65605:BZW65605 CJP65605:CJS65605 CTL65605:CTO65605 DDH65605:DDK65605 DND65605:DNG65605 DWZ65605:DXC65605 EGV65605:EGY65605 EQR65605:EQU65605 FAN65605:FAQ65605 FKJ65605:FKM65605 FUF65605:FUI65605 GEB65605:GEE65605 GNX65605:GOA65605 GXT65605:GXW65605 HHP65605:HHS65605 HRL65605:HRO65605 IBH65605:IBK65605 ILD65605:ILG65605 IUZ65605:IVC65605 JEV65605:JEY65605 JOR65605:JOU65605 JYN65605:JYQ65605 KIJ65605:KIM65605 KSF65605:KSI65605 LCB65605:LCE65605 LLX65605:LMA65605 LVT65605:LVW65605 MFP65605:MFS65605 MPL65605:MPO65605 MZH65605:MZK65605 NJD65605:NJG65605 NSZ65605:NTC65605 OCV65605:OCY65605 OMR65605:OMU65605 OWN65605:OWQ65605 PGJ65605:PGM65605 PQF65605:PQI65605 QAB65605:QAE65605 QJX65605:QKA65605 QTT65605:QTW65605 RDP65605:RDS65605 RNL65605:RNO65605 RXH65605:RXK65605 SHD65605:SHG65605 SQZ65605:SRC65605 TAV65605:TAY65605 TKR65605:TKU65605 TUN65605:TUQ65605 UEJ65605:UEM65605 UOF65605:UOI65605 UYB65605:UYE65605 VHX65605:VIA65605 VRT65605:VRW65605 WBP65605:WBS65605 WLL65605:WLO65605 WVH65605:WVK65605 B131141:E131141 IV131141:IY131141 SR131141:SU131141 ACN131141:ACQ131141 AMJ131141:AMM131141 AWF131141:AWI131141 BGB131141:BGE131141 BPX131141:BQA131141 BZT131141:BZW131141 CJP131141:CJS131141 CTL131141:CTO131141 DDH131141:DDK131141 DND131141:DNG131141 DWZ131141:DXC131141 EGV131141:EGY131141 EQR131141:EQU131141 FAN131141:FAQ131141 FKJ131141:FKM131141 FUF131141:FUI131141 GEB131141:GEE131141 GNX131141:GOA131141 GXT131141:GXW131141 HHP131141:HHS131141 HRL131141:HRO131141 IBH131141:IBK131141 ILD131141:ILG131141 IUZ131141:IVC131141 JEV131141:JEY131141 JOR131141:JOU131141 JYN131141:JYQ131141 KIJ131141:KIM131141 KSF131141:KSI131141 LCB131141:LCE131141 LLX131141:LMA131141 LVT131141:LVW131141 MFP131141:MFS131141 MPL131141:MPO131141 MZH131141:MZK131141 NJD131141:NJG131141 NSZ131141:NTC131141 OCV131141:OCY131141 OMR131141:OMU131141 OWN131141:OWQ131141 PGJ131141:PGM131141 PQF131141:PQI131141 QAB131141:QAE131141 QJX131141:QKA131141 QTT131141:QTW131141 RDP131141:RDS131141 RNL131141:RNO131141 RXH131141:RXK131141 SHD131141:SHG131141 SQZ131141:SRC131141 TAV131141:TAY131141 TKR131141:TKU131141 TUN131141:TUQ131141 UEJ131141:UEM131141 UOF131141:UOI131141 UYB131141:UYE131141 VHX131141:VIA131141 VRT131141:VRW131141 WBP131141:WBS131141 WLL131141:WLO131141 WVH131141:WVK131141 B196677:E196677 IV196677:IY196677 SR196677:SU196677 ACN196677:ACQ196677 AMJ196677:AMM196677 AWF196677:AWI196677 BGB196677:BGE196677 BPX196677:BQA196677 BZT196677:BZW196677 CJP196677:CJS196677 CTL196677:CTO196677 DDH196677:DDK196677 DND196677:DNG196677 DWZ196677:DXC196677 EGV196677:EGY196677 EQR196677:EQU196677 FAN196677:FAQ196677 FKJ196677:FKM196677 FUF196677:FUI196677 GEB196677:GEE196677 GNX196677:GOA196677 GXT196677:GXW196677 HHP196677:HHS196677 HRL196677:HRO196677 IBH196677:IBK196677 ILD196677:ILG196677 IUZ196677:IVC196677 JEV196677:JEY196677 JOR196677:JOU196677 JYN196677:JYQ196677 KIJ196677:KIM196677 KSF196677:KSI196677 LCB196677:LCE196677 LLX196677:LMA196677 LVT196677:LVW196677 MFP196677:MFS196677 MPL196677:MPO196677 MZH196677:MZK196677 NJD196677:NJG196677 NSZ196677:NTC196677 OCV196677:OCY196677 OMR196677:OMU196677 OWN196677:OWQ196677 PGJ196677:PGM196677 PQF196677:PQI196677 QAB196677:QAE196677 QJX196677:QKA196677 QTT196677:QTW196677 RDP196677:RDS196677 RNL196677:RNO196677 RXH196677:RXK196677 SHD196677:SHG196677 SQZ196677:SRC196677 TAV196677:TAY196677 TKR196677:TKU196677 TUN196677:TUQ196677 UEJ196677:UEM196677 UOF196677:UOI196677 UYB196677:UYE196677 VHX196677:VIA196677 VRT196677:VRW196677 WBP196677:WBS196677 WLL196677:WLO196677 WVH196677:WVK196677 B262213:E262213 IV262213:IY262213 SR262213:SU262213 ACN262213:ACQ262213 AMJ262213:AMM262213 AWF262213:AWI262213 BGB262213:BGE262213 BPX262213:BQA262213 BZT262213:BZW262213 CJP262213:CJS262213 CTL262213:CTO262213 DDH262213:DDK262213 DND262213:DNG262213 DWZ262213:DXC262213 EGV262213:EGY262213 EQR262213:EQU262213 FAN262213:FAQ262213 FKJ262213:FKM262213 FUF262213:FUI262213 GEB262213:GEE262213 GNX262213:GOA262213 GXT262213:GXW262213 HHP262213:HHS262213 HRL262213:HRO262213 IBH262213:IBK262213 ILD262213:ILG262213 IUZ262213:IVC262213 JEV262213:JEY262213 JOR262213:JOU262213 JYN262213:JYQ262213 KIJ262213:KIM262213 KSF262213:KSI262213 LCB262213:LCE262213 LLX262213:LMA262213 LVT262213:LVW262213 MFP262213:MFS262213 MPL262213:MPO262213 MZH262213:MZK262213 NJD262213:NJG262213 NSZ262213:NTC262213 OCV262213:OCY262213 OMR262213:OMU262213 OWN262213:OWQ262213 PGJ262213:PGM262213 PQF262213:PQI262213 QAB262213:QAE262213 QJX262213:QKA262213 QTT262213:QTW262213 RDP262213:RDS262213 RNL262213:RNO262213 RXH262213:RXK262213 SHD262213:SHG262213 SQZ262213:SRC262213 TAV262213:TAY262213 TKR262213:TKU262213 TUN262213:TUQ262213 UEJ262213:UEM262213 UOF262213:UOI262213 UYB262213:UYE262213 VHX262213:VIA262213 VRT262213:VRW262213 WBP262213:WBS262213 WLL262213:WLO262213 WVH262213:WVK262213 B327749:E327749 IV327749:IY327749 SR327749:SU327749 ACN327749:ACQ327749 AMJ327749:AMM327749 AWF327749:AWI327749 BGB327749:BGE327749 BPX327749:BQA327749 BZT327749:BZW327749 CJP327749:CJS327749 CTL327749:CTO327749 DDH327749:DDK327749 DND327749:DNG327749 DWZ327749:DXC327749 EGV327749:EGY327749 EQR327749:EQU327749 FAN327749:FAQ327749 FKJ327749:FKM327749 FUF327749:FUI327749 GEB327749:GEE327749 GNX327749:GOA327749 GXT327749:GXW327749 HHP327749:HHS327749 HRL327749:HRO327749 IBH327749:IBK327749 ILD327749:ILG327749 IUZ327749:IVC327749 JEV327749:JEY327749 JOR327749:JOU327749 JYN327749:JYQ327749 KIJ327749:KIM327749 KSF327749:KSI327749 LCB327749:LCE327749 LLX327749:LMA327749 LVT327749:LVW327749 MFP327749:MFS327749 MPL327749:MPO327749 MZH327749:MZK327749 NJD327749:NJG327749 NSZ327749:NTC327749 OCV327749:OCY327749 OMR327749:OMU327749 OWN327749:OWQ327749 PGJ327749:PGM327749 PQF327749:PQI327749 QAB327749:QAE327749 QJX327749:QKA327749 QTT327749:QTW327749 RDP327749:RDS327749 RNL327749:RNO327749 RXH327749:RXK327749 SHD327749:SHG327749 SQZ327749:SRC327749 TAV327749:TAY327749 TKR327749:TKU327749 TUN327749:TUQ327749 UEJ327749:UEM327749 UOF327749:UOI327749 UYB327749:UYE327749 VHX327749:VIA327749 VRT327749:VRW327749 WBP327749:WBS327749 WLL327749:WLO327749 WVH327749:WVK327749 B393285:E393285 IV393285:IY393285 SR393285:SU393285 ACN393285:ACQ393285 AMJ393285:AMM393285 AWF393285:AWI393285 BGB393285:BGE393285 BPX393285:BQA393285 BZT393285:BZW393285 CJP393285:CJS393285 CTL393285:CTO393285 DDH393285:DDK393285 DND393285:DNG393285 DWZ393285:DXC393285 EGV393285:EGY393285 EQR393285:EQU393285 FAN393285:FAQ393285 FKJ393285:FKM393285 FUF393285:FUI393285 GEB393285:GEE393285 GNX393285:GOA393285 GXT393285:GXW393285 HHP393285:HHS393285 HRL393285:HRO393285 IBH393285:IBK393285 ILD393285:ILG393285 IUZ393285:IVC393285 JEV393285:JEY393285 JOR393285:JOU393285 JYN393285:JYQ393285 KIJ393285:KIM393285 KSF393285:KSI393285 LCB393285:LCE393285 LLX393285:LMA393285 LVT393285:LVW393285 MFP393285:MFS393285 MPL393285:MPO393285 MZH393285:MZK393285 NJD393285:NJG393285 NSZ393285:NTC393285 OCV393285:OCY393285 OMR393285:OMU393285 OWN393285:OWQ393285 PGJ393285:PGM393285 PQF393285:PQI393285 QAB393285:QAE393285 QJX393285:QKA393285 QTT393285:QTW393285 RDP393285:RDS393285 RNL393285:RNO393285 RXH393285:RXK393285 SHD393285:SHG393285 SQZ393285:SRC393285 TAV393285:TAY393285 TKR393285:TKU393285 TUN393285:TUQ393285 UEJ393285:UEM393285 UOF393285:UOI393285 UYB393285:UYE393285 VHX393285:VIA393285 VRT393285:VRW393285 WBP393285:WBS393285 WLL393285:WLO393285 WVH393285:WVK393285 B458821:E458821 IV458821:IY458821 SR458821:SU458821 ACN458821:ACQ458821 AMJ458821:AMM458821 AWF458821:AWI458821 BGB458821:BGE458821 BPX458821:BQA458821 BZT458821:BZW458821 CJP458821:CJS458821 CTL458821:CTO458821 DDH458821:DDK458821 DND458821:DNG458821 DWZ458821:DXC458821 EGV458821:EGY458821 EQR458821:EQU458821 FAN458821:FAQ458821 FKJ458821:FKM458821 FUF458821:FUI458821 GEB458821:GEE458821 GNX458821:GOA458821 GXT458821:GXW458821 HHP458821:HHS458821 HRL458821:HRO458821 IBH458821:IBK458821 ILD458821:ILG458821 IUZ458821:IVC458821 JEV458821:JEY458821 JOR458821:JOU458821 JYN458821:JYQ458821 KIJ458821:KIM458821 KSF458821:KSI458821 LCB458821:LCE458821 LLX458821:LMA458821 LVT458821:LVW458821 MFP458821:MFS458821 MPL458821:MPO458821 MZH458821:MZK458821 NJD458821:NJG458821 NSZ458821:NTC458821 OCV458821:OCY458821 OMR458821:OMU458821 OWN458821:OWQ458821 PGJ458821:PGM458821 PQF458821:PQI458821 QAB458821:QAE458821 QJX458821:QKA458821 QTT458821:QTW458821 RDP458821:RDS458821 RNL458821:RNO458821 RXH458821:RXK458821 SHD458821:SHG458821 SQZ458821:SRC458821 TAV458821:TAY458821 TKR458821:TKU458821 TUN458821:TUQ458821 UEJ458821:UEM458821 UOF458821:UOI458821 UYB458821:UYE458821 VHX458821:VIA458821 VRT458821:VRW458821 WBP458821:WBS458821 WLL458821:WLO458821 WVH458821:WVK458821 B524357:E524357 IV524357:IY524357 SR524357:SU524357 ACN524357:ACQ524357 AMJ524357:AMM524357 AWF524357:AWI524357 BGB524357:BGE524357 BPX524357:BQA524357 BZT524357:BZW524357 CJP524357:CJS524357 CTL524357:CTO524357 DDH524357:DDK524357 DND524357:DNG524357 DWZ524357:DXC524357 EGV524357:EGY524357 EQR524357:EQU524357 FAN524357:FAQ524357 FKJ524357:FKM524357 FUF524357:FUI524357 GEB524357:GEE524357 GNX524357:GOA524357 GXT524357:GXW524357 HHP524357:HHS524357 HRL524357:HRO524357 IBH524357:IBK524357 ILD524357:ILG524357 IUZ524357:IVC524357 JEV524357:JEY524357 JOR524357:JOU524357 JYN524357:JYQ524357 KIJ524357:KIM524357 KSF524357:KSI524357 LCB524357:LCE524357 LLX524357:LMA524357 LVT524357:LVW524357 MFP524357:MFS524357 MPL524357:MPO524357 MZH524357:MZK524357 NJD524357:NJG524357 NSZ524357:NTC524357 OCV524357:OCY524357 OMR524357:OMU524357 OWN524357:OWQ524357 PGJ524357:PGM524357 PQF524357:PQI524357 QAB524357:QAE524357 QJX524357:QKA524357 QTT524357:QTW524357 RDP524357:RDS524357 RNL524357:RNO524357 RXH524357:RXK524357 SHD524357:SHG524357 SQZ524357:SRC524357 TAV524357:TAY524357 TKR524357:TKU524357 TUN524357:TUQ524357 UEJ524357:UEM524357 UOF524357:UOI524357 UYB524357:UYE524357 VHX524357:VIA524357 VRT524357:VRW524357 WBP524357:WBS524357 WLL524357:WLO524357 WVH524357:WVK524357 B589893:E589893 IV589893:IY589893 SR589893:SU589893 ACN589893:ACQ589893 AMJ589893:AMM589893 AWF589893:AWI589893 BGB589893:BGE589893 BPX589893:BQA589893 BZT589893:BZW589893 CJP589893:CJS589893 CTL589893:CTO589893 DDH589893:DDK589893 DND589893:DNG589893 DWZ589893:DXC589893 EGV589893:EGY589893 EQR589893:EQU589893 FAN589893:FAQ589893 FKJ589893:FKM589893 FUF589893:FUI589893 GEB589893:GEE589893 GNX589893:GOA589893 GXT589893:GXW589893 HHP589893:HHS589893 HRL589893:HRO589893 IBH589893:IBK589893 ILD589893:ILG589893 IUZ589893:IVC589893 JEV589893:JEY589893 JOR589893:JOU589893 JYN589893:JYQ589893 KIJ589893:KIM589893 KSF589893:KSI589893 LCB589893:LCE589893 LLX589893:LMA589893 LVT589893:LVW589893 MFP589893:MFS589893 MPL589893:MPO589893 MZH589893:MZK589893 NJD589893:NJG589893 NSZ589893:NTC589893 OCV589893:OCY589893 OMR589893:OMU589893 OWN589893:OWQ589893 PGJ589893:PGM589893 PQF589893:PQI589893 QAB589893:QAE589893 QJX589893:QKA589893 QTT589893:QTW589893 RDP589893:RDS589893 RNL589893:RNO589893 RXH589893:RXK589893 SHD589893:SHG589893 SQZ589893:SRC589893 TAV589893:TAY589893 TKR589893:TKU589893 TUN589893:TUQ589893 UEJ589893:UEM589893 UOF589893:UOI589893 UYB589893:UYE589893 VHX589893:VIA589893 VRT589893:VRW589893 WBP589893:WBS589893 WLL589893:WLO589893 WVH589893:WVK589893 B655429:E655429 IV655429:IY655429 SR655429:SU655429 ACN655429:ACQ655429 AMJ655429:AMM655429 AWF655429:AWI655429 BGB655429:BGE655429 BPX655429:BQA655429 BZT655429:BZW655429 CJP655429:CJS655429 CTL655429:CTO655429 DDH655429:DDK655429 DND655429:DNG655429 DWZ655429:DXC655429 EGV655429:EGY655429 EQR655429:EQU655429 FAN655429:FAQ655429 FKJ655429:FKM655429 FUF655429:FUI655429 GEB655429:GEE655429 GNX655429:GOA655429 GXT655429:GXW655429 HHP655429:HHS655429 HRL655429:HRO655429 IBH655429:IBK655429 ILD655429:ILG655429 IUZ655429:IVC655429 JEV655429:JEY655429 JOR655429:JOU655429 JYN655429:JYQ655429 KIJ655429:KIM655429 KSF655429:KSI655429 LCB655429:LCE655429 LLX655429:LMA655429 LVT655429:LVW655429 MFP655429:MFS655429 MPL655429:MPO655429 MZH655429:MZK655429 NJD655429:NJG655429 NSZ655429:NTC655429 OCV655429:OCY655429 OMR655429:OMU655429 OWN655429:OWQ655429 PGJ655429:PGM655429 PQF655429:PQI655429 QAB655429:QAE655429 QJX655429:QKA655429 QTT655429:QTW655429 RDP655429:RDS655429 RNL655429:RNO655429 RXH655429:RXK655429 SHD655429:SHG655429 SQZ655429:SRC655429 TAV655429:TAY655429 TKR655429:TKU655429 TUN655429:TUQ655429 UEJ655429:UEM655429 UOF655429:UOI655429 UYB655429:UYE655429 VHX655429:VIA655429 VRT655429:VRW655429 WBP655429:WBS655429 WLL655429:WLO655429 WVH655429:WVK655429 B720965:E720965 IV720965:IY720965 SR720965:SU720965 ACN720965:ACQ720965 AMJ720965:AMM720965 AWF720965:AWI720965 BGB720965:BGE720965 BPX720965:BQA720965 BZT720965:BZW720965 CJP720965:CJS720965 CTL720965:CTO720965 DDH720965:DDK720965 DND720965:DNG720965 DWZ720965:DXC720965 EGV720965:EGY720965 EQR720965:EQU720965 FAN720965:FAQ720965 FKJ720965:FKM720965 FUF720965:FUI720965 GEB720965:GEE720965 GNX720965:GOA720965 GXT720965:GXW720965 HHP720965:HHS720965 HRL720965:HRO720965 IBH720965:IBK720965 ILD720965:ILG720965 IUZ720965:IVC720965 JEV720965:JEY720965 JOR720965:JOU720965 JYN720965:JYQ720965 KIJ720965:KIM720965 KSF720965:KSI720965 LCB720965:LCE720965 LLX720965:LMA720965 LVT720965:LVW720965 MFP720965:MFS720965 MPL720965:MPO720965 MZH720965:MZK720965 NJD720965:NJG720965 NSZ720965:NTC720965 OCV720965:OCY720965 OMR720965:OMU720965 OWN720965:OWQ720965 PGJ720965:PGM720965 PQF720965:PQI720965 QAB720965:QAE720965 QJX720965:QKA720965 QTT720965:QTW720965 RDP720965:RDS720965 RNL720965:RNO720965 RXH720965:RXK720965 SHD720965:SHG720965 SQZ720965:SRC720965 TAV720965:TAY720965 TKR720965:TKU720965 TUN720965:TUQ720965 UEJ720965:UEM720965 UOF720965:UOI720965 UYB720965:UYE720965 VHX720965:VIA720965 VRT720965:VRW720965 WBP720965:WBS720965 WLL720965:WLO720965 WVH720965:WVK720965 B786501:E786501 IV786501:IY786501 SR786501:SU786501 ACN786501:ACQ786501 AMJ786501:AMM786501 AWF786501:AWI786501 BGB786501:BGE786501 BPX786501:BQA786501 BZT786501:BZW786501 CJP786501:CJS786501 CTL786501:CTO786501 DDH786501:DDK786501 DND786501:DNG786501 DWZ786501:DXC786501 EGV786501:EGY786501 EQR786501:EQU786501 FAN786501:FAQ786501 FKJ786501:FKM786501 FUF786501:FUI786501 GEB786501:GEE786501 GNX786501:GOA786501 GXT786501:GXW786501 HHP786501:HHS786501 HRL786501:HRO786501 IBH786501:IBK786501 ILD786501:ILG786501 IUZ786501:IVC786501 JEV786501:JEY786501 JOR786501:JOU786501 JYN786501:JYQ786501 KIJ786501:KIM786501 KSF786501:KSI786501 LCB786501:LCE786501 LLX786501:LMA786501 LVT786501:LVW786501 MFP786501:MFS786501 MPL786501:MPO786501 MZH786501:MZK786501 NJD786501:NJG786501 NSZ786501:NTC786501 OCV786501:OCY786501 OMR786501:OMU786501 OWN786501:OWQ786501 PGJ786501:PGM786501 PQF786501:PQI786501 QAB786501:QAE786501 QJX786501:QKA786501 QTT786501:QTW786501 RDP786501:RDS786501 RNL786501:RNO786501 RXH786501:RXK786501 SHD786501:SHG786501 SQZ786501:SRC786501 TAV786501:TAY786501 TKR786501:TKU786501 TUN786501:TUQ786501 UEJ786501:UEM786501 UOF786501:UOI786501 UYB786501:UYE786501 VHX786501:VIA786501 VRT786501:VRW786501 WBP786501:WBS786501 WLL786501:WLO786501 WVH786501:WVK786501 B852037:E852037 IV852037:IY852037 SR852037:SU852037 ACN852037:ACQ852037 AMJ852037:AMM852037 AWF852037:AWI852037 BGB852037:BGE852037 BPX852037:BQA852037 BZT852037:BZW852037 CJP852037:CJS852037 CTL852037:CTO852037 DDH852037:DDK852037 DND852037:DNG852037 DWZ852037:DXC852037 EGV852037:EGY852037 EQR852037:EQU852037 FAN852037:FAQ852037 FKJ852037:FKM852037 FUF852037:FUI852037 GEB852037:GEE852037 GNX852037:GOA852037 GXT852037:GXW852037 HHP852037:HHS852037 HRL852037:HRO852037 IBH852037:IBK852037 ILD852037:ILG852037 IUZ852037:IVC852037 JEV852037:JEY852037 JOR852037:JOU852037 JYN852037:JYQ852037 KIJ852037:KIM852037 KSF852037:KSI852037 LCB852037:LCE852037 LLX852037:LMA852037 LVT852037:LVW852037 MFP852037:MFS852037 MPL852037:MPO852037 MZH852037:MZK852037 NJD852037:NJG852037 NSZ852037:NTC852037 OCV852037:OCY852037 OMR852037:OMU852037 OWN852037:OWQ852037 PGJ852037:PGM852037 PQF852037:PQI852037 QAB852037:QAE852037 QJX852037:QKA852037 QTT852037:QTW852037 RDP852037:RDS852037 RNL852037:RNO852037 RXH852037:RXK852037 SHD852037:SHG852037 SQZ852037:SRC852037 TAV852037:TAY852037 TKR852037:TKU852037 TUN852037:TUQ852037 UEJ852037:UEM852037 UOF852037:UOI852037 UYB852037:UYE852037 VHX852037:VIA852037 VRT852037:VRW852037 WBP852037:WBS852037 WLL852037:WLO852037 WVH852037:WVK852037 B917573:E917573 IV917573:IY917573 SR917573:SU917573 ACN917573:ACQ917573 AMJ917573:AMM917573 AWF917573:AWI917573 BGB917573:BGE917573 BPX917573:BQA917573 BZT917573:BZW917573 CJP917573:CJS917573 CTL917573:CTO917573 DDH917573:DDK917573 DND917573:DNG917573 DWZ917573:DXC917573 EGV917573:EGY917573 EQR917573:EQU917573 FAN917573:FAQ917573 FKJ917573:FKM917573 FUF917573:FUI917573 GEB917573:GEE917573 GNX917573:GOA917573 GXT917573:GXW917573 HHP917573:HHS917573 HRL917573:HRO917573 IBH917573:IBK917573 ILD917573:ILG917573 IUZ917573:IVC917573 JEV917573:JEY917573 JOR917573:JOU917573 JYN917573:JYQ917573 KIJ917573:KIM917573 KSF917573:KSI917573 LCB917573:LCE917573 LLX917573:LMA917573 LVT917573:LVW917573 MFP917573:MFS917573 MPL917573:MPO917573 MZH917573:MZK917573 NJD917573:NJG917573 NSZ917573:NTC917573 OCV917573:OCY917573 OMR917573:OMU917573 OWN917573:OWQ917573 PGJ917573:PGM917573 PQF917573:PQI917573 QAB917573:QAE917573 QJX917573:QKA917573 QTT917573:QTW917573 RDP917573:RDS917573 RNL917573:RNO917573 RXH917573:RXK917573 SHD917573:SHG917573 SQZ917573:SRC917573 TAV917573:TAY917573 TKR917573:TKU917573 TUN917573:TUQ917573 UEJ917573:UEM917573 UOF917573:UOI917573 UYB917573:UYE917573 VHX917573:VIA917573 VRT917573:VRW917573 WBP917573:WBS917573 WLL917573:WLO917573 WVH917573:WVK917573 B983109:E983109 IV983109:IY983109 SR983109:SU983109 ACN983109:ACQ983109 AMJ983109:AMM983109 AWF983109:AWI983109 BGB983109:BGE983109 BPX983109:BQA983109 BZT983109:BZW983109 CJP983109:CJS983109 CTL983109:CTO983109 DDH983109:DDK983109 DND983109:DNG983109 DWZ983109:DXC983109 EGV983109:EGY983109 EQR983109:EQU983109 FAN983109:FAQ983109 FKJ983109:FKM983109 FUF983109:FUI983109 GEB983109:GEE983109 GNX983109:GOA983109 GXT983109:GXW983109 HHP983109:HHS983109 HRL983109:HRO983109 IBH983109:IBK983109 ILD983109:ILG983109 IUZ983109:IVC983109 JEV983109:JEY983109 JOR983109:JOU983109 JYN983109:JYQ983109 KIJ983109:KIM983109 KSF983109:KSI983109 LCB983109:LCE983109 LLX983109:LMA983109 LVT983109:LVW983109 MFP983109:MFS983109 MPL983109:MPO983109 MZH983109:MZK983109 NJD983109:NJG983109 NSZ983109:NTC983109 OCV983109:OCY983109 OMR983109:OMU983109 OWN983109:OWQ983109 PGJ983109:PGM983109 PQF983109:PQI983109 QAB983109:QAE983109 QJX983109:QKA983109 QTT983109:QTW983109 RDP983109:RDS983109 RNL983109:RNO983109 RXH983109:RXK983109 SHD983109:SHG983109 SQZ983109:SRC983109 TAV983109:TAY983109 TKR983109:TKU983109 TUN983109:TUQ983109 UEJ983109:UEM983109 UOF983109:UOI983109 UYB983109:UYE983109 VHX983109:VIA983109 VRT983109:VRW983109 WBP983109:WBS983109 WLL983109:WLO983109"/>
    <dataValidation allowBlank="1" showInputMessage="1" showErrorMessage="1" promptTitle="TDHCA Rental Program Experience" prompt="Row 27: Enter Date (mm/yy) When Control Ended" sqref="WWW983108:WXA983108 KK68:KO68 UG68:UK68 AEC68:AEG68 ANY68:AOC68 AXU68:AXY68 BHQ68:BHU68 BRM68:BRQ68 CBI68:CBM68 CLE68:CLI68 CVA68:CVE68 DEW68:DFA68 DOS68:DOW68 DYO68:DYS68 EIK68:EIO68 ESG68:ESK68 FCC68:FCG68 FLY68:FMC68 FVU68:FVY68 GFQ68:GFU68 GPM68:GPQ68 GZI68:GZM68 HJE68:HJI68 HTA68:HTE68 ICW68:IDA68 IMS68:IMW68 IWO68:IWS68 JGK68:JGO68 JQG68:JQK68 KAC68:KAG68 KJY68:KKC68 KTU68:KTY68 LDQ68:LDU68 LNM68:LNQ68 LXI68:LXM68 MHE68:MHI68 MRA68:MRE68 NAW68:NBA68 NKS68:NKW68 NUO68:NUS68 OEK68:OEO68 OOG68:OOK68 OYC68:OYG68 PHY68:PIC68 PRU68:PRY68 QBQ68:QBU68 QLM68:QLQ68 QVI68:QVM68 RFE68:RFI68 RPA68:RPE68 RYW68:RZA68 SIS68:SIW68 SSO68:SSS68 TCK68:TCO68 TMG68:TMK68 TWC68:TWG68 UFY68:UGC68 UPU68:UPY68 UZQ68:UZU68 VJM68:VJQ68 VTI68:VTM68 WDE68:WDI68 WNA68:WNE68 WWW68:WXA68 AQ65604:AU65604 KK65604:KO65604 UG65604:UK65604 AEC65604:AEG65604 ANY65604:AOC65604 AXU65604:AXY65604 BHQ65604:BHU65604 BRM65604:BRQ65604 CBI65604:CBM65604 CLE65604:CLI65604 CVA65604:CVE65604 DEW65604:DFA65604 DOS65604:DOW65604 DYO65604:DYS65604 EIK65604:EIO65604 ESG65604:ESK65604 FCC65604:FCG65604 FLY65604:FMC65604 FVU65604:FVY65604 GFQ65604:GFU65604 GPM65604:GPQ65604 GZI65604:GZM65604 HJE65604:HJI65604 HTA65604:HTE65604 ICW65604:IDA65604 IMS65604:IMW65604 IWO65604:IWS65604 JGK65604:JGO65604 JQG65604:JQK65604 KAC65604:KAG65604 KJY65604:KKC65604 KTU65604:KTY65604 LDQ65604:LDU65604 LNM65604:LNQ65604 LXI65604:LXM65604 MHE65604:MHI65604 MRA65604:MRE65604 NAW65604:NBA65604 NKS65604:NKW65604 NUO65604:NUS65604 OEK65604:OEO65604 OOG65604:OOK65604 OYC65604:OYG65604 PHY65604:PIC65604 PRU65604:PRY65604 QBQ65604:QBU65604 QLM65604:QLQ65604 QVI65604:QVM65604 RFE65604:RFI65604 RPA65604:RPE65604 RYW65604:RZA65604 SIS65604:SIW65604 SSO65604:SSS65604 TCK65604:TCO65604 TMG65604:TMK65604 TWC65604:TWG65604 UFY65604:UGC65604 UPU65604:UPY65604 UZQ65604:UZU65604 VJM65604:VJQ65604 VTI65604:VTM65604 WDE65604:WDI65604 WNA65604:WNE65604 WWW65604:WXA65604 AQ131140:AU131140 KK131140:KO131140 UG131140:UK131140 AEC131140:AEG131140 ANY131140:AOC131140 AXU131140:AXY131140 BHQ131140:BHU131140 BRM131140:BRQ131140 CBI131140:CBM131140 CLE131140:CLI131140 CVA131140:CVE131140 DEW131140:DFA131140 DOS131140:DOW131140 DYO131140:DYS131140 EIK131140:EIO131140 ESG131140:ESK131140 FCC131140:FCG131140 FLY131140:FMC131140 FVU131140:FVY131140 GFQ131140:GFU131140 GPM131140:GPQ131140 GZI131140:GZM131140 HJE131140:HJI131140 HTA131140:HTE131140 ICW131140:IDA131140 IMS131140:IMW131140 IWO131140:IWS131140 JGK131140:JGO131140 JQG131140:JQK131140 KAC131140:KAG131140 KJY131140:KKC131140 KTU131140:KTY131140 LDQ131140:LDU131140 LNM131140:LNQ131140 LXI131140:LXM131140 MHE131140:MHI131140 MRA131140:MRE131140 NAW131140:NBA131140 NKS131140:NKW131140 NUO131140:NUS131140 OEK131140:OEO131140 OOG131140:OOK131140 OYC131140:OYG131140 PHY131140:PIC131140 PRU131140:PRY131140 QBQ131140:QBU131140 QLM131140:QLQ131140 QVI131140:QVM131140 RFE131140:RFI131140 RPA131140:RPE131140 RYW131140:RZA131140 SIS131140:SIW131140 SSO131140:SSS131140 TCK131140:TCO131140 TMG131140:TMK131140 TWC131140:TWG131140 UFY131140:UGC131140 UPU131140:UPY131140 UZQ131140:UZU131140 VJM131140:VJQ131140 VTI131140:VTM131140 WDE131140:WDI131140 WNA131140:WNE131140 WWW131140:WXA131140 AQ196676:AU196676 KK196676:KO196676 UG196676:UK196676 AEC196676:AEG196676 ANY196676:AOC196676 AXU196676:AXY196676 BHQ196676:BHU196676 BRM196676:BRQ196676 CBI196676:CBM196676 CLE196676:CLI196676 CVA196676:CVE196676 DEW196676:DFA196676 DOS196676:DOW196676 DYO196676:DYS196676 EIK196676:EIO196676 ESG196676:ESK196676 FCC196676:FCG196676 FLY196676:FMC196676 FVU196676:FVY196676 GFQ196676:GFU196676 GPM196676:GPQ196676 GZI196676:GZM196676 HJE196676:HJI196676 HTA196676:HTE196676 ICW196676:IDA196676 IMS196676:IMW196676 IWO196676:IWS196676 JGK196676:JGO196676 JQG196676:JQK196676 KAC196676:KAG196676 KJY196676:KKC196676 KTU196676:KTY196676 LDQ196676:LDU196676 LNM196676:LNQ196676 LXI196676:LXM196676 MHE196676:MHI196676 MRA196676:MRE196676 NAW196676:NBA196676 NKS196676:NKW196676 NUO196676:NUS196676 OEK196676:OEO196676 OOG196676:OOK196676 OYC196676:OYG196676 PHY196676:PIC196676 PRU196676:PRY196676 QBQ196676:QBU196676 QLM196676:QLQ196676 QVI196676:QVM196676 RFE196676:RFI196676 RPA196676:RPE196676 RYW196676:RZA196676 SIS196676:SIW196676 SSO196676:SSS196676 TCK196676:TCO196676 TMG196676:TMK196676 TWC196676:TWG196676 UFY196676:UGC196676 UPU196676:UPY196676 UZQ196676:UZU196676 VJM196676:VJQ196676 VTI196676:VTM196676 WDE196676:WDI196676 WNA196676:WNE196676 WWW196676:WXA196676 AQ262212:AU262212 KK262212:KO262212 UG262212:UK262212 AEC262212:AEG262212 ANY262212:AOC262212 AXU262212:AXY262212 BHQ262212:BHU262212 BRM262212:BRQ262212 CBI262212:CBM262212 CLE262212:CLI262212 CVA262212:CVE262212 DEW262212:DFA262212 DOS262212:DOW262212 DYO262212:DYS262212 EIK262212:EIO262212 ESG262212:ESK262212 FCC262212:FCG262212 FLY262212:FMC262212 FVU262212:FVY262212 GFQ262212:GFU262212 GPM262212:GPQ262212 GZI262212:GZM262212 HJE262212:HJI262212 HTA262212:HTE262212 ICW262212:IDA262212 IMS262212:IMW262212 IWO262212:IWS262212 JGK262212:JGO262212 JQG262212:JQK262212 KAC262212:KAG262212 KJY262212:KKC262212 KTU262212:KTY262212 LDQ262212:LDU262212 LNM262212:LNQ262212 LXI262212:LXM262212 MHE262212:MHI262212 MRA262212:MRE262212 NAW262212:NBA262212 NKS262212:NKW262212 NUO262212:NUS262212 OEK262212:OEO262212 OOG262212:OOK262212 OYC262212:OYG262212 PHY262212:PIC262212 PRU262212:PRY262212 QBQ262212:QBU262212 QLM262212:QLQ262212 QVI262212:QVM262212 RFE262212:RFI262212 RPA262212:RPE262212 RYW262212:RZA262212 SIS262212:SIW262212 SSO262212:SSS262212 TCK262212:TCO262212 TMG262212:TMK262212 TWC262212:TWG262212 UFY262212:UGC262212 UPU262212:UPY262212 UZQ262212:UZU262212 VJM262212:VJQ262212 VTI262212:VTM262212 WDE262212:WDI262212 WNA262212:WNE262212 WWW262212:WXA262212 AQ327748:AU327748 KK327748:KO327748 UG327748:UK327748 AEC327748:AEG327748 ANY327748:AOC327748 AXU327748:AXY327748 BHQ327748:BHU327748 BRM327748:BRQ327748 CBI327748:CBM327748 CLE327748:CLI327748 CVA327748:CVE327748 DEW327748:DFA327748 DOS327748:DOW327748 DYO327748:DYS327748 EIK327748:EIO327748 ESG327748:ESK327748 FCC327748:FCG327748 FLY327748:FMC327748 FVU327748:FVY327748 GFQ327748:GFU327748 GPM327748:GPQ327748 GZI327748:GZM327748 HJE327748:HJI327748 HTA327748:HTE327748 ICW327748:IDA327748 IMS327748:IMW327748 IWO327748:IWS327748 JGK327748:JGO327748 JQG327748:JQK327748 KAC327748:KAG327748 KJY327748:KKC327748 KTU327748:KTY327748 LDQ327748:LDU327748 LNM327748:LNQ327748 LXI327748:LXM327748 MHE327748:MHI327748 MRA327748:MRE327748 NAW327748:NBA327748 NKS327748:NKW327748 NUO327748:NUS327748 OEK327748:OEO327748 OOG327748:OOK327748 OYC327748:OYG327748 PHY327748:PIC327748 PRU327748:PRY327748 QBQ327748:QBU327748 QLM327748:QLQ327748 QVI327748:QVM327748 RFE327748:RFI327748 RPA327748:RPE327748 RYW327748:RZA327748 SIS327748:SIW327748 SSO327748:SSS327748 TCK327748:TCO327748 TMG327748:TMK327748 TWC327748:TWG327748 UFY327748:UGC327748 UPU327748:UPY327748 UZQ327748:UZU327748 VJM327748:VJQ327748 VTI327748:VTM327748 WDE327748:WDI327748 WNA327748:WNE327748 WWW327748:WXA327748 AQ393284:AU393284 KK393284:KO393284 UG393284:UK393284 AEC393284:AEG393284 ANY393284:AOC393284 AXU393284:AXY393284 BHQ393284:BHU393284 BRM393284:BRQ393284 CBI393284:CBM393284 CLE393284:CLI393284 CVA393284:CVE393284 DEW393284:DFA393284 DOS393284:DOW393284 DYO393284:DYS393284 EIK393284:EIO393284 ESG393284:ESK393284 FCC393284:FCG393284 FLY393284:FMC393284 FVU393284:FVY393284 GFQ393284:GFU393284 GPM393284:GPQ393284 GZI393284:GZM393284 HJE393284:HJI393284 HTA393284:HTE393284 ICW393284:IDA393284 IMS393284:IMW393284 IWO393284:IWS393284 JGK393284:JGO393284 JQG393284:JQK393284 KAC393284:KAG393284 KJY393284:KKC393284 KTU393284:KTY393284 LDQ393284:LDU393284 LNM393284:LNQ393284 LXI393284:LXM393284 MHE393284:MHI393284 MRA393284:MRE393284 NAW393284:NBA393284 NKS393284:NKW393284 NUO393284:NUS393284 OEK393284:OEO393284 OOG393284:OOK393284 OYC393284:OYG393284 PHY393284:PIC393284 PRU393284:PRY393284 QBQ393284:QBU393284 QLM393284:QLQ393284 QVI393284:QVM393284 RFE393284:RFI393284 RPA393284:RPE393284 RYW393284:RZA393284 SIS393284:SIW393284 SSO393284:SSS393284 TCK393284:TCO393284 TMG393284:TMK393284 TWC393284:TWG393284 UFY393284:UGC393284 UPU393284:UPY393284 UZQ393284:UZU393284 VJM393284:VJQ393284 VTI393284:VTM393284 WDE393284:WDI393284 WNA393284:WNE393284 WWW393284:WXA393284 AQ458820:AU458820 KK458820:KO458820 UG458820:UK458820 AEC458820:AEG458820 ANY458820:AOC458820 AXU458820:AXY458820 BHQ458820:BHU458820 BRM458820:BRQ458820 CBI458820:CBM458820 CLE458820:CLI458820 CVA458820:CVE458820 DEW458820:DFA458820 DOS458820:DOW458820 DYO458820:DYS458820 EIK458820:EIO458820 ESG458820:ESK458820 FCC458820:FCG458820 FLY458820:FMC458820 FVU458820:FVY458820 GFQ458820:GFU458820 GPM458820:GPQ458820 GZI458820:GZM458820 HJE458820:HJI458820 HTA458820:HTE458820 ICW458820:IDA458820 IMS458820:IMW458820 IWO458820:IWS458820 JGK458820:JGO458820 JQG458820:JQK458820 KAC458820:KAG458820 KJY458820:KKC458820 KTU458820:KTY458820 LDQ458820:LDU458820 LNM458820:LNQ458820 LXI458820:LXM458820 MHE458820:MHI458820 MRA458820:MRE458820 NAW458820:NBA458820 NKS458820:NKW458820 NUO458820:NUS458820 OEK458820:OEO458820 OOG458820:OOK458820 OYC458820:OYG458820 PHY458820:PIC458820 PRU458820:PRY458820 QBQ458820:QBU458820 QLM458820:QLQ458820 QVI458820:QVM458820 RFE458820:RFI458820 RPA458820:RPE458820 RYW458820:RZA458820 SIS458820:SIW458820 SSO458820:SSS458820 TCK458820:TCO458820 TMG458820:TMK458820 TWC458820:TWG458820 UFY458820:UGC458820 UPU458820:UPY458820 UZQ458820:UZU458820 VJM458820:VJQ458820 VTI458820:VTM458820 WDE458820:WDI458820 WNA458820:WNE458820 WWW458820:WXA458820 AQ524356:AU524356 KK524356:KO524356 UG524356:UK524356 AEC524356:AEG524356 ANY524356:AOC524356 AXU524356:AXY524356 BHQ524356:BHU524356 BRM524356:BRQ524356 CBI524356:CBM524356 CLE524356:CLI524356 CVA524356:CVE524356 DEW524356:DFA524356 DOS524356:DOW524356 DYO524356:DYS524356 EIK524356:EIO524356 ESG524356:ESK524356 FCC524356:FCG524356 FLY524356:FMC524356 FVU524356:FVY524356 GFQ524356:GFU524356 GPM524356:GPQ524356 GZI524356:GZM524356 HJE524356:HJI524356 HTA524356:HTE524356 ICW524356:IDA524356 IMS524356:IMW524356 IWO524356:IWS524356 JGK524356:JGO524356 JQG524356:JQK524356 KAC524356:KAG524356 KJY524356:KKC524356 KTU524356:KTY524356 LDQ524356:LDU524356 LNM524356:LNQ524356 LXI524356:LXM524356 MHE524356:MHI524356 MRA524356:MRE524356 NAW524356:NBA524356 NKS524356:NKW524356 NUO524356:NUS524356 OEK524356:OEO524356 OOG524356:OOK524356 OYC524356:OYG524356 PHY524356:PIC524356 PRU524356:PRY524356 QBQ524356:QBU524356 QLM524356:QLQ524356 QVI524356:QVM524356 RFE524356:RFI524356 RPA524356:RPE524356 RYW524356:RZA524356 SIS524356:SIW524356 SSO524356:SSS524356 TCK524356:TCO524356 TMG524356:TMK524356 TWC524356:TWG524356 UFY524356:UGC524356 UPU524356:UPY524356 UZQ524356:UZU524356 VJM524356:VJQ524356 VTI524356:VTM524356 WDE524356:WDI524356 WNA524356:WNE524356 WWW524356:WXA524356 AQ589892:AU589892 KK589892:KO589892 UG589892:UK589892 AEC589892:AEG589892 ANY589892:AOC589892 AXU589892:AXY589892 BHQ589892:BHU589892 BRM589892:BRQ589892 CBI589892:CBM589892 CLE589892:CLI589892 CVA589892:CVE589892 DEW589892:DFA589892 DOS589892:DOW589892 DYO589892:DYS589892 EIK589892:EIO589892 ESG589892:ESK589892 FCC589892:FCG589892 FLY589892:FMC589892 FVU589892:FVY589892 GFQ589892:GFU589892 GPM589892:GPQ589892 GZI589892:GZM589892 HJE589892:HJI589892 HTA589892:HTE589892 ICW589892:IDA589892 IMS589892:IMW589892 IWO589892:IWS589892 JGK589892:JGO589892 JQG589892:JQK589892 KAC589892:KAG589892 KJY589892:KKC589892 KTU589892:KTY589892 LDQ589892:LDU589892 LNM589892:LNQ589892 LXI589892:LXM589892 MHE589892:MHI589892 MRA589892:MRE589892 NAW589892:NBA589892 NKS589892:NKW589892 NUO589892:NUS589892 OEK589892:OEO589892 OOG589892:OOK589892 OYC589892:OYG589892 PHY589892:PIC589892 PRU589892:PRY589892 QBQ589892:QBU589892 QLM589892:QLQ589892 QVI589892:QVM589892 RFE589892:RFI589892 RPA589892:RPE589892 RYW589892:RZA589892 SIS589892:SIW589892 SSO589892:SSS589892 TCK589892:TCO589892 TMG589892:TMK589892 TWC589892:TWG589892 UFY589892:UGC589892 UPU589892:UPY589892 UZQ589892:UZU589892 VJM589892:VJQ589892 VTI589892:VTM589892 WDE589892:WDI589892 WNA589892:WNE589892 WWW589892:WXA589892 AQ655428:AU655428 KK655428:KO655428 UG655428:UK655428 AEC655428:AEG655428 ANY655428:AOC655428 AXU655428:AXY655428 BHQ655428:BHU655428 BRM655428:BRQ655428 CBI655428:CBM655428 CLE655428:CLI655428 CVA655428:CVE655428 DEW655428:DFA655428 DOS655428:DOW655428 DYO655428:DYS655428 EIK655428:EIO655428 ESG655428:ESK655428 FCC655428:FCG655428 FLY655428:FMC655428 FVU655428:FVY655428 GFQ655428:GFU655428 GPM655428:GPQ655428 GZI655428:GZM655428 HJE655428:HJI655428 HTA655428:HTE655428 ICW655428:IDA655428 IMS655428:IMW655428 IWO655428:IWS655428 JGK655428:JGO655428 JQG655428:JQK655428 KAC655428:KAG655428 KJY655428:KKC655428 KTU655428:KTY655428 LDQ655428:LDU655428 LNM655428:LNQ655428 LXI655428:LXM655428 MHE655428:MHI655428 MRA655428:MRE655428 NAW655428:NBA655428 NKS655428:NKW655428 NUO655428:NUS655428 OEK655428:OEO655428 OOG655428:OOK655428 OYC655428:OYG655428 PHY655428:PIC655428 PRU655428:PRY655428 QBQ655428:QBU655428 QLM655428:QLQ655428 QVI655428:QVM655428 RFE655428:RFI655428 RPA655428:RPE655428 RYW655428:RZA655428 SIS655428:SIW655428 SSO655428:SSS655428 TCK655428:TCO655428 TMG655428:TMK655428 TWC655428:TWG655428 UFY655428:UGC655428 UPU655428:UPY655428 UZQ655428:UZU655428 VJM655428:VJQ655428 VTI655428:VTM655428 WDE655428:WDI655428 WNA655428:WNE655428 WWW655428:WXA655428 AQ720964:AU720964 KK720964:KO720964 UG720964:UK720964 AEC720964:AEG720964 ANY720964:AOC720964 AXU720964:AXY720964 BHQ720964:BHU720964 BRM720964:BRQ720964 CBI720964:CBM720964 CLE720964:CLI720964 CVA720964:CVE720964 DEW720964:DFA720964 DOS720964:DOW720964 DYO720964:DYS720964 EIK720964:EIO720964 ESG720964:ESK720964 FCC720964:FCG720964 FLY720964:FMC720964 FVU720964:FVY720964 GFQ720964:GFU720964 GPM720964:GPQ720964 GZI720964:GZM720964 HJE720964:HJI720964 HTA720964:HTE720964 ICW720964:IDA720964 IMS720964:IMW720964 IWO720964:IWS720964 JGK720964:JGO720964 JQG720964:JQK720964 KAC720964:KAG720964 KJY720964:KKC720964 KTU720964:KTY720964 LDQ720964:LDU720964 LNM720964:LNQ720964 LXI720964:LXM720964 MHE720964:MHI720964 MRA720964:MRE720964 NAW720964:NBA720964 NKS720964:NKW720964 NUO720964:NUS720964 OEK720964:OEO720964 OOG720964:OOK720964 OYC720964:OYG720964 PHY720964:PIC720964 PRU720964:PRY720964 QBQ720964:QBU720964 QLM720964:QLQ720964 QVI720964:QVM720964 RFE720964:RFI720964 RPA720964:RPE720964 RYW720964:RZA720964 SIS720964:SIW720964 SSO720964:SSS720964 TCK720964:TCO720964 TMG720964:TMK720964 TWC720964:TWG720964 UFY720964:UGC720964 UPU720964:UPY720964 UZQ720964:UZU720964 VJM720964:VJQ720964 VTI720964:VTM720964 WDE720964:WDI720964 WNA720964:WNE720964 WWW720964:WXA720964 AQ786500:AU786500 KK786500:KO786500 UG786500:UK786500 AEC786500:AEG786500 ANY786500:AOC786500 AXU786500:AXY786500 BHQ786500:BHU786500 BRM786500:BRQ786500 CBI786500:CBM786500 CLE786500:CLI786500 CVA786500:CVE786500 DEW786500:DFA786500 DOS786500:DOW786500 DYO786500:DYS786500 EIK786500:EIO786500 ESG786500:ESK786500 FCC786500:FCG786500 FLY786500:FMC786500 FVU786500:FVY786500 GFQ786500:GFU786500 GPM786500:GPQ786500 GZI786500:GZM786500 HJE786500:HJI786500 HTA786500:HTE786500 ICW786500:IDA786500 IMS786500:IMW786500 IWO786500:IWS786500 JGK786500:JGO786500 JQG786500:JQK786500 KAC786500:KAG786500 KJY786500:KKC786500 KTU786500:KTY786500 LDQ786500:LDU786500 LNM786500:LNQ786500 LXI786500:LXM786500 MHE786500:MHI786500 MRA786500:MRE786500 NAW786500:NBA786500 NKS786500:NKW786500 NUO786500:NUS786500 OEK786500:OEO786500 OOG786500:OOK786500 OYC786500:OYG786500 PHY786500:PIC786500 PRU786500:PRY786500 QBQ786500:QBU786500 QLM786500:QLQ786500 QVI786500:QVM786500 RFE786500:RFI786500 RPA786500:RPE786500 RYW786500:RZA786500 SIS786500:SIW786500 SSO786500:SSS786500 TCK786500:TCO786500 TMG786500:TMK786500 TWC786500:TWG786500 UFY786500:UGC786500 UPU786500:UPY786500 UZQ786500:UZU786500 VJM786500:VJQ786500 VTI786500:VTM786500 WDE786500:WDI786500 WNA786500:WNE786500 WWW786500:WXA786500 AQ852036:AU852036 KK852036:KO852036 UG852036:UK852036 AEC852036:AEG852036 ANY852036:AOC852036 AXU852036:AXY852036 BHQ852036:BHU852036 BRM852036:BRQ852036 CBI852036:CBM852036 CLE852036:CLI852036 CVA852036:CVE852036 DEW852036:DFA852036 DOS852036:DOW852036 DYO852036:DYS852036 EIK852036:EIO852036 ESG852036:ESK852036 FCC852036:FCG852036 FLY852036:FMC852036 FVU852036:FVY852036 GFQ852036:GFU852036 GPM852036:GPQ852036 GZI852036:GZM852036 HJE852036:HJI852036 HTA852036:HTE852036 ICW852036:IDA852036 IMS852036:IMW852036 IWO852036:IWS852036 JGK852036:JGO852036 JQG852036:JQK852036 KAC852036:KAG852036 KJY852036:KKC852036 KTU852036:KTY852036 LDQ852036:LDU852036 LNM852036:LNQ852036 LXI852036:LXM852036 MHE852036:MHI852036 MRA852036:MRE852036 NAW852036:NBA852036 NKS852036:NKW852036 NUO852036:NUS852036 OEK852036:OEO852036 OOG852036:OOK852036 OYC852036:OYG852036 PHY852036:PIC852036 PRU852036:PRY852036 QBQ852036:QBU852036 QLM852036:QLQ852036 QVI852036:QVM852036 RFE852036:RFI852036 RPA852036:RPE852036 RYW852036:RZA852036 SIS852036:SIW852036 SSO852036:SSS852036 TCK852036:TCO852036 TMG852036:TMK852036 TWC852036:TWG852036 UFY852036:UGC852036 UPU852036:UPY852036 UZQ852036:UZU852036 VJM852036:VJQ852036 VTI852036:VTM852036 WDE852036:WDI852036 WNA852036:WNE852036 WWW852036:WXA852036 AQ917572:AU917572 KK917572:KO917572 UG917572:UK917572 AEC917572:AEG917572 ANY917572:AOC917572 AXU917572:AXY917572 BHQ917572:BHU917572 BRM917572:BRQ917572 CBI917572:CBM917572 CLE917572:CLI917572 CVA917572:CVE917572 DEW917572:DFA917572 DOS917572:DOW917572 DYO917572:DYS917572 EIK917572:EIO917572 ESG917572:ESK917572 FCC917572:FCG917572 FLY917572:FMC917572 FVU917572:FVY917572 GFQ917572:GFU917572 GPM917572:GPQ917572 GZI917572:GZM917572 HJE917572:HJI917572 HTA917572:HTE917572 ICW917572:IDA917572 IMS917572:IMW917572 IWO917572:IWS917572 JGK917572:JGO917572 JQG917572:JQK917572 KAC917572:KAG917572 KJY917572:KKC917572 KTU917572:KTY917572 LDQ917572:LDU917572 LNM917572:LNQ917572 LXI917572:LXM917572 MHE917572:MHI917572 MRA917572:MRE917572 NAW917572:NBA917572 NKS917572:NKW917572 NUO917572:NUS917572 OEK917572:OEO917572 OOG917572:OOK917572 OYC917572:OYG917572 PHY917572:PIC917572 PRU917572:PRY917572 QBQ917572:QBU917572 QLM917572:QLQ917572 QVI917572:QVM917572 RFE917572:RFI917572 RPA917572:RPE917572 RYW917572:RZA917572 SIS917572:SIW917572 SSO917572:SSS917572 TCK917572:TCO917572 TMG917572:TMK917572 TWC917572:TWG917572 UFY917572:UGC917572 UPU917572:UPY917572 UZQ917572:UZU917572 VJM917572:VJQ917572 VTI917572:VTM917572 WDE917572:WDI917572 WNA917572:WNE917572 WWW917572:WXA917572 AQ983108:AU983108 KK983108:KO983108 UG983108:UK983108 AEC983108:AEG983108 ANY983108:AOC983108 AXU983108:AXY983108 BHQ983108:BHU983108 BRM983108:BRQ983108 CBI983108:CBM983108 CLE983108:CLI983108 CVA983108:CVE983108 DEW983108:DFA983108 DOS983108:DOW983108 DYO983108:DYS983108 EIK983108:EIO983108 ESG983108:ESK983108 FCC983108:FCG983108 FLY983108:FMC983108 FVU983108:FVY983108 GFQ983108:GFU983108 GPM983108:GPQ983108 GZI983108:GZM983108 HJE983108:HJI983108 HTA983108:HTE983108 ICW983108:IDA983108 IMS983108:IMW983108 IWO983108:IWS983108 JGK983108:JGO983108 JQG983108:JQK983108 KAC983108:KAG983108 KJY983108:KKC983108 KTU983108:KTY983108 LDQ983108:LDU983108 LNM983108:LNQ983108 LXI983108:LXM983108 MHE983108:MHI983108 MRA983108:MRE983108 NAW983108:NBA983108 NKS983108:NKW983108 NUO983108:NUS983108 OEK983108:OEO983108 OOG983108:OOK983108 OYC983108:OYG983108 PHY983108:PIC983108 PRU983108:PRY983108 QBQ983108:QBU983108 QLM983108:QLQ983108 QVI983108:QVM983108 RFE983108:RFI983108 RPA983108:RPE983108 RYW983108:RZA983108 SIS983108:SIW983108 SSO983108:SSS983108 TCK983108:TCO983108 TMG983108:TMK983108 TWC983108:TWG983108 UFY983108:UGC983108 UPU983108:UPY983108 UZQ983108:UZU983108 VJM983108:VJQ983108 VTI983108:VTM983108 WDE983108:WDI983108 WNA983108:WNE983108"/>
    <dataValidation allowBlank="1" showInputMessage="1" showErrorMessage="1" promptTitle="TDHCA Rental Program Experience" prompt="Row 27: Enter Date (mm/yy) When Control Began" sqref="WWR983108:WWV983108 KF68:KJ68 UB68:UF68 ADX68:AEB68 ANT68:ANX68 AXP68:AXT68 BHL68:BHP68 BRH68:BRL68 CBD68:CBH68 CKZ68:CLD68 CUV68:CUZ68 DER68:DEV68 DON68:DOR68 DYJ68:DYN68 EIF68:EIJ68 ESB68:ESF68 FBX68:FCB68 FLT68:FLX68 FVP68:FVT68 GFL68:GFP68 GPH68:GPL68 GZD68:GZH68 HIZ68:HJD68 HSV68:HSZ68 ICR68:ICV68 IMN68:IMR68 IWJ68:IWN68 JGF68:JGJ68 JQB68:JQF68 JZX68:KAB68 KJT68:KJX68 KTP68:KTT68 LDL68:LDP68 LNH68:LNL68 LXD68:LXH68 MGZ68:MHD68 MQV68:MQZ68 NAR68:NAV68 NKN68:NKR68 NUJ68:NUN68 OEF68:OEJ68 OOB68:OOF68 OXX68:OYB68 PHT68:PHX68 PRP68:PRT68 QBL68:QBP68 QLH68:QLL68 QVD68:QVH68 REZ68:RFD68 ROV68:ROZ68 RYR68:RYV68 SIN68:SIR68 SSJ68:SSN68 TCF68:TCJ68 TMB68:TMF68 TVX68:TWB68 UFT68:UFX68 UPP68:UPT68 UZL68:UZP68 VJH68:VJL68 VTD68:VTH68 WCZ68:WDD68 WMV68:WMZ68 WWR68:WWV68 AL65604:AP65604 KF65604:KJ65604 UB65604:UF65604 ADX65604:AEB65604 ANT65604:ANX65604 AXP65604:AXT65604 BHL65604:BHP65604 BRH65604:BRL65604 CBD65604:CBH65604 CKZ65604:CLD65604 CUV65604:CUZ65604 DER65604:DEV65604 DON65604:DOR65604 DYJ65604:DYN65604 EIF65604:EIJ65604 ESB65604:ESF65604 FBX65604:FCB65604 FLT65604:FLX65604 FVP65604:FVT65604 GFL65604:GFP65604 GPH65604:GPL65604 GZD65604:GZH65604 HIZ65604:HJD65604 HSV65604:HSZ65604 ICR65604:ICV65604 IMN65604:IMR65604 IWJ65604:IWN65604 JGF65604:JGJ65604 JQB65604:JQF65604 JZX65604:KAB65604 KJT65604:KJX65604 KTP65604:KTT65604 LDL65604:LDP65604 LNH65604:LNL65604 LXD65604:LXH65604 MGZ65604:MHD65604 MQV65604:MQZ65604 NAR65604:NAV65604 NKN65604:NKR65604 NUJ65604:NUN65604 OEF65604:OEJ65604 OOB65604:OOF65604 OXX65604:OYB65604 PHT65604:PHX65604 PRP65604:PRT65604 QBL65604:QBP65604 QLH65604:QLL65604 QVD65604:QVH65604 REZ65604:RFD65604 ROV65604:ROZ65604 RYR65604:RYV65604 SIN65604:SIR65604 SSJ65604:SSN65604 TCF65604:TCJ65604 TMB65604:TMF65604 TVX65604:TWB65604 UFT65604:UFX65604 UPP65604:UPT65604 UZL65604:UZP65604 VJH65604:VJL65604 VTD65604:VTH65604 WCZ65604:WDD65604 WMV65604:WMZ65604 WWR65604:WWV65604 AL131140:AP131140 KF131140:KJ131140 UB131140:UF131140 ADX131140:AEB131140 ANT131140:ANX131140 AXP131140:AXT131140 BHL131140:BHP131140 BRH131140:BRL131140 CBD131140:CBH131140 CKZ131140:CLD131140 CUV131140:CUZ131140 DER131140:DEV131140 DON131140:DOR131140 DYJ131140:DYN131140 EIF131140:EIJ131140 ESB131140:ESF131140 FBX131140:FCB131140 FLT131140:FLX131140 FVP131140:FVT131140 GFL131140:GFP131140 GPH131140:GPL131140 GZD131140:GZH131140 HIZ131140:HJD131140 HSV131140:HSZ131140 ICR131140:ICV131140 IMN131140:IMR131140 IWJ131140:IWN131140 JGF131140:JGJ131140 JQB131140:JQF131140 JZX131140:KAB131140 KJT131140:KJX131140 KTP131140:KTT131140 LDL131140:LDP131140 LNH131140:LNL131140 LXD131140:LXH131140 MGZ131140:MHD131140 MQV131140:MQZ131140 NAR131140:NAV131140 NKN131140:NKR131140 NUJ131140:NUN131140 OEF131140:OEJ131140 OOB131140:OOF131140 OXX131140:OYB131140 PHT131140:PHX131140 PRP131140:PRT131140 QBL131140:QBP131140 QLH131140:QLL131140 QVD131140:QVH131140 REZ131140:RFD131140 ROV131140:ROZ131140 RYR131140:RYV131140 SIN131140:SIR131140 SSJ131140:SSN131140 TCF131140:TCJ131140 TMB131140:TMF131140 TVX131140:TWB131140 UFT131140:UFX131140 UPP131140:UPT131140 UZL131140:UZP131140 VJH131140:VJL131140 VTD131140:VTH131140 WCZ131140:WDD131140 WMV131140:WMZ131140 WWR131140:WWV131140 AL196676:AP196676 KF196676:KJ196676 UB196676:UF196676 ADX196676:AEB196676 ANT196676:ANX196676 AXP196676:AXT196676 BHL196676:BHP196676 BRH196676:BRL196676 CBD196676:CBH196676 CKZ196676:CLD196676 CUV196676:CUZ196676 DER196676:DEV196676 DON196676:DOR196676 DYJ196676:DYN196676 EIF196676:EIJ196676 ESB196676:ESF196676 FBX196676:FCB196676 FLT196676:FLX196676 FVP196676:FVT196676 GFL196676:GFP196676 GPH196676:GPL196676 GZD196676:GZH196676 HIZ196676:HJD196676 HSV196676:HSZ196676 ICR196676:ICV196676 IMN196676:IMR196676 IWJ196676:IWN196676 JGF196676:JGJ196676 JQB196676:JQF196676 JZX196676:KAB196676 KJT196676:KJX196676 KTP196676:KTT196676 LDL196676:LDP196676 LNH196676:LNL196676 LXD196676:LXH196676 MGZ196676:MHD196676 MQV196676:MQZ196676 NAR196676:NAV196676 NKN196676:NKR196676 NUJ196676:NUN196676 OEF196676:OEJ196676 OOB196676:OOF196676 OXX196676:OYB196676 PHT196676:PHX196676 PRP196676:PRT196676 QBL196676:QBP196676 QLH196676:QLL196676 QVD196676:QVH196676 REZ196676:RFD196676 ROV196676:ROZ196676 RYR196676:RYV196676 SIN196676:SIR196676 SSJ196676:SSN196676 TCF196676:TCJ196676 TMB196676:TMF196676 TVX196676:TWB196676 UFT196676:UFX196676 UPP196676:UPT196676 UZL196676:UZP196676 VJH196676:VJL196676 VTD196676:VTH196676 WCZ196676:WDD196676 WMV196676:WMZ196676 WWR196676:WWV196676 AL262212:AP262212 KF262212:KJ262212 UB262212:UF262212 ADX262212:AEB262212 ANT262212:ANX262212 AXP262212:AXT262212 BHL262212:BHP262212 BRH262212:BRL262212 CBD262212:CBH262212 CKZ262212:CLD262212 CUV262212:CUZ262212 DER262212:DEV262212 DON262212:DOR262212 DYJ262212:DYN262212 EIF262212:EIJ262212 ESB262212:ESF262212 FBX262212:FCB262212 FLT262212:FLX262212 FVP262212:FVT262212 GFL262212:GFP262212 GPH262212:GPL262212 GZD262212:GZH262212 HIZ262212:HJD262212 HSV262212:HSZ262212 ICR262212:ICV262212 IMN262212:IMR262212 IWJ262212:IWN262212 JGF262212:JGJ262212 JQB262212:JQF262212 JZX262212:KAB262212 KJT262212:KJX262212 KTP262212:KTT262212 LDL262212:LDP262212 LNH262212:LNL262212 LXD262212:LXH262212 MGZ262212:MHD262212 MQV262212:MQZ262212 NAR262212:NAV262212 NKN262212:NKR262212 NUJ262212:NUN262212 OEF262212:OEJ262212 OOB262212:OOF262212 OXX262212:OYB262212 PHT262212:PHX262212 PRP262212:PRT262212 QBL262212:QBP262212 QLH262212:QLL262212 QVD262212:QVH262212 REZ262212:RFD262212 ROV262212:ROZ262212 RYR262212:RYV262212 SIN262212:SIR262212 SSJ262212:SSN262212 TCF262212:TCJ262212 TMB262212:TMF262212 TVX262212:TWB262212 UFT262212:UFX262212 UPP262212:UPT262212 UZL262212:UZP262212 VJH262212:VJL262212 VTD262212:VTH262212 WCZ262212:WDD262212 WMV262212:WMZ262212 WWR262212:WWV262212 AL327748:AP327748 KF327748:KJ327748 UB327748:UF327748 ADX327748:AEB327748 ANT327748:ANX327748 AXP327748:AXT327748 BHL327748:BHP327748 BRH327748:BRL327748 CBD327748:CBH327748 CKZ327748:CLD327748 CUV327748:CUZ327748 DER327748:DEV327748 DON327748:DOR327748 DYJ327748:DYN327748 EIF327748:EIJ327748 ESB327748:ESF327748 FBX327748:FCB327748 FLT327748:FLX327748 FVP327748:FVT327748 GFL327748:GFP327748 GPH327748:GPL327748 GZD327748:GZH327748 HIZ327748:HJD327748 HSV327748:HSZ327748 ICR327748:ICV327748 IMN327748:IMR327748 IWJ327748:IWN327748 JGF327748:JGJ327748 JQB327748:JQF327748 JZX327748:KAB327748 KJT327748:KJX327748 KTP327748:KTT327748 LDL327748:LDP327748 LNH327748:LNL327748 LXD327748:LXH327748 MGZ327748:MHD327748 MQV327748:MQZ327748 NAR327748:NAV327748 NKN327748:NKR327748 NUJ327748:NUN327748 OEF327748:OEJ327748 OOB327748:OOF327748 OXX327748:OYB327748 PHT327748:PHX327748 PRP327748:PRT327748 QBL327748:QBP327748 QLH327748:QLL327748 QVD327748:QVH327748 REZ327748:RFD327748 ROV327748:ROZ327748 RYR327748:RYV327748 SIN327748:SIR327748 SSJ327748:SSN327748 TCF327748:TCJ327748 TMB327748:TMF327748 TVX327748:TWB327748 UFT327748:UFX327748 UPP327748:UPT327748 UZL327748:UZP327748 VJH327748:VJL327748 VTD327748:VTH327748 WCZ327748:WDD327748 WMV327748:WMZ327748 WWR327748:WWV327748 AL393284:AP393284 KF393284:KJ393284 UB393284:UF393284 ADX393284:AEB393284 ANT393284:ANX393284 AXP393284:AXT393284 BHL393284:BHP393284 BRH393284:BRL393284 CBD393284:CBH393284 CKZ393284:CLD393284 CUV393284:CUZ393284 DER393284:DEV393284 DON393284:DOR393284 DYJ393284:DYN393284 EIF393284:EIJ393284 ESB393284:ESF393284 FBX393284:FCB393284 FLT393284:FLX393284 FVP393284:FVT393284 GFL393284:GFP393284 GPH393284:GPL393284 GZD393284:GZH393284 HIZ393284:HJD393284 HSV393284:HSZ393284 ICR393284:ICV393284 IMN393284:IMR393284 IWJ393284:IWN393284 JGF393284:JGJ393284 JQB393284:JQF393284 JZX393284:KAB393284 KJT393284:KJX393284 KTP393284:KTT393284 LDL393284:LDP393284 LNH393284:LNL393284 LXD393284:LXH393284 MGZ393284:MHD393284 MQV393284:MQZ393284 NAR393284:NAV393284 NKN393284:NKR393284 NUJ393284:NUN393284 OEF393284:OEJ393284 OOB393284:OOF393284 OXX393284:OYB393284 PHT393284:PHX393284 PRP393284:PRT393284 QBL393284:QBP393284 QLH393284:QLL393284 QVD393284:QVH393284 REZ393284:RFD393284 ROV393284:ROZ393284 RYR393284:RYV393284 SIN393284:SIR393284 SSJ393284:SSN393284 TCF393284:TCJ393284 TMB393284:TMF393284 TVX393284:TWB393284 UFT393284:UFX393284 UPP393284:UPT393284 UZL393284:UZP393284 VJH393284:VJL393284 VTD393284:VTH393284 WCZ393284:WDD393284 WMV393284:WMZ393284 WWR393284:WWV393284 AL458820:AP458820 KF458820:KJ458820 UB458820:UF458820 ADX458820:AEB458820 ANT458820:ANX458820 AXP458820:AXT458820 BHL458820:BHP458820 BRH458820:BRL458820 CBD458820:CBH458820 CKZ458820:CLD458820 CUV458820:CUZ458820 DER458820:DEV458820 DON458820:DOR458820 DYJ458820:DYN458820 EIF458820:EIJ458820 ESB458820:ESF458820 FBX458820:FCB458820 FLT458820:FLX458820 FVP458820:FVT458820 GFL458820:GFP458820 GPH458820:GPL458820 GZD458820:GZH458820 HIZ458820:HJD458820 HSV458820:HSZ458820 ICR458820:ICV458820 IMN458820:IMR458820 IWJ458820:IWN458820 JGF458820:JGJ458820 JQB458820:JQF458820 JZX458820:KAB458820 KJT458820:KJX458820 KTP458820:KTT458820 LDL458820:LDP458820 LNH458820:LNL458820 LXD458820:LXH458820 MGZ458820:MHD458820 MQV458820:MQZ458820 NAR458820:NAV458820 NKN458820:NKR458820 NUJ458820:NUN458820 OEF458820:OEJ458820 OOB458820:OOF458820 OXX458820:OYB458820 PHT458820:PHX458820 PRP458820:PRT458820 QBL458820:QBP458820 QLH458820:QLL458820 QVD458820:QVH458820 REZ458820:RFD458820 ROV458820:ROZ458820 RYR458820:RYV458820 SIN458820:SIR458820 SSJ458820:SSN458820 TCF458820:TCJ458820 TMB458820:TMF458820 TVX458820:TWB458820 UFT458820:UFX458820 UPP458820:UPT458820 UZL458820:UZP458820 VJH458820:VJL458820 VTD458820:VTH458820 WCZ458820:WDD458820 WMV458820:WMZ458820 WWR458820:WWV458820 AL524356:AP524356 KF524356:KJ524356 UB524356:UF524356 ADX524356:AEB524356 ANT524356:ANX524356 AXP524356:AXT524356 BHL524356:BHP524356 BRH524356:BRL524356 CBD524356:CBH524356 CKZ524356:CLD524356 CUV524356:CUZ524356 DER524356:DEV524356 DON524356:DOR524356 DYJ524356:DYN524356 EIF524356:EIJ524356 ESB524356:ESF524356 FBX524356:FCB524356 FLT524356:FLX524356 FVP524356:FVT524356 GFL524356:GFP524356 GPH524356:GPL524356 GZD524356:GZH524356 HIZ524356:HJD524356 HSV524356:HSZ524356 ICR524356:ICV524356 IMN524356:IMR524356 IWJ524356:IWN524356 JGF524356:JGJ524356 JQB524356:JQF524356 JZX524356:KAB524356 KJT524356:KJX524356 KTP524356:KTT524356 LDL524356:LDP524356 LNH524356:LNL524356 LXD524356:LXH524356 MGZ524356:MHD524356 MQV524356:MQZ524356 NAR524356:NAV524356 NKN524356:NKR524356 NUJ524356:NUN524356 OEF524356:OEJ524356 OOB524356:OOF524356 OXX524356:OYB524356 PHT524356:PHX524356 PRP524356:PRT524356 QBL524356:QBP524356 QLH524356:QLL524356 QVD524356:QVH524356 REZ524356:RFD524356 ROV524356:ROZ524356 RYR524356:RYV524356 SIN524356:SIR524356 SSJ524356:SSN524356 TCF524356:TCJ524356 TMB524356:TMF524356 TVX524356:TWB524356 UFT524356:UFX524356 UPP524356:UPT524356 UZL524356:UZP524356 VJH524356:VJL524356 VTD524356:VTH524356 WCZ524356:WDD524356 WMV524356:WMZ524356 WWR524356:WWV524356 AL589892:AP589892 KF589892:KJ589892 UB589892:UF589892 ADX589892:AEB589892 ANT589892:ANX589892 AXP589892:AXT589892 BHL589892:BHP589892 BRH589892:BRL589892 CBD589892:CBH589892 CKZ589892:CLD589892 CUV589892:CUZ589892 DER589892:DEV589892 DON589892:DOR589892 DYJ589892:DYN589892 EIF589892:EIJ589892 ESB589892:ESF589892 FBX589892:FCB589892 FLT589892:FLX589892 FVP589892:FVT589892 GFL589892:GFP589892 GPH589892:GPL589892 GZD589892:GZH589892 HIZ589892:HJD589892 HSV589892:HSZ589892 ICR589892:ICV589892 IMN589892:IMR589892 IWJ589892:IWN589892 JGF589892:JGJ589892 JQB589892:JQF589892 JZX589892:KAB589892 KJT589892:KJX589892 KTP589892:KTT589892 LDL589892:LDP589892 LNH589892:LNL589892 LXD589892:LXH589892 MGZ589892:MHD589892 MQV589892:MQZ589892 NAR589892:NAV589892 NKN589892:NKR589892 NUJ589892:NUN589892 OEF589892:OEJ589892 OOB589892:OOF589892 OXX589892:OYB589892 PHT589892:PHX589892 PRP589892:PRT589892 QBL589892:QBP589892 QLH589892:QLL589892 QVD589892:QVH589892 REZ589892:RFD589892 ROV589892:ROZ589892 RYR589892:RYV589892 SIN589892:SIR589892 SSJ589892:SSN589892 TCF589892:TCJ589892 TMB589892:TMF589892 TVX589892:TWB589892 UFT589892:UFX589892 UPP589892:UPT589892 UZL589892:UZP589892 VJH589892:VJL589892 VTD589892:VTH589892 WCZ589892:WDD589892 WMV589892:WMZ589892 WWR589892:WWV589892 AL655428:AP655428 KF655428:KJ655428 UB655428:UF655428 ADX655428:AEB655428 ANT655428:ANX655428 AXP655428:AXT655428 BHL655428:BHP655428 BRH655428:BRL655428 CBD655428:CBH655428 CKZ655428:CLD655428 CUV655428:CUZ655428 DER655428:DEV655428 DON655428:DOR655428 DYJ655428:DYN655428 EIF655428:EIJ655428 ESB655428:ESF655428 FBX655428:FCB655428 FLT655428:FLX655428 FVP655428:FVT655428 GFL655428:GFP655428 GPH655428:GPL655428 GZD655428:GZH655428 HIZ655428:HJD655428 HSV655428:HSZ655428 ICR655428:ICV655428 IMN655428:IMR655428 IWJ655428:IWN655428 JGF655428:JGJ655428 JQB655428:JQF655428 JZX655428:KAB655428 KJT655428:KJX655428 KTP655428:KTT655428 LDL655428:LDP655428 LNH655428:LNL655428 LXD655428:LXH655428 MGZ655428:MHD655428 MQV655428:MQZ655428 NAR655428:NAV655428 NKN655428:NKR655428 NUJ655428:NUN655428 OEF655428:OEJ655428 OOB655428:OOF655428 OXX655428:OYB655428 PHT655428:PHX655428 PRP655428:PRT655428 QBL655428:QBP655428 QLH655428:QLL655428 QVD655428:QVH655428 REZ655428:RFD655428 ROV655428:ROZ655428 RYR655428:RYV655428 SIN655428:SIR655428 SSJ655428:SSN655428 TCF655428:TCJ655428 TMB655428:TMF655428 TVX655428:TWB655428 UFT655428:UFX655428 UPP655428:UPT655428 UZL655428:UZP655428 VJH655428:VJL655428 VTD655428:VTH655428 WCZ655428:WDD655428 WMV655428:WMZ655428 WWR655428:WWV655428 AL720964:AP720964 KF720964:KJ720964 UB720964:UF720964 ADX720964:AEB720964 ANT720964:ANX720964 AXP720964:AXT720964 BHL720964:BHP720964 BRH720964:BRL720964 CBD720964:CBH720964 CKZ720964:CLD720964 CUV720964:CUZ720964 DER720964:DEV720964 DON720964:DOR720964 DYJ720964:DYN720964 EIF720964:EIJ720964 ESB720964:ESF720964 FBX720964:FCB720964 FLT720964:FLX720964 FVP720964:FVT720964 GFL720964:GFP720964 GPH720964:GPL720964 GZD720964:GZH720964 HIZ720964:HJD720964 HSV720964:HSZ720964 ICR720964:ICV720964 IMN720964:IMR720964 IWJ720964:IWN720964 JGF720964:JGJ720964 JQB720964:JQF720964 JZX720964:KAB720964 KJT720964:KJX720964 KTP720964:KTT720964 LDL720964:LDP720964 LNH720964:LNL720964 LXD720964:LXH720964 MGZ720964:MHD720964 MQV720964:MQZ720964 NAR720964:NAV720964 NKN720964:NKR720964 NUJ720964:NUN720964 OEF720964:OEJ720964 OOB720964:OOF720964 OXX720964:OYB720964 PHT720964:PHX720964 PRP720964:PRT720964 QBL720964:QBP720964 QLH720964:QLL720964 QVD720964:QVH720964 REZ720964:RFD720964 ROV720964:ROZ720964 RYR720964:RYV720964 SIN720964:SIR720964 SSJ720964:SSN720964 TCF720964:TCJ720964 TMB720964:TMF720964 TVX720964:TWB720964 UFT720964:UFX720964 UPP720964:UPT720964 UZL720964:UZP720964 VJH720964:VJL720964 VTD720964:VTH720964 WCZ720964:WDD720964 WMV720964:WMZ720964 WWR720964:WWV720964 AL786500:AP786500 KF786500:KJ786500 UB786500:UF786500 ADX786500:AEB786500 ANT786500:ANX786500 AXP786500:AXT786500 BHL786500:BHP786500 BRH786500:BRL786500 CBD786500:CBH786500 CKZ786500:CLD786500 CUV786500:CUZ786500 DER786500:DEV786500 DON786500:DOR786500 DYJ786500:DYN786500 EIF786500:EIJ786500 ESB786500:ESF786500 FBX786500:FCB786500 FLT786500:FLX786500 FVP786500:FVT786500 GFL786500:GFP786500 GPH786500:GPL786500 GZD786500:GZH786500 HIZ786500:HJD786500 HSV786500:HSZ786500 ICR786500:ICV786500 IMN786500:IMR786500 IWJ786500:IWN786500 JGF786500:JGJ786500 JQB786500:JQF786500 JZX786500:KAB786500 KJT786500:KJX786500 KTP786500:KTT786500 LDL786500:LDP786500 LNH786500:LNL786500 LXD786500:LXH786500 MGZ786500:MHD786500 MQV786500:MQZ786500 NAR786500:NAV786500 NKN786500:NKR786500 NUJ786500:NUN786500 OEF786500:OEJ786500 OOB786500:OOF786500 OXX786500:OYB786500 PHT786500:PHX786500 PRP786500:PRT786500 QBL786500:QBP786500 QLH786500:QLL786500 QVD786500:QVH786500 REZ786500:RFD786500 ROV786500:ROZ786500 RYR786500:RYV786500 SIN786500:SIR786500 SSJ786500:SSN786500 TCF786500:TCJ786500 TMB786500:TMF786500 TVX786500:TWB786500 UFT786500:UFX786500 UPP786500:UPT786500 UZL786500:UZP786500 VJH786500:VJL786500 VTD786500:VTH786500 WCZ786500:WDD786500 WMV786500:WMZ786500 WWR786500:WWV786500 AL852036:AP852036 KF852036:KJ852036 UB852036:UF852036 ADX852036:AEB852036 ANT852036:ANX852036 AXP852036:AXT852036 BHL852036:BHP852036 BRH852036:BRL852036 CBD852036:CBH852036 CKZ852036:CLD852036 CUV852036:CUZ852036 DER852036:DEV852036 DON852036:DOR852036 DYJ852036:DYN852036 EIF852036:EIJ852036 ESB852036:ESF852036 FBX852036:FCB852036 FLT852036:FLX852036 FVP852036:FVT852036 GFL852036:GFP852036 GPH852036:GPL852036 GZD852036:GZH852036 HIZ852036:HJD852036 HSV852036:HSZ852036 ICR852036:ICV852036 IMN852036:IMR852036 IWJ852036:IWN852036 JGF852036:JGJ852036 JQB852036:JQF852036 JZX852036:KAB852036 KJT852036:KJX852036 KTP852036:KTT852036 LDL852036:LDP852036 LNH852036:LNL852036 LXD852036:LXH852036 MGZ852036:MHD852036 MQV852036:MQZ852036 NAR852036:NAV852036 NKN852036:NKR852036 NUJ852036:NUN852036 OEF852036:OEJ852036 OOB852036:OOF852036 OXX852036:OYB852036 PHT852036:PHX852036 PRP852036:PRT852036 QBL852036:QBP852036 QLH852036:QLL852036 QVD852036:QVH852036 REZ852036:RFD852036 ROV852036:ROZ852036 RYR852036:RYV852036 SIN852036:SIR852036 SSJ852036:SSN852036 TCF852036:TCJ852036 TMB852036:TMF852036 TVX852036:TWB852036 UFT852036:UFX852036 UPP852036:UPT852036 UZL852036:UZP852036 VJH852036:VJL852036 VTD852036:VTH852036 WCZ852036:WDD852036 WMV852036:WMZ852036 WWR852036:WWV852036 AL917572:AP917572 KF917572:KJ917572 UB917572:UF917572 ADX917572:AEB917572 ANT917572:ANX917572 AXP917572:AXT917572 BHL917572:BHP917572 BRH917572:BRL917572 CBD917572:CBH917572 CKZ917572:CLD917572 CUV917572:CUZ917572 DER917572:DEV917572 DON917572:DOR917572 DYJ917572:DYN917572 EIF917572:EIJ917572 ESB917572:ESF917572 FBX917572:FCB917572 FLT917572:FLX917572 FVP917572:FVT917572 GFL917572:GFP917572 GPH917572:GPL917572 GZD917572:GZH917572 HIZ917572:HJD917572 HSV917572:HSZ917572 ICR917572:ICV917572 IMN917572:IMR917572 IWJ917572:IWN917572 JGF917572:JGJ917572 JQB917572:JQF917572 JZX917572:KAB917572 KJT917572:KJX917572 KTP917572:KTT917572 LDL917572:LDP917572 LNH917572:LNL917572 LXD917572:LXH917572 MGZ917572:MHD917572 MQV917572:MQZ917572 NAR917572:NAV917572 NKN917572:NKR917572 NUJ917572:NUN917572 OEF917572:OEJ917572 OOB917572:OOF917572 OXX917572:OYB917572 PHT917572:PHX917572 PRP917572:PRT917572 QBL917572:QBP917572 QLH917572:QLL917572 QVD917572:QVH917572 REZ917572:RFD917572 ROV917572:ROZ917572 RYR917572:RYV917572 SIN917572:SIR917572 SSJ917572:SSN917572 TCF917572:TCJ917572 TMB917572:TMF917572 TVX917572:TWB917572 UFT917572:UFX917572 UPP917572:UPT917572 UZL917572:UZP917572 VJH917572:VJL917572 VTD917572:VTH917572 WCZ917572:WDD917572 WMV917572:WMZ917572 WWR917572:WWV917572 AL983108:AP983108 KF983108:KJ983108 UB983108:UF983108 ADX983108:AEB983108 ANT983108:ANX983108 AXP983108:AXT983108 BHL983108:BHP983108 BRH983108:BRL983108 CBD983108:CBH983108 CKZ983108:CLD983108 CUV983108:CUZ983108 DER983108:DEV983108 DON983108:DOR983108 DYJ983108:DYN983108 EIF983108:EIJ983108 ESB983108:ESF983108 FBX983108:FCB983108 FLT983108:FLX983108 FVP983108:FVT983108 GFL983108:GFP983108 GPH983108:GPL983108 GZD983108:GZH983108 HIZ983108:HJD983108 HSV983108:HSZ983108 ICR983108:ICV983108 IMN983108:IMR983108 IWJ983108:IWN983108 JGF983108:JGJ983108 JQB983108:JQF983108 JZX983108:KAB983108 KJT983108:KJX983108 KTP983108:KTT983108 LDL983108:LDP983108 LNH983108:LNL983108 LXD983108:LXH983108 MGZ983108:MHD983108 MQV983108:MQZ983108 NAR983108:NAV983108 NKN983108:NKR983108 NUJ983108:NUN983108 OEF983108:OEJ983108 OOB983108:OOF983108 OXX983108:OYB983108 PHT983108:PHX983108 PRP983108:PRT983108 QBL983108:QBP983108 QLH983108:QLL983108 QVD983108:QVH983108 REZ983108:RFD983108 ROV983108:ROZ983108 RYR983108:RYV983108 SIN983108:SIR983108 SSJ983108:SSN983108 TCF983108:TCJ983108 TMB983108:TMF983108 TVX983108:TWB983108 UFT983108:UFX983108 UPP983108:UPT983108 UZL983108:UZP983108 VJH983108:VJL983108 VTD983108:VTH983108 WCZ983108:WDD983108 WMV983108:WMZ983108"/>
    <dataValidation allowBlank="1" showInputMessage="1" showErrorMessage="1" promptTitle="TDHCA Rental Program Experience" prompt="Row 27: Enter TDHCA Rental Program Name(s)" sqref="WWK983108:WWQ983108 JY68:KE68 TU68:UA68 ADQ68:ADW68 ANM68:ANS68 AXI68:AXO68 BHE68:BHK68 BRA68:BRG68 CAW68:CBC68 CKS68:CKY68 CUO68:CUU68 DEK68:DEQ68 DOG68:DOM68 DYC68:DYI68 EHY68:EIE68 ERU68:ESA68 FBQ68:FBW68 FLM68:FLS68 FVI68:FVO68 GFE68:GFK68 GPA68:GPG68 GYW68:GZC68 HIS68:HIY68 HSO68:HSU68 ICK68:ICQ68 IMG68:IMM68 IWC68:IWI68 JFY68:JGE68 JPU68:JQA68 JZQ68:JZW68 KJM68:KJS68 KTI68:KTO68 LDE68:LDK68 LNA68:LNG68 LWW68:LXC68 MGS68:MGY68 MQO68:MQU68 NAK68:NAQ68 NKG68:NKM68 NUC68:NUI68 ODY68:OEE68 ONU68:OOA68 OXQ68:OXW68 PHM68:PHS68 PRI68:PRO68 QBE68:QBK68 QLA68:QLG68 QUW68:QVC68 RES68:REY68 ROO68:ROU68 RYK68:RYQ68 SIG68:SIM68 SSC68:SSI68 TBY68:TCE68 TLU68:TMA68 TVQ68:TVW68 UFM68:UFS68 UPI68:UPO68 UZE68:UZK68 VJA68:VJG68 VSW68:VTC68 WCS68:WCY68 WMO68:WMU68 WWK68:WWQ68 AE65604:AK65604 JY65604:KE65604 TU65604:UA65604 ADQ65604:ADW65604 ANM65604:ANS65604 AXI65604:AXO65604 BHE65604:BHK65604 BRA65604:BRG65604 CAW65604:CBC65604 CKS65604:CKY65604 CUO65604:CUU65604 DEK65604:DEQ65604 DOG65604:DOM65604 DYC65604:DYI65604 EHY65604:EIE65604 ERU65604:ESA65604 FBQ65604:FBW65604 FLM65604:FLS65604 FVI65604:FVO65604 GFE65604:GFK65604 GPA65604:GPG65604 GYW65604:GZC65604 HIS65604:HIY65604 HSO65604:HSU65604 ICK65604:ICQ65604 IMG65604:IMM65604 IWC65604:IWI65604 JFY65604:JGE65604 JPU65604:JQA65604 JZQ65604:JZW65604 KJM65604:KJS65604 KTI65604:KTO65604 LDE65604:LDK65604 LNA65604:LNG65604 LWW65604:LXC65604 MGS65604:MGY65604 MQO65604:MQU65604 NAK65604:NAQ65604 NKG65604:NKM65604 NUC65604:NUI65604 ODY65604:OEE65604 ONU65604:OOA65604 OXQ65604:OXW65604 PHM65604:PHS65604 PRI65604:PRO65604 QBE65604:QBK65604 QLA65604:QLG65604 QUW65604:QVC65604 RES65604:REY65604 ROO65604:ROU65604 RYK65604:RYQ65604 SIG65604:SIM65604 SSC65604:SSI65604 TBY65604:TCE65604 TLU65604:TMA65604 TVQ65604:TVW65604 UFM65604:UFS65604 UPI65604:UPO65604 UZE65604:UZK65604 VJA65604:VJG65604 VSW65604:VTC65604 WCS65604:WCY65604 WMO65604:WMU65604 WWK65604:WWQ65604 AE131140:AK131140 JY131140:KE131140 TU131140:UA131140 ADQ131140:ADW131140 ANM131140:ANS131140 AXI131140:AXO131140 BHE131140:BHK131140 BRA131140:BRG131140 CAW131140:CBC131140 CKS131140:CKY131140 CUO131140:CUU131140 DEK131140:DEQ131140 DOG131140:DOM131140 DYC131140:DYI131140 EHY131140:EIE131140 ERU131140:ESA131140 FBQ131140:FBW131140 FLM131140:FLS131140 FVI131140:FVO131140 GFE131140:GFK131140 GPA131140:GPG131140 GYW131140:GZC131140 HIS131140:HIY131140 HSO131140:HSU131140 ICK131140:ICQ131140 IMG131140:IMM131140 IWC131140:IWI131140 JFY131140:JGE131140 JPU131140:JQA131140 JZQ131140:JZW131140 KJM131140:KJS131140 KTI131140:KTO131140 LDE131140:LDK131140 LNA131140:LNG131140 LWW131140:LXC131140 MGS131140:MGY131140 MQO131140:MQU131140 NAK131140:NAQ131140 NKG131140:NKM131140 NUC131140:NUI131140 ODY131140:OEE131140 ONU131140:OOA131140 OXQ131140:OXW131140 PHM131140:PHS131140 PRI131140:PRO131140 QBE131140:QBK131140 QLA131140:QLG131140 QUW131140:QVC131140 RES131140:REY131140 ROO131140:ROU131140 RYK131140:RYQ131140 SIG131140:SIM131140 SSC131140:SSI131140 TBY131140:TCE131140 TLU131140:TMA131140 TVQ131140:TVW131140 UFM131140:UFS131140 UPI131140:UPO131140 UZE131140:UZK131140 VJA131140:VJG131140 VSW131140:VTC131140 WCS131140:WCY131140 WMO131140:WMU131140 WWK131140:WWQ131140 AE196676:AK196676 JY196676:KE196676 TU196676:UA196676 ADQ196676:ADW196676 ANM196676:ANS196676 AXI196676:AXO196676 BHE196676:BHK196676 BRA196676:BRG196676 CAW196676:CBC196676 CKS196676:CKY196676 CUO196676:CUU196676 DEK196676:DEQ196676 DOG196676:DOM196676 DYC196676:DYI196676 EHY196676:EIE196676 ERU196676:ESA196676 FBQ196676:FBW196676 FLM196676:FLS196676 FVI196676:FVO196676 GFE196676:GFK196676 GPA196676:GPG196676 GYW196676:GZC196676 HIS196676:HIY196676 HSO196676:HSU196676 ICK196676:ICQ196676 IMG196676:IMM196676 IWC196676:IWI196676 JFY196676:JGE196676 JPU196676:JQA196676 JZQ196676:JZW196676 KJM196676:KJS196676 KTI196676:KTO196676 LDE196676:LDK196676 LNA196676:LNG196676 LWW196676:LXC196676 MGS196676:MGY196676 MQO196676:MQU196676 NAK196676:NAQ196676 NKG196676:NKM196676 NUC196676:NUI196676 ODY196676:OEE196676 ONU196676:OOA196676 OXQ196676:OXW196676 PHM196676:PHS196676 PRI196676:PRO196676 QBE196676:QBK196676 QLA196676:QLG196676 QUW196676:QVC196676 RES196676:REY196676 ROO196676:ROU196676 RYK196676:RYQ196676 SIG196676:SIM196676 SSC196676:SSI196676 TBY196676:TCE196676 TLU196676:TMA196676 TVQ196676:TVW196676 UFM196676:UFS196676 UPI196676:UPO196676 UZE196676:UZK196676 VJA196676:VJG196676 VSW196676:VTC196676 WCS196676:WCY196676 WMO196676:WMU196676 WWK196676:WWQ196676 AE262212:AK262212 JY262212:KE262212 TU262212:UA262212 ADQ262212:ADW262212 ANM262212:ANS262212 AXI262212:AXO262212 BHE262212:BHK262212 BRA262212:BRG262212 CAW262212:CBC262212 CKS262212:CKY262212 CUO262212:CUU262212 DEK262212:DEQ262212 DOG262212:DOM262212 DYC262212:DYI262212 EHY262212:EIE262212 ERU262212:ESA262212 FBQ262212:FBW262212 FLM262212:FLS262212 FVI262212:FVO262212 GFE262212:GFK262212 GPA262212:GPG262212 GYW262212:GZC262212 HIS262212:HIY262212 HSO262212:HSU262212 ICK262212:ICQ262212 IMG262212:IMM262212 IWC262212:IWI262212 JFY262212:JGE262212 JPU262212:JQA262212 JZQ262212:JZW262212 KJM262212:KJS262212 KTI262212:KTO262212 LDE262212:LDK262212 LNA262212:LNG262212 LWW262212:LXC262212 MGS262212:MGY262212 MQO262212:MQU262212 NAK262212:NAQ262212 NKG262212:NKM262212 NUC262212:NUI262212 ODY262212:OEE262212 ONU262212:OOA262212 OXQ262212:OXW262212 PHM262212:PHS262212 PRI262212:PRO262212 QBE262212:QBK262212 QLA262212:QLG262212 QUW262212:QVC262212 RES262212:REY262212 ROO262212:ROU262212 RYK262212:RYQ262212 SIG262212:SIM262212 SSC262212:SSI262212 TBY262212:TCE262212 TLU262212:TMA262212 TVQ262212:TVW262212 UFM262212:UFS262212 UPI262212:UPO262212 UZE262212:UZK262212 VJA262212:VJG262212 VSW262212:VTC262212 WCS262212:WCY262212 WMO262212:WMU262212 WWK262212:WWQ262212 AE327748:AK327748 JY327748:KE327748 TU327748:UA327748 ADQ327748:ADW327748 ANM327748:ANS327748 AXI327748:AXO327748 BHE327748:BHK327748 BRA327748:BRG327748 CAW327748:CBC327748 CKS327748:CKY327748 CUO327748:CUU327748 DEK327748:DEQ327748 DOG327748:DOM327748 DYC327748:DYI327748 EHY327748:EIE327748 ERU327748:ESA327748 FBQ327748:FBW327748 FLM327748:FLS327748 FVI327748:FVO327748 GFE327748:GFK327748 GPA327748:GPG327748 GYW327748:GZC327748 HIS327748:HIY327748 HSO327748:HSU327748 ICK327748:ICQ327748 IMG327748:IMM327748 IWC327748:IWI327748 JFY327748:JGE327748 JPU327748:JQA327748 JZQ327748:JZW327748 KJM327748:KJS327748 KTI327748:KTO327748 LDE327748:LDK327748 LNA327748:LNG327748 LWW327748:LXC327748 MGS327748:MGY327748 MQO327748:MQU327748 NAK327748:NAQ327748 NKG327748:NKM327748 NUC327748:NUI327748 ODY327748:OEE327748 ONU327748:OOA327748 OXQ327748:OXW327748 PHM327748:PHS327748 PRI327748:PRO327748 QBE327748:QBK327748 QLA327748:QLG327748 QUW327748:QVC327748 RES327748:REY327748 ROO327748:ROU327748 RYK327748:RYQ327748 SIG327748:SIM327748 SSC327748:SSI327748 TBY327748:TCE327748 TLU327748:TMA327748 TVQ327748:TVW327748 UFM327748:UFS327748 UPI327748:UPO327748 UZE327748:UZK327748 VJA327748:VJG327748 VSW327748:VTC327748 WCS327748:WCY327748 WMO327748:WMU327748 WWK327748:WWQ327748 AE393284:AK393284 JY393284:KE393284 TU393284:UA393284 ADQ393284:ADW393284 ANM393284:ANS393284 AXI393284:AXO393284 BHE393284:BHK393284 BRA393284:BRG393284 CAW393284:CBC393284 CKS393284:CKY393284 CUO393284:CUU393284 DEK393284:DEQ393284 DOG393284:DOM393284 DYC393284:DYI393284 EHY393284:EIE393284 ERU393284:ESA393284 FBQ393284:FBW393284 FLM393284:FLS393284 FVI393284:FVO393284 GFE393284:GFK393284 GPA393284:GPG393284 GYW393284:GZC393284 HIS393284:HIY393284 HSO393284:HSU393284 ICK393284:ICQ393284 IMG393284:IMM393284 IWC393284:IWI393284 JFY393284:JGE393284 JPU393284:JQA393284 JZQ393284:JZW393284 KJM393284:KJS393284 KTI393284:KTO393284 LDE393284:LDK393284 LNA393284:LNG393284 LWW393284:LXC393284 MGS393284:MGY393284 MQO393284:MQU393284 NAK393284:NAQ393284 NKG393284:NKM393284 NUC393284:NUI393284 ODY393284:OEE393284 ONU393284:OOA393284 OXQ393284:OXW393284 PHM393284:PHS393284 PRI393284:PRO393284 QBE393284:QBK393284 QLA393284:QLG393284 QUW393284:QVC393284 RES393284:REY393284 ROO393284:ROU393284 RYK393284:RYQ393284 SIG393284:SIM393284 SSC393284:SSI393284 TBY393284:TCE393284 TLU393284:TMA393284 TVQ393284:TVW393284 UFM393284:UFS393284 UPI393284:UPO393284 UZE393284:UZK393284 VJA393284:VJG393284 VSW393284:VTC393284 WCS393284:WCY393284 WMO393284:WMU393284 WWK393284:WWQ393284 AE458820:AK458820 JY458820:KE458820 TU458820:UA458820 ADQ458820:ADW458820 ANM458820:ANS458820 AXI458820:AXO458820 BHE458820:BHK458820 BRA458820:BRG458820 CAW458820:CBC458820 CKS458820:CKY458820 CUO458820:CUU458820 DEK458820:DEQ458820 DOG458820:DOM458820 DYC458820:DYI458820 EHY458820:EIE458820 ERU458820:ESA458820 FBQ458820:FBW458820 FLM458820:FLS458820 FVI458820:FVO458820 GFE458820:GFK458820 GPA458820:GPG458820 GYW458820:GZC458820 HIS458820:HIY458820 HSO458820:HSU458820 ICK458820:ICQ458820 IMG458820:IMM458820 IWC458820:IWI458820 JFY458820:JGE458820 JPU458820:JQA458820 JZQ458820:JZW458820 KJM458820:KJS458820 KTI458820:KTO458820 LDE458820:LDK458820 LNA458820:LNG458820 LWW458820:LXC458820 MGS458820:MGY458820 MQO458820:MQU458820 NAK458820:NAQ458820 NKG458820:NKM458820 NUC458820:NUI458820 ODY458820:OEE458820 ONU458820:OOA458820 OXQ458820:OXW458820 PHM458820:PHS458820 PRI458820:PRO458820 QBE458820:QBK458820 QLA458820:QLG458820 QUW458820:QVC458820 RES458820:REY458820 ROO458820:ROU458820 RYK458820:RYQ458820 SIG458820:SIM458820 SSC458820:SSI458820 TBY458820:TCE458820 TLU458820:TMA458820 TVQ458820:TVW458820 UFM458820:UFS458820 UPI458820:UPO458820 UZE458820:UZK458820 VJA458820:VJG458820 VSW458820:VTC458820 WCS458820:WCY458820 WMO458820:WMU458820 WWK458820:WWQ458820 AE524356:AK524356 JY524356:KE524356 TU524356:UA524356 ADQ524356:ADW524356 ANM524356:ANS524356 AXI524356:AXO524356 BHE524356:BHK524356 BRA524356:BRG524356 CAW524356:CBC524356 CKS524356:CKY524356 CUO524356:CUU524356 DEK524356:DEQ524356 DOG524356:DOM524356 DYC524356:DYI524356 EHY524356:EIE524356 ERU524356:ESA524356 FBQ524356:FBW524356 FLM524356:FLS524356 FVI524356:FVO524356 GFE524356:GFK524356 GPA524356:GPG524356 GYW524356:GZC524356 HIS524356:HIY524356 HSO524356:HSU524356 ICK524356:ICQ524356 IMG524356:IMM524356 IWC524356:IWI524356 JFY524356:JGE524356 JPU524356:JQA524356 JZQ524356:JZW524356 KJM524356:KJS524356 KTI524356:KTO524356 LDE524356:LDK524356 LNA524356:LNG524356 LWW524356:LXC524356 MGS524356:MGY524356 MQO524356:MQU524356 NAK524356:NAQ524356 NKG524356:NKM524356 NUC524356:NUI524356 ODY524356:OEE524356 ONU524356:OOA524356 OXQ524356:OXW524356 PHM524356:PHS524356 PRI524356:PRO524356 QBE524356:QBK524356 QLA524356:QLG524356 QUW524356:QVC524356 RES524356:REY524356 ROO524356:ROU524356 RYK524356:RYQ524356 SIG524356:SIM524356 SSC524356:SSI524356 TBY524356:TCE524356 TLU524356:TMA524356 TVQ524356:TVW524356 UFM524356:UFS524356 UPI524356:UPO524356 UZE524356:UZK524356 VJA524356:VJG524356 VSW524356:VTC524356 WCS524356:WCY524356 WMO524356:WMU524356 WWK524356:WWQ524356 AE589892:AK589892 JY589892:KE589892 TU589892:UA589892 ADQ589892:ADW589892 ANM589892:ANS589892 AXI589892:AXO589892 BHE589892:BHK589892 BRA589892:BRG589892 CAW589892:CBC589892 CKS589892:CKY589892 CUO589892:CUU589892 DEK589892:DEQ589892 DOG589892:DOM589892 DYC589892:DYI589892 EHY589892:EIE589892 ERU589892:ESA589892 FBQ589892:FBW589892 FLM589892:FLS589892 FVI589892:FVO589892 GFE589892:GFK589892 GPA589892:GPG589892 GYW589892:GZC589892 HIS589892:HIY589892 HSO589892:HSU589892 ICK589892:ICQ589892 IMG589892:IMM589892 IWC589892:IWI589892 JFY589892:JGE589892 JPU589892:JQA589892 JZQ589892:JZW589892 KJM589892:KJS589892 KTI589892:KTO589892 LDE589892:LDK589892 LNA589892:LNG589892 LWW589892:LXC589892 MGS589892:MGY589892 MQO589892:MQU589892 NAK589892:NAQ589892 NKG589892:NKM589892 NUC589892:NUI589892 ODY589892:OEE589892 ONU589892:OOA589892 OXQ589892:OXW589892 PHM589892:PHS589892 PRI589892:PRO589892 QBE589892:QBK589892 QLA589892:QLG589892 QUW589892:QVC589892 RES589892:REY589892 ROO589892:ROU589892 RYK589892:RYQ589892 SIG589892:SIM589892 SSC589892:SSI589892 TBY589892:TCE589892 TLU589892:TMA589892 TVQ589892:TVW589892 UFM589892:UFS589892 UPI589892:UPO589892 UZE589892:UZK589892 VJA589892:VJG589892 VSW589892:VTC589892 WCS589892:WCY589892 WMO589892:WMU589892 WWK589892:WWQ589892 AE655428:AK655428 JY655428:KE655428 TU655428:UA655428 ADQ655428:ADW655428 ANM655428:ANS655428 AXI655428:AXO655428 BHE655428:BHK655428 BRA655428:BRG655428 CAW655428:CBC655428 CKS655428:CKY655428 CUO655428:CUU655428 DEK655428:DEQ655428 DOG655428:DOM655428 DYC655428:DYI655428 EHY655428:EIE655428 ERU655428:ESA655428 FBQ655428:FBW655428 FLM655428:FLS655428 FVI655428:FVO655428 GFE655428:GFK655428 GPA655428:GPG655428 GYW655428:GZC655428 HIS655428:HIY655428 HSO655428:HSU655428 ICK655428:ICQ655428 IMG655428:IMM655428 IWC655428:IWI655428 JFY655428:JGE655428 JPU655428:JQA655428 JZQ655428:JZW655428 KJM655428:KJS655428 KTI655428:KTO655428 LDE655428:LDK655428 LNA655428:LNG655428 LWW655428:LXC655428 MGS655428:MGY655428 MQO655428:MQU655428 NAK655428:NAQ655428 NKG655428:NKM655428 NUC655428:NUI655428 ODY655428:OEE655428 ONU655428:OOA655428 OXQ655428:OXW655428 PHM655428:PHS655428 PRI655428:PRO655428 QBE655428:QBK655428 QLA655428:QLG655428 QUW655428:QVC655428 RES655428:REY655428 ROO655428:ROU655428 RYK655428:RYQ655428 SIG655428:SIM655428 SSC655428:SSI655428 TBY655428:TCE655428 TLU655428:TMA655428 TVQ655428:TVW655428 UFM655428:UFS655428 UPI655428:UPO655428 UZE655428:UZK655428 VJA655428:VJG655428 VSW655428:VTC655428 WCS655428:WCY655428 WMO655428:WMU655428 WWK655428:WWQ655428 AE720964:AK720964 JY720964:KE720964 TU720964:UA720964 ADQ720964:ADW720964 ANM720964:ANS720964 AXI720964:AXO720964 BHE720964:BHK720964 BRA720964:BRG720964 CAW720964:CBC720964 CKS720964:CKY720964 CUO720964:CUU720964 DEK720964:DEQ720964 DOG720964:DOM720964 DYC720964:DYI720964 EHY720964:EIE720964 ERU720964:ESA720964 FBQ720964:FBW720964 FLM720964:FLS720964 FVI720964:FVO720964 GFE720964:GFK720964 GPA720964:GPG720964 GYW720964:GZC720964 HIS720964:HIY720964 HSO720964:HSU720964 ICK720964:ICQ720964 IMG720964:IMM720964 IWC720964:IWI720964 JFY720964:JGE720964 JPU720964:JQA720964 JZQ720964:JZW720964 KJM720964:KJS720964 KTI720964:KTO720964 LDE720964:LDK720964 LNA720964:LNG720964 LWW720964:LXC720964 MGS720964:MGY720964 MQO720964:MQU720964 NAK720964:NAQ720964 NKG720964:NKM720964 NUC720964:NUI720964 ODY720964:OEE720964 ONU720964:OOA720964 OXQ720964:OXW720964 PHM720964:PHS720964 PRI720964:PRO720964 QBE720964:QBK720964 QLA720964:QLG720964 QUW720964:QVC720964 RES720964:REY720964 ROO720964:ROU720964 RYK720964:RYQ720964 SIG720964:SIM720964 SSC720964:SSI720964 TBY720964:TCE720964 TLU720964:TMA720964 TVQ720964:TVW720964 UFM720964:UFS720964 UPI720964:UPO720964 UZE720964:UZK720964 VJA720964:VJG720964 VSW720964:VTC720964 WCS720964:WCY720964 WMO720964:WMU720964 WWK720964:WWQ720964 AE786500:AK786500 JY786500:KE786500 TU786500:UA786500 ADQ786500:ADW786500 ANM786500:ANS786500 AXI786500:AXO786500 BHE786500:BHK786500 BRA786500:BRG786500 CAW786500:CBC786500 CKS786500:CKY786500 CUO786500:CUU786500 DEK786500:DEQ786500 DOG786500:DOM786500 DYC786500:DYI786500 EHY786500:EIE786500 ERU786500:ESA786500 FBQ786500:FBW786500 FLM786500:FLS786500 FVI786500:FVO786500 GFE786500:GFK786500 GPA786500:GPG786500 GYW786500:GZC786500 HIS786500:HIY786500 HSO786500:HSU786500 ICK786500:ICQ786500 IMG786500:IMM786500 IWC786500:IWI786500 JFY786500:JGE786500 JPU786500:JQA786500 JZQ786500:JZW786500 KJM786500:KJS786500 KTI786500:KTO786500 LDE786500:LDK786500 LNA786500:LNG786500 LWW786500:LXC786500 MGS786500:MGY786500 MQO786500:MQU786500 NAK786500:NAQ786500 NKG786500:NKM786500 NUC786500:NUI786500 ODY786500:OEE786500 ONU786500:OOA786500 OXQ786500:OXW786500 PHM786500:PHS786500 PRI786500:PRO786500 QBE786500:QBK786500 QLA786500:QLG786500 QUW786500:QVC786500 RES786500:REY786500 ROO786500:ROU786500 RYK786500:RYQ786500 SIG786500:SIM786500 SSC786500:SSI786500 TBY786500:TCE786500 TLU786500:TMA786500 TVQ786500:TVW786500 UFM786500:UFS786500 UPI786500:UPO786500 UZE786500:UZK786500 VJA786500:VJG786500 VSW786500:VTC786500 WCS786500:WCY786500 WMO786500:WMU786500 WWK786500:WWQ786500 AE852036:AK852036 JY852036:KE852036 TU852036:UA852036 ADQ852036:ADW852036 ANM852036:ANS852036 AXI852036:AXO852036 BHE852036:BHK852036 BRA852036:BRG852036 CAW852036:CBC852036 CKS852036:CKY852036 CUO852036:CUU852036 DEK852036:DEQ852036 DOG852036:DOM852036 DYC852036:DYI852036 EHY852036:EIE852036 ERU852036:ESA852036 FBQ852036:FBW852036 FLM852036:FLS852036 FVI852036:FVO852036 GFE852036:GFK852036 GPA852036:GPG852036 GYW852036:GZC852036 HIS852036:HIY852036 HSO852036:HSU852036 ICK852036:ICQ852036 IMG852036:IMM852036 IWC852036:IWI852036 JFY852036:JGE852036 JPU852036:JQA852036 JZQ852036:JZW852036 KJM852036:KJS852036 KTI852036:KTO852036 LDE852036:LDK852036 LNA852036:LNG852036 LWW852036:LXC852036 MGS852036:MGY852036 MQO852036:MQU852036 NAK852036:NAQ852036 NKG852036:NKM852036 NUC852036:NUI852036 ODY852036:OEE852036 ONU852036:OOA852036 OXQ852036:OXW852036 PHM852036:PHS852036 PRI852036:PRO852036 QBE852036:QBK852036 QLA852036:QLG852036 QUW852036:QVC852036 RES852036:REY852036 ROO852036:ROU852036 RYK852036:RYQ852036 SIG852036:SIM852036 SSC852036:SSI852036 TBY852036:TCE852036 TLU852036:TMA852036 TVQ852036:TVW852036 UFM852036:UFS852036 UPI852036:UPO852036 UZE852036:UZK852036 VJA852036:VJG852036 VSW852036:VTC852036 WCS852036:WCY852036 WMO852036:WMU852036 WWK852036:WWQ852036 AE917572:AK917572 JY917572:KE917572 TU917572:UA917572 ADQ917572:ADW917572 ANM917572:ANS917572 AXI917572:AXO917572 BHE917572:BHK917572 BRA917572:BRG917572 CAW917572:CBC917572 CKS917572:CKY917572 CUO917572:CUU917572 DEK917572:DEQ917572 DOG917572:DOM917572 DYC917572:DYI917572 EHY917572:EIE917572 ERU917572:ESA917572 FBQ917572:FBW917572 FLM917572:FLS917572 FVI917572:FVO917572 GFE917572:GFK917572 GPA917572:GPG917572 GYW917572:GZC917572 HIS917572:HIY917572 HSO917572:HSU917572 ICK917572:ICQ917572 IMG917572:IMM917572 IWC917572:IWI917572 JFY917572:JGE917572 JPU917572:JQA917572 JZQ917572:JZW917572 KJM917572:KJS917572 KTI917572:KTO917572 LDE917572:LDK917572 LNA917572:LNG917572 LWW917572:LXC917572 MGS917572:MGY917572 MQO917572:MQU917572 NAK917572:NAQ917572 NKG917572:NKM917572 NUC917572:NUI917572 ODY917572:OEE917572 ONU917572:OOA917572 OXQ917572:OXW917572 PHM917572:PHS917572 PRI917572:PRO917572 QBE917572:QBK917572 QLA917572:QLG917572 QUW917572:QVC917572 RES917572:REY917572 ROO917572:ROU917572 RYK917572:RYQ917572 SIG917572:SIM917572 SSC917572:SSI917572 TBY917572:TCE917572 TLU917572:TMA917572 TVQ917572:TVW917572 UFM917572:UFS917572 UPI917572:UPO917572 UZE917572:UZK917572 VJA917572:VJG917572 VSW917572:VTC917572 WCS917572:WCY917572 WMO917572:WMU917572 WWK917572:WWQ917572 AE983108:AK983108 JY983108:KE983108 TU983108:UA983108 ADQ983108:ADW983108 ANM983108:ANS983108 AXI983108:AXO983108 BHE983108:BHK983108 BRA983108:BRG983108 CAW983108:CBC983108 CKS983108:CKY983108 CUO983108:CUU983108 DEK983108:DEQ983108 DOG983108:DOM983108 DYC983108:DYI983108 EHY983108:EIE983108 ERU983108:ESA983108 FBQ983108:FBW983108 FLM983108:FLS983108 FVI983108:FVO983108 GFE983108:GFK983108 GPA983108:GPG983108 GYW983108:GZC983108 HIS983108:HIY983108 HSO983108:HSU983108 ICK983108:ICQ983108 IMG983108:IMM983108 IWC983108:IWI983108 JFY983108:JGE983108 JPU983108:JQA983108 JZQ983108:JZW983108 KJM983108:KJS983108 KTI983108:KTO983108 LDE983108:LDK983108 LNA983108:LNG983108 LWW983108:LXC983108 MGS983108:MGY983108 MQO983108:MQU983108 NAK983108:NAQ983108 NKG983108:NKM983108 NUC983108:NUI983108 ODY983108:OEE983108 ONU983108:OOA983108 OXQ983108:OXW983108 PHM983108:PHS983108 PRI983108:PRO983108 QBE983108:QBK983108 QLA983108:QLG983108 QUW983108:QVC983108 RES983108:REY983108 ROO983108:ROU983108 RYK983108:RYQ983108 SIG983108:SIM983108 SSC983108:SSI983108 TBY983108:TCE983108 TLU983108:TMA983108 TVQ983108:TVW983108 UFM983108:UFS983108 UPI983108:UPO983108 UZE983108:UZK983108 VJA983108:VJG983108 VSW983108:VTC983108 WCS983108:WCY983108 WMO983108:WMU983108"/>
    <dataValidation allowBlank="1" showInputMessage="1" showErrorMessage="1" promptTitle="TDHCA Rental Program Experience" prompt="Row 27: Enter TDHCA Rental Program Property City" sqref="WWB983108:WWJ983108 JP68:JX68 TL68:TT68 ADH68:ADP68 AND68:ANL68 AWZ68:AXH68 BGV68:BHD68 BQR68:BQZ68 CAN68:CAV68 CKJ68:CKR68 CUF68:CUN68 DEB68:DEJ68 DNX68:DOF68 DXT68:DYB68 EHP68:EHX68 ERL68:ERT68 FBH68:FBP68 FLD68:FLL68 FUZ68:FVH68 GEV68:GFD68 GOR68:GOZ68 GYN68:GYV68 HIJ68:HIR68 HSF68:HSN68 ICB68:ICJ68 ILX68:IMF68 IVT68:IWB68 JFP68:JFX68 JPL68:JPT68 JZH68:JZP68 KJD68:KJL68 KSZ68:KTH68 LCV68:LDD68 LMR68:LMZ68 LWN68:LWV68 MGJ68:MGR68 MQF68:MQN68 NAB68:NAJ68 NJX68:NKF68 NTT68:NUB68 ODP68:ODX68 ONL68:ONT68 OXH68:OXP68 PHD68:PHL68 PQZ68:PRH68 QAV68:QBD68 QKR68:QKZ68 QUN68:QUV68 REJ68:RER68 ROF68:RON68 RYB68:RYJ68 SHX68:SIF68 SRT68:SSB68 TBP68:TBX68 TLL68:TLT68 TVH68:TVP68 UFD68:UFL68 UOZ68:UPH68 UYV68:UZD68 VIR68:VIZ68 VSN68:VSV68 WCJ68:WCR68 WMF68:WMN68 WWB68:WWJ68 V65604:AD65604 JP65604:JX65604 TL65604:TT65604 ADH65604:ADP65604 AND65604:ANL65604 AWZ65604:AXH65604 BGV65604:BHD65604 BQR65604:BQZ65604 CAN65604:CAV65604 CKJ65604:CKR65604 CUF65604:CUN65604 DEB65604:DEJ65604 DNX65604:DOF65604 DXT65604:DYB65604 EHP65604:EHX65604 ERL65604:ERT65604 FBH65604:FBP65604 FLD65604:FLL65604 FUZ65604:FVH65604 GEV65604:GFD65604 GOR65604:GOZ65604 GYN65604:GYV65604 HIJ65604:HIR65604 HSF65604:HSN65604 ICB65604:ICJ65604 ILX65604:IMF65604 IVT65604:IWB65604 JFP65604:JFX65604 JPL65604:JPT65604 JZH65604:JZP65604 KJD65604:KJL65604 KSZ65604:KTH65604 LCV65604:LDD65604 LMR65604:LMZ65604 LWN65604:LWV65604 MGJ65604:MGR65604 MQF65604:MQN65604 NAB65604:NAJ65604 NJX65604:NKF65604 NTT65604:NUB65604 ODP65604:ODX65604 ONL65604:ONT65604 OXH65604:OXP65604 PHD65604:PHL65604 PQZ65604:PRH65604 QAV65604:QBD65604 QKR65604:QKZ65604 QUN65604:QUV65604 REJ65604:RER65604 ROF65604:RON65604 RYB65604:RYJ65604 SHX65604:SIF65604 SRT65604:SSB65604 TBP65604:TBX65604 TLL65604:TLT65604 TVH65604:TVP65604 UFD65604:UFL65604 UOZ65604:UPH65604 UYV65604:UZD65604 VIR65604:VIZ65604 VSN65604:VSV65604 WCJ65604:WCR65604 WMF65604:WMN65604 WWB65604:WWJ65604 V131140:AD131140 JP131140:JX131140 TL131140:TT131140 ADH131140:ADP131140 AND131140:ANL131140 AWZ131140:AXH131140 BGV131140:BHD131140 BQR131140:BQZ131140 CAN131140:CAV131140 CKJ131140:CKR131140 CUF131140:CUN131140 DEB131140:DEJ131140 DNX131140:DOF131140 DXT131140:DYB131140 EHP131140:EHX131140 ERL131140:ERT131140 FBH131140:FBP131140 FLD131140:FLL131140 FUZ131140:FVH131140 GEV131140:GFD131140 GOR131140:GOZ131140 GYN131140:GYV131140 HIJ131140:HIR131140 HSF131140:HSN131140 ICB131140:ICJ131140 ILX131140:IMF131140 IVT131140:IWB131140 JFP131140:JFX131140 JPL131140:JPT131140 JZH131140:JZP131140 KJD131140:KJL131140 KSZ131140:KTH131140 LCV131140:LDD131140 LMR131140:LMZ131140 LWN131140:LWV131140 MGJ131140:MGR131140 MQF131140:MQN131140 NAB131140:NAJ131140 NJX131140:NKF131140 NTT131140:NUB131140 ODP131140:ODX131140 ONL131140:ONT131140 OXH131140:OXP131140 PHD131140:PHL131140 PQZ131140:PRH131140 QAV131140:QBD131140 QKR131140:QKZ131140 QUN131140:QUV131140 REJ131140:RER131140 ROF131140:RON131140 RYB131140:RYJ131140 SHX131140:SIF131140 SRT131140:SSB131140 TBP131140:TBX131140 TLL131140:TLT131140 TVH131140:TVP131140 UFD131140:UFL131140 UOZ131140:UPH131140 UYV131140:UZD131140 VIR131140:VIZ131140 VSN131140:VSV131140 WCJ131140:WCR131140 WMF131140:WMN131140 WWB131140:WWJ131140 V196676:AD196676 JP196676:JX196676 TL196676:TT196676 ADH196676:ADP196676 AND196676:ANL196676 AWZ196676:AXH196676 BGV196676:BHD196676 BQR196676:BQZ196676 CAN196676:CAV196676 CKJ196676:CKR196676 CUF196676:CUN196676 DEB196676:DEJ196676 DNX196676:DOF196676 DXT196676:DYB196676 EHP196676:EHX196676 ERL196676:ERT196676 FBH196676:FBP196676 FLD196676:FLL196676 FUZ196676:FVH196676 GEV196676:GFD196676 GOR196676:GOZ196676 GYN196676:GYV196676 HIJ196676:HIR196676 HSF196676:HSN196676 ICB196676:ICJ196676 ILX196676:IMF196676 IVT196676:IWB196676 JFP196676:JFX196676 JPL196676:JPT196676 JZH196676:JZP196676 KJD196676:KJL196676 KSZ196676:KTH196676 LCV196676:LDD196676 LMR196676:LMZ196676 LWN196676:LWV196676 MGJ196676:MGR196676 MQF196676:MQN196676 NAB196676:NAJ196676 NJX196676:NKF196676 NTT196676:NUB196676 ODP196676:ODX196676 ONL196676:ONT196676 OXH196676:OXP196676 PHD196676:PHL196676 PQZ196676:PRH196676 QAV196676:QBD196676 QKR196676:QKZ196676 QUN196676:QUV196676 REJ196676:RER196676 ROF196676:RON196676 RYB196676:RYJ196676 SHX196676:SIF196676 SRT196676:SSB196676 TBP196676:TBX196676 TLL196676:TLT196676 TVH196676:TVP196676 UFD196676:UFL196676 UOZ196676:UPH196676 UYV196676:UZD196676 VIR196676:VIZ196676 VSN196676:VSV196676 WCJ196676:WCR196676 WMF196676:WMN196676 WWB196676:WWJ196676 V262212:AD262212 JP262212:JX262212 TL262212:TT262212 ADH262212:ADP262212 AND262212:ANL262212 AWZ262212:AXH262212 BGV262212:BHD262212 BQR262212:BQZ262212 CAN262212:CAV262212 CKJ262212:CKR262212 CUF262212:CUN262212 DEB262212:DEJ262212 DNX262212:DOF262212 DXT262212:DYB262212 EHP262212:EHX262212 ERL262212:ERT262212 FBH262212:FBP262212 FLD262212:FLL262212 FUZ262212:FVH262212 GEV262212:GFD262212 GOR262212:GOZ262212 GYN262212:GYV262212 HIJ262212:HIR262212 HSF262212:HSN262212 ICB262212:ICJ262212 ILX262212:IMF262212 IVT262212:IWB262212 JFP262212:JFX262212 JPL262212:JPT262212 JZH262212:JZP262212 KJD262212:KJL262212 KSZ262212:KTH262212 LCV262212:LDD262212 LMR262212:LMZ262212 LWN262212:LWV262212 MGJ262212:MGR262212 MQF262212:MQN262212 NAB262212:NAJ262212 NJX262212:NKF262212 NTT262212:NUB262212 ODP262212:ODX262212 ONL262212:ONT262212 OXH262212:OXP262212 PHD262212:PHL262212 PQZ262212:PRH262212 QAV262212:QBD262212 QKR262212:QKZ262212 QUN262212:QUV262212 REJ262212:RER262212 ROF262212:RON262212 RYB262212:RYJ262212 SHX262212:SIF262212 SRT262212:SSB262212 TBP262212:TBX262212 TLL262212:TLT262212 TVH262212:TVP262212 UFD262212:UFL262212 UOZ262212:UPH262212 UYV262212:UZD262212 VIR262212:VIZ262212 VSN262212:VSV262212 WCJ262212:WCR262212 WMF262212:WMN262212 WWB262212:WWJ262212 V327748:AD327748 JP327748:JX327748 TL327748:TT327748 ADH327748:ADP327748 AND327748:ANL327748 AWZ327748:AXH327748 BGV327748:BHD327748 BQR327748:BQZ327748 CAN327748:CAV327748 CKJ327748:CKR327748 CUF327748:CUN327748 DEB327748:DEJ327748 DNX327748:DOF327748 DXT327748:DYB327748 EHP327748:EHX327748 ERL327748:ERT327748 FBH327748:FBP327748 FLD327748:FLL327748 FUZ327748:FVH327748 GEV327748:GFD327748 GOR327748:GOZ327748 GYN327748:GYV327748 HIJ327748:HIR327748 HSF327748:HSN327748 ICB327748:ICJ327748 ILX327748:IMF327748 IVT327748:IWB327748 JFP327748:JFX327748 JPL327748:JPT327748 JZH327748:JZP327748 KJD327748:KJL327748 KSZ327748:KTH327748 LCV327748:LDD327748 LMR327748:LMZ327748 LWN327748:LWV327748 MGJ327748:MGR327748 MQF327748:MQN327748 NAB327748:NAJ327748 NJX327748:NKF327748 NTT327748:NUB327748 ODP327748:ODX327748 ONL327748:ONT327748 OXH327748:OXP327748 PHD327748:PHL327748 PQZ327748:PRH327748 QAV327748:QBD327748 QKR327748:QKZ327748 QUN327748:QUV327748 REJ327748:RER327748 ROF327748:RON327748 RYB327748:RYJ327748 SHX327748:SIF327748 SRT327748:SSB327748 TBP327748:TBX327748 TLL327748:TLT327748 TVH327748:TVP327748 UFD327748:UFL327748 UOZ327748:UPH327748 UYV327748:UZD327748 VIR327748:VIZ327748 VSN327748:VSV327748 WCJ327748:WCR327748 WMF327748:WMN327748 WWB327748:WWJ327748 V393284:AD393284 JP393284:JX393284 TL393284:TT393284 ADH393284:ADP393284 AND393284:ANL393284 AWZ393284:AXH393284 BGV393284:BHD393284 BQR393284:BQZ393284 CAN393284:CAV393284 CKJ393284:CKR393284 CUF393284:CUN393284 DEB393284:DEJ393284 DNX393284:DOF393284 DXT393284:DYB393284 EHP393284:EHX393284 ERL393284:ERT393284 FBH393284:FBP393284 FLD393284:FLL393284 FUZ393284:FVH393284 GEV393284:GFD393284 GOR393284:GOZ393284 GYN393284:GYV393284 HIJ393284:HIR393284 HSF393284:HSN393284 ICB393284:ICJ393284 ILX393284:IMF393284 IVT393284:IWB393284 JFP393284:JFX393284 JPL393284:JPT393284 JZH393284:JZP393284 KJD393284:KJL393284 KSZ393284:KTH393284 LCV393284:LDD393284 LMR393284:LMZ393284 LWN393284:LWV393284 MGJ393284:MGR393284 MQF393284:MQN393284 NAB393284:NAJ393284 NJX393284:NKF393284 NTT393284:NUB393284 ODP393284:ODX393284 ONL393284:ONT393284 OXH393284:OXP393284 PHD393284:PHL393284 PQZ393284:PRH393284 QAV393284:QBD393284 QKR393284:QKZ393284 QUN393284:QUV393284 REJ393284:RER393284 ROF393284:RON393284 RYB393284:RYJ393284 SHX393284:SIF393284 SRT393284:SSB393284 TBP393284:TBX393284 TLL393284:TLT393284 TVH393284:TVP393284 UFD393284:UFL393284 UOZ393284:UPH393284 UYV393284:UZD393284 VIR393284:VIZ393284 VSN393284:VSV393284 WCJ393284:WCR393284 WMF393284:WMN393284 WWB393284:WWJ393284 V458820:AD458820 JP458820:JX458820 TL458820:TT458820 ADH458820:ADP458820 AND458820:ANL458820 AWZ458820:AXH458820 BGV458820:BHD458820 BQR458820:BQZ458820 CAN458820:CAV458820 CKJ458820:CKR458820 CUF458820:CUN458820 DEB458820:DEJ458820 DNX458820:DOF458820 DXT458820:DYB458820 EHP458820:EHX458820 ERL458820:ERT458820 FBH458820:FBP458820 FLD458820:FLL458820 FUZ458820:FVH458820 GEV458820:GFD458820 GOR458820:GOZ458820 GYN458820:GYV458820 HIJ458820:HIR458820 HSF458820:HSN458820 ICB458820:ICJ458820 ILX458820:IMF458820 IVT458820:IWB458820 JFP458820:JFX458820 JPL458820:JPT458820 JZH458820:JZP458820 KJD458820:KJL458820 KSZ458820:KTH458820 LCV458820:LDD458820 LMR458820:LMZ458820 LWN458820:LWV458820 MGJ458820:MGR458820 MQF458820:MQN458820 NAB458820:NAJ458820 NJX458820:NKF458820 NTT458820:NUB458820 ODP458820:ODX458820 ONL458820:ONT458820 OXH458820:OXP458820 PHD458820:PHL458820 PQZ458820:PRH458820 QAV458820:QBD458820 QKR458820:QKZ458820 QUN458820:QUV458820 REJ458820:RER458820 ROF458820:RON458820 RYB458820:RYJ458820 SHX458820:SIF458820 SRT458820:SSB458820 TBP458820:TBX458820 TLL458820:TLT458820 TVH458820:TVP458820 UFD458820:UFL458820 UOZ458820:UPH458820 UYV458820:UZD458820 VIR458820:VIZ458820 VSN458820:VSV458820 WCJ458820:WCR458820 WMF458820:WMN458820 WWB458820:WWJ458820 V524356:AD524356 JP524356:JX524356 TL524356:TT524356 ADH524356:ADP524356 AND524356:ANL524356 AWZ524356:AXH524356 BGV524356:BHD524356 BQR524356:BQZ524356 CAN524356:CAV524356 CKJ524356:CKR524356 CUF524356:CUN524356 DEB524356:DEJ524356 DNX524356:DOF524356 DXT524356:DYB524356 EHP524356:EHX524356 ERL524356:ERT524356 FBH524356:FBP524356 FLD524356:FLL524356 FUZ524356:FVH524356 GEV524356:GFD524356 GOR524356:GOZ524356 GYN524356:GYV524356 HIJ524356:HIR524356 HSF524356:HSN524356 ICB524356:ICJ524356 ILX524356:IMF524356 IVT524356:IWB524356 JFP524356:JFX524356 JPL524356:JPT524356 JZH524356:JZP524356 KJD524356:KJL524356 KSZ524356:KTH524356 LCV524356:LDD524356 LMR524356:LMZ524356 LWN524356:LWV524356 MGJ524356:MGR524356 MQF524356:MQN524356 NAB524356:NAJ524356 NJX524356:NKF524356 NTT524356:NUB524356 ODP524356:ODX524356 ONL524356:ONT524356 OXH524356:OXP524356 PHD524356:PHL524356 PQZ524356:PRH524356 QAV524356:QBD524356 QKR524356:QKZ524356 QUN524356:QUV524356 REJ524356:RER524356 ROF524356:RON524356 RYB524356:RYJ524356 SHX524356:SIF524356 SRT524356:SSB524356 TBP524356:TBX524356 TLL524356:TLT524356 TVH524356:TVP524356 UFD524356:UFL524356 UOZ524356:UPH524356 UYV524356:UZD524356 VIR524356:VIZ524356 VSN524356:VSV524356 WCJ524356:WCR524356 WMF524356:WMN524356 WWB524356:WWJ524356 V589892:AD589892 JP589892:JX589892 TL589892:TT589892 ADH589892:ADP589892 AND589892:ANL589892 AWZ589892:AXH589892 BGV589892:BHD589892 BQR589892:BQZ589892 CAN589892:CAV589892 CKJ589892:CKR589892 CUF589892:CUN589892 DEB589892:DEJ589892 DNX589892:DOF589892 DXT589892:DYB589892 EHP589892:EHX589892 ERL589892:ERT589892 FBH589892:FBP589892 FLD589892:FLL589892 FUZ589892:FVH589892 GEV589892:GFD589892 GOR589892:GOZ589892 GYN589892:GYV589892 HIJ589892:HIR589892 HSF589892:HSN589892 ICB589892:ICJ589892 ILX589892:IMF589892 IVT589892:IWB589892 JFP589892:JFX589892 JPL589892:JPT589892 JZH589892:JZP589892 KJD589892:KJL589892 KSZ589892:KTH589892 LCV589892:LDD589892 LMR589892:LMZ589892 LWN589892:LWV589892 MGJ589892:MGR589892 MQF589892:MQN589892 NAB589892:NAJ589892 NJX589892:NKF589892 NTT589892:NUB589892 ODP589892:ODX589892 ONL589892:ONT589892 OXH589892:OXP589892 PHD589892:PHL589892 PQZ589892:PRH589892 QAV589892:QBD589892 QKR589892:QKZ589892 QUN589892:QUV589892 REJ589892:RER589892 ROF589892:RON589892 RYB589892:RYJ589892 SHX589892:SIF589892 SRT589892:SSB589892 TBP589892:TBX589892 TLL589892:TLT589892 TVH589892:TVP589892 UFD589892:UFL589892 UOZ589892:UPH589892 UYV589892:UZD589892 VIR589892:VIZ589892 VSN589892:VSV589892 WCJ589892:WCR589892 WMF589892:WMN589892 WWB589892:WWJ589892 V655428:AD655428 JP655428:JX655428 TL655428:TT655428 ADH655428:ADP655428 AND655428:ANL655428 AWZ655428:AXH655428 BGV655428:BHD655428 BQR655428:BQZ655428 CAN655428:CAV655428 CKJ655428:CKR655428 CUF655428:CUN655428 DEB655428:DEJ655428 DNX655428:DOF655428 DXT655428:DYB655428 EHP655428:EHX655428 ERL655428:ERT655428 FBH655428:FBP655428 FLD655428:FLL655428 FUZ655428:FVH655428 GEV655428:GFD655428 GOR655428:GOZ655428 GYN655428:GYV655428 HIJ655428:HIR655428 HSF655428:HSN655428 ICB655428:ICJ655428 ILX655428:IMF655428 IVT655428:IWB655428 JFP655428:JFX655428 JPL655428:JPT655428 JZH655428:JZP655428 KJD655428:KJL655428 KSZ655428:KTH655428 LCV655428:LDD655428 LMR655428:LMZ655428 LWN655428:LWV655428 MGJ655428:MGR655428 MQF655428:MQN655428 NAB655428:NAJ655428 NJX655428:NKF655428 NTT655428:NUB655428 ODP655428:ODX655428 ONL655428:ONT655428 OXH655428:OXP655428 PHD655428:PHL655428 PQZ655428:PRH655428 QAV655428:QBD655428 QKR655428:QKZ655428 QUN655428:QUV655428 REJ655428:RER655428 ROF655428:RON655428 RYB655428:RYJ655428 SHX655428:SIF655428 SRT655428:SSB655428 TBP655428:TBX655428 TLL655428:TLT655428 TVH655428:TVP655428 UFD655428:UFL655428 UOZ655428:UPH655428 UYV655428:UZD655428 VIR655428:VIZ655428 VSN655428:VSV655428 WCJ655428:WCR655428 WMF655428:WMN655428 WWB655428:WWJ655428 V720964:AD720964 JP720964:JX720964 TL720964:TT720964 ADH720964:ADP720964 AND720964:ANL720964 AWZ720964:AXH720964 BGV720964:BHD720964 BQR720964:BQZ720964 CAN720964:CAV720964 CKJ720964:CKR720964 CUF720964:CUN720964 DEB720964:DEJ720964 DNX720964:DOF720964 DXT720964:DYB720964 EHP720964:EHX720964 ERL720964:ERT720964 FBH720964:FBP720964 FLD720964:FLL720964 FUZ720964:FVH720964 GEV720964:GFD720964 GOR720964:GOZ720964 GYN720964:GYV720964 HIJ720964:HIR720964 HSF720964:HSN720964 ICB720964:ICJ720964 ILX720964:IMF720964 IVT720964:IWB720964 JFP720964:JFX720964 JPL720964:JPT720964 JZH720964:JZP720964 KJD720964:KJL720964 KSZ720964:KTH720964 LCV720964:LDD720964 LMR720964:LMZ720964 LWN720964:LWV720964 MGJ720964:MGR720964 MQF720964:MQN720964 NAB720964:NAJ720964 NJX720964:NKF720964 NTT720964:NUB720964 ODP720964:ODX720964 ONL720964:ONT720964 OXH720964:OXP720964 PHD720964:PHL720964 PQZ720964:PRH720964 QAV720964:QBD720964 QKR720964:QKZ720964 QUN720964:QUV720964 REJ720964:RER720964 ROF720964:RON720964 RYB720964:RYJ720964 SHX720964:SIF720964 SRT720964:SSB720964 TBP720964:TBX720964 TLL720964:TLT720964 TVH720964:TVP720964 UFD720964:UFL720964 UOZ720964:UPH720964 UYV720964:UZD720964 VIR720964:VIZ720964 VSN720964:VSV720964 WCJ720964:WCR720964 WMF720964:WMN720964 WWB720964:WWJ720964 V786500:AD786500 JP786500:JX786500 TL786500:TT786500 ADH786500:ADP786500 AND786500:ANL786500 AWZ786500:AXH786500 BGV786500:BHD786500 BQR786500:BQZ786500 CAN786500:CAV786500 CKJ786500:CKR786500 CUF786500:CUN786500 DEB786500:DEJ786500 DNX786500:DOF786500 DXT786500:DYB786500 EHP786500:EHX786500 ERL786500:ERT786500 FBH786500:FBP786500 FLD786500:FLL786500 FUZ786500:FVH786500 GEV786500:GFD786500 GOR786500:GOZ786500 GYN786500:GYV786500 HIJ786500:HIR786500 HSF786500:HSN786500 ICB786500:ICJ786500 ILX786500:IMF786500 IVT786500:IWB786500 JFP786500:JFX786500 JPL786500:JPT786500 JZH786500:JZP786500 KJD786500:KJL786500 KSZ786500:KTH786500 LCV786500:LDD786500 LMR786500:LMZ786500 LWN786500:LWV786500 MGJ786500:MGR786500 MQF786500:MQN786500 NAB786500:NAJ786500 NJX786500:NKF786500 NTT786500:NUB786500 ODP786500:ODX786500 ONL786500:ONT786500 OXH786500:OXP786500 PHD786500:PHL786500 PQZ786500:PRH786500 QAV786500:QBD786500 QKR786500:QKZ786500 QUN786500:QUV786500 REJ786500:RER786500 ROF786500:RON786500 RYB786500:RYJ786500 SHX786500:SIF786500 SRT786500:SSB786500 TBP786500:TBX786500 TLL786500:TLT786500 TVH786500:TVP786500 UFD786500:UFL786500 UOZ786500:UPH786500 UYV786500:UZD786500 VIR786500:VIZ786500 VSN786500:VSV786500 WCJ786500:WCR786500 WMF786500:WMN786500 WWB786500:WWJ786500 V852036:AD852036 JP852036:JX852036 TL852036:TT852036 ADH852036:ADP852036 AND852036:ANL852036 AWZ852036:AXH852036 BGV852036:BHD852036 BQR852036:BQZ852036 CAN852036:CAV852036 CKJ852036:CKR852036 CUF852036:CUN852036 DEB852036:DEJ852036 DNX852036:DOF852036 DXT852036:DYB852036 EHP852036:EHX852036 ERL852036:ERT852036 FBH852036:FBP852036 FLD852036:FLL852036 FUZ852036:FVH852036 GEV852036:GFD852036 GOR852036:GOZ852036 GYN852036:GYV852036 HIJ852036:HIR852036 HSF852036:HSN852036 ICB852036:ICJ852036 ILX852036:IMF852036 IVT852036:IWB852036 JFP852036:JFX852036 JPL852036:JPT852036 JZH852036:JZP852036 KJD852036:KJL852036 KSZ852036:KTH852036 LCV852036:LDD852036 LMR852036:LMZ852036 LWN852036:LWV852036 MGJ852036:MGR852036 MQF852036:MQN852036 NAB852036:NAJ852036 NJX852036:NKF852036 NTT852036:NUB852036 ODP852036:ODX852036 ONL852036:ONT852036 OXH852036:OXP852036 PHD852036:PHL852036 PQZ852036:PRH852036 QAV852036:QBD852036 QKR852036:QKZ852036 QUN852036:QUV852036 REJ852036:RER852036 ROF852036:RON852036 RYB852036:RYJ852036 SHX852036:SIF852036 SRT852036:SSB852036 TBP852036:TBX852036 TLL852036:TLT852036 TVH852036:TVP852036 UFD852036:UFL852036 UOZ852036:UPH852036 UYV852036:UZD852036 VIR852036:VIZ852036 VSN852036:VSV852036 WCJ852036:WCR852036 WMF852036:WMN852036 WWB852036:WWJ852036 V917572:AD917572 JP917572:JX917572 TL917572:TT917572 ADH917572:ADP917572 AND917572:ANL917572 AWZ917572:AXH917572 BGV917572:BHD917572 BQR917572:BQZ917572 CAN917572:CAV917572 CKJ917572:CKR917572 CUF917572:CUN917572 DEB917572:DEJ917572 DNX917572:DOF917572 DXT917572:DYB917572 EHP917572:EHX917572 ERL917572:ERT917572 FBH917572:FBP917572 FLD917572:FLL917572 FUZ917572:FVH917572 GEV917572:GFD917572 GOR917572:GOZ917572 GYN917572:GYV917572 HIJ917572:HIR917572 HSF917572:HSN917572 ICB917572:ICJ917572 ILX917572:IMF917572 IVT917572:IWB917572 JFP917572:JFX917572 JPL917572:JPT917572 JZH917572:JZP917572 KJD917572:KJL917572 KSZ917572:KTH917572 LCV917572:LDD917572 LMR917572:LMZ917572 LWN917572:LWV917572 MGJ917572:MGR917572 MQF917572:MQN917572 NAB917572:NAJ917572 NJX917572:NKF917572 NTT917572:NUB917572 ODP917572:ODX917572 ONL917572:ONT917572 OXH917572:OXP917572 PHD917572:PHL917572 PQZ917572:PRH917572 QAV917572:QBD917572 QKR917572:QKZ917572 QUN917572:QUV917572 REJ917572:RER917572 ROF917572:RON917572 RYB917572:RYJ917572 SHX917572:SIF917572 SRT917572:SSB917572 TBP917572:TBX917572 TLL917572:TLT917572 TVH917572:TVP917572 UFD917572:UFL917572 UOZ917572:UPH917572 UYV917572:UZD917572 VIR917572:VIZ917572 VSN917572:VSV917572 WCJ917572:WCR917572 WMF917572:WMN917572 WWB917572:WWJ917572 V983108:AD983108 JP983108:JX983108 TL983108:TT983108 ADH983108:ADP983108 AND983108:ANL983108 AWZ983108:AXH983108 BGV983108:BHD983108 BQR983108:BQZ983108 CAN983108:CAV983108 CKJ983108:CKR983108 CUF983108:CUN983108 DEB983108:DEJ983108 DNX983108:DOF983108 DXT983108:DYB983108 EHP983108:EHX983108 ERL983108:ERT983108 FBH983108:FBP983108 FLD983108:FLL983108 FUZ983108:FVH983108 GEV983108:GFD983108 GOR983108:GOZ983108 GYN983108:GYV983108 HIJ983108:HIR983108 HSF983108:HSN983108 ICB983108:ICJ983108 ILX983108:IMF983108 IVT983108:IWB983108 JFP983108:JFX983108 JPL983108:JPT983108 JZH983108:JZP983108 KJD983108:KJL983108 KSZ983108:KTH983108 LCV983108:LDD983108 LMR983108:LMZ983108 LWN983108:LWV983108 MGJ983108:MGR983108 MQF983108:MQN983108 NAB983108:NAJ983108 NJX983108:NKF983108 NTT983108:NUB983108 ODP983108:ODX983108 ONL983108:ONT983108 OXH983108:OXP983108 PHD983108:PHL983108 PQZ983108:PRH983108 QAV983108:QBD983108 QKR983108:QKZ983108 QUN983108:QUV983108 REJ983108:RER983108 ROF983108:RON983108 RYB983108:RYJ983108 SHX983108:SIF983108 SRT983108:SSB983108 TBP983108:TBX983108 TLL983108:TLT983108 TVH983108:TVP983108 UFD983108:UFL983108 UOZ983108:UPH983108 UYV983108:UZD983108 VIR983108:VIZ983108 VSN983108:VSV983108 WCJ983108:WCR983108 WMF983108:WMN983108"/>
    <dataValidation allowBlank="1" showInputMessage="1" showErrorMessage="1" promptTitle="TDHCA Rental Program Experience" prompt="Row 27: Enter TDHCA Rental Program Property Name" sqref="WVL983108:WWA983108 IZ68:JO68 SV68:TK68 ACR68:ADG68 AMN68:ANC68 AWJ68:AWY68 BGF68:BGU68 BQB68:BQQ68 BZX68:CAM68 CJT68:CKI68 CTP68:CUE68 DDL68:DEA68 DNH68:DNW68 DXD68:DXS68 EGZ68:EHO68 EQV68:ERK68 FAR68:FBG68 FKN68:FLC68 FUJ68:FUY68 GEF68:GEU68 GOB68:GOQ68 GXX68:GYM68 HHT68:HII68 HRP68:HSE68 IBL68:ICA68 ILH68:ILW68 IVD68:IVS68 JEZ68:JFO68 JOV68:JPK68 JYR68:JZG68 KIN68:KJC68 KSJ68:KSY68 LCF68:LCU68 LMB68:LMQ68 LVX68:LWM68 MFT68:MGI68 MPP68:MQE68 MZL68:NAA68 NJH68:NJW68 NTD68:NTS68 OCZ68:ODO68 OMV68:ONK68 OWR68:OXG68 PGN68:PHC68 PQJ68:PQY68 QAF68:QAU68 QKB68:QKQ68 QTX68:QUM68 RDT68:REI68 RNP68:ROE68 RXL68:RYA68 SHH68:SHW68 SRD68:SRS68 TAZ68:TBO68 TKV68:TLK68 TUR68:TVG68 UEN68:UFC68 UOJ68:UOY68 UYF68:UYU68 VIB68:VIQ68 VRX68:VSM68 WBT68:WCI68 WLP68:WME68 WVL68:WWA68 F65604:U65604 IZ65604:JO65604 SV65604:TK65604 ACR65604:ADG65604 AMN65604:ANC65604 AWJ65604:AWY65604 BGF65604:BGU65604 BQB65604:BQQ65604 BZX65604:CAM65604 CJT65604:CKI65604 CTP65604:CUE65604 DDL65604:DEA65604 DNH65604:DNW65604 DXD65604:DXS65604 EGZ65604:EHO65604 EQV65604:ERK65604 FAR65604:FBG65604 FKN65604:FLC65604 FUJ65604:FUY65604 GEF65604:GEU65604 GOB65604:GOQ65604 GXX65604:GYM65604 HHT65604:HII65604 HRP65604:HSE65604 IBL65604:ICA65604 ILH65604:ILW65604 IVD65604:IVS65604 JEZ65604:JFO65604 JOV65604:JPK65604 JYR65604:JZG65604 KIN65604:KJC65604 KSJ65604:KSY65604 LCF65604:LCU65604 LMB65604:LMQ65604 LVX65604:LWM65604 MFT65604:MGI65604 MPP65604:MQE65604 MZL65604:NAA65604 NJH65604:NJW65604 NTD65604:NTS65604 OCZ65604:ODO65604 OMV65604:ONK65604 OWR65604:OXG65604 PGN65604:PHC65604 PQJ65604:PQY65604 QAF65604:QAU65604 QKB65604:QKQ65604 QTX65604:QUM65604 RDT65604:REI65604 RNP65604:ROE65604 RXL65604:RYA65604 SHH65604:SHW65604 SRD65604:SRS65604 TAZ65604:TBO65604 TKV65604:TLK65604 TUR65604:TVG65604 UEN65604:UFC65604 UOJ65604:UOY65604 UYF65604:UYU65604 VIB65604:VIQ65604 VRX65604:VSM65604 WBT65604:WCI65604 WLP65604:WME65604 WVL65604:WWA65604 F131140:U131140 IZ131140:JO131140 SV131140:TK131140 ACR131140:ADG131140 AMN131140:ANC131140 AWJ131140:AWY131140 BGF131140:BGU131140 BQB131140:BQQ131140 BZX131140:CAM131140 CJT131140:CKI131140 CTP131140:CUE131140 DDL131140:DEA131140 DNH131140:DNW131140 DXD131140:DXS131140 EGZ131140:EHO131140 EQV131140:ERK131140 FAR131140:FBG131140 FKN131140:FLC131140 FUJ131140:FUY131140 GEF131140:GEU131140 GOB131140:GOQ131140 GXX131140:GYM131140 HHT131140:HII131140 HRP131140:HSE131140 IBL131140:ICA131140 ILH131140:ILW131140 IVD131140:IVS131140 JEZ131140:JFO131140 JOV131140:JPK131140 JYR131140:JZG131140 KIN131140:KJC131140 KSJ131140:KSY131140 LCF131140:LCU131140 LMB131140:LMQ131140 LVX131140:LWM131140 MFT131140:MGI131140 MPP131140:MQE131140 MZL131140:NAA131140 NJH131140:NJW131140 NTD131140:NTS131140 OCZ131140:ODO131140 OMV131140:ONK131140 OWR131140:OXG131140 PGN131140:PHC131140 PQJ131140:PQY131140 QAF131140:QAU131140 QKB131140:QKQ131140 QTX131140:QUM131140 RDT131140:REI131140 RNP131140:ROE131140 RXL131140:RYA131140 SHH131140:SHW131140 SRD131140:SRS131140 TAZ131140:TBO131140 TKV131140:TLK131140 TUR131140:TVG131140 UEN131140:UFC131140 UOJ131140:UOY131140 UYF131140:UYU131140 VIB131140:VIQ131140 VRX131140:VSM131140 WBT131140:WCI131140 WLP131140:WME131140 WVL131140:WWA131140 F196676:U196676 IZ196676:JO196676 SV196676:TK196676 ACR196676:ADG196676 AMN196676:ANC196676 AWJ196676:AWY196676 BGF196676:BGU196676 BQB196676:BQQ196676 BZX196676:CAM196676 CJT196676:CKI196676 CTP196676:CUE196676 DDL196676:DEA196676 DNH196676:DNW196676 DXD196676:DXS196676 EGZ196676:EHO196676 EQV196676:ERK196676 FAR196676:FBG196676 FKN196676:FLC196676 FUJ196676:FUY196676 GEF196676:GEU196676 GOB196676:GOQ196676 GXX196676:GYM196676 HHT196676:HII196676 HRP196676:HSE196676 IBL196676:ICA196676 ILH196676:ILW196676 IVD196676:IVS196676 JEZ196676:JFO196676 JOV196676:JPK196676 JYR196676:JZG196676 KIN196676:KJC196676 KSJ196676:KSY196676 LCF196676:LCU196676 LMB196676:LMQ196676 LVX196676:LWM196676 MFT196676:MGI196676 MPP196676:MQE196676 MZL196676:NAA196676 NJH196676:NJW196676 NTD196676:NTS196676 OCZ196676:ODO196676 OMV196676:ONK196676 OWR196676:OXG196676 PGN196676:PHC196676 PQJ196676:PQY196676 QAF196676:QAU196676 QKB196676:QKQ196676 QTX196676:QUM196676 RDT196676:REI196676 RNP196676:ROE196676 RXL196676:RYA196676 SHH196676:SHW196676 SRD196676:SRS196676 TAZ196676:TBO196676 TKV196676:TLK196676 TUR196676:TVG196676 UEN196676:UFC196676 UOJ196676:UOY196676 UYF196676:UYU196676 VIB196676:VIQ196676 VRX196676:VSM196676 WBT196676:WCI196676 WLP196676:WME196676 WVL196676:WWA196676 F262212:U262212 IZ262212:JO262212 SV262212:TK262212 ACR262212:ADG262212 AMN262212:ANC262212 AWJ262212:AWY262212 BGF262212:BGU262212 BQB262212:BQQ262212 BZX262212:CAM262212 CJT262212:CKI262212 CTP262212:CUE262212 DDL262212:DEA262212 DNH262212:DNW262212 DXD262212:DXS262212 EGZ262212:EHO262212 EQV262212:ERK262212 FAR262212:FBG262212 FKN262212:FLC262212 FUJ262212:FUY262212 GEF262212:GEU262212 GOB262212:GOQ262212 GXX262212:GYM262212 HHT262212:HII262212 HRP262212:HSE262212 IBL262212:ICA262212 ILH262212:ILW262212 IVD262212:IVS262212 JEZ262212:JFO262212 JOV262212:JPK262212 JYR262212:JZG262212 KIN262212:KJC262212 KSJ262212:KSY262212 LCF262212:LCU262212 LMB262212:LMQ262212 LVX262212:LWM262212 MFT262212:MGI262212 MPP262212:MQE262212 MZL262212:NAA262212 NJH262212:NJW262212 NTD262212:NTS262212 OCZ262212:ODO262212 OMV262212:ONK262212 OWR262212:OXG262212 PGN262212:PHC262212 PQJ262212:PQY262212 QAF262212:QAU262212 QKB262212:QKQ262212 QTX262212:QUM262212 RDT262212:REI262212 RNP262212:ROE262212 RXL262212:RYA262212 SHH262212:SHW262212 SRD262212:SRS262212 TAZ262212:TBO262212 TKV262212:TLK262212 TUR262212:TVG262212 UEN262212:UFC262212 UOJ262212:UOY262212 UYF262212:UYU262212 VIB262212:VIQ262212 VRX262212:VSM262212 WBT262212:WCI262212 WLP262212:WME262212 WVL262212:WWA262212 F327748:U327748 IZ327748:JO327748 SV327748:TK327748 ACR327748:ADG327748 AMN327748:ANC327748 AWJ327748:AWY327748 BGF327748:BGU327748 BQB327748:BQQ327748 BZX327748:CAM327748 CJT327748:CKI327748 CTP327748:CUE327748 DDL327748:DEA327748 DNH327748:DNW327748 DXD327748:DXS327748 EGZ327748:EHO327748 EQV327748:ERK327748 FAR327748:FBG327748 FKN327748:FLC327748 FUJ327748:FUY327748 GEF327748:GEU327748 GOB327748:GOQ327748 GXX327748:GYM327748 HHT327748:HII327748 HRP327748:HSE327748 IBL327748:ICA327748 ILH327748:ILW327748 IVD327748:IVS327748 JEZ327748:JFO327748 JOV327748:JPK327748 JYR327748:JZG327748 KIN327748:KJC327748 KSJ327748:KSY327748 LCF327748:LCU327748 LMB327748:LMQ327748 LVX327748:LWM327748 MFT327748:MGI327748 MPP327748:MQE327748 MZL327748:NAA327748 NJH327748:NJW327748 NTD327748:NTS327748 OCZ327748:ODO327748 OMV327748:ONK327748 OWR327748:OXG327748 PGN327748:PHC327748 PQJ327748:PQY327748 QAF327748:QAU327748 QKB327748:QKQ327748 QTX327748:QUM327748 RDT327748:REI327748 RNP327748:ROE327748 RXL327748:RYA327748 SHH327748:SHW327748 SRD327748:SRS327748 TAZ327748:TBO327748 TKV327748:TLK327748 TUR327748:TVG327748 UEN327748:UFC327748 UOJ327748:UOY327748 UYF327748:UYU327748 VIB327748:VIQ327748 VRX327748:VSM327748 WBT327748:WCI327748 WLP327748:WME327748 WVL327748:WWA327748 F393284:U393284 IZ393284:JO393284 SV393284:TK393284 ACR393284:ADG393284 AMN393284:ANC393284 AWJ393284:AWY393284 BGF393284:BGU393284 BQB393284:BQQ393284 BZX393284:CAM393284 CJT393284:CKI393284 CTP393284:CUE393284 DDL393284:DEA393284 DNH393284:DNW393284 DXD393284:DXS393284 EGZ393284:EHO393284 EQV393284:ERK393284 FAR393284:FBG393284 FKN393284:FLC393284 FUJ393284:FUY393284 GEF393284:GEU393284 GOB393284:GOQ393284 GXX393284:GYM393284 HHT393284:HII393284 HRP393284:HSE393284 IBL393284:ICA393284 ILH393284:ILW393284 IVD393284:IVS393284 JEZ393284:JFO393284 JOV393284:JPK393284 JYR393284:JZG393284 KIN393284:KJC393284 KSJ393284:KSY393284 LCF393284:LCU393284 LMB393284:LMQ393284 LVX393284:LWM393284 MFT393284:MGI393284 MPP393284:MQE393284 MZL393284:NAA393284 NJH393284:NJW393284 NTD393284:NTS393284 OCZ393284:ODO393284 OMV393284:ONK393284 OWR393284:OXG393284 PGN393284:PHC393284 PQJ393284:PQY393284 QAF393284:QAU393284 QKB393284:QKQ393284 QTX393284:QUM393284 RDT393284:REI393284 RNP393284:ROE393284 RXL393284:RYA393284 SHH393284:SHW393284 SRD393284:SRS393284 TAZ393284:TBO393284 TKV393284:TLK393284 TUR393284:TVG393284 UEN393284:UFC393284 UOJ393284:UOY393284 UYF393284:UYU393284 VIB393284:VIQ393284 VRX393284:VSM393284 WBT393284:WCI393284 WLP393284:WME393284 WVL393284:WWA393284 F458820:U458820 IZ458820:JO458820 SV458820:TK458820 ACR458820:ADG458820 AMN458820:ANC458820 AWJ458820:AWY458820 BGF458820:BGU458820 BQB458820:BQQ458820 BZX458820:CAM458820 CJT458820:CKI458820 CTP458820:CUE458820 DDL458820:DEA458820 DNH458820:DNW458820 DXD458820:DXS458820 EGZ458820:EHO458820 EQV458820:ERK458820 FAR458820:FBG458820 FKN458820:FLC458820 FUJ458820:FUY458820 GEF458820:GEU458820 GOB458820:GOQ458820 GXX458820:GYM458820 HHT458820:HII458820 HRP458820:HSE458820 IBL458820:ICA458820 ILH458820:ILW458820 IVD458820:IVS458820 JEZ458820:JFO458820 JOV458820:JPK458820 JYR458820:JZG458820 KIN458820:KJC458820 KSJ458820:KSY458820 LCF458820:LCU458820 LMB458820:LMQ458820 LVX458820:LWM458820 MFT458820:MGI458820 MPP458820:MQE458820 MZL458820:NAA458820 NJH458820:NJW458820 NTD458820:NTS458820 OCZ458820:ODO458820 OMV458820:ONK458820 OWR458820:OXG458820 PGN458820:PHC458820 PQJ458820:PQY458820 QAF458820:QAU458820 QKB458820:QKQ458820 QTX458820:QUM458820 RDT458820:REI458820 RNP458820:ROE458820 RXL458820:RYA458820 SHH458820:SHW458820 SRD458820:SRS458820 TAZ458820:TBO458820 TKV458820:TLK458820 TUR458820:TVG458820 UEN458820:UFC458820 UOJ458820:UOY458820 UYF458820:UYU458820 VIB458820:VIQ458820 VRX458820:VSM458820 WBT458820:WCI458820 WLP458820:WME458820 WVL458820:WWA458820 F524356:U524356 IZ524356:JO524356 SV524356:TK524356 ACR524356:ADG524356 AMN524356:ANC524356 AWJ524356:AWY524356 BGF524356:BGU524356 BQB524356:BQQ524356 BZX524356:CAM524356 CJT524356:CKI524356 CTP524356:CUE524356 DDL524356:DEA524356 DNH524356:DNW524356 DXD524356:DXS524356 EGZ524356:EHO524356 EQV524356:ERK524356 FAR524356:FBG524356 FKN524356:FLC524356 FUJ524356:FUY524356 GEF524356:GEU524356 GOB524356:GOQ524356 GXX524356:GYM524356 HHT524356:HII524356 HRP524356:HSE524356 IBL524356:ICA524356 ILH524356:ILW524356 IVD524356:IVS524356 JEZ524356:JFO524356 JOV524356:JPK524356 JYR524356:JZG524356 KIN524356:KJC524356 KSJ524356:KSY524356 LCF524356:LCU524356 LMB524356:LMQ524356 LVX524356:LWM524356 MFT524356:MGI524356 MPP524356:MQE524356 MZL524356:NAA524356 NJH524356:NJW524356 NTD524356:NTS524356 OCZ524356:ODO524356 OMV524356:ONK524356 OWR524356:OXG524356 PGN524356:PHC524356 PQJ524356:PQY524356 QAF524356:QAU524356 QKB524356:QKQ524356 QTX524356:QUM524356 RDT524356:REI524356 RNP524356:ROE524356 RXL524356:RYA524356 SHH524356:SHW524356 SRD524356:SRS524356 TAZ524356:TBO524356 TKV524356:TLK524356 TUR524356:TVG524356 UEN524356:UFC524356 UOJ524356:UOY524356 UYF524356:UYU524356 VIB524356:VIQ524356 VRX524356:VSM524356 WBT524356:WCI524356 WLP524356:WME524356 WVL524356:WWA524356 F589892:U589892 IZ589892:JO589892 SV589892:TK589892 ACR589892:ADG589892 AMN589892:ANC589892 AWJ589892:AWY589892 BGF589892:BGU589892 BQB589892:BQQ589892 BZX589892:CAM589892 CJT589892:CKI589892 CTP589892:CUE589892 DDL589892:DEA589892 DNH589892:DNW589892 DXD589892:DXS589892 EGZ589892:EHO589892 EQV589892:ERK589892 FAR589892:FBG589892 FKN589892:FLC589892 FUJ589892:FUY589892 GEF589892:GEU589892 GOB589892:GOQ589892 GXX589892:GYM589892 HHT589892:HII589892 HRP589892:HSE589892 IBL589892:ICA589892 ILH589892:ILW589892 IVD589892:IVS589892 JEZ589892:JFO589892 JOV589892:JPK589892 JYR589892:JZG589892 KIN589892:KJC589892 KSJ589892:KSY589892 LCF589892:LCU589892 LMB589892:LMQ589892 LVX589892:LWM589892 MFT589892:MGI589892 MPP589892:MQE589892 MZL589892:NAA589892 NJH589892:NJW589892 NTD589892:NTS589892 OCZ589892:ODO589892 OMV589892:ONK589892 OWR589892:OXG589892 PGN589892:PHC589892 PQJ589892:PQY589892 QAF589892:QAU589892 QKB589892:QKQ589892 QTX589892:QUM589892 RDT589892:REI589892 RNP589892:ROE589892 RXL589892:RYA589892 SHH589892:SHW589892 SRD589892:SRS589892 TAZ589892:TBO589892 TKV589892:TLK589892 TUR589892:TVG589892 UEN589892:UFC589892 UOJ589892:UOY589892 UYF589892:UYU589892 VIB589892:VIQ589892 VRX589892:VSM589892 WBT589892:WCI589892 WLP589892:WME589892 WVL589892:WWA589892 F655428:U655428 IZ655428:JO655428 SV655428:TK655428 ACR655428:ADG655428 AMN655428:ANC655428 AWJ655428:AWY655428 BGF655428:BGU655428 BQB655428:BQQ655428 BZX655428:CAM655428 CJT655428:CKI655428 CTP655428:CUE655428 DDL655428:DEA655428 DNH655428:DNW655428 DXD655428:DXS655428 EGZ655428:EHO655428 EQV655428:ERK655428 FAR655428:FBG655428 FKN655428:FLC655428 FUJ655428:FUY655428 GEF655428:GEU655428 GOB655428:GOQ655428 GXX655428:GYM655428 HHT655428:HII655428 HRP655428:HSE655428 IBL655428:ICA655428 ILH655428:ILW655428 IVD655428:IVS655428 JEZ655428:JFO655428 JOV655428:JPK655428 JYR655428:JZG655428 KIN655428:KJC655428 KSJ655428:KSY655428 LCF655428:LCU655428 LMB655428:LMQ655428 LVX655428:LWM655428 MFT655428:MGI655428 MPP655428:MQE655428 MZL655428:NAA655428 NJH655428:NJW655428 NTD655428:NTS655428 OCZ655428:ODO655428 OMV655428:ONK655428 OWR655428:OXG655428 PGN655428:PHC655428 PQJ655428:PQY655428 QAF655428:QAU655428 QKB655428:QKQ655428 QTX655428:QUM655428 RDT655428:REI655428 RNP655428:ROE655428 RXL655428:RYA655428 SHH655428:SHW655428 SRD655428:SRS655428 TAZ655428:TBO655428 TKV655428:TLK655428 TUR655428:TVG655428 UEN655428:UFC655428 UOJ655428:UOY655428 UYF655428:UYU655428 VIB655428:VIQ655428 VRX655428:VSM655428 WBT655428:WCI655428 WLP655428:WME655428 WVL655428:WWA655428 F720964:U720964 IZ720964:JO720964 SV720964:TK720964 ACR720964:ADG720964 AMN720964:ANC720964 AWJ720964:AWY720964 BGF720964:BGU720964 BQB720964:BQQ720964 BZX720964:CAM720964 CJT720964:CKI720964 CTP720964:CUE720964 DDL720964:DEA720964 DNH720964:DNW720964 DXD720964:DXS720964 EGZ720964:EHO720964 EQV720964:ERK720964 FAR720964:FBG720964 FKN720964:FLC720964 FUJ720964:FUY720964 GEF720964:GEU720964 GOB720964:GOQ720964 GXX720964:GYM720964 HHT720964:HII720964 HRP720964:HSE720964 IBL720964:ICA720964 ILH720964:ILW720964 IVD720964:IVS720964 JEZ720964:JFO720964 JOV720964:JPK720964 JYR720964:JZG720964 KIN720964:KJC720964 KSJ720964:KSY720964 LCF720964:LCU720964 LMB720964:LMQ720964 LVX720964:LWM720964 MFT720964:MGI720964 MPP720964:MQE720964 MZL720964:NAA720964 NJH720964:NJW720964 NTD720964:NTS720964 OCZ720964:ODO720964 OMV720964:ONK720964 OWR720964:OXG720964 PGN720964:PHC720964 PQJ720964:PQY720964 QAF720964:QAU720964 QKB720964:QKQ720964 QTX720964:QUM720964 RDT720964:REI720964 RNP720964:ROE720964 RXL720964:RYA720964 SHH720964:SHW720964 SRD720964:SRS720964 TAZ720964:TBO720964 TKV720964:TLK720964 TUR720964:TVG720964 UEN720964:UFC720964 UOJ720964:UOY720964 UYF720964:UYU720964 VIB720964:VIQ720964 VRX720964:VSM720964 WBT720964:WCI720964 WLP720964:WME720964 WVL720964:WWA720964 F786500:U786500 IZ786500:JO786500 SV786500:TK786500 ACR786500:ADG786500 AMN786500:ANC786500 AWJ786500:AWY786500 BGF786500:BGU786500 BQB786500:BQQ786500 BZX786500:CAM786500 CJT786500:CKI786500 CTP786500:CUE786500 DDL786500:DEA786500 DNH786500:DNW786500 DXD786500:DXS786500 EGZ786500:EHO786500 EQV786500:ERK786500 FAR786500:FBG786500 FKN786500:FLC786500 FUJ786500:FUY786500 GEF786500:GEU786500 GOB786500:GOQ786500 GXX786500:GYM786500 HHT786500:HII786500 HRP786500:HSE786500 IBL786500:ICA786500 ILH786500:ILW786500 IVD786500:IVS786500 JEZ786500:JFO786500 JOV786500:JPK786500 JYR786500:JZG786500 KIN786500:KJC786500 KSJ786500:KSY786500 LCF786500:LCU786500 LMB786500:LMQ786500 LVX786500:LWM786500 MFT786500:MGI786500 MPP786500:MQE786500 MZL786500:NAA786500 NJH786500:NJW786500 NTD786500:NTS786500 OCZ786500:ODO786500 OMV786500:ONK786500 OWR786500:OXG786500 PGN786500:PHC786500 PQJ786500:PQY786500 QAF786500:QAU786500 QKB786500:QKQ786500 QTX786500:QUM786500 RDT786500:REI786500 RNP786500:ROE786500 RXL786500:RYA786500 SHH786500:SHW786500 SRD786500:SRS786500 TAZ786500:TBO786500 TKV786500:TLK786500 TUR786500:TVG786500 UEN786500:UFC786500 UOJ786500:UOY786500 UYF786500:UYU786500 VIB786500:VIQ786500 VRX786500:VSM786500 WBT786500:WCI786500 WLP786500:WME786500 WVL786500:WWA786500 F852036:U852036 IZ852036:JO852036 SV852036:TK852036 ACR852036:ADG852036 AMN852036:ANC852036 AWJ852036:AWY852036 BGF852036:BGU852036 BQB852036:BQQ852036 BZX852036:CAM852036 CJT852036:CKI852036 CTP852036:CUE852036 DDL852036:DEA852036 DNH852036:DNW852036 DXD852036:DXS852036 EGZ852036:EHO852036 EQV852036:ERK852036 FAR852036:FBG852036 FKN852036:FLC852036 FUJ852036:FUY852036 GEF852036:GEU852036 GOB852036:GOQ852036 GXX852036:GYM852036 HHT852036:HII852036 HRP852036:HSE852036 IBL852036:ICA852036 ILH852036:ILW852036 IVD852036:IVS852036 JEZ852036:JFO852036 JOV852036:JPK852036 JYR852036:JZG852036 KIN852036:KJC852036 KSJ852036:KSY852036 LCF852036:LCU852036 LMB852036:LMQ852036 LVX852036:LWM852036 MFT852036:MGI852036 MPP852036:MQE852036 MZL852036:NAA852036 NJH852036:NJW852036 NTD852036:NTS852036 OCZ852036:ODO852036 OMV852036:ONK852036 OWR852036:OXG852036 PGN852036:PHC852036 PQJ852036:PQY852036 QAF852036:QAU852036 QKB852036:QKQ852036 QTX852036:QUM852036 RDT852036:REI852036 RNP852036:ROE852036 RXL852036:RYA852036 SHH852036:SHW852036 SRD852036:SRS852036 TAZ852036:TBO852036 TKV852036:TLK852036 TUR852036:TVG852036 UEN852036:UFC852036 UOJ852036:UOY852036 UYF852036:UYU852036 VIB852036:VIQ852036 VRX852036:VSM852036 WBT852036:WCI852036 WLP852036:WME852036 WVL852036:WWA852036 F917572:U917572 IZ917572:JO917572 SV917572:TK917572 ACR917572:ADG917572 AMN917572:ANC917572 AWJ917572:AWY917572 BGF917572:BGU917572 BQB917572:BQQ917572 BZX917572:CAM917572 CJT917572:CKI917572 CTP917572:CUE917572 DDL917572:DEA917572 DNH917572:DNW917572 DXD917572:DXS917572 EGZ917572:EHO917572 EQV917572:ERK917572 FAR917572:FBG917572 FKN917572:FLC917572 FUJ917572:FUY917572 GEF917572:GEU917572 GOB917572:GOQ917572 GXX917572:GYM917572 HHT917572:HII917572 HRP917572:HSE917572 IBL917572:ICA917572 ILH917572:ILW917572 IVD917572:IVS917572 JEZ917572:JFO917572 JOV917572:JPK917572 JYR917572:JZG917572 KIN917572:KJC917572 KSJ917572:KSY917572 LCF917572:LCU917572 LMB917572:LMQ917572 LVX917572:LWM917572 MFT917572:MGI917572 MPP917572:MQE917572 MZL917572:NAA917572 NJH917572:NJW917572 NTD917572:NTS917572 OCZ917572:ODO917572 OMV917572:ONK917572 OWR917572:OXG917572 PGN917572:PHC917572 PQJ917572:PQY917572 QAF917572:QAU917572 QKB917572:QKQ917572 QTX917572:QUM917572 RDT917572:REI917572 RNP917572:ROE917572 RXL917572:RYA917572 SHH917572:SHW917572 SRD917572:SRS917572 TAZ917572:TBO917572 TKV917572:TLK917572 TUR917572:TVG917572 UEN917572:UFC917572 UOJ917572:UOY917572 UYF917572:UYU917572 VIB917572:VIQ917572 VRX917572:VSM917572 WBT917572:WCI917572 WLP917572:WME917572 WVL917572:WWA917572 F983108:U983108 IZ983108:JO983108 SV983108:TK983108 ACR983108:ADG983108 AMN983108:ANC983108 AWJ983108:AWY983108 BGF983108:BGU983108 BQB983108:BQQ983108 BZX983108:CAM983108 CJT983108:CKI983108 CTP983108:CUE983108 DDL983108:DEA983108 DNH983108:DNW983108 DXD983108:DXS983108 EGZ983108:EHO983108 EQV983108:ERK983108 FAR983108:FBG983108 FKN983108:FLC983108 FUJ983108:FUY983108 GEF983108:GEU983108 GOB983108:GOQ983108 GXX983108:GYM983108 HHT983108:HII983108 HRP983108:HSE983108 IBL983108:ICA983108 ILH983108:ILW983108 IVD983108:IVS983108 JEZ983108:JFO983108 JOV983108:JPK983108 JYR983108:JZG983108 KIN983108:KJC983108 KSJ983108:KSY983108 LCF983108:LCU983108 LMB983108:LMQ983108 LVX983108:LWM983108 MFT983108:MGI983108 MPP983108:MQE983108 MZL983108:NAA983108 NJH983108:NJW983108 NTD983108:NTS983108 OCZ983108:ODO983108 OMV983108:ONK983108 OWR983108:OXG983108 PGN983108:PHC983108 PQJ983108:PQY983108 QAF983108:QAU983108 QKB983108:QKQ983108 QTX983108:QUM983108 RDT983108:REI983108 RNP983108:ROE983108 RXL983108:RYA983108 SHH983108:SHW983108 SRD983108:SRS983108 TAZ983108:TBO983108 TKV983108:TLK983108 TUR983108:TVG983108 UEN983108:UFC983108 UOJ983108:UOY983108 UYF983108:UYU983108 VIB983108:VIQ983108 VRX983108:VSM983108 WBT983108:WCI983108 WLP983108:WME983108"/>
    <dataValidation allowBlank="1" showInputMessage="1" showErrorMessage="1" promptTitle="TDHCA Rental Program Experience" prompt="Row 27: Enter TDHCA Rental Program ID Number" sqref="WVH983108:WVK983108 IV68:IY68 SR68:SU68 ACN68:ACQ68 AMJ68:AMM68 AWF68:AWI68 BGB68:BGE68 BPX68:BQA68 BZT68:BZW68 CJP68:CJS68 CTL68:CTO68 DDH68:DDK68 DND68:DNG68 DWZ68:DXC68 EGV68:EGY68 EQR68:EQU68 FAN68:FAQ68 FKJ68:FKM68 FUF68:FUI68 GEB68:GEE68 GNX68:GOA68 GXT68:GXW68 HHP68:HHS68 HRL68:HRO68 IBH68:IBK68 ILD68:ILG68 IUZ68:IVC68 JEV68:JEY68 JOR68:JOU68 JYN68:JYQ68 KIJ68:KIM68 KSF68:KSI68 LCB68:LCE68 LLX68:LMA68 LVT68:LVW68 MFP68:MFS68 MPL68:MPO68 MZH68:MZK68 NJD68:NJG68 NSZ68:NTC68 OCV68:OCY68 OMR68:OMU68 OWN68:OWQ68 PGJ68:PGM68 PQF68:PQI68 QAB68:QAE68 QJX68:QKA68 QTT68:QTW68 RDP68:RDS68 RNL68:RNO68 RXH68:RXK68 SHD68:SHG68 SQZ68:SRC68 TAV68:TAY68 TKR68:TKU68 TUN68:TUQ68 UEJ68:UEM68 UOF68:UOI68 UYB68:UYE68 VHX68:VIA68 VRT68:VRW68 WBP68:WBS68 WLL68:WLO68 WVH68:WVK68 B65604:E65604 IV65604:IY65604 SR65604:SU65604 ACN65604:ACQ65604 AMJ65604:AMM65604 AWF65604:AWI65604 BGB65604:BGE65604 BPX65604:BQA65604 BZT65604:BZW65604 CJP65604:CJS65604 CTL65604:CTO65604 DDH65604:DDK65604 DND65604:DNG65604 DWZ65604:DXC65604 EGV65604:EGY65604 EQR65604:EQU65604 FAN65604:FAQ65604 FKJ65604:FKM65604 FUF65604:FUI65604 GEB65604:GEE65604 GNX65604:GOA65604 GXT65604:GXW65604 HHP65604:HHS65604 HRL65604:HRO65604 IBH65604:IBK65604 ILD65604:ILG65604 IUZ65604:IVC65604 JEV65604:JEY65604 JOR65604:JOU65604 JYN65604:JYQ65604 KIJ65604:KIM65604 KSF65604:KSI65604 LCB65604:LCE65604 LLX65604:LMA65604 LVT65604:LVW65604 MFP65604:MFS65604 MPL65604:MPO65604 MZH65604:MZK65604 NJD65604:NJG65604 NSZ65604:NTC65604 OCV65604:OCY65604 OMR65604:OMU65604 OWN65604:OWQ65604 PGJ65604:PGM65604 PQF65604:PQI65604 QAB65604:QAE65604 QJX65604:QKA65604 QTT65604:QTW65604 RDP65604:RDS65604 RNL65604:RNO65604 RXH65604:RXK65604 SHD65604:SHG65604 SQZ65604:SRC65604 TAV65604:TAY65604 TKR65604:TKU65604 TUN65604:TUQ65604 UEJ65604:UEM65604 UOF65604:UOI65604 UYB65604:UYE65604 VHX65604:VIA65604 VRT65604:VRW65604 WBP65604:WBS65604 WLL65604:WLO65604 WVH65604:WVK65604 B131140:E131140 IV131140:IY131140 SR131140:SU131140 ACN131140:ACQ131140 AMJ131140:AMM131140 AWF131140:AWI131140 BGB131140:BGE131140 BPX131140:BQA131140 BZT131140:BZW131140 CJP131140:CJS131140 CTL131140:CTO131140 DDH131140:DDK131140 DND131140:DNG131140 DWZ131140:DXC131140 EGV131140:EGY131140 EQR131140:EQU131140 FAN131140:FAQ131140 FKJ131140:FKM131140 FUF131140:FUI131140 GEB131140:GEE131140 GNX131140:GOA131140 GXT131140:GXW131140 HHP131140:HHS131140 HRL131140:HRO131140 IBH131140:IBK131140 ILD131140:ILG131140 IUZ131140:IVC131140 JEV131140:JEY131140 JOR131140:JOU131140 JYN131140:JYQ131140 KIJ131140:KIM131140 KSF131140:KSI131140 LCB131140:LCE131140 LLX131140:LMA131140 LVT131140:LVW131140 MFP131140:MFS131140 MPL131140:MPO131140 MZH131140:MZK131140 NJD131140:NJG131140 NSZ131140:NTC131140 OCV131140:OCY131140 OMR131140:OMU131140 OWN131140:OWQ131140 PGJ131140:PGM131140 PQF131140:PQI131140 QAB131140:QAE131140 QJX131140:QKA131140 QTT131140:QTW131140 RDP131140:RDS131140 RNL131140:RNO131140 RXH131140:RXK131140 SHD131140:SHG131140 SQZ131140:SRC131140 TAV131140:TAY131140 TKR131140:TKU131140 TUN131140:TUQ131140 UEJ131140:UEM131140 UOF131140:UOI131140 UYB131140:UYE131140 VHX131140:VIA131140 VRT131140:VRW131140 WBP131140:WBS131140 WLL131140:WLO131140 WVH131140:WVK131140 B196676:E196676 IV196676:IY196676 SR196676:SU196676 ACN196676:ACQ196676 AMJ196676:AMM196676 AWF196676:AWI196676 BGB196676:BGE196676 BPX196676:BQA196676 BZT196676:BZW196676 CJP196676:CJS196676 CTL196676:CTO196676 DDH196676:DDK196676 DND196676:DNG196676 DWZ196676:DXC196676 EGV196676:EGY196676 EQR196676:EQU196676 FAN196676:FAQ196676 FKJ196676:FKM196676 FUF196676:FUI196676 GEB196676:GEE196676 GNX196676:GOA196676 GXT196676:GXW196676 HHP196676:HHS196676 HRL196676:HRO196676 IBH196676:IBK196676 ILD196676:ILG196676 IUZ196676:IVC196676 JEV196676:JEY196676 JOR196676:JOU196676 JYN196676:JYQ196676 KIJ196676:KIM196676 KSF196676:KSI196676 LCB196676:LCE196676 LLX196676:LMA196676 LVT196676:LVW196676 MFP196676:MFS196676 MPL196676:MPO196676 MZH196676:MZK196676 NJD196676:NJG196676 NSZ196676:NTC196676 OCV196676:OCY196676 OMR196676:OMU196676 OWN196676:OWQ196676 PGJ196676:PGM196676 PQF196676:PQI196676 QAB196676:QAE196676 QJX196676:QKA196676 QTT196676:QTW196676 RDP196676:RDS196676 RNL196676:RNO196676 RXH196676:RXK196676 SHD196676:SHG196676 SQZ196676:SRC196676 TAV196676:TAY196676 TKR196676:TKU196676 TUN196676:TUQ196676 UEJ196676:UEM196676 UOF196676:UOI196676 UYB196676:UYE196676 VHX196676:VIA196676 VRT196676:VRW196676 WBP196676:WBS196676 WLL196676:WLO196676 WVH196676:WVK196676 B262212:E262212 IV262212:IY262212 SR262212:SU262212 ACN262212:ACQ262212 AMJ262212:AMM262212 AWF262212:AWI262212 BGB262212:BGE262212 BPX262212:BQA262212 BZT262212:BZW262212 CJP262212:CJS262212 CTL262212:CTO262212 DDH262212:DDK262212 DND262212:DNG262212 DWZ262212:DXC262212 EGV262212:EGY262212 EQR262212:EQU262212 FAN262212:FAQ262212 FKJ262212:FKM262212 FUF262212:FUI262212 GEB262212:GEE262212 GNX262212:GOA262212 GXT262212:GXW262212 HHP262212:HHS262212 HRL262212:HRO262212 IBH262212:IBK262212 ILD262212:ILG262212 IUZ262212:IVC262212 JEV262212:JEY262212 JOR262212:JOU262212 JYN262212:JYQ262212 KIJ262212:KIM262212 KSF262212:KSI262212 LCB262212:LCE262212 LLX262212:LMA262212 LVT262212:LVW262212 MFP262212:MFS262212 MPL262212:MPO262212 MZH262212:MZK262212 NJD262212:NJG262212 NSZ262212:NTC262212 OCV262212:OCY262212 OMR262212:OMU262212 OWN262212:OWQ262212 PGJ262212:PGM262212 PQF262212:PQI262212 QAB262212:QAE262212 QJX262212:QKA262212 QTT262212:QTW262212 RDP262212:RDS262212 RNL262212:RNO262212 RXH262212:RXK262212 SHD262212:SHG262212 SQZ262212:SRC262212 TAV262212:TAY262212 TKR262212:TKU262212 TUN262212:TUQ262212 UEJ262212:UEM262212 UOF262212:UOI262212 UYB262212:UYE262212 VHX262212:VIA262212 VRT262212:VRW262212 WBP262212:WBS262212 WLL262212:WLO262212 WVH262212:WVK262212 B327748:E327748 IV327748:IY327748 SR327748:SU327748 ACN327748:ACQ327748 AMJ327748:AMM327748 AWF327748:AWI327748 BGB327748:BGE327748 BPX327748:BQA327748 BZT327748:BZW327748 CJP327748:CJS327748 CTL327748:CTO327748 DDH327748:DDK327748 DND327748:DNG327748 DWZ327748:DXC327748 EGV327748:EGY327748 EQR327748:EQU327748 FAN327748:FAQ327748 FKJ327748:FKM327748 FUF327748:FUI327748 GEB327748:GEE327748 GNX327748:GOA327748 GXT327748:GXW327748 HHP327748:HHS327748 HRL327748:HRO327748 IBH327748:IBK327748 ILD327748:ILG327748 IUZ327748:IVC327748 JEV327748:JEY327748 JOR327748:JOU327748 JYN327748:JYQ327748 KIJ327748:KIM327748 KSF327748:KSI327748 LCB327748:LCE327748 LLX327748:LMA327748 LVT327748:LVW327748 MFP327748:MFS327748 MPL327748:MPO327748 MZH327748:MZK327748 NJD327748:NJG327748 NSZ327748:NTC327748 OCV327748:OCY327748 OMR327748:OMU327748 OWN327748:OWQ327748 PGJ327748:PGM327748 PQF327748:PQI327748 QAB327748:QAE327748 QJX327748:QKA327748 QTT327748:QTW327748 RDP327748:RDS327748 RNL327748:RNO327748 RXH327748:RXK327748 SHD327748:SHG327748 SQZ327748:SRC327748 TAV327748:TAY327748 TKR327748:TKU327748 TUN327748:TUQ327748 UEJ327748:UEM327748 UOF327748:UOI327748 UYB327748:UYE327748 VHX327748:VIA327748 VRT327748:VRW327748 WBP327748:WBS327748 WLL327748:WLO327748 WVH327748:WVK327748 B393284:E393284 IV393284:IY393284 SR393284:SU393284 ACN393284:ACQ393284 AMJ393284:AMM393284 AWF393284:AWI393284 BGB393284:BGE393284 BPX393284:BQA393284 BZT393284:BZW393284 CJP393284:CJS393284 CTL393284:CTO393284 DDH393284:DDK393284 DND393284:DNG393284 DWZ393284:DXC393284 EGV393284:EGY393284 EQR393284:EQU393284 FAN393284:FAQ393284 FKJ393284:FKM393284 FUF393284:FUI393284 GEB393284:GEE393284 GNX393284:GOA393284 GXT393284:GXW393284 HHP393284:HHS393284 HRL393284:HRO393284 IBH393284:IBK393284 ILD393284:ILG393284 IUZ393284:IVC393284 JEV393284:JEY393284 JOR393284:JOU393284 JYN393284:JYQ393284 KIJ393284:KIM393284 KSF393284:KSI393284 LCB393284:LCE393284 LLX393284:LMA393284 LVT393284:LVW393284 MFP393284:MFS393284 MPL393284:MPO393284 MZH393284:MZK393284 NJD393284:NJG393284 NSZ393284:NTC393284 OCV393284:OCY393284 OMR393284:OMU393284 OWN393284:OWQ393284 PGJ393284:PGM393284 PQF393284:PQI393284 QAB393284:QAE393284 QJX393284:QKA393284 QTT393284:QTW393284 RDP393284:RDS393284 RNL393284:RNO393284 RXH393284:RXK393284 SHD393284:SHG393284 SQZ393284:SRC393284 TAV393284:TAY393284 TKR393284:TKU393284 TUN393284:TUQ393284 UEJ393284:UEM393284 UOF393284:UOI393284 UYB393284:UYE393284 VHX393284:VIA393284 VRT393284:VRW393284 WBP393284:WBS393284 WLL393284:WLO393284 WVH393284:WVK393284 B458820:E458820 IV458820:IY458820 SR458820:SU458820 ACN458820:ACQ458820 AMJ458820:AMM458820 AWF458820:AWI458820 BGB458820:BGE458820 BPX458820:BQA458820 BZT458820:BZW458820 CJP458820:CJS458820 CTL458820:CTO458820 DDH458820:DDK458820 DND458820:DNG458820 DWZ458820:DXC458820 EGV458820:EGY458820 EQR458820:EQU458820 FAN458820:FAQ458820 FKJ458820:FKM458820 FUF458820:FUI458820 GEB458820:GEE458820 GNX458820:GOA458820 GXT458820:GXW458820 HHP458820:HHS458820 HRL458820:HRO458820 IBH458820:IBK458820 ILD458820:ILG458820 IUZ458820:IVC458820 JEV458820:JEY458820 JOR458820:JOU458820 JYN458820:JYQ458820 KIJ458820:KIM458820 KSF458820:KSI458820 LCB458820:LCE458820 LLX458820:LMA458820 LVT458820:LVW458820 MFP458820:MFS458820 MPL458820:MPO458820 MZH458820:MZK458820 NJD458820:NJG458820 NSZ458820:NTC458820 OCV458820:OCY458820 OMR458820:OMU458820 OWN458820:OWQ458820 PGJ458820:PGM458820 PQF458820:PQI458820 QAB458820:QAE458820 QJX458820:QKA458820 QTT458820:QTW458820 RDP458820:RDS458820 RNL458820:RNO458820 RXH458820:RXK458820 SHD458820:SHG458820 SQZ458820:SRC458820 TAV458820:TAY458820 TKR458820:TKU458820 TUN458820:TUQ458820 UEJ458820:UEM458820 UOF458820:UOI458820 UYB458820:UYE458820 VHX458820:VIA458820 VRT458820:VRW458820 WBP458820:WBS458820 WLL458820:WLO458820 WVH458820:WVK458820 B524356:E524356 IV524356:IY524356 SR524356:SU524356 ACN524356:ACQ524356 AMJ524356:AMM524356 AWF524356:AWI524356 BGB524356:BGE524356 BPX524356:BQA524356 BZT524356:BZW524356 CJP524356:CJS524356 CTL524356:CTO524356 DDH524356:DDK524356 DND524356:DNG524356 DWZ524356:DXC524356 EGV524356:EGY524356 EQR524356:EQU524356 FAN524356:FAQ524356 FKJ524356:FKM524356 FUF524356:FUI524356 GEB524356:GEE524356 GNX524356:GOA524356 GXT524356:GXW524356 HHP524356:HHS524356 HRL524356:HRO524356 IBH524356:IBK524356 ILD524356:ILG524356 IUZ524356:IVC524356 JEV524356:JEY524356 JOR524356:JOU524356 JYN524356:JYQ524356 KIJ524356:KIM524356 KSF524356:KSI524356 LCB524356:LCE524356 LLX524356:LMA524356 LVT524356:LVW524356 MFP524356:MFS524356 MPL524356:MPO524356 MZH524356:MZK524356 NJD524356:NJG524356 NSZ524356:NTC524356 OCV524356:OCY524356 OMR524356:OMU524356 OWN524356:OWQ524356 PGJ524356:PGM524356 PQF524356:PQI524356 QAB524356:QAE524356 QJX524356:QKA524356 QTT524356:QTW524356 RDP524356:RDS524356 RNL524356:RNO524356 RXH524356:RXK524356 SHD524356:SHG524356 SQZ524356:SRC524356 TAV524356:TAY524356 TKR524356:TKU524356 TUN524356:TUQ524356 UEJ524356:UEM524356 UOF524356:UOI524356 UYB524356:UYE524356 VHX524356:VIA524356 VRT524356:VRW524356 WBP524356:WBS524356 WLL524356:WLO524356 WVH524356:WVK524356 B589892:E589892 IV589892:IY589892 SR589892:SU589892 ACN589892:ACQ589892 AMJ589892:AMM589892 AWF589892:AWI589892 BGB589892:BGE589892 BPX589892:BQA589892 BZT589892:BZW589892 CJP589892:CJS589892 CTL589892:CTO589892 DDH589892:DDK589892 DND589892:DNG589892 DWZ589892:DXC589892 EGV589892:EGY589892 EQR589892:EQU589892 FAN589892:FAQ589892 FKJ589892:FKM589892 FUF589892:FUI589892 GEB589892:GEE589892 GNX589892:GOA589892 GXT589892:GXW589892 HHP589892:HHS589892 HRL589892:HRO589892 IBH589892:IBK589892 ILD589892:ILG589892 IUZ589892:IVC589892 JEV589892:JEY589892 JOR589892:JOU589892 JYN589892:JYQ589892 KIJ589892:KIM589892 KSF589892:KSI589892 LCB589892:LCE589892 LLX589892:LMA589892 LVT589892:LVW589892 MFP589892:MFS589892 MPL589892:MPO589892 MZH589892:MZK589892 NJD589892:NJG589892 NSZ589892:NTC589892 OCV589892:OCY589892 OMR589892:OMU589892 OWN589892:OWQ589892 PGJ589892:PGM589892 PQF589892:PQI589892 QAB589892:QAE589892 QJX589892:QKA589892 QTT589892:QTW589892 RDP589892:RDS589892 RNL589892:RNO589892 RXH589892:RXK589892 SHD589892:SHG589892 SQZ589892:SRC589892 TAV589892:TAY589892 TKR589892:TKU589892 TUN589892:TUQ589892 UEJ589892:UEM589892 UOF589892:UOI589892 UYB589892:UYE589892 VHX589892:VIA589892 VRT589892:VRW589892 WBP589892:WBS589892 WLL589892:WLO589892 WVH589892:WVK589892 B655428:E655428 IV655428:IY655428 SR655428:SU655428 ACN655428:ACQ655428 AMJ655428:AMM655428 AWF655428:AWI655428 BGB655428:BGE655428 BPX655428:BQA655428 BZT655428:BZW655428 CJP655428:CJS655428 CTL655428:CTO655428 DDH655428:DDK655428 DND655428:DNG655428 DWZ655428:DXC655428 EGV655428:EGY655428 EQR655428:EQU655428 FAN655428:FAQ655428 FKJ655428:FKM655428 FUF655428:FUI655428 GEB655428:GEE655428 GNX655428:GOA655428 GXT655428:GXW655428 HHP655428:HHS655428 HRL655428:HRO655428 IBH655428:IBK655428 ILD655428:ILG655428 IUZ655428:IVC655428 JEV655428:JEY655428 JOR655428:JOU655428 JYN655428:JYQ655428 KIJ655428:KIM655428 KSF655428:KSI655428 LCB655428:LCE655428 LLX655428:LMA655428 LVT655428:LVW655428 MFP655428:MFS655428 MPL655428:MPO655428 MZH655428:MZK655428 NJD655428:NJG655428 NSZ655428:NTC655428 OCV655428:OCY655428 OMR655428:OMU655428 OWN655428:OWQ655428 PGJ655428:PGM655428 PQF655428:PQI655428 QAB655428:QAE655428 QJX655428:QKA655428 QTT655428:QTW655428 RDP655428:RDS655428 RNL655428:RNO655428 RXH655428:RXK655428 SHD655428:SHG655428 SQZ655428:SRC655428 TAV655428:TAY655428 TKR655428:TKU655428 TUN655428:TUQ655428 UEJ655428:UEM655428 UOF655428:UOI655428 UYB655428:UYE655428 VHX655428:VIA655428 VRT655428:VRW655428 WBP655428:WBS655428 WLL655428:WLO655428 WVH655428:WVK655428 B720964:E720964 IV720964:IY720964 SR720964:SU720964 ACN720964:ACQ720964 AMJ720964:AMM720964 AWF720964:AWI720964 BGB720964:BGE720964 BPX720964:BQA720964 BZT720964:BZW720964 CJP720964:CJS720964 CTL720964:CTO720964 DDH720964:DDK720964 DND720964:DNG720964 DWZ720964:DXC720964 EGV720964:EGY720964 EQR720964:EQU720964 FAN720964:FAQ720964 FKJ720964:FKM720964 FUF720964:FUI720964 GEB720964:GEE720964 GNX720964:GOA720964 GXT720964:GXW720964 HHP720964:HHS720964 HRL720964:HRO720964 IBH720964:IBK720964 ILD720964:ILG720964 IUZ720964:IVC720964 JEV720964:JEY720964 JOR720964:JOU720964 JYN720964:JYQ720964 KIJ720964:KIM720964 KSF720964:KSI720964 LCB720964:LCE720964 LLX720964:LMA720964 LVT720964:LVW720964 MFP720964:MFS720964 MPL720964:MPO720964 MZH720964:MZK720964 NJD720964:NJG720964 NSZ720964:NTC720964 OCV720964:OCY720964 OMR720964:OMU720964 OWN720964:OWQ720964 PGJ720964:PGM720964 PQF720964:PQI720964 QAB720964:QAE720964 QJX720964:QKA720964 QTT720964:QTW720964 RDP720964:RDS720964 RNL720964:RNO720964 RXH720964:RXK720964 SHD720964:SHG720964 SQZ720964:SRC720964 TAV720964:TAY720964 TKR720964:TKU720964 TUN720964:TUQ720964 UEJ720964:UEM720964 UOF720964:UOI720964 UYB720964:UYE720964 VHX720964:VIA720964 VRT720964:VRW720964 WBP720964:WBS720964 WLL720964:WLO720964 WVH720964:WVK720964 B786500:E786500 IV786500:IY786500 SR786500:SU786500 ACN786500:ACQ786500 AMJ786500:AMM786500 AWF786500:AWI786500 BGB786500:BGE786500 BPX786500:BQA786500 BZT786500:BZW786500 CJP786500:CJS786500 CTL786500:CTO786500 DDH786500:DDK786500 DND786500:DNG786500 DWZ786500:DXC786500 EGV786500:EGY786500 EQR786500:EQU786500 FAN786500:FAQ786500 FKJ786500:FKM786500 FUF786500:FUI786500 GEB786500:GEE786500 GNX786500:GOA786500 GXT786500:GXW786500 HHP786500:HHS786500 HRL786500:HRO786500 IBH786500:IBK786500 ILD786500:ILG786500 IUZ786500:IVC786500 JEV786500:JEY786500 JOR786500:JOU786500 JYN786500:JYQ786500 KIJ786500:KIM786500 KSF786500:KSI786500 LCB786500:LCE786500 LLX786500:LMA786500 LVT786500:LVW786500 MFP786500:MFS786500 MPL786500:MPO786500 MZH786500:MZK786500 NJD786500:NJG786500 NSZ786500:NTC786500 OCV786500:OCY786500 OMR786500:OMU786500 OWN786500:OWQ786500 PGJ786500:PGM786500 PQF786500:PQI786500 QAB786500:QAE786500 QJX786500:QKA786500 QTT786500:QTW786500 RDP786500:RDS786500 RNL786500:RNO786500 RXH786500:RXK786500 SHD786500:SHG786500 SQZ786500:SRC786500 TAV786500:TAY786500 TKR786500:TKU786500 TUN786500:TUQ786500 UEJ786500:UEM786500 UOF786500:UOI786500 UYB786500:UYE786500 VHX786500:VIA786500 VRT786500:VRW786500 WBP786500:WBS786500 WLL786500:WLO786500 WVH786500:WVK786500 B852036:E852036 IV852036:IY852036 SR852036:SU852036 ACN852036:ACQ852036 AMJ852036:AMM852036 AWF852036:AWI852036 BGB852036:BGE852036 BPX852036:BQA852036 BZT852036:BZW852036 CJP852036:CJS852036 CTL852036:CTO852036 DDH852036:DDK852036 DND852036:DNG852036 DWZ852036:DXC852036 EGV852036:EGY852036 EQR852036:EQU852036 FAN852036:FAQ852036 FKJ852036:FKM852036 FUF852036:FUI852036 GEB852036:GEE852036 GNX852036:GOA852036 GXT852036:GXW852036 HHP852036:HHS852036 HRL852036:HRO852036 IBH852036:IBK852036 ILD852036:ILG852036 IUZ852036:IVC852036 JEV852036:JEY852036 JOR852036:JOU852036 JYN852036:JYQ852036 KIJ852036:KIM852036 KSF852036:KSI852036 LCB852036:LCE852036 LLX852036:LMA852036 LVT852036:LVW852036 MFP852036:MFS852036 MPL852036:MPO852036 MZH852036:MZK852036 NJD852036:NJG852036 NSZ852036:NTC852036 OCV852036:OCY852036 OMR852036:OMU852036 OWN852036:OWQ852036 PGJ852036:PGM852036 PQF852036:PQI852036 QAB852036:QAE852036 QJX852036:QKA852036 QTT852036:QTW852036 RDP852036:RDS852036 RNL852036:RNO852036 RXH852036:RXK852036 SHD852036:SHG852036 SQZ852036:SRC852036 TAV852036:TAY852036 TKR852036:TKU852036 TUN852036:TUQ852036 UEJ852036:UEM852036 UOF852036:UOI852036 UYB852036:UYE852036 VHX852036:VIA852036 VRT852036:VRW852036 WBP852036:WBS852036 WLL852036:WLO852036 WVH852036:WVK852036 B917572:E917572 IV917572:IY917572 SR917572:SU917572 ACN917572:ACQ917572 AMJ917572:AMM917572 AWF917572:AWI917572 BGB917572:BGE917572 BPX917572:BQA917572 BZT917572:BZW917572 CJP917572:CJS917572 CTL917572:CTO917572 DDH917572:DDK917572 DND917572:DNG917572 DWZ917572:DXC917572 EGV917572:EGY917572 EQR917572:EQU917572 FAN917572:FAQ917572 FKJ917572:FKM917572 FUF917572:FUI917572 GEB917572:GEE917572 GNX917572:GOA917572 GXT917572:GXW917572 HHP917572:HHS917572 HRL917572:HRO917572 IBH917572:IBK917572 ILD917572:ILG917572 IUZ917572:IVC917572 JEV917572:JEY917572 JOR917572:JOU917572 JYN917572:JYQ917572 KIJ917572:KIM917572 KSF917572:KSI917572 LCB917572:LCE917572 LLX917572:LMA917572 LVT917572:LVW917572 MFP917572:MFS917572 MPL917572:MPO917572 MZH917572:MZK917572 NJD917572:NJG917572 NSZ917572:NTC917572 OCV917572:OCY917572 OMR917572:OMU917572 OWN917572:OWQ917572 PGJ917572:PGM917572 PQF917572:PQI917572 QAB917572:QAE917572 QJX917572:QKA917572 QTT917572:QTW917572 RDP917572:RDS917572 RNL917572:RNO917572 RXH917572:RXK917572 SHD917572:SHG917572 SQZ917572:SRC917572 TAV917572:TAY917572 TKR917572:TKU917572 TUN917572:TUQ917572 UEJ917572:UEM917572 UOF917572:UOI917572 UYB917572:UYE917572 VHX917572:VIA917572 VRT917572:VRW917572 WBP917572:WBS917572 WLL917572:WLO917572 WVH917572:WVK917572 B983108:E983108 IV983108:IY983108 SR983108:SU983108 ACN983108:ACQ983108 AMJ983108:AMM983108 AWF983108:AWI983108 BGB983108:BGE983108 BPX983108:BQA983108 BZT983108:BZW983108 CJP983108:CJS983108 CTL983108:CTO983108 DDH983108:DDK983108 DND983108:DNG983108 DWZ983108:DXC983108 EGV983108:EGY983108 EQR983108:EQU983108 FAN983108:FAQ983108 FKJ983108:FKM983108 FUF983108:FUI983108 GEB983108:GEE983108 GNX983108:GOA983108 GXT983108:GXW983108 HHP983108:HHS983108 HRL983108:HRO983108 IBH983108:IBK983108 ILD983108:ILG983108 IUZ983108:IVC983108 JEV983108:JEY983108 JOR983108:JOU983108 JYN983108:JYQ983108 KIJ983108:KIM983108 KSF983108:KSI983108 LCB983108:LCE983108 LLX983108:LMA983108 LVT983108:LVW983108 MFP983108:MFS983108 MPL983108:MPO983108 MZH983108:MZK983108 NJD983108:NJG983108 NSZ983108:NTC983108 OCV983108:OCY983108 OMR983108:OMU983108 OWN983108:OWQ983108 PGJ983108:PGM983108 PQF983108:PQI983108 QAB983108:QAE983108 QJX983108:QKA983108 QTT983108:QTW983108 RDP983108:RDS983108 RNL983108:RNO983108 RXH983108:RXK983108 SHD983108:SHG983108 SQZ983108:SRC983108 TAV983108:TAY983108 TKR983108:TKU983108 TUN983108:TUQ983108 UEJ983108:UEM983108 UOF983108:UOI983108 UYB983108:UYE983108 VHX983108:VIA983108 VRT983108:VRW983108 WBP983108:WBS983108 WLL983108:WLO983108"/>
    <dataValidation allowBlank="1" showInputMessage="1" showErrorMessage="1" promptTitle="TDHCA Rental Program Experience" prompt="Row 26: Enter Date (mm/yy) When Control Ended" sqref="WWW983107:WXA983107 KK67:KO67 UG67:UK67 AEC67:AEG67 ANY67:AOC67 AXU67:AXY67 BHQ67:BHU67 BRM67:BRQ67 CBI67:CBM67 CLE67:CLI67 CVA67:CVE67 DEW67:DFA67 DOS67:DOW67 DYO67:DYS67 EIK67:EIO67 ESG67:ESK67 FCC67:FCG67 FLY67:FMC67 FVU67:FVY67 GFQ67:GFU67 GPM67:GPQ67 GZI67:GZM67 HJE67:HJI67 HTA67:HTE67 ICW67:IDA67 IMS67:IMW67 IWO67:IWS67 JGK67:JGO67 JQG67:JQK67 KAC67:KAG67 KJY67:KKC67 KTU67:KTY67 LDQ67:LDU67 LNM67:LNQ67 LXI67:LXM67 MHE67:MHI67 MRA67:MRE67 NAW67:NBA67 NKS67:NKW67 NUO67:NUS67 OEK67:OEO67 OOG67:OOK67 OYC67:OYG67 PHY67:PIC67 PRU67:PRY67 QBQ67:QBU67 QLM67:QLQ67 QVI67:QVM67 RFE67:RFI67 RPA67:RPE67 RYW67:RZA67 SIS67:SIW67 SSO67:SSS67 TCK67:TCO67 TMG67:TMK67 TWC67:TWG67 UFY67:UGC67 UPU67:UPY67 UZQ67:UZU67 VJM67:VJQ67 VTI67:VTM67 WDE67:WDI67 WNA67:WNE67 WWW67:WXA67 AQ65603:AU65603 KK65603:KO65603 UG65603:UK65603 AEC65603:AEG65603 ANY65603:AOC65603 AXU65603:AXY65603 BHQ65603:BHU65603 BRM65603:BRQ65603 CBI65603:CBM65603 CLE65603:CLI65603 CVA65603:CVE65603 DEW65603:DFA65603 DOS65603:DOW65603 DYO65603:DYS65603 EIK65603:EIO65603 ESG65603:ESK65603 FCC65603:FCG65603 FLY65603:FMC65603 FVU65603:FVY65603 GFQ65603:GFU65603 GPM65603:GPQ65603 GZI65603:GZM65603 HJE65603:HJI65603 HTA65603:HTE65603 ICW65603:IDA65603 IMS65603:IMW65603 IWO65603:IWS65603 JGK65603:JGO65603 JQG65603:JQK65603 KAC65603:KAG65603 KJY65603:KKC65603 KTU65603:KTY65603 LDQ65603:LDU65603 LNM65603:LNQ65603 LXI65603:LXM65603 MHE65603:MHI65603 MRA65603:MRE65603 NAW65603:NBA65603 NKS65603:NKW65603 NUO65603:NUS65603 OEK65603:OEO65603 OOG65603:OOK65603 OYC65603:OYG65603 PHY65603:PIC65603 PRU65603:PRY65603 QBQ65603:QBU65603 QLM65603:QLQ65603 QVI65603:QVM65603 RFE65603:RFI65603 RPA65603:RPE65603 RYW65603:RZA65603 SIS65603:SIW65603 SSO65603:SSS65603 TCK65603:TCO65603 TMG65603:TMK65603 TWC65603:TWG65603 UFY65603:UGC65603 UPU65603:UPY65603 UZQ65603:UZU65603 VJM65603:VJQ65603 VTI65603:VTM65603 WDE65603:WDI65603 WNA65603:WNE65603 WWW65603:WXA65603 AQ131139:AU131139 KK131139:KO131139 UG131139:UK131139 AEC131139:AEG131139 ANY131139:AOC131139 AXU131139:AXY131139 BHQ131139:BHU131139 BRM131139:BRQ131139 CBI131139:CBM131139 CLE131139:CLI131139 CVA131139:CVE131139 DEW131139:DFA131139 DOS131139:DOW131139 DYO131139:DYS131139 EIK131139:EIO131139 ESG131139:ESK131139 FCC131139:FCG131139 FLY131139:FMC131139 FVU131139:FVY131139 GFQ131139:GFU131139 GPM131139:GPQ131139 GZI131139:GZM131139 HJE131139:HJI131139 HTA131139:HTE131139 ICW131139:IDA131139 IMS131139:IMW131139 IWO131139:IWS131139 JGK131139:JGO131139 JQG131139:JQK131139 KAC131139:KAG131139 KJY131139:KKC131139 KTU131139:KTY131139 LDQ131139:LDU131139 LNM131139:LNQ131139 LXI131139:LXM131139 MHE131139:MHI131139 MRA131139:MRE131139 NAW131139:NBA131139 NKS131139:NKW131139 NUO131139:NUS131139 OEK131139:OEO131139 OOG131139:OOK131139 OYC131139:OYG131139 PHY131139:PIC131139 PRU131139:PRY131139 QBQ131139:QBU131139 QLM131139:QLQ131139 QVI131139:QVM131139 RFE131139:RFI131139 RPA131139:RPE131139 RYW131139:RZA131139 SIS131139:SIW131139 SSO131139:SSS131139 TCK131139:TCO131139 TMG131139:TMK131139 TWC131139:TWG131139 UFY131139:UGC131139 UPU131139:UPY131139 UZQ131139:UZU131139 VJM131139:VJQ131139 VTI131139:VTM131139 WDE131139:WDI131139 WNA131139:WNE131139 WWW131139:WXA131139 AQ196675:AU196675 KK196675:KO196675 UG196675:UK196675 AEC196675:AEG196675 ANY196675:AOC196675 AXU196675:AXY196675 BHQ196675:BHU196675 BRM196675:BRQ196675 CBI196675:CBM196675 CLE196675:CLI196675 CVA196675:CVE196675 DEW196675:DFA196675 DOS196675:DOW196675 DYO196675:DYS196675 EIK196675:EIO196675 ESG196675:ESK196675 FCC196675:FCG196675 FLY196675:FMC196675 FVU196675:FVY196675 GFQ196675:GFU196675 GPM196675:GPQ196675 GZI196675:GZM196675 HJE196675:HJI196675 HTA196675:HTE196675 ICW196675:IDA196675 IMS196675:IMW196675 IWO196675:IWS196675 JGK196675:JGO196675 JQG196675:JQK196675 KAC196675:KAG196675 KJY196675:KKC196675 KTU196675:KTY196675 LDQ196675:LDU196675 LNM196675:LNQ196675 LXI196675:LXM196675 MHE196675:MHI196675 MRA196675:MRE196675 NAW196675:NBA196675 NKS196675:NKW196675 NUO196675:NUS196675 OEK196675:OEO196675 OOG196675:OOK196675 OYC196675:OYG196675 PHY196675:PIC196675 PRU196675:PRY196675 QBQ196675:QBU196675 QLM196675:QLQ196675 QVI196675:QVM196675 RFE196675:RFI196675 RPA196675:RPE196675 RYW196675:RZA196675 SIS196675:SIW196675 SSO196675:SSS196675 TCK196675:TCO196675 TMG196675:TMK196675 TWC196675:TWG196675 UFY196675:UGC196675 UPU196675:UPY196675 UZQ196675:UZU196675 VJM196675:VJQ196675 VTI196675:VTM196675 WDE196675:WDI196675 WNA196675:WNE196675 WWW196675:WXA196675 AQ262211:AU262211 KK262211:KO262211 UG262211:UK262211 AEC262211:AEG262211 ANY262211:AOC262211 AXU262211:AXY262211 BHQ262211:BHU262211 BRM262211:BRQ262211 CBI262211:CBM262211 CLE262211:CLI262211 CVA262211:CVE262211 DEW262211:DFA262211 DOS262211:DOW262211 DYO262211:DYS262211 EIK262211:EIO262211 ESG262211:ESK262211 FCC262211:FCG262211 FLY262211:FMC262211 FVU262211:FVY262211 GFQ262211:GFU262211 GPM262211:GPQ262211 GZI262211:GZM262211 HJE262211:HJI262211 HTA262211:HTE262211 ICW262211:IDA262211 IMS262211:IMW262211 IWO262211:IWS262211 JGK262211:JGO262211 JQG262211:JQK262211 KAC262211:KAG262211 KJY262211:KKC262211 KTU262211:KTY262211 LDQ262211:LDU262211 LNM262211:LNQ262211 LXI262211:LXM262211 MHE262211:MHI262211 MRA262211:MRE262211 NAW262211:NBA262211 NKS262211:NKW262211 NUO262211:NUS262211 OEK262211:OEO262211 OOG262211:OOK262211 OYC262211:OYG262211 PHY262211:PIC262211 PRU262211:PRY262211 QBQ262211:QBU262211 QLM262211:QLQ262211 QVI262211:QVM262211 RFE262211:RFI262211 RPA262211:RPE262211 RYW262211:RZA262211 SIS262211:SIW262211 SSO262211:SSS262211 TCK262211:TCO262211 TMG262211:TMK262211 TWC262211:TWG262211 UFY262211:UGC262211 UPU262211:UPY262211 UZQ262211:UZU262211 VJM262211:VJQ262211 VTI262211:VTM262211 WDE262211:WDI262211 WNA262211:WNE262211 WWW262211:WXA262211 AQ327747:AU327747 KK327747:KO327747 UG327747:UK327747 AEC327747:AEG327747 ANY327747:AOC327747 AXU327747:AXY327747 BHQ327747:BHU327747 BRM327747:BRQ327747 CBI327747:CBM327747 CLE327747:CLI327747 CVA327747:CVE327747 DEW327747:DFA327747 DOS327747:DOW327747 DYO327747:DYS327747 EIK327747:EIO327747 ESG327747:ESK327747 FCC327747:FCG327747 FLY327747:FMC327747 FVU327747:FVY327747 GFQ327747:GFU327747 GPM327747:GPQ327747 GZI327747:GZM327747 HJE327747:HJI327747 HTA327747:HTE327747 ICW327747:IDA327747 IMS327747:IMW327747 IWO327747:IWS327747 JGK327747:JGO327747 JQG327747:JQK327747 KAC327747:KAG327747 KJY327747:KKC327747 KTU327747:KTY327747 LDQ327747:LDU327747 LNM327747:LNQ327747 LXI327747:LXM327747 MHE327747:MHI327747 MRA327747:MRE327747 NAW327747:NBA327747 NKS327747:NKW327747 NUO327747:NUS327747 OEK327747:OEO327747 OOG327747:OOK327747 OYC327747:OYG327747 PHY327747:PIC327747 PRU327747:PRY327747 QBQ327747:QBU327747 QLM327747:QLQ327747 QVI327747:QVM327747 RFE327747:RFI327747 RPA327747:RPE327747 RYW327747:RZA327747 SIS327747:SIW327747 SSO327747:SSS327747 TCK327747:TCO327747 TMG327747:TMK327747 TWC327747:TWG327747 UFY327747:UGC327747 UPU327747:UPY327747 UZQ327747:UZU327747 VJM327747:VJQ327747 VTI327747:VTM327747 WDE327747:WDI327747 WNA327747:WNE327747 WWW327747:WXA327747 AQ393283:AU393283 KK393283:KO393283 UG393283:UK393283 AEC393283:AEG393283 ANY393283:AOC393283 AXU393283:AXY393283 BHQ393283:BHU393283 BRM393283:BRQ393283 CBI393283:CBM393283 CLE393283:CLI393283 CVA393283:CVE393283 DEW393283:DFA393283 DOS393283:DOW393283 DYO393283:DYS393283 EIK393283:EIO393283 ESG393283:ESK393283 FCC393283:FCG393283 FLY393283:FMC393283 FVU393283:FVY393283 GFQ393283:GFU393283 GPM393283:GPQ393283 GZI393283:GZM393283 HJE393283:HJI393283 HTA393283:HTE393283 ICW393283:IDA393283 IMS393283:IMW393283 IWO393283:IWS393283 JGK393283:JGO393283 JQG393283:JQK393283 KAC393283:KAG393283 KJY393283:KKC393283 KTU393283:KTY393283 LDQ393283:LDU393283 LNM393283:LNQ393283 LXI393283:LXM393283 MHE393283:MHI393283 MRA393283:MRE393283 NAW393283:NBA393283 NKS393283:NKW393283 NUO393283:NUS393283 OEK393283:OEO393283 OOG393283:OOK393283 OYC393283:OYG393283 PHY393283:PIC393283 PRU393283:PRY393283 QBQ393283:QBU393283 QLM393283:QLQ393283 QVI393283:QVM393283 RFE393283:RFI393283 RPA393283:RPE393283 RYW393283:RZA393283 SIS393283:SIW393283 SSO393283:SSS393283 TCK393283:TCO393283 TMG393283:TMK393283 TWC393283:TWG393283 UFY393283:UGC393283 UPU393283:UPY393283 UZQ393283:UZU393283 VJM393283:VJQ393283 VTI393283:VTM393283 WDE393283:WDI393283 WNA393283:WNE393283 WWW393283:WXA393283 AQ458819:AU458819 KK458819:KO458819 UG458819:UK458819 AEC458819:AEG458819 ANY458819:AOC458819 AXU458819:AXY458819 BHQ458819:BHU458819 BRM458819:BRQ458819 CBI458819:CBM458819 CLE458819:CLI458819 CVA458819:CVE458819 DEW458819:DFA458819 DOS458819:DOW458819 DYO458819:DYS458819 EIK458819:EIO458819 ESG458819:ESK458819 FCC458819:FCG458819 FLY458819:FMC458819 FVU458819:FVY458819 GFQ458819:GFU458819 GPM458819:GPQ458819 GZI458819:GZM458819 HJE458819:HJI458819 HTA458819:HTE458819 ICW458819:IDA458819 IMS458819:IMW458819 IWO458819:IWS458819 JGK458819:JGO458819 JQG458819:JQK458819 KAC458819:KAG458819 KJY458819:KKC458819 KTU458819:KTY458819 LDQ458819:LDU458819 LNM458819:LNQ458819 LXI458819:LXM458819 MHE458819:MHI458819 MRA458819:MRE458819 NAW458819:NBA458819 NKS458819:NKW458819 NUO458819:NUS458819 OEK458819:OEO458819 OOG458819:OOK458819 OYC458819:OYG458819 PHY458819:PIC458819 PRU458819:PRY458819 QBQ458819:QBU458819 QLM458819:QLQ458819 QVI458819:QVM458819 RFE458819:RFI458819 RPA458819:RPE458819 RYW458819:RZA458819 SIS458819:SIW458819 SSO458819:SSS458819 TCK458819:TCO458819 TMG458819:TMK458819 TWC458819:TWG458819 UFY458819:UGC458819 UPU458819:UPY458819 UZQ458819:UZU458819 VJM458819:VJQ458819 VTI458819:VTM458819 WDE458819:WDI458819 WNA458819:WNE458819 WWW458819:WXA458819 AQ524355:AU524355 KK524355:KO524355 UG524355:UK524355 AEC524355:AEG524355 ANY524355:AOC524355 AXU524355:AXY524355 BHQ524355:BHU524355 BRM524355:BRQ524355 CBI524355:CBM524355 CLE524355:CLI524355 CVA524355:CVE524355 DEW524355:DFA524355 DOS524355:DOW524355 DYO524355:DYS524355 EIK524355:EIO524355 ESG524355:ESK524355 FCC524355:FCG524355 FLY524355:FMC524355 FVU524355:FVY524355 GFQ524355:GFU524355 GPM524355:GPQ524355 GZI524355:GZM524355 HJE524355:HJI524355 HTA524355:HTE524355 ICW524355:IDA524355 IMS524355:IMW524355 IWO524355:IWS524355 JGK524355:JGO524355 JQG524355:JQK524355 KAC524355:KAG524355 KJY524355:KKC524355 KTU524355:KTY524355 LDQ524355:LDU524355 LNM524355:LNQ524355 LXI524355:LXM524355 MHE524355:MHI524355 MRA524355:MRE524355 NAW524355:NBA524355 NKS524355:NKW524355 NUO524355:NUS524355 OEK524355:OEO524355 OOG524355:OOK524355 OYC524355:OYG524355 PHY524355:PIC524355 PRU524355:PRY524355 QBQ524355:QBU524355 QLM524355:QLQ524355 QVI524355:QVM524355 RFE524355:RFI524355 RPA524355:RPE524355 RYW524355:RZA524355 SIS524355:SIW524355 SSO524355:SSS524355 TCK524355:TCO524355 TMG524355:TMK524355 TWC524355:TWG524355 UFY524355:UGC524355 UPU524355:UPY524355 UZQ524355:UZU524355 VJM524355:VJQ524355 VTI524355:VTM524355 WDE524355:WDI524355 WNA524355:WNE524355 WWW524355:WXA524355 AQ589891:AU589891 KK589891:KO589891 UG589891:UK589891 AEC589891:AEG589891 ANY589891:AOC589891 AXU589891:AXY589891 BHQ589891:BHU589891 BRM589891:BRQ589891 CBI589891:CBM589891 CLE589891:CLI589891 CVA589891:CVE589891 DEW589891:DFA589891 DOS589891:DOW589891 DYO589891:DYS589891 EIK589891:EIO589891 ESG589891:ESK589891 FCC589891:FCG589891 FLY589891:FMC589891 FVU589891:FVY589891 GFQ589891:GFU589891 GPM589891:GPQ589891 GZI589891:GZM589891 HJE589891:HJI589891 HTA589891:HTE589891 ICW589891:IDA589891 IMS589891:IMW589891 IWO589891:IWS589891 JGK589891:JGO589891 JQG589891:JQK589891 KAC589891:KAG589891 KJY589891:KKC589891 KTU589891:KTY589891 LDQ589891:LDU589891 LNM589891:LNQ589891 LXI589891:LXM589891 MHE589891:MHI589891 MRA589891:MRE589891 NAW589891:NBA589891 NKS589891:NKW589891 NUO589891:NUS589891 OEK589891:OEO589891 OOG589891:OOK589891 OYC589891:OYG589891 PHY589891:PIC589891 PRU589891:PRY589891 QBQ589891:QBU589891 QLM589891:QLQ589891 QVI589891:QVM589891 RFE589891:RFI589891 RPA589891:RPE589891 RYW589891:RZA589891 SIS589891:SIW589891 SSO589891:SSS589891 TCK589891:TCO589891 TMG589891:TMK589891 TWC589891:TWG589891 UFY589891:UGC589891 UPU589891:UPY589891 UZQ589891:UZU589891 VJM589891:VJQ589891 VTI589891:VTM589891 WDE589891:WDI589891 WNA589891:WNE589891 WWW589891:WXA589891 AQ655427:AU655427 KK655427:KO655427 UG655427:UK655427 AEC655427:AEG655427 ANY655427:AOC655427 AXU655427:AXY655427 BHQ655427:BHU655427 BRM655427:BRQ655427 CBI655427:CBM655427 CLE655427:CLI655427 CVA655427:CVE655427 DEW655427:DFA655427 DOS655427:DOW655427 DYO655427:DYS655427 EIK655427:EIO655427 ESG655427:ESK655427 FCC655427:FCG655427 FLY655427:FMC655427 FVU655427:FVY655427 GFQ655427:GFU655427 GPM655427:GPQ655427 GZI655427:GZM655427 HJE655427:HJI655427 HTA655427:HTE655427 ICW655427:IDA655427 IMS655427:IMW655427 IWO655427:IWS655427 JGK655427:JGO655427 JQG655427:JQK655427 KAC655427:KAG655427 KJY655427:KKC655427 KTU655427:KTY655427 LDQ655427:LDU655427 LNM655427:LNQ655427 LXI655427:LXM655427 MHE655427:MHI655427 MRA655427:MRE655427 NAW655427:NBA655427 NKS655427:NKW655427 NUO655427:NUS655427 OEK655427:OEO655427 OOG655427:OOK655427 OYC655427:OYG655427 PHY655427:PIC655427 PRU655427:PRY655427 QBQ655427:QBU655427 QLM655427:QLQ655427 QVI655427:QVM655427 RFE655427:RFI655427 RPA655427:RPE655427 RYW655427:RZA655427 SIS655427:SIW655427 SSO655427:SSS655427 TCK655427:TCO655427 TMG655427:TMK655427 TWC655427:TWG655427 UFY655427:UGC655427 UPU655427:UPY655427 UZQ655427:UZU655427 VJM655427:VJQ655427 VTI655427:VTM655427 WDE655427:WDI655427 WNA655427:WNE655427 WWW655427:WXA655427 AQ720963:AU720963 KK720963:KO720963 UG720963:UK720963 AEC720963:AEG720963 ANY720963:AOC720963 AXU720963:AXY720963 BHQ720963:BHU720963 BRM720963:BRQ720963 CBI720963:CBM720963 CLE720963:CLI720963 CVA720963:CVE720963 DEW720963:DFA720963 DOS720963:DOW720963 DYO720963:DYS720963 EIK720963:EIO720963 ESG720963:ESK720963 FCC720963:FCG720963 FLY720963:FMC720963 FVU720963:FVY720963 GFQ720963:GFU720963 GPM720963:GPQ720963 GZI720963:GZM720963 HJE720963:HJI720963 HTA720963:HTE720963 ICW720963:IDA720963 IMS720963:IMW720963 IWO720963:IWS720963 JGK720963:JGO720963 JQG720963:JQK720963 KAC720963:KAG720963 KJY720963:KKC720963 KTU720963:KTY720963 LDQ720963:LDU720963 LNM720963:LNQ720963 LXI720963:LXM720963 MHE720963:MHI720963 MRA720963:MRE720963 NAW720963:NBA720963 NKS720963:NKW720963 NUO720963:NUS720963 OEK720963:OEO720963 OOG720963:OOK720963 OYC720963:OYG720963 PHY720963:PIC720963 PRU720963:PRY720963 QBQ720963:QBU720963 QLM720963:QLQ720963 QVI720963:QVM720963 RFE720963:RFI720963 RPA720963:RPE720963 RYW720963:RZA720963 SIS720963:SIW720963 SSO720963:SSS720963 TCK720963:TCO720963 TMG720963:TMK720963 TWC720963:TWG720963 UFY720963:UGC720963 UPU720963:UPY720963 UZQ720963:UZU720963 VJM720963:VJQ720963 VTI720963:VTM720963 WDE720963:WDI720963 WNA720963:WNE720963 WWW720963:WXA720963 AQ786499:AU786499 KK786499:KO786499 UG786499:UK786499 AEC786499:AEG786499 ANY786499:AOC786499 AXU786499:AXY786499 BHQ786499:BHU786499 BRM786499:BRQ786499 CBI786499:CBM786499 CLE786499:CLI786499 CVA786499:CVE786499 DEW786499:DFA786499 DOS786499:DOW786499 DYO786499:DYS786499 EIK786499:EIO786499 ESG786499:ESK786499 FCC786499:FCG786499 FLY786499:FMC786499 FVU786499:FVY786499 GFQ786499:GFU786499 GPM786499:GPQ786499 GZI786499:GZM786499 HJE786499:HJI786499 HTA786499:HTE786499 ICW786499:IDA786499 IMS786499:IMW786499 IWO786499:IWS786499 JGK786499:JGO786499 JQG786499:JQK786499 KAC786499:KAG786499 KJY786499:KKC786499 KTU786499:KTY786499 LDQ786499:LDU786499 LNM786499:LNQ786499 LXI786499:LXM786499 MHE786499:MHI786499 MRA786499:MRE786499 NAW786499:NBA786499 NKS786499:NKW786499 NUO786499:NUS786499 OEK786499:OEO786499 OOG786499:OOK786499 OYC786499:OYG786499 PHY786499:PIC786499 PRU786499:PRY786499 QBQ786499:QBU786499 QLM786499:QLQ786499 QVI786499:QVM786499 RFE786499:RFI786499 RPA786499:RPE786499 RYW786499:RZA786499 SIS786499:SIW786499 SSO786499:SSS786499 TCK786499:TCO786499 TMG786499:TMK786499 TWC786499:TWG786499 UFY786499:UGC786499 UPU786499:UPY786499 UZQ786499:UZU786499 VJM786499:VJQ786499 VTI786499:VTM786499 WDE786499:WDI786499 WNA786499:WNE786499 WWW786499:WXA786499 AQ852035:AU852035 KK852035:KO852035 UG852035:UK852035 AEC852035:AEG852035 ANY852035:AOC852035 AXU852035:AXY852035 BHQ852035:BHU852035 BRM852035:BRQ852035 CBI852035:CBM852035 CLE852035:CLI852035 CVA852035:CVE852035 DEW852035:DFA852035 DOS852035:DOW852035 DYO852035:DYS852035 EIK852035:EIO852035 ESG852035:ESK852035 FCC852035:FCG852035 FLY852035:FMC852035 FVU852035:FVY852035 GFQ852035:GFU852035 GPM852035:GPQ852035 GZI852035:GZM852035 HJE852035:HJI852035 HTA852035:HTE852035 ICW852035:IDA852035 IMS852035:IMW852035 IWO852035:IWS852035 JGK852035:JGO852035 JQG852035:JQK852035 KAC852035:KAG852035 KJY852035:KKC852035 KTU852035:KTY852035 LDQ852035:LDU852035 LNM852035:LNQ852035 LXI852035:LXM852035 MHE852035:MHI852035 MRA852035:MRE852035 NAW852035:NBA852035 NKS852035:NKW852035 NUO852035:NUS852035 OEK852035:OEO852035 OOG852035:OOK852035 OYC852035:OYG852035 PHY852035:PIC852035 PRU852035:PRY852035 QBQ852035:QBU852035 QLM852035:QLQ852035 QVI852035:QVM852035 RFE852035:RFI852035 RPA852035:RPE852035 RYW852035:RZA852035 SIS852035:SIW852035 SSO852035:SSS852035 TCK852035:TCO852035 TMG852035:TMK852035 TWC852035:TWG852035 UFY852035:UGC852035 UPU852035:UPY852035 UZQ852035:UZU852035 VJM852035:VJQ852035 VTI852035:VTM852035 WDE852035:WDI852035 WNA852035:WNE852035 WWW852035:WXA852035 AQ917571:AU917571 KK917571:KO917571 UG917571:UK917571 AEC917571:AEG917571 ANY917571:AOC917571 AXU917571:AXY917571 BHQ917571:BHU917571 BRM917571:BRQ917571 CBI917571:CBM917571 CLE917571:CLI917571 CVA917571:CVE917571 DEW917571:DFA917571 DOS917571:DOW917571 DYO917571:DYS917571 EIK917571:EIO917571 ESG917571:ESK917571 FCC917571:FCG917571 FLY917571:FMC917571 FVU917571:FVY917571 GFQ917571:GFU917571 GPM917571:GPQ917571 GZI917571:GZM917571 HJE917571:HJI917571 HTA917571:HTE917571 ICW917571:IDA917571 IMS917571:IMW917571 IWO917571:IWS917571 JGK917571:JGO917571 JQG917571:JQK917571 KAC917571:KAG917571 KJY917571:KKC917571 KTU917571:KTY917571 LDQ917571:LDU917571 LNM917571:LNQ917571 LXI917571:LXM917571 MHE917571:MHI917571 MRA917571:MRE917571 NAW917571:NBA917571 NKS917571:NKW917571 NUO917571:NUS917571 OEK917571:OEO917571 OOG917571:OOK917571 OYC917571:OYG917571 PHY917571:PIC917571 PRU917571:PRY917571 QBQ917571:QBU917571 QLM917571:QLQ917571 QVI917571:QVM917571 RFE917571:RFI917571 RPA917571:RPE917571 RYW917571:RZA917571 SIS917571:SIW917571 SSO917571:SSS917571 TCK917571:TCO917571 TMG917571:TMK917571 TWC917571:TWG917571 UFY917571:UGC917571 UPU917571:UPY917571 UZQ917571:UZU917571 VJM917571:VJQ917571 VTI917571:VTM917571 WDE917571:WDI917571 WNA917571:WNE917571 WWW917571:WXA917571 AQ983107:AU983107 KK983107:KO983107 UG983107:UK983107 AEC983107:AEG983107 ANY983107:AOC983107 AXU983107:AXY983107 BHQ983107:BHU983107 BRM983107:BRQ983107 CBI983107:CBM983107 CLE983107:CLI983107 CVA983107:CVE983107 DEW983107:DFA983107 DOS983107:DOW983107 DYO983107:DYS983107 EIK983107:EIO983107 ESG983107:ESK983107 FCC983107:FCG983107 FLY983107:FMC983107 FVU983107:FVY983107 GFQ983107:GFU983107 GPM983107:GPQ983107 GZI983107:GZM983107 HJE983107:HJI983107 HTA983107:HTE983107 ICW983107:IDA983107 IMS983107:IMW983107 IWO983107:IWS983107 JGK983107:JGO983107 JQG983107:JQK983107 KAC983107:KAG983107 KJY983107:KKC983107 KTU983107:KTY983107 LDQ983107:LDU983107 LNM983107:LNQ983107 LXI983107:LXM983107 MHE983107:MHI983107 MRA983107:MRE983107 NAW983107:NBA983107 NKS983107:NKW983107 NUO983107:NUS983107 OEK983107:OEO983107 OOG983107:OOK983107 OYC983107:OYG983107 PHY983107:PIC983107 PRU983107:PRY983107 QBQ983107:QBU983107 QLM983107:QLQ983107 QVI983107:QVM983107 RFE983107:RFI983107 RPA983107:RPE983107 RYW983107:RZA983107 SIS983107:SIW983107 SSO983107:SSS983107 TCK983107:TCO983107 TMG983107:TMK983107 TWC983107:TWG983107 UFY983107:UGC983107 UPU983107:UPY983107 UZQ983107:UZU983107 VJM983107:VJQ983107 VTI983107:VTM983107 WDE983107:WDI983107 WNA983107:WNE983107"/>
    <dataValidation allowBlank="1" showInputMessage="1" showErrorMessage="1" promptTitle="TDHCA Rental Program Experience" prompt="Row 26: Enter Date (mm/yy) When Control Began" sqref="WWR983107:WWV983107 KF67:KJ67 UB67:UF67 ADX67:AEB67 ANT67:ANX67 AXP67:AXT67 BHL67:BHP67 BRH67:BRL67 CBD67:CBH67 CKZ67:CLD67 CUV67:CUZ67 DER67:DEV67 DON67:DOR67 DYJ67:DYN67 EIF67:EIJ67 ESB67:ESF67 FBX67:FCB67 FLT67:FLX67 FVP67:FVT67 GFL67:GFP67 GPH67:GPL67 GZD67:GZH67 HIZ67:HJD67 HSV67:HSZ67 ICR67:ICV67 IMN67:IMR67 IWJ67:IWN67 JGF67:JGJ67 JQB67:JQF67 JZX67:KAB67 KJT67:KJX67 KTP67:KTT67 LDL67:LDP67 LNH67:LNL67 LXD67:LXH67 MGZ67:MHD67 MQV67:MQZ67 NAR67:NAV67 NKN67:NKR67 NUJ67:NUN67 OEF67:OEJ67 OOB67:OOF67 OXX67:OYB67 PHT67:PHX67 PRP67:PRT67 QBL67:QBP67 QLH67:QLL67 QVD67:QVH67 REZ67:RFD67 ROV67:ROZ67 RYR67:RYV67 SIN67:SIR67 SSJ67:SSN67 TCF67:TCJ67 TMB67:TMF67 TVX67:TWB67 UFT67:UFX67 UPP67:UPT67 UZL67:UZP67 VJH67:VJL67 VTD67:VTH67 WCZ67:WDD67 WMV67:WMZ67 WWR67:WWV67 AL65603:AP65603 KF65603:KJ65603 UB65603:UF65603 ADX65603:AEB65603 ANT65603:ANX65603 AXP65603:AXT65603 BHL65603:BHP65603 BRH65603:BRL65603 CBD65603:CBH65603 CKZ65603:CLD65603 CUV65603:CUZ65603 DER65603:DEV65603 DON65603:DOR65603 DYJ65603:DYN65603 EIF65603:EIJ65603 ESB65603:ESF65603 FBX65603:FCB65603 FLT65603:FLX65603 FVP65603:FVT65603 GFL65603:GFP65603 GPH65603:GPL65603 GZD65603:GZH65603 HIZ65603:HJD65603 HSV65603:HSZ65603 ICR65603:ICV65603 IMN65603:IMR65603 IWJ65603:IWN65603 JGF65603:JGJ65603 JQB65603:JQF65603 JZX65603:KAB65603 KJT65603:KJX65603 KTP65603:KTT65603 LDL65603:LDP65603 LNH65603:LNL65603 LXD65603:LXH65603 MGZ65603:MHD65603 MQV65603:MQZ65603 NAR65603:NAV65603 NKN65603:NKR65603 NUJ65603:NUN65603 OEF65603:OEJ65603 OOB65603:OOF65603 OXX65603:OYB65603 PHT65603:PHX65603 PRP65603:PRT65603 QBL65603:QBP65603 QLH65603:QLL65603 QVD65603:QVH65603 REZ65603:RFD65603 ROV65603:ROZ65603 RYR65603:RYV65603 SIN65603:SIR65603 SSJ65603:SSN65603 TCF65603:TCJ65603 TMB65603:TMF65603 TVX65603:TWB65603 UFT65603:UFX65603 UPP65603:UPT65603 UZL65603:UZP65603 VJH65603:VJL65603 VTD65603:VTH65603 WCZ65603:WDD65603 WMV65603:WMZ65603 WWR65603:WWV65603 AL131139:AP131139 KF131139:KJ131139 UB131139:UF131139 ADX131139:AEB131139 ANT131139:ANX131139 AXP131139:AXT131139 BHL131139:BHP131139 BRH131139:BRL131139 CBD131139:CBH131139 CKZ131139:CLD131139 CUV131139:CUZ131139 DER131139:DEV131139 DON131139:DOR131139 DYJ131139:DYN131139 EIF131139:EIJ131139 ESB131139:ESF131139 FBX131139:FCB131139 FLT131139:FLX131139 FVP131139:FVT131139 GFL131139:GFP131139 GPH131139:GPL131139 GZD131139:GZH131139 HIZ131139:HJD131139 HSV131139:HSZ131139 ICR131139:ICV131139 IMN131139:IMR131139 IWJ131139:IWN131139 JGF131139:JGJ131139 JQB131139:JQF131139 JZX131139:KAB131139 KJT131139:KJX131139 KTP131139:KTT131139 LDL131139:LDP131139 LNH131139:LNL131139 LXD131139:LXH131139 MGZ131139:MHD131139 MQV131139:MQZ131139 NAR131139:NAV131139 NKN131139:NKR131139 NUJ131139:NUN131139 OEF131139:OEJ131139 OOB131139:OOF131139 OXX131139:OYB131139 PHT131139:PHX131139 PRP131139:PRT131139 QBL131139:QBP131139 QLH131139:QLL131139 QVD131139:QVH131139 REZ131139:RFD131139 ROV131139:ROZ131139 RYR131139:RYV131139 SIN131139:SIR131139 SSJ131139:SSN131139 TCF131139:TCJ131139 TMB131139:TMF131139 TVX131139:TWB131139 UFT131139:UFX131139 UPP131139:UPT131139 UZL131139:UZP131139 VJH131139:VJL131139 VTD131139:VTH131139 WCZ131139:WDD131139 WMV131139:WMZ131139 WWR131139:WWV131139 AL196675:AP196675 KF196675:KJ196675 UB196675:UF196675 ADX196675:AEB196675 ANT196675:ANX196675 AXP196675:AXT196675 BHL196675:BHP196675 BRH196675:BRL196675 CBD196675:CBH196675 CKZ196675:CLD196675 CUV196675:CUZ196675 DER196675:DEV196675 DON196675:DOR196675 DYJ196675:DYN196675 EIF196675:EIJ196675 ESB196675:ESF196675 FBX196675:FCB196675 FLT196675:FLX196675 FVP196675:FVT196675 GFL196675:GFP196675 GPH196675:GPL196675 GZD196675:GZH196675 HIZ196675:HJD196675 HSV196675:HSZ196675 ICR196675:ICV196675 IMN196675:IMR196675 IWJ196675:IWN196675 JGF196675:JGJ196675 JQB196675:JQF196675 JZX196675:KAB196675 KJT196675:KJX196675 KTP196675:KTT196675 LDL196675:LDP196675 LNH196675:LNL196675 LXD196675:LXH196675 MGZ196675:MHD196675 MQV196675:MQZ196675 NAR196675:NAV196675 NKN196675:NKR196675 NUJ196675:NUN196675 OEF196675:OEJ196675 OOB196675:OOF196675 OXX196675:OYB196675 PHT196675:PHX196675 PRP196675:PRT196675 QBL196675:QBP196675 QLH196675:QLL196675 QVD196675:QVH196675 REZ196675:RFD196675 ROV196675:ROZ196675 RYR196675:RYV196675 SIN196675:SIR196675 SSJ196675:SSN196675 TCF196675:TCJ196675 TMB196675:TMF196675 TVX196675:TWB196675 UFT196675:UFX196675 UPP196675:UPT196675 UZL196675:UZP196675 VJH196675:VJL196675 VTD196675:VTH196675 WCZ196675:WDD196675 WMV196675:WMZ196675 WWR196675:WWV196675 AL262211:AP262211 KF262211:KJ262211 UB262211:UF262211 ADX262211:AEB262211 ANT262211:ANX262211 AXP262211:AXT262211 BHL262211:BHP262211 BRH262211:BRL262211 CBD262211:CBH262211 CKZ262211:CLD262211 CUV262211:CUZ262211 DER262211:DEV262211 DON262211:DOR262211 DYJ262211:DYN262211 EIF262211:EIJ262211 ESB262211:ESF262211 FBX262211:FCB262211 FLT262211:FLX262211 FVP262211:FVT262211 GFL262211:GFP262211 GPH262211:GPL262211 GZD262211:GZH262211 HIZ262211:HJD262211 HSV262211:HSZ262211 ICR262211:ICV262211 IMN262211:IMR262211 IWJ262211:IWN262211 JGF262211:JGJ262211 JQB262211:JQF262211 JZX262211:KAB262211 KJT262211:KJX262211 KTP262211:KTT262211 LDL262211:LDP262211 LNH262211:LNL262211 LXD262211:LXH262211 MGZ262211:MHD262211 MQV262211:MQZ262211 NAR262211:NAV262211 NKN262211:NKR262211 NUJ262211:NUN262211 OEF262211:OEJ262211 OOB262211:OOF262211 OXX262211:OYB262211 PHT262211:PHX262211 PRP262211:PRT262211 QBL262211:QBP262211 QLH262211:QLL262211 QVD262211:QVH262211 REZ262211:RFD262211 ROV262211:ROZ262211 RYR262211:RYV262211 SIN262211:SIR262211 SSJ262211:SSN262211 TCF262211:TCJ262211 TMB262211:TMF262211 TVX262211:TWB262211 UFT262211:UFX262211 UPP262211:UPT262211 UZL262211:UZP262211 VJH262211:VJL262211 VTD262211:VTH262211 WCZ262211:WDD262211 WMV262211:WMZ262211 WWR262211:WWV262211 AL327747:AP327747 KF327747:KJ327747 UB327747:UF327747 ADX327747:AEB327747 ANT327747:ANX327747 AXP327747:AXT327747 BHL327747:BHP327747 BRH327747:BRL327747 CBD327747:CBH327747 CKZ327747:CLD327747 CUV327747:CUZ327747 DER327747:DEV327747 DON327747:DOR327747 DYJ327747:DYN327747 EIF327747:EIJ327747 ESB327747:ESF327747 FBX327747:FCB327747 FLT327747:FLX327747 FVP327747:FVT327747 GFL327747:GFP327747 GPH327747:GPL327747 GZD327747:GZH327747 HIZ327747:HJD327747 HSV327747:HSZ327747 ICR327747:ICV327747 IMN327747:IMR327747 IWJ327747:IWN327747 JGF327747:JGJ327747 JQB327747:JQF327747 JZX327747:KAB327747 KJT327747:KJX327747 KTP327747:KTT327747 LDL327747:LDP327747 LNH327747:LNL327747 LXD327747:LXH327747 MGZ327747:MHD327747 MQV327747:MQZ327747 NAR327747:NAV327747 NKN327747:NKR327747 NUJ327747:NUN327747 OEF327747:OEJ327747 OOB327747:OOF327747 OXX327747:OYB327747 PHT327747:PHX327747 PRP327747:PRT327747 QBL327747:QBP327747 QLH327747:QLL327747 QVD327747:QVH327747 REZ327747:RFD327747 ROV327747:ROZ327747 RYR327747:RYV327747 SIN327747:SIR327747 SSJ327747:SSN327747 TCF327747:TCJ327747 TMB327747:TMF327747 TVX327747:TWB327747 UFT327747:UFX327747 UPP327747:UPT327747 UZL327747:UZP327747 VJH327747:VJL327747 VTD327747:VTH327747 WCZ327747:WDD327747 WMV327747:WMZ327747 WWR327747:WWV327747 AL393283:AP393283 KF393283:KJ393283 UB393283:UF393283 ADX393283:AEB393283 ANT393283:ANX393283 AXP393283:AXT393283 BHL393283:BHP393283 BRH393283:BRL393283 CBD393283:CBH393283 CKZ393283:CLD393283 CUV393283:CUZ393283 DER393283:DEV393283 DON393283:DOR393283 DYJ393283:DYN393283 EIF393283:EIJ393283 ESB393283:ESF393283 FBX393283:FCB393283 FLT393283:FLX393283 FVP393283:FVT393283 GFL393283:GFP393283 GPH393283:GPL393283 GZD393283:GZH393283 HIZ393283:HJD393283 HSV393283:HSZ393283 ICR393283:ICV393283 IMN393283:IMR393283 IWJ393283:IWN393283 JGF393283:JGJ393283 JQB393283:JQF393283 JZX393283:KAB393283 KJT393283:KJX393283 KTP393283:KTT393283 LDL393283:LDP393283 LNH393283:LNL393283 LXD393283:LXH393283 MGZ393283:MHD393283 MQV393283:MQZ393283 NAR393283:NAV393283 NKN393283:NKR393283 NUJ393283:NUN393283 OEF393283:OEJ393283 OOB393283:OOF393283 OXX393283:OYB393283 PHT393283:PHX393283 PRP393283:PRT393283 QBL393283:QBP393283 QLH393283:QLL393283 QVD393283:QVH393283 REZ393283:RFD393283 ROV393283:ROZ393283 RYR393283:RYV393283 SIN393283:SIR393283 SSJ393283:SSN393283 TCF393283:TCJ393283 TMB393283:TMF393283 TVX393283:TWB393283 UFT393283:UFX393283 UPP393283:UPT393283 UZL393283:UZP393283 VJH393283:VJL393283 VTD393283:VTH393283 WCZ393283:WDD393283 WMV393283:WMZ393283 WWR393283:WWV393283 AL458819:AP458819 KF458819:KJ458819 UB458819:UF458819 ADX458819:AEB458819 ANT458819:ANX458819 AXP458819:AXT458819 BHL458819:BHP458819 BRH458819:BRL458819 CBD458819:CBH458819 CKZ458819:CLD458819 CUV458819:CUZ458819 DER458819:DEV458819 DON458819:DOR458819 DYJ458819:DYN458819 EIF458819:EIJ458819 ESB458819:ESF458819 FBX458819:FCB458819 FLT458819:FLX458819 FVP458819:FVT458819 GFL458819:GFP458819 GPH458819:GPL458819 GZD458819:GZH458819 HIZ458819:HJD458819 HSV458819:HSZ458819 ICR458819:ICV458819 IMN458819:IMR458819 IWJ458819:IWN458819 JGF458819:JGJ458819 JQB458819:JQF458819 JZX458819:KAB458819 KJT458819:KJX458819 KTP458819:KTT458819 LDL458819:LDP458819 LNH458819:LNL458819 LXD458819:LXH458819 MGZ458819:MHD458819 MQV458819:MQZ458819 NAR458819:NAV458819 NKN458819:NKR458819 NUJ458819:NUN458819 OEF458819:OEJ458819 OOB458819:OOF458819 OXX458819:OYB458819 PHT458819:PHX458819 PRP458819:PRT458819 QBL458819:QBP458819 QLH458819:QLL458819 QVD458819:QVH458819 REZ458819:RFD458819 ROV458819:ROZ458819 RYR458819:RYV458819 SIN458819:SIR458819 SSJ458819:SSN458819 TCF458819:TCJ458819 TMB458819:TMF458819 TVX458819:TWB458819 UFT458819:UFX458819 UPP458819:UPT458819 UZL458819:UZP458819 VJH458819:VJL458819 VTD458819:VTH458819 WCZ458819:WDD458819 WMV458819:WMZ458819 WWR458819:WWV458819 AL524355:AP524355 KF524355:KJ524355 UB524355:UF524355 ADX524355:AEB524355 ANT524355:ANX524355 AXP524355:AXT524355 BHL524355:BHP524355 BRH524355:BRL524355 CBD524355:CBH524355 CKZ524355:CLD524355 CUV524355:CUZ524355 DER524355:DEV524355 DON524355:DOR524355 DYJ524355:DYN524355 EIF524355:EIJ524355 ESB524355:ESF524355 FBX524355:FCB524355 FLT524355:FLX524355 FVP524355:FVT524355 GFL524355:GFP524355 GPH524355:GPL524355 GZD524355:GZH524355 HIZ524355:HJD524355 HSV524355:HSZ524355 ICR524355:ICV524355 IMN524355:IMR524355 IWJ524355:IWN524355 JGF524355:JGJ524355 JQB524355:JQF524355 JZX524355:KAB524355 KJT524355:KJX524355 KTP524355:KTT524355 LDL524355:LDP524355 LNH524355:LNL524355 LXD524355:LXH524355 MGZ524355:MHD524355 MQV524355:MQZ524355 NAR524355:NAV524355 NKN524355:NKR524355 NUJ524355:NUN524355 OEF524355:OEJ524355 OOB524355:OOF524355 OXX524355:OYB524355 PHT524355:PHX524355 PRP524355:PRT524355 QBL524355:QBP524355 QLH524355:QLL524355 QVD524355:QVH524355 REZ524355:RFD524355 ROV524355:ROZ524355 RYR524355:RYV524355 SIN524355:SIR524355 SSJ524355:SSN524355 TCF524355:TCJ524355 TMB524355:TMF524355 TVX524355:TWB524355 UFT524355:UFX524355 UPP524355:UPT524355 UZL524355:UZP524355 VJH524355:VJL524355 VTD524355:VTH524355 WCZ524355:WDD524355 WMV524355:WMZ524355 WWR524355:WWV524355 AL589891:AP589891 KF589891:KJ589891 UB589891:UF589891 ADX589891:AEB589891 ANT589891:ANX589891 AXP589891:AXT589891 BHL589891:BHP589891 BRH589891:BRL589891 CBD589891:CBH589891 CKZ589891:CLD589891 CUV589891:CUZ589891 DER589891:DEV589891 DON589891:DOR589891 DYJ589891:DYN589891 EIF589891:EIJ589891 ESB589891:ESF589891 FBX589891:FCB589891 FLT589891:FLX589891 FVP589891:FVT589891 GFL589891:GFP589891 GPH589891:GPL589891 GZD589891:GZH589891 HIZ589891:HJD589891 HSV589891:HSZ589891 ICR589891:ICV589891 IMN589891:IMR589891 IWJ589891:IWN589891 JGF589891:JGJ589891 JQB589891:JQF589891 JZX589891:KAB589891 KJT589891:KJX589891 KTP589891:KTT589891 LDL589891:LDP589891 LNH589891:LNL589891 LXD589891:LXH589891 MGZ589891:MHD589891 MQV589891:MQZ589891 NAR589891:NAV589891 NKN589891:NKR589891 NUJ589891:NUN589891 OEF589891:OEJ589891 OOB589891:OOF589891 OXX589891:OYB589891 PHT589891:PHX589891 PRP589891:PRT589891 QBL589891:QBP589891 QLH589891:QLL589891 QVD589891:QVH589891 REZ589891:RFD589891 ROV589891:ROZ589891 RYR589891:RYV589891 SIN589891:SIR589891 SSJ589891:SSN589891 TCF589891:TCJ589891 TMB589891:TMF589891 TVX589891:TWB589891 UFT589891:UFX589891 UPP589891:UPT589891 UZL589891:UZP589891 VJH589891:VJL589891 VTD589891:VTH589891 WCZ589891:WDD589891 WMV589891:WMZ589891 WWR589891:WWV589891 AL655427:AP655427 KF655427:KJ655427 UB655427:UF655427 ADX655427:AEB655427 ANT655427:ANX655427 AXP655427:AXT655427 BHL655427:BHP655427 BRH655427:BRL655427 CBD655427:CBH655427 CKZ655427:CLD655427 CUV655427:CUZ655427 DER655427:DEV655427 DON655427:DOR655427 DYJ655427:DYN655427 EIF655427:EIJ655427 ESB655427:ESF655427 FBX655427:FCB655427 FLT655427:FLX655427 FVP655427:FVT655427 GFL655427:GFP655427 GPH655427:GPL655427 GZD655427:GZH655427 HIZ655427:HJD655427 HSV655427:HSZ655427 ICR655427:ICV655427 IMN655427:IMR655427 IWJ655427:IWN655427 JGF655427:JGJ655427 JQB655427:JQF655427 JZX655427:KAB655427 KJT655427:KJX655427 KTP655427:KTT655427 LDL655427:LDP655427 LNH655427:LNL655427 LXD655427:LXH655427 MGZ655427:MHD655427 MQV655427:MQZ655427 NAR655427:NAV655427 NKN655427:NKR655427 NUJ655427:NUN655427 OEF655427:OEJ655427 OOB655427:OOF655427 OXX655427:OYB655427 PHT655427:PHX655427 PRP655427:PRT655427 QBL655427:QBP655427 QLH655427:QLL655427 QVD655427:QVH655427 REZ655427:RFD655427 ROV655427:ROZ655427 RYR655427:RYV655427 SIN655427:SIR655427 SSJ655427:SSN655427 TCF655427:TCJ655427 TMB655427:TMF655427 TVX655427:TWB655427 UFT655427:UFX655427 UPP655427:UPT655427 UZL655427:UZP655427 VJH655427:VJL655427 VTD655427:VTH655427 WCZ655427:WDD655427 WMV655427:WMZ655427 WWR655427:WWV655427 AL720963:AP720963 KF720963:KJ720963 UB720963:UF720963 ADX720963:AEB720963 ANT720963:ANX720963 AXP720963:AXT720963 BHL720963:BHP720963 BRH720963:BRL720963 CBD720963:CBH720963 CKZ720963:CLD720963 CUV720963:CUZ720963 DER720963:DEV720963 DON720963:DOR720963 DYJ720963:DYN720963 EIF720963:EIJ720963 ESB720963:ESF720963 FBX720963:FCB720963 FLT720963:FLX720963 FVP720963:FVT720963 GFL720963:GFP720963 GPH720963:GPL720963 GZD720963:GZH720963 HIZ720963:HJD720963 HSV720963:HSZ720963 ICR720963:ICV720963 IMN720963:IMR720963 IWJ720963:IWN720963 JGF720963:JGJ720963 JQB720963:JQF720963 JZX720963:KAB720963 KJT720963:KJX720963 KTP720963:KTT720963 LDL720963:LDP720963 LNH720963:LNL720963 LXD720963:LXH720963 MGZ720963:MHD720963 MQV720963:MQZ720963 NAR720963:NAV720963 NKN720963:NKR720963 NUJ720963:NUN720963 OEF720963:OEJ720963 OOB720963:OOF720963 OXX720963:OYB720963 PHT720963:PHX720963 PRP720963:PRT720963 QBL720963:QBP720963 QLH720963:QLL720963 QVD720963:QVH720963 REZ720963:RFD720963 ROV720963:ROZ720963 RYR720963:RYV720963 SIN720963:SIR720963 SSJ720963:SSN720963 TCF720963:TCJ720963 TMB720963:TMF720963 TVX720963:TWB720963 UFT720963:UFX720963 UPP720963:UPT720963 UZL720963:UZP720963 VJH720963:VJL720963 VTD720963:VTH720963 WCZ720963:WDD720963 WMV720963:WMZ720963 WWR720963:WWV720963 AL786499:AP786499 KF786499:KJ786499 UB786499:UF786499 ADX786499:AEB786499 ANT786499:ANX786499 AXP786499:AXT786499 BHL786499:BHP786499 BRH786499:BRL786499 CBD786499:CBH786499 CKZ786499:CLD786499 CUV786499:CUZ786499 DER786499:DEV786499 DON786499:DOR786499 DYJ786499:DYN786499 EIF786499:EIJ786499 ESB786499:ESF786499 FBX786499:FCB786499 FLT786499:FLX786499 FVP786499:FVT786499 GFL786499:GFP786499 GPH786499:GPL786499 GZD786499:GZH786499 HIZ786499:HJD786499 HSV786499:HSZ786499 ICR786499:ICV786499 IMN786499:IMR786499 IWJ786499:IWN786499 JGF786499:JGJ786499 JQB786499:JQF786499 JZX786499:KAB786499 KJT786499:KJX786499 KTP786499:KTT786499 LDL786499:LDP786499 LNH786499:LNL786499 LXD786499:LXH786499 MGZ786499:MHD786499 MQV786499:MQZ786499 NAR786499:NAV786499 NKN786499:NKR786499 NUJ786499:NUN786499 OEF786499:OEJ786499 OOB786499:OOF786499 OXX786499:OYB786499 PHT786499:PHX786499 PRP786499:PRT786499 QBL786499:QBP786499 QLH786499:QLL786499 QVD786499:QVH786499 REZ786499:RFD786499 ROV786499:ROZ786499 RYR786499:RYV786499 SIN786499:SIR786499 SSJ786499:SSN786499 TCF786499:TCJ786499 TMB786499:TMF786499 TVX786499:TWB786499 UFT786499:UFX786499 UPP786499:UPT786499 UZL786499:UZP786499 VJH786499:VJL786499 VTD786499:VTH786499 WCZ786499:WDD786499 WMV786499:WMZ786499 WWR786499:WWV786499 AL852035:AP852035 KF852035:KJ852035 UB852035:UF852035 ADX852035:AEB852035 ANT852035:ANX852035 AXP852035:AXT852035 BHL852035:BHP852035 BRH852035:BRL852035 CBD852035:CBH852035 CKZ852035:CLD852035 CUV852035:CUZ852035 DER852035:DEV852035 DON852035:DOR852035 DYJ852035:DYN852035 EIF852035:EIJ852035 ESB852035:ESF852035 FBX852035:FCB852035 FLT852035:FLX852035 FVP852035:FVT852035 GFL852035:GFP852035 GPH852035:GPL852035 GZD852035:GZH852035 HIZ852035:HJD852035 HSV852035:HSZ852035 ICR852035:ICV852035 IMN852035:IMR852035 IWJ852035:IWN852035 JGF852035:JGJ852035 JQB852035:JQF852035 JZX852035:KAB852035 KJT852035:KJX852035 KTP852035:KTT852035 LDL852035:LDP852035 LNH852035:LNL852035 LXD852035:LXH852035 MGZ852035:MHD852035 MQV852035:MQZ852035 NAR852035:NAV852035 NKN852035:NKR852035 NUJ852035:NUN852035 OEF852035:OEJ852035 OOB852035:OOF852035 OXX852035:OYB852035 PHT852035:PHX852035 PRP852035:PRT852035 QBL852035:QBP852035 QLH852035:QLL852035 QVD852035:QVH852035 REZ852035:RFD852035 ROV852035:ROZ852035 RYR852035:RYV852035 SIN852035:SIR852035 SSJ852035:SSN852035 TCF852035:TCJ852035 TMB852035:TMF852035 TVX852035:TWB852035 UFT852035:UFX852035 UPP852035:UPT852035 UZL852035:UZP852035 VJH852035:VJL852035 VTD852035:VTH852035 WCZ852035:WDD852035 WMV852035:WMZ852035 WWR852035:WWV852035 AL917571:AP917571 KF917571:KJ917571 UB917571:UF917571 ADX917571:AEB917571 ANT917571:ANX917571 AXP917571:AXT917571 BHL917571:BHP917571 BRH917571:BRL917571 CBD917571:CBH917571 CKZ917571:CLD917571 CUV917571:CUZ917571 DER917571:DEV917571 DON917571:DOR917571 DYJ917571:DYN917571 EIF917571:EIJ917571 ESB917571:ESF917571 FBX917571:FCB917571 FLT917571:FLX917571 FVP917571:FVT917571 GFL917571:GFP917571 GPH917571:GPL917571 GZD917571:GZH917571 HIZ917571:HJD917571 HSV917571:HSZ917571 ICR917571:ICV917571 IMN917571:IMR917571 IWJ917571:IWN917571 JGF917571:JGJ917571 JQB917571:JQF917571 JZX917571:KAB917571 KJT917571:KJX917571 KTP917571:KTT917571 LDL917571:LDP917571 LNH917571:LNL917571 LXD917571:LXH917571 MGZ917571:MHD917571 MQV917571:MQZ917571 NAR917571:NAV917571 NKN917571:NKR917571 NUJ917571:NUN917571 OEF917571:OEJ917571 OOB917571:OOF917571 OXX917571:OYB917571 PHT917571:PHX917571 PRP917571:PRT917571 QBL917571:QBP917571 QLH917571:QLL917571 QVD917571:QVH917571 REZ917571:RFD917571 ROV917571:ROZ917571 RYR917571:RYV917571 SIN917571:SIR917571 SSJ917571:SSN917571 TCF917571:TCJ917571 TMB917571:TMF917571 TVX917571:TWB917571 UFT917571:UFX917571 UPP917571:UPT917571 UZL917571:UZP917571 VJH917571:VJL917571 VTD917571:VTH917571 WCZ917571:WDD917571 WMV917571:WMZ917571 WWR917571:WWV917571 AL983107:AP983107 KF983107:KJ983107 UB983107:UF983107 ADX983107:AEB983107 ANT983107:ANX983107 AXP983107:AXT983107 BHL983107:BHP983107 BRH983107:BRL983107 CBD983107:CBH983107 CKZ983107:CLD983107 CUV983107:CUZ983107 DER983107:DEV983107 DON983107:DOR983107 DYJ983107:DYN983107 EIF983107:EIJ983107 ESB983107:ESF983107 FBX983107:FCB983107 FLT983107:FLX983107 FVP983107:FVT983107 GFL983107:GFP983107 GPH983107:GPL983107 GZD983107:GZH983107 HIZ983107:HJD983107 HSV983107:HSZ983107 ICR983107:ICV983107 IMN983107:IMR983107 IWJ983107:IWN983107 JGF983107:JGJ983107 JQB983107:JQF983107 JZX983107:KAB983107 KJT983107:KJX983107 KTP983107:KTT983107 LDL983107:LDP983107 LNH983107:LNL983107 LXD983107:LXH983107 MGZ983107:MHD983107 MQV983107:MQZ983107 NAR983107:NAV983107 NKN983107:NKR983107 NUJ983107:NUN983107 OEF983107:OEJ983107 OOB983107:OOF983107 OXX983107:OYB983107 PHT983107:PHX983107 PRP983107:PRT983107 QBL983107:QBP983107 QLH983107:QLL983107 QVD983107:QVH983107 REZ983107:RFD983107 ROV983107:ROZ983107 RYR983107:RYV983107 SIN983107:SIR983107 SSJ983107:SSN983107 TCF983107:TCJ983107 TMB983107:TMF983107 TVX983107:TWB983107 UFT983107:UFX983107 UPP983107:UPT983107 UZL983107:UZP983107 VJH983107:VJL983107 VTD983107:VTH983107 WCZ983107:WDD983107 WMV983107:WMZ983107"/>
    <dataValidation allowBlank="1" showInputMessage="1" showErrorMessage="1" promptTitle="TDHCA Rental Program Experience" prompt="Row 26: Enter TDHCA Rental Program Name(s)" sqref="WWK983107:WWQ983107 JY67:KE67 TU67:UA67 ADQ67:ADW67 ANM67:ANS67 AXI67:AXO67 BHE67:BHK67 BRA67:BRG67 CAW67:CBC67 CKS67:CKY67 CUO67:CUU67 DEK67:DEQ67 DOG67:DOM67 DYC67:DYI67 EHY67:EIE67 ERU67:ESA67 FBQ67:FBW67 FLM67:FLS67 FVI67:FVO67 GFE67:GFK67 GPA67:GPG67 GYW67:GZC67 HIS67:HIY67 HSO67:HSU67 ICK67:ICQ67 IMG67:IMM67 IWC67:IWI67 JFY67:JGE67 JPU67:JQA67 JZQ67:JZW67 KJM67:KJS67 KTI67:KTO67 LDE67:LDK67 LNA67:LNG67 LWW67:LXC67 MGS67:MGY67 MQO67:MQU67 NAK67:NAQ67 NKG67:NKM67 NUC67:NUI67 ODY67:OEE67 ONU67:OOA67 OXQ67:OXW67 PHM67:PHS67 PRI67:PRO67 QBE67:QBK67 QLA67:QLG67 QUW67:QVC67 RES67:REY67 ROO67:ROU67 RYK67:RYQ67 SIG67:SIM67 SSC67:SSI67 TBY67:TCE67 TLU67:TMA67 TVQ67:TVW67 UFM67:UFS67 UPI67:UPO67 UZE67:UZK67 VJA67:VJG67 VSW67:VTC67 WCS67:WCY67 WMO67:WMU67 WWK67:WWQ67 AE65603:AK65603 JY65603:KE65603 TU65603:UA65603 ADQ65603:ADW65603 ANM65603:ANS65603 AXI65603:AXO65603 BHE65603:BHK65603 BRA65603:BRG65603 CAW65603:CBC65603 CKS65603:CKY65603 CUO65603:CUU65603 DEK65603:DEQ65603 DOG65603:DOM65603 DYC65603:DYI65603 EHY65603:EIE65603 ERU65603:ESA65603 FBQ65603:FBW65603 FLM65603:FLS65603 FVI65603:FVO65603 GFE65603:GFK65603 GPA65603:GPG65603 GYW65603:GZC65603 HIS65603:HIY65603 HSO65603:HSU65603 ICK65603:ICQ65603 IMG65603:IMM65603 IWC65603:IWI65603 JFY65603:JGE65603 JPU65603:JQA65603 JZQ65603:JZW65603 KJM65603:KJS65603 KTI65603:KTO65603 LDE65603:LDK65603 LNA65603:LNG65603 LWW65603:LXC65603 MGS65603:MGY65603 MQO65603:MQU65603 NAK65603:NAQ65603 NKG65603:NKM65603 NUC65603:NUI65603 ODY65603:OEE65603 ONU65603:OOA65603 OXQ65603:OXW65603 PHM65603:PHS65603 PRI65603:PRO65603 QBE65603:QBK65603 QLA65603:QLG65603 QUW65603:QVC65603 RES65603:REY65603 ROO65603:ROU65603 RYK65603:RYQ65603 SIG65603:SIM65603 SSC65603:SSI65603 TBY65603:TCE65603 TLU65603:TMA65603 TVQ65603:TVW65603 UFM65603:UFS65603 UPI65603:UPO65603 UZE65603:UZK65603 VJA65603:VJG65603 VSW65603:VTC65603 WCS65603:WCY65603 WMO65603:WMU65603 WWK65603:WWQ65603 AE131139:AK131139 JY131139:KE131139 TU131139:UA131139 ADQ131139:ADW131139 ANM131139:ANS131139 AXI131139:AXO131139 BHE131139:BHK131139 BRA131139:BRG131139 CAW131139:CBC131139 CKS131139:CKY131139 CUO131139:CUU131139 DEK131139:DEQ131139 DOG131139:DOM131139 DYC131139:DYI131139 EHY131139:EIE131139 ERU131139:ESA131139 FBQ131139:FBW131139 FLM131139:FLS131139 FVI131139:FVO131139 GFE131139:GFK131139 GPA131139:GPG131139 GYW131139:GZC131139 HIS131139:HIY131139 HSO131139:HSU131139 ICK131139:ICQ131139 IMG131139:IMM131139 IWC131139:IWI131139 JFY131139:JGE131139 JPU131139:JQA131139 JZQ131139:JZW131139 KJM131139:KJS131139 KTI131139:KTO131139 LDE131139:LDK131139 LNA131139:LNG131139 LWW131139:LXC131139 MGS131139:MGY131139 MQO131139:MQU131139 NAK131139:NAQ131139 NKG131139:NKM131139 NUC131139:NUI131139 ODY131139:OEE131139 ONU131139:OOA131139 OXQ131139:OXW131139 PHM131139:PHS131139 PRI131139:PRO131139 QBE131139:QBK131139 QLA131139:QLG131139 QUW131139:QVC131139 RES131139:REY131139 ROO131139:ROU131139 RYK131139:RYQ131139 SIG131139:SIM131139 SSC131139:SSI131139 TBY131139:TCE131139 TLU131139:TMA131139 TVQ131139:TVW131139 UFM131139:UFS131139 UPI131139:UPO131139 UZE131139:UZK131139 VJA131139:VJG131139 VSW131139:VTC131139 WCS131139:WCY131139 WMO131139:WMU131139 WWK131139:WWQ131139 AE196675:AK196675 JY196675:KE196675 TU196675:UA196675 ADQ196675:ADW196675 ANM196675:ANS196675 AXI196675:AXO196675 BHE196675:BHK196675 BRA196675:BRG196675 CAW196675:CBC196675 CKS196675:CKY196675 CUO196675:CUU196675 DEK196675:DEQ196675 DOG196675:DOM196675 DYC196675:DYI196675 EHY196675:EIE196675 ERU196675:ESA196675 FBQ196675:FBW196675 FLM196675:FLS196675 FVI196675:FVO196675 GFE196675:GFK196675 GPA196675:GPG196675 GYW196675:GZC196675 HIS196675:HIY196675 HSO196675:HSU196675 ICK196675:ICQ196675 IMG196675:IMM196675 IWC196675:IWI196675 JFY196675:JGE196675 JPU196675:JQA196675 JZQ196675:JZW196675 KJM196675:KJS196675 KTI196675:KTO196675 LDE196675:LDK196675 LNA196675:LNG196675 LWW196675:LXC196675 MGS196675:MGY196675 MQO196675:MQU196675 NAK196675:NAQ196675 NKG196675:NKM196675 NUC196675:NUI196675 ODY196675:OEE196675 ONU196675:OOA196675 OXQ196675:OXW196675 PHM196675:PHS196675 PRI196675:PRO196675 QBE196675:QBK196675 QLA196675:QLG196675 QUW196675:QVC196675 RES196675:REY196675 ROO196675:ROU196675 RYK196675:RYQ196675 SIG196675:SIM196675 SSC196675:SSI196675 TBY196675:TCE196675 TLU196675:TMA196675 TVQ196675:TVW196675 UFM196675:UFS196675 UPI196675:UPO196675 UZE196675:UZK196675 VJA196675:VJG196675 VSW196675:VTC196675 WCS196675:WCY196675 WMO196675:WMU196675 WWK196675:WWQ196675 AE262211:AK262211 JY262211:KE262211 TU262211:UA262211 ADQ262211:ADW262211 ANM262211:ANS262211 AXI262211:AXO262211 BHE262211:BHK262211 BRA262211:BRG262211 CAW262211:CBC262211 CKS262211:CKY262211 CUO262211:CUU262211 DEK262211:DEQ262211 DOG262211:DOM262211 DYC262211:DYI262211 EHY262211:EIE262211 ERU262211:ESA262211 FBQ262211:FBW262211 FLM262211:FLS262211 FVI262211:FVO262211 GFE262211:GFK262211 GPA262211:GPG262211 GYW262211:GZC262211 HIS262211:HIY262211 HSO262211:HSU262211 ICK262211:ICQ262211 IMG262211:IMM262211 IWC262211:IWI262211 JFY262211:JGE262211 JPU262211:JQA262211 JZQ262211:JZW262211 KJM262211:KJS262211 KTI262211:KTO262211 LDE262211:LDK262211 LNA262211:LNG262211 LWW262211:LXC262211 MGS262211:MGY262211 MQO262211:MQU262211 NAK262211:NAQ262211 NKG262211:NKM262211 NUC262211:NUI262211 ODY262211:OEE262211 ONU262211:OOA262211 OXQ262211:OXW262211 PHM262211:PHS262211 PRI262211:PRO262211 QBE262211:QBK262211 QLA262211:QLG262211 QUW262211:QVC262211 RES262211:REY262211 ROO262211:ROU262211 RYK262211:RYQ262211 SIG262211:SIM262211 SSC262211:SSI262211 TBY262211:TCE262211 TLU262211:TMA262211 TVQ262211:TVW262211 UFM262211:UFS262211 UPI262211:UPO262211 UZE262211:UZK262211 VJA262211:VJG262211 VSW262211:VTC262211 WCS262211:WCY262211 WMO262211:WMU262211 WWK262211:WWQ262211 AE327747:AK327747 JY327747:KE327747 TU327747:UA327747 ADQ327747:ADW327747 ANM327747:ANS327747 AXI327747:AXO327747 BHE327747:BHK327747 BRA327747:BRG327747 CAW327747:CBC327747 CKS327747:CKY327747 CUO327747:CUU327747 DEK327747:DEQ327747 DOG327747:DOM327747 DYC327747:DYI327747 EHY327747:EIE327747 ERU327747:ESA327747 FBQ327747:FBW327747 FLM327747:FLS327747 FVI327747:FVO327747 GFE327747:GFK327747 GPA327747:GPG327747 GYW327747:GZC327747 HIS327747:HIY327747 HSO327747:HSU327747 ICK327747:ICQ327747 IMG327747:IMM327747 IWC327747:IWI327747 JFY327747:JGE327747 JPU327747:JQA327747 JZQ327747:JZW327747 KJM327747:KJS327747 KTI327747:KTO327747 LDE327747:LDK327747 LNA327747:LNG327747 LWW327747:LXC327747 MGS327747:MGY327747 MQO327747:MQU327747 NAK327747:NAQ327747 NKG327747:NKM327747 NUC327747:NUI327747 ODY327747:OEE327747 ONU327747:OOA327747 OXQ327747:OXW327747 PHM327747:PHS327747 PRI327747:PRO327747 QBE327747:QBK327747 QLA327747:QLG327747 QUW327747:QVC327747 RES327747:REY327747 ROO327747:ROU327747 RYK327747:RYQ327747 SIG327747:SIM327747 SSC327747:SSI327747 TBY327747:TCE327747 TLU327747:TMA327747 TVQ327747:TVW327747 UFM327747:UFS327747 UPI327747:UPO327747 UZE327747:UZK327747 VJA327747:VJG327747 VSW327747:VTC327747 WCS327747:WCY327747 WMO327747:WMU327747 WWK327747:WWQ327747 AE393283:AK393283 JY393283:KE393283 TU393283:UA393283 ADQ393283:ADW393283 ANM393283:ANS393283 AXI393283:AXO393283 BHE393283:BHK393283 BRA393283:BRG393283 CAW393283:CBC393283 CKS393283:CKY393283 CUO393283:CUU393283 DEK393283:DEQ393283 DOG393283:DOM393283 DYC393283:DYI393283 EHY393283:EIE393283 ERU393283:ESA393283 FBQ393283:FBW393283 FLM393283:FLS393283 FVI393283:FVO393283 GFE393283:GFK393283 GPA393283:GPG393283 GYW393283:GZC393283 HIS393283:HIY393283 HSO393283:HSU393283 ICK393283:ICQ393283 IMG393283:IMM393283 IWC393283:IWI393283 JFY393283:JGE393283 JPU393283:JQA393283 JZQ393283:JZW393283 KJM393283:KJS393283 KTI393283:KTO393283 LDE393283:LDK393283 LNA393283:LNG393283 LWW393283:LXC393283 MGS393283:MGY393283 MQO393283:MQU393283 NAK393283:NAQ393283 NKG393283:NKM393283 NUC393283:NUI393283 ODY393283:OEE393283 ONU393283:OOA393283 OXQ393283:OXW393283 PHM393283:PHS393283 PRI393283:PRO393283 QBE393283:QBK393283 QLA393283:QLG393283 QUW393283:QVC393283 RES393283:REY393283 ROO393283:ROU393283 RYK393283:RYQ393283 SIG393283:SIM393283 SSC393283:SSI393283 TBY393283:TCE393283 TLU393283:TMA393283 TVQ393283:TVW393283 UFM393283:UFS393283 UPI393283:UPO393283 UZE393283:UZK393283 VJA393283:VJG393283 VSW393283:VTC393283 WCS393283:WCY393283 WMO393283:WMU393283 WWK393283:WWQ393283 AE458819:AK458819 JY458819:KE458819 TU458819:UA458819 ADQ458819:ADW458819 ANM458819:ANS458819 AXI458819:AXO458819 BHE458819:BHK458819 BRA458819:BRG458819 CAW458819:CBC458819 CKS458819:CKY458819 CUO458819:CUU458819 DEK458819:DEQ458819 DOG458819:DOM458819 DYC458819:DYI458819 EHY458819:EIE458819 ERU458819:ESA458819 FBQ458819:FBW458819 FLM458819:FLS458819 FVI458819:FVO458819 GFE458819:GFK458819 GPA458819:GPG458819 GYW458819:GZC458819 HIS458819:HIY458819 HSO458819:HSU458819 ICK458819:ICQ458819 IMG458819:IMM458819 IWC458819:IWI458819 JFY458819:JGE458819 JPU458819:JQA458819 JZQ458819:JZW458819 KJM458819:KJS458819 KTI458819:KTO458819 LDE458819:LDK458819 LNA458819:LNG458819 LWW458819:LXC458819 MGS458819:MGY458819 MQO458819:MQU458819 NAK458819:NAQ458819 NKG458819:NKM458819 NUC458819:NUI458819 ODY458819:OEE458819 ONU458819:OOA458819 OXQ458819:OXW458819 PHM458819:PHS458819 PRI458819:PRO458819 QBE458819:QBK458819 QLA458819:QLG458819 QUW458819:QVC458819 RES458819:REY458819 ROO458819:ROU458819 RYK458819:RYQ458819 SIG458819:SIM458819 SSC458819:SSI458819 TBY458819:TCE458819 TLU458819:TMA458819 TVQ458819:TVW458819 UFM458819:UFS458819 UPI458819:UPO458819 UZE458819:UZK458819 VJA458819:VJG458819 VSW458819:VTC458819 WCS458819:WCY458819 WMO458819:WMU458819 WWK458819:WWQ458819 AE524355:AK524355 JY524355:KE524355 TU524355:UA524355 ADQ524355:ADW524355 ANM524355:ANS524355 AXI524355:AXO524355 BHE524355:BHK524355 BRA524355:BRG524355 CAW524355:CBC524355 CKS524355:CKY524355 CUO524355:CUU524355 DEK524355:DEQ524355 DOG524355:DOM524355 DYC524355:DYI524355 EHY524355:EIE524355 ERU524355:ESA524355 FBQ524355:FBW524355 FLM524355:FLS524355 FVI524355:FVO524355 GFE524355:GFK524355 GPA524355:GPG524355 GYW524355:GZC524355 HIS524355:HIY524355 HSO524355:HSU524355 ICK524355:ICQ524355 IMG524355:IMM524355 IWC524355:IWI524355 JFY524355:JGE524355 JPU524355:JQA524355 JZQ524355:JZW524355 KJM524355:KJS524355 KTI524355:KTO524355 LDE524355:LDK524355 LNA524355:LNG524355 LWW524355:LXC524355 MGS524355:MGY524355 MQO524355:MQU524355 NAK524355:NAQ524355 NKG524355:NKM524355 NUC524355:NUI524355 ODY524355:OEE524355 ONU524355:OOA524355 OXQ524355:OXW524355 PHM524355:PHS524355 PRI524355:PRO524355 QBE524355:QBK524355 QLA524355:QLG524355 QUW524355:QVC524355 RES524355:REY524355 ROO524355:ROU524355 RYK524355:RYQ524355 SIG524355:SIM524355 SSC524355:SSI524355 TBY524355:TCE524355 TLU524355:TMA524355 TVQ524355:TVW524355 UFM524355:UFS524355 UPI524355:UPO524355 UZE524355:UZK524355 VJA524355:VJG524355 VSW524355:VTC524355 WCS524355:WCY524355 WMO524355:WMU524355 WWK524355:WWQ524355 AE589891:AK589891 JY589891:KE589891 TU589891:UA589891 ADQ589891:ADW589891 ANM589891:ANS589891 AXI589891:AXO589891 BHE589891:BHK589891 BRA589891:BRG589891 CAW589891:CBC589891 CKS589891:CKY589891 CUO589891:CUU589891 DEK589891:DEQ589891 DOG589891:DOM589891 DYC589891:DYI589891 EHY589891:EIE589891 ERU589891:ESA589891 FBQ589891:FBW589891 FLM589891:FLS589891 FVI589891:FVO589891 GFE589891:GFK589891 GPA589891:GPG589891 GYW589891:GZC589891 HIS589891:HIY589891 HSO589891:HSU589891 ICK589891:ICQ589891 IMG589891:IMM589891 IWC589891:IWI589891 JFY589891:JGE589891 JPU589891:JQA589891 JZQ589891:JZW589891 KJM589891:KJS589891 KTI589891:KTO589891 LDE589891:LDK589891 LNA589891:LNG589891 LWW589891:LXC589891 MGS589891:MGY589891 MQO589891:MQU589891 NAK589891:NAQ589891 NKG589891:NKM589891 NUC589891:NUI589891 ODY589891:OEE589891 ONU589891:OOA589891 OXQ589891:OXW589891 PHM589891:PHS589891 PRI589891:PRO589891 QBE589891:QBK589891 QLA589891:QLG589891 QUW589891:QVC589891 RES589891:REY589891 ROO589891:ROU589891 RYK589891:RYQ589891 SIG589891:SIM589891 SSC589891:SSI589891 TBY589891:TCE589891 TLU589891:TMA589891 TVQ589891:TVW589891 UFM589891:UFS589891 UPI589891:UPO589891 UZE589891:UZK589891 VJA589891:VJG589891 VSW589891:VTC589891 WCS589891:WCY589891 WMO589891:WMU589891 WWK589891:WWQ589891 AE655427:AK655427 JY655427:KE655427 TU655427:UA655427 ADQ655427:ADW655427 ANM655427:ANS655427 AXI655427:AXO655427 BHE655427:BHK655427 BRA655427:BRG655427 CAW655427:CBC655427 CKS655427:CKY655427 CUO655427:CUU655427 DEK655427:DEQ655427 DOG655427:DOM655427 DYC655427:DYI655427 EHY655427:EIE655427 ERU655427:ESA655427 FBQ655427:FBW655427 FLM655427:FLS655427 FVI655427:FVO655427 GFE655427:GFK655427 GPA655427:GPG655427 GYW655427:GZC655427 HIS655427:HIY655427 HSO655427:HSU655427 ICK655427:ICQ655427 IMG655427:IMM655427 IWC655427:IWI655427 JFY655427:JGE655427 JPU655427:JQA655427 JZQ655427:JZW655427 KJM655427:KJS655427 KTI655427:KTO655427 LDE655427:LDK655427 LNA655427:LNG655427 LWW655427:LXC655427 MGS655427:MGY655427 MQO655427:MQU655427 NAK655427:NAQ655427 NKG655427:NKM655427 NUC655427:NUI655427 ODY655427:OEE655427 ONU655427:OOA655427 OXQ655427:OXW655427 PHM655427:PHS655427 PRI655427:PRO655427 QBE655427:QBK655427 QLA655427:QLG655427 QUW655427:QVC655427 RES655427:REY655427 ROO655427:ROU655427 RYK655427:RYQ655427 SIG655427:SIM655427 SSC655427:SSI655427 TBY655427:TCE655427 TLU655427:TMA655427 TVQ655427:TVW655427 UFM655427:UFS655427 UPI655427:UPO655427 UZE655427:UZK655427 VJA655427:VJG655427 VSW655427:VTC655427 WCS655427:WCY655427 WMO655427:WMU655427 WWK655427:WWQ655427 AE720963:AK720963 JY720963:KE720963 TU720963:UA720963 ADQ720963:ADW720963 ANM720963:ANS720963 AXI720963:AXO720963 BHE720963:BHK720963 BRA720963:BRG720963 CAW720963:CBC720963 CKS720963:CKY720963 CUO720963:CUU720963 DEK720963:DEQ720963 DOG720963:DOM720963 DYC720963:DYI720963 EHY720963:EIE720963 ERU720963:ESA720963 FBQ720963:FBW720963 FLM720963:FLS720963 FVI720963:FVO720963 GFE720963:GFK720963 GPA720963:GPG720963 GYW720963:GZC720963 HIS720963:HIY720963 HSO720963:HSU720963 ICK720963:ICQ720963 IMG720963:IMM720963 IWC720963:IWI720963 JFY720963:JGE720963 JPU720963:JQA720963 JZQ720963:JZW720963 KJM720963:KJS720963 KTI720963:KTO720963 LDE720963:LDK720963 LNA720963:LNG720963 LWW720963:LXC720963 MGS720963:MGY720963 MQO720963:MQU720963 NAK720963:NAQ720963 NKG720963:NKM720963 NUC720963:NUI720963 ODY720963:OEE720963 ONU720963:OOA720963 OXQ720963:OXW720963 PHM720963:PHS720963 PRI720963:PRO720963 QBE720963:QBK720963 QLA720963:QLG720963 QUW720963:QVC720963 RES720963:REY720963 ROO720963:ROU720963 RYK720963:RYQ720963 SIG720963:SIM720963 SSC720963:SSI720963 TBY720963:TCE720963 TLU720963:TMA720963 TVQ720963:TVW720963 UFM720963:UFS720963 UPI720963:UPO720963 UZE720963:UZK720963 VJA720963:VJG720963 VSW720963:VTC720963 WCS720963:WCY720963 WMO720963:WMU720963 WWK720963:WWQ720963 AE786499:AK786499 JY786499:KE786499 TU786499:UA786499 ADQ786499:ADW786499 ANM786499:ANS786499 AXI786499:AXO786499 BHE786499:BHK786499 BRA786499:BRG786499 CAW786499:CBC786499 CKS786499:CKY786499 CUO786499:CUU786499 DEK786499:DEQ786499 DOG786499:DOM786499 DYC786499:DYI786499 EHY786499:EIE786499 ERU786499:ESA786499 FBQ786499:FBW786499 FLM786499:FLS786499 FVI786499:FVO786499 GFE786499:GFK786499 GPA786499:GPG786499 GYW786499:GZC786499 HIS786499:HIY786499 HSO786499:HSU786499 ICK786499:ICQ786499 IMG786499:IMM786499 IWC786499:IWI786499 JFY786499:JGE786499 JPU786499:JQA786499 JZQ786499:JZW786499 KJM786499:KJS786499 KTI786499:KTO786499 LDE786499:LDK786499 LNA786499:LNG786499 LWW786499:LXC786499 MGS786499:MGY786499 MQO786499:MQU786499 NAK786499:NAQ786499 NKG786499:NKM786499 NUC786499:NUI786499 ODY786499:OEE786499 ONU786499:OOA786499 OXQ786499:OXW786499 PHM786499:PHS786499 PRI786499:PRO786499 QBE786499:QBK786499 QLA786499:QLG786499 QUW786499:QVC786499 RES786499:REY786499 ROO786499:ROU786499 RYK786499:RYQ786499 SIG786499:SIM786499 SSC786499:SSI786499 TBY786499:TCE786499 TLU786499:TMA786499 TVQ786499:TVW786499 UFM786499:UFS786499 UPI786499:UPO786499 UZE786499:UZK786499 VJA786499:VJG786499 VSW786499:VTC786499 WCS786499:WCY786499 WMO786499:WMU786499 WWK786499:WWQ786499 AE852035:AK852035 JY852035:KE852035 TU852035:UA852035 ADQ852035:ADW852035 ANM852035:ANS852035 AXI852035:AXO852035 BHE852035:BHK852035 BRA852035:BRG852035 CAW852035:CBC852035 CKS852035:CKY852035 CUO852035:CUU852035 DEK852035:DEQ852035 DOG852035:DOM852035 DYC852035:DYI852035 EHY852035:EIE852035 ERU852035:ESA852035 FBQ852035:FBW852035 FLM852035:FLS852035 FVI852035:FVO852035 GFE852035:GFK852035 GPA852035:GPG852035 GYW852035:GZC852035 HIS852035:HIY852035 HSO852035:HSU852035 ICK852035:ICQ852035 IMG852035:IMM852035 IWC852035:IWI852035 JFY852035:JGE852035 JPU852035:JQA852035 JZQ852035:JZW852035 KJM852035:KJS852035 KTI852035:KTO852035 LDE852035:LDK852035 LNA852035:LNG852035 LWW852035:LXC852035 MGS852035:MGY852035 MQO852035:MQU852035 NAK852035:NAQ852035 NKG852035:NKM852035 NUC852035:NUI852035 ODY852035:OEE852035 ONU852035:OOA852035 OXQ852035:OXW852035 PHM852035:PHS852035 PRI852035:PRO852035 QBE852035:QBK852035 QLA852035:QLG852035 QUW852035:QVC852035 RES852035:REY852035 ROO852035:ROU852035 RYK852035:RYQ852035 SIG852035:SIM852035 SSC852035:SSI852035 TBY852035:TCE852035 TLU852035:TMA852035 TVQ852035:TVW852035 UFM852035:UFS852035 UPI852035:UPO852035 UZE852035:UZK852035 VJA852035:VJG852035 VSW852035:VTC852035 WCS852035:WCY852035 WMO852035:WMU852035 WWK852035:WWQ852035 AE917571:AK917571 JY917571:KE917571 TU917571:UA917571 ADQ917571:ADW917571 ANM917571:ANS917571 AXI917571:AXO917571 BHE917571:BHK917571 BRA917571:BRG917571 CAW917571:CBC917571 CKS917571:CKY917571 CUO917571:CUU917571 DEK917571:DEQ917571 DOG917571:DOM917571 DYC917571:DYI917571 EHY917571:EIE917571 ERU917571:ESA917571 FBQ917571:FBW917571 FLM917571:FLS917571 FVI917571:FVO917571 GFE917571:GFK917571 GPA917571:GPG917571 GYW917571:GZC917571 HIS917571:HIY917571 HSO917571:HSU917571 ICK917571:ICQ917571 IMG917571:IMM917571 IWC917571:IWI917571 JFY917571:JGE917571 JPU917571:JQA917571 JZQ917571:JZW917571 KJM917571:KJS917571 KTI917571:KTO917571 LDE917571:LDK917571 LNA917571:LNG917571 LWW917571:LXC917571 MGS917571:MGY917571 MQO917571:MQU917571 NAK917571:NAQ917571 NKG917571:NKM917571 NUC917571:NUI917571 ODY917571:OEE917571 ONU917571:OOA917571 OXQ917571:OXW917571 PHM917571:PHS917571 PRI917571:PRO917571 QBE917571:QBK917571 QLA917571:QLG917571 QUW917571:QVC917571 RES917571:REY917571 ROO917571:ROU917571 RYK917571:RYQ917571 SIG917571:SIM917571 SSC917571:SSI917571 TBY917571:TCE917571 TLU917571:TMA917571 TVQ917571:TVW917571 UFM917571:UFS917571 UPI917571:UPO917571 UZE917571:UZK917571 VJA917571:VJG917571 VSW917571:VTC917571 WCS917571:WCY917571 WMO917571:WMU917571 WWK917571:WWQ917571 AE983107:AK983107 JY983107:KE983107 TU983107:UA983107 ADQ983107:ADW983107 ANM983107:ANS983107 AXI983107:AXO983107 BHE983107:BHK983107 BRA983107:BRG983107 CAW983107:CBC983107 CKS983107:CKY983107 CUO983107:CUU983107 DEK983107:DEQ983107 DOG983107:DOM983107 DYC983107:DYI983107 EHY983107:EIE983107 ERU983107:ESA983107 FBQ983107:FBW983107 FLM983107:FLS983107 FVI983107:FVO983107 GFE983107:GFK983107 GPA983107:GPG983107 GYW983107:GZC983107 HIS983107:HIY983107 HSO983107:HSU983107 ICK983107:ICQ983107 IMG983107:IMM983107 IWC983107:IWI983107 JFY983107:JGE983107 JPU983107:JQA983107 JZQ983107:JZW983107 KJM983107:KJS983107 KTI983107:KTO983107 LDE983107:LDK983107 LNA983107:LNG983107 LWW983107:LXC983107 MGS983107:MGY983107 MQO983107:MQU983107 NAK983107:NAQ983107 NKG983107:NKM983107 NUC983107:NUI983107 ODY983107:OEE983107 ONU983107:OOA983107 OXQ983107:OXW983107 PHM983107:PHS983107 PRI983107:PRO983107 QBE983107:QBK983107 QLA983107:QLG983107 QUW983107:QVC983107 RES983107:REY983107 ROO983107:ROU983107 RYK983107:RYQ983107 SIG983107:SIM983107 SSC983107:SSI983107 TBY983107:TCE983107 TLU983107:TMA983107 TVQ983107:TVW983107 UFM983107:UFS983107 UPI983107:UPO983107 UZE983107:UZK983107 VJA983107:VJG983107 VSW983107:VTC983107 WCS983107:WCY983107 WMO983107:WMU983107"/>
    <dataValidation allowBlank="1" showInputMessage="1" showErrorMessage="1" promptTitle="TDHCA Rental Program Experience" prompt="Row 26: Enter TDHCA Rental Program Property City" sqref="WWB983107:WWJ983107 JP67:JX67 TL67:TT67 ADH67:ADP67 AND67:ANL67 AWZ67:AXH67 BGV67:BHD67 BQR67:BQZ67 CAN67:CAV67 CKJ67:CKR67 CUF67:CUN67 DEB67:DEJ67 DNX67:DOF67 DXT67:DYB67 EHP67:EHX67 ERL67:ERT67 FBH67:FBP67 FLD67:FLL67 FUZ67:FVH67 GEV67:GFD67 GOR67:GOZ67 GYN67:GYV67 HIJ67:HIR67 HSF67:HSN67 ICB67:ICJ67 ILX67:IMF67 IVT67:IWB67 JFP67:JFX67 JPL67:JPT67 JZH67:JZP67 KJD67:KJL67 KSZ67:KTH67 LCV67:LDD67 LMR67:LMZ67 LWN67:LWV67 MGJ67:MGR67 MQF67:MQN67 NAB67:NAJ67 NJX67:NKF67 NTT67:NUB67 ODP67:ODX67 ONL67:ONT67 OXH67:OXP67 PHD67:PHL67 PQZ67:PRH67 QAV67:QBD67 QKR67:QKZ67 QUN67:QUV67 REJ67:RER67 ROF67:RON67 RYB67:RYJ67 SHX67:SIF67 SRT67:SSB67 TBP67:TBX67 TLL67:TLT67 TVH67:TVP67 UFD67:UFL67 UOZ67:UPH67 UYV67:UZD67 VIR67:VIZ67 VSN67:VSV67 WCJ67:WCR67 WMF67:WMN67 WWB67:WWJ67 V65603:AD65603 JP65603:JX65603 TL65603:TT65603 ADH65603:ADP65603 AND65603:ANL65603 AWZ65603:AXH65603 BGV65603:BHD65603 BQR65603:BQZ65603 CAN65603:CAV65603 CKJ65603:CKR65603 CUF65603:CUN65603 DEB65603:DEJ65603 DNX65603:DOF65603 DXT65603:DYB65603 EHP65603:EHX65603 ERL65603:ERT65603 FBH65603:FBP65603 FLD65603:FLL65603 FUZ65603:FVH65603 GEV65603:GFD65603 GOR65603:GOZ65603 GYN65603:GYV65603 HIJ65603:HIR65603 HSF65603:HSN65603 ICB65603:ICJ65603 ILX65603:IMF65603 IVT65603:IWB65603 JFP65603:JFX65603 JPL65603:JPT65603 JZH65603:JZP65603 KJD65603:KJL65603 KSZ65603:KTH65603 LCV65603:LDD65603 LMR65603:LMZ65603 LWN65603:LWV65603 MGJ65603:MGR65603 MQF65603:MQN65603 NAB65603:NAJ65603 NJX65603:NKF65603 NTT65603:NUB65603 ODP65603:ODX65603 ONL65603:ONT65603 OXH65603:OXP65603 PHD65603:PHL65603 PQZ65603:PRH65603 QAV65603:QBD65603 QKR65603:QKZ65603 QUN65603:QUV65603 REJ65603:RER65603 ROF65603:RON65603 RYB65603:RYJ65603 SHX65603:SIF65603 SRT65603:SSB65603 TBP65603:TBX65603 TLL65603:TLT65603 TVH65603:TVP65603 UFD65603:UFL65603 UOZ65603:UPH65603 UYV65603:UZD65603 VIR65603:VIZ65603 VSN65603:VSV65603 WCJ65603:WCR65603 WMF65603:WMN65603 WWB65603:WWJ65603 V131139:AD131139 JP131139:JX131139 TL131139:TT131139 ADH131139:ADP131139 AND131139:ANL131139 AWZ131139:AXH131139 BGV131139:BHD131139 BQR131139:BQZ131139 CAN131139:CAV131139 CKJ131139:CKR131139 CUF131139:CUN131139 DEB131139:DEJ131139 DNX131139:DOF131139 DXT131139:DYB131139 EHP131139:EHX131139 ERL131139:ERT131139 FBH131139:FBP131139 FLD131139:FLL131139 FUZ131139:FVH131139 GEV131139:GFD131139 GOR131139:GOZ131139 GYN131139:GYV131139 HIJ131139:HIR131139 HSF131139:HSN131139 ICB131139:ICJ131139 ILX131139:IMF131139 IVT131139:IWB131139 JFP131139:JFX131139 JPL131139:JPT131139 JZH131139:JZP131139 KJD131139:KJL131139 KSZ131139:KTH131139 LCV131139:LDD131139 LMR131139:LMZ131139 LWN131139:LWV131139 MGJ131139:MGR131139 MQF131139:MQN131139 NAB131139:NAJ131139 NJX131139:NKF131139 NTT131139:NUB131139 ODP131139:ODX131139 ONL131139:ONT131139 OXH131139:OXP131139 PHD131139:PHL131139 PQZ131139:PRH131139 QAV131139:QBD131139 QKR131139:QKZ131139 QUN131139:QUV131139 REJ131139:RER131139 ROF131139:RON131139 RYB131139:RYJ131139 SHX131139:SIF131139 SRT131139:SSB131139 TBP131139:TBX131139 TLL131139:TLT131139 TVH131139:TVP131139 UFD131139:UFL131139 UOZ131139:UPH131139 UYV131139:UZD131139 VIR131139:VIZ131139 VSN131139:VSV131139 WCJ131139:WCR131139 WMF131139:WMN131139 WWB131139:WWJ131139 V196675:AD196675 JP196675:JX196675 TL196675:TT196675 ADH196675:ADP196675 AND196675:ANL196675 AWZ196675:AXH196675 BGV196675:BHD196675 BQR196675:BQZ196675 CAN196675:CAV196675 CKJ196675:CKR196675 CUF196675:CUN196675 DEB196675:DEJ196675 DNX196675:DOF196675 DXT196675:DYB196675 EHP196675:EHX196675 ERL196675:ERT196675 FBH196675:FBP196675 FLD196675:FLL196675 FUZ196675:FVH196675 GEV196675:GFD196675 GOR196675:GOZ196675 GYN196675:GYV196675 HIJ196675:HIR196675 HSF196675:HSN196675 ICB196675:ICJ196675 ILX196675:IMF196675 IVT196675:IWB196675 JFP196675:JFX196675 JPL196675:JPT196675 JZH196675:JZP196675 KJD196675:KJL196675 KSZ196675:KTH196675 LCV196675:LDD196675 LMR196675:LMZ196675 LWN196675:LWV196675 MGJ196675:MGR196675 MQF196675:MQN196675 NAB196675:NAJ196675 NJX196675:NKF196675 NTT196675:NUB196675 ODP196675:ODX196675 ONL196675:ONT196675 OXH196675:OXP196675 PHD196675:PHL196675 PQZ196675:PRH196675 QAV196675:QBD196675 QKR196675:QKZ196675 QUN196675:QUV196675 REJ196675:RER196675 ROF196675:RON196675 RYB196675:RYJ196675 SHX196675:SIF196675 SRT196675:SSB196675 TBP196675:TBX196675 TLL196675:TLT196675 TVH196675:TVP196675 UFD196675:UFL196675 UOZ196675:UPH196675 UYV196675:UZD196675 VIR196675:VIZ196675 VSN196675:VSV196675 WCJ196675:WCR196675 WMF196675:WMN196675 WWB196675:WWJ196675 V262211:AD262211 JP262211:JX262211 TL262211:TT262211 ADH262211:ADP262211 AND262211:ANL262211 AWZ262211:AXH262211 BGV262211:BHD262211 BQR262211:BQZ262211 CAN262211:CAV262211 CKJ262211:CKR262211 CUF262211:CUN262211 DEB262211:DEJ262211 DNX262211:DOF262211 DXT262211:DYB262211 EHP262211:EHX262211 ERL262211:ERT262211 FBH262211:FBP262211 FLD262211:FLL262211 FUZ262211:FVH262211 GEV262211:GFD262211 GOR262211:GOZ262211 GYN262211:GYV262211 HIJ262211:HIR262211 HSF262211:HSN262211 ICB262211:ICJ262211 ILX262211:IMF262211 IVT262211:IWB262211 JFP262211:JFX262211 JPL262211:JPT262211 JZH262211:JZP262211 KJD262211:KJL262211 KSZ262211:KTH262211 LCV262211:LDD262211 LMR262211:LMZ262211 LWN262211:LWV262211 MGJ262211:MGR262211 MQF262211:MQN262211 NAB262211:NAJ262211 NJX262211:NKF262211 NTT262211:NUB262211 ODP262211:ODX262211 ONL262211:ONT262211 OXH262211:OXP262211 PHD262211:PHL262211 PQZ262211:PRH262211 QAV262211:QBD262211 QKR262211:QKZ262211 QUN262211:QUV262211 REJ262211:RER262211 ROF262211:RON262211 RYB262211:RYJ262211 SHX262211:SIF262211 SRT262211:SSB262211 TBP262211:TBX262211 TLL262211:TLT262211 TVH262211:TVP262211 UFD262211:UFL262211 UOZ262211:UPH262211 UYV262211:UZD262211 VIR262211:VIZ262211 VSN262211:VSV262211 WCJ262211:WCR262211 WMF262211:WMN262211 WWB262211:WWJ262211 V327747:AD327747 JP327747:JX327747 TL327747:TT327747 ADH327747:ADP327747 AND327747:ANL327747 AWZ327747:AXH327747 BGV327747:BHD327747 BQR327747:BQZ327747 CAN327747:CAV327747 CKJ327747:CKR327747 CUF327747:CUN327747 DEB327747:DEJ327747 DNX327747:DOF327747 DXT327747:DYB327747 EHP327747:EHX327747 ERL327747:ERT327747 FBH327747:FBP327747 FLD327747:FLL327747 FUZ327747:FVH327747 GEV327747:GFD327747 GOR327747:GOZ327747 GYN327747:GYV327747 HIJ327747:HIR327747 HSF327747:HSN327747 ICB327747:ICJ327747 ILX327747:IMF327747 IVT327747:IWB327747 JFP327747:JFX327747 JPL327747:JPT327747 JZH327747:JZP327747 KJD327747:KJL327747 KSZ327747:KTH327747 LCV327747:LDD327747 LMR327747:LMZ327747 LWN327747:LWV327747 MGJ327747:MGR327747 MQF327747:MQN327747 NAB327747:NAJ327747 NJX327747:NKF327747 NTT327747:NUB327747 ODP327747:ODX327747 ONL327747:ONT327747 OXH327747:OXP327747 PHD327747:PHL327747 PQZ327747:PRH327747 QAV327747:QBD327747 QKR327747:QKZ327747 QUN327747:QUV327747 REJ327747:RER327747 ROF327747:RON327747 RYB327747:RYJ327747 SHX327747:SIF327747 SRT327747:SSB327747 TBP327747:TBX327747 TLL327747:TLT327747 TVH327747:TVP327747 UFD327747:UFL327747 UOZ327747:UPH327747 UYV327747:UZD327747 VIR327747:VIZ327747 VSN327747:VSV327747 WCJ327747:WCR327747 WMF327747:WMN327747 WWB327747:WWJ327747 V393283:AD393283 JP393283:JX393283 TL393283:TT393283 ADH393283:ADP393283 AND393283:ANL393283 AWZ393283:AXH393283 BGV393283:BHD393283 BQR393283:BQZ393283 CAN393283:CAV393283 CKJ393283:CKR393283 CUF393283:CUN393283 DEB393283:DEJ393283 DNX393283:DOF393283 DXT393283:DYB393283 EHP393283:EHX393283 ERL393283:ERT393283 FBH393283:FBP393283 FLD393283:FLL393283 FUZ393283:FVH393283 GEV393283:GFD393283 GOR393283:GOZ393283 GYN393283:GYV393283 HIJ393283:HIR393283 HSF393283:HSN393283 ICB393283:ICJ393283 ILX393283:IMF393283 IVT393283:IWB393283 JFP393283:JFX393283 JPL393283:JPT393283 JZH393283:JZP393283 KJD393283:KJL393283 KSZ393283:KTH393283 LCV393283:LDD393283 LMR393283:LMZ393283 LWN393283:LWV393283 MGJ393283:MGR393283 MQF393283:MQN393283 NAB393283:NAJ393283 NJX393283:NKF393283 NTT393283:NUB393283 ODP393283:ODX393283 ONL393283:ONT393283 OXH393283:OXP393283 PHD393283:PHL393283 PQZ393283:PRH393283 QAV393283:QBD393283 QKR393283:QKZ393283 QUN393283:QUV393283 REJ393283:RER393283 ROF393283:RON393283 RYB393283:RYJ393283 SHX393283:SIF393283 SRT393283:SSB393283 TBP393283:TBX393283 TLL393283:TLT393283 TVH393283:TVP393283 UFD393283:UFL393283 UOZ393283:UPH393283 UYV393283:UZD393283 VIR393283:VIZ393283 VSN393283:VSV393283 WCJ393283:WCR393283 WMF393283:WMN393283 WWB393283:WWJ393283 V458819:AD458819 JP458819:JX458819 TL458819:TT458819 ADH458819:ADP458819 AND458819:ANL458819 AWZ458819:AXH458819 BGV458819:BHD458819 BQR458819:BQZ458819 CAN458819:CAV458819 CKJ458819:CKR458819 CUF458819:CUN458819 DEB458819:DEJ458819 DNX458819:DOF458819 DXT458819:DYB458819 EHP458819:EHX458819 ERL458819:ERT458819 FBH458819:FBP458819 FLD458819:FLL458819 FUZ458819:FVH458819 GEV458819:GFD458819 GOR458819:GOZ458819 GYN458819:GYV458819 HIJ458819:HIR458819 HSF458819:HSN458819 ICB458819:ICJ458819 ILX458819:IMF458819 IVT458819:IWB458819 JFP458819:JFX458819 JPL458819:JPT458819 JZH458819:JZP458819 KJD458819:KJL458819 KSZ458819:KTH458819 LCV458819:LDD458819 LMR458819:LMZ458819 LWN458819:LWV458819 MGJ458819:MGR458819 MQF458819:MQN458819 NAB458819:NAJ458819 NJX458819:NKF458819 NTT458819:NUB458819 ODP458819:ODX458819 ONL458819:ONT458819 OXH458819:OXP458819 PHD458819:PHL458819 PQZ458819:PRH458819 QAV458819:QBD458819 QKR458819:QKZ458819 QUN458819:QUV458819 REJ458819:RER458819 ROF458819:RON458819 RYB458819:RYJ458819 SHX458819:SIF458819 SRT458819:SSB458819 TBP458819:TBX458819 TLL458819:TLT458819 TVH458819:TVP458819 UFD458819:UFL458819 UOZ458819:UPH458819 UYV458819:UZD458819 VIR458819:VIZ458819 VSN458819:VSV458819 WCJ458819:WCR458819 WMF458819:WMN458819 WWB458819:WWJ458819 V524355:AD524355 JP524355:JX524355 TL524355:TT524355 ADH524355:ADP524355 AND524355:ANL524355 AWZ524355:AXH524355 BGV524355:BHD524355 BQR524355:BQZ524355 CAN524355:CAV524355 CKJ524355:CKR524355 CUF524355:CUN524355 DEB524355:DEJ524355 DNX524355:DOF524355 DXT524355:DYB524355 EHP524355:EHX524355 ERL524355:ERT524355 FBH524355:FBP524355 FLD524355:FLL524355 FUZ524355:FVH524355 GEV524355:GFD524355 GOR524355:GOZ524355 GYN524355:GYV524355 HIJ524355:HIR524355 HSF524355:HSN524355 ICB524355:ICJ524355 ILX524355:IMF524355 IVT524355:IWB524355 JFP524355:JFX524355 JPL524355:JPT524355 JZH524355:JZP524355 KJD524355:KJL524355 KSZ524355:KTH524355 LCV524355:LDD524355 LMR524355:LMZ524355 LWN524355:LWV524355 MGJ524355:MGR524355 MQF524355:MQN524355 NAB524355:NAJ524355 NJX524355:NKF524355 NTT524355:NUB524355 ODP524355:ODX524355 ONL524355:ONT524355 OXH524355:OXP524355 PHD524355:PHL524355 PQZ524355:PRH524355 QAV524355:QBD524355 QKR524355:QKZ524355 QUN524355:QUV524355 REJ524355:RER524355 ROF524355:RON524355 RYB524355:RYJ524355 SHX524355:SIF524355 SRT524355:SSB524355 TBP524355:TBX524355 TLL524355:TLT524355 TVH524355:TVP524355 UFD524355:UFL524355 UOZ524355:UPH524355 UYV524355:UZD524355 VIR524355:VIZ524355 VSN524355:VSV524355 WCJ524355:WCR524355 WMF524355:WMN524355 WWB524355:WWJ524355 V589891:AD589891 JP589891:JX589891 TL589891:TT589891 ADH589891:ADP589891 AND589891:ANL589891 AWZ589891:AXH589891 BGV589891:BHD589891 BQR589891:BQZ589891 CAN589891:CAV589891 CKJ589891:CKR589891 CUF589891:CUN589891 DEB589891:DEJ589891 DNX589891:DOF589891 DXT589891:DYB589891 EHP589891:EHX589891 ERL589891:ERT589891 FBH589891:FBP589891 FLD589891:FLL589891 FUZ589891:FVH589891 GEV589891:GFD589891 GOR589891:GOZ589891 GYN589891:GYV589891 HIJ589891:HIR589891 HSF589891:HSN589891 ICB589891:ICJ589891 ILX589891:IMF589891 IVT589891:IWB589891 JFP589891:JFX589891 JPL589891:JPT589891 JZH589891:JZP589891 KJD589891:KJL589891 KSZ589891:KTH589891 LCV589891:LDD589891 LMR589891:LMZ589891 LWN589891:LWV589891 MGJ589891:MGR589891 MQF589891:MQN589891 NAB589891:NAJ589891 NJX589891:NKF589891 NTT589891:NUB589891 ODP589891:ODX589891 ONL589891:ONT589891 OXH589891:OXP589891 PHD589891:PHL589891 PQZ589891:PRH589891 QAV589891:QBD589891 QKR589891:QKZ589891 QUN589891:QUV589891 REJ589891:RER589891 ROF589891:RON589891 RYB589891:RYJ589891 SHX589891:SIF589891 SRT589891:SSB589891 TBP589891:TBX589891 TLL589891:TLT589891 TVH589891:TVP589891 UFD589891:UFL589891 UOZ589891:UPH589891 UYV589891:UZD589891 VIR589891:VIZ589891 VSN589891:VSV589891 WCJ589891:WCR589891 WMF589891:WMN589891 WWB589891:WWJ589891 V655427:AD655427 JP655427:JX655427 TL655427:TT655427 ADH655427:ADP655427 AND655427:ANL655427 AWZ655427:AXH655427 BGV655427:BHD655427 BQR655427:BQZ655427 CAN655427:CAV655427 CKJ655427:CKR655427 CUF655427:CUN655427 DEB655427:DEJ655427 DNX655427:DOF655427 DXT655427:DYB655427 EHP655427:EHX655427 ERL655427:ERT655427 FBH655427:FBP655427 FLD655427:FLL655427 FUZ655427:FVH655427 GEV655427:GFD655427 GOR655427:GOZ655427 GYN655427:GYV655427 HIJ655427:HIR655427 HSF655427:HSN655427 ICB655427:ICJ655427 ILX655427:IMF655427 IVT655427:IWB655427 JFP655427:JFX655427 JPL655427:JPT655427 JZH655427:JZP655427 KJD655427:KJL655427 KSZ655427:KTH655427 LCV655427:LDD655427 LMR655427:LMZ655427 LWN655427:LWV655427 MGJ655427:MGR655427 MQF655427:MQN655427 NAB655427:NAJ655427 NJX655427:NKF655427 NTT655427:NUB655427 ODP655427:ODX655427 ONL655427:ONT655427 OXH655427:OXP655427 PHD655427:PHL655427 PQZ655427:PRH655427 QAV655427:QBD655427 QKR655427:QKZ655427 QUN655427:QUV655427 REJ655427:RER655427 ROF655427:RON655427 RYB655427:RYJ655427 SHX655427:SIF655427 SRT655427:SSB655427 TBP655427:TBX655427 TLL655427:TLT655427 TVH655427:TVP655427 UFD655427:UFL655427 UOZ655427:UPH655427 UYV655427:UZD655427 VIR655427:VIZ655427 VSN655427:VSV655427 WCJ655427:WCR655427 WMF655427:WMN655427 WWB655427:WWJ655427 V720963:AD720963 JP720963:JX720963 TL720963:TT720963 ADH720963:ADP720963 AND720963:ANL720963 AWZ720963:AXH720963 BGV720963:BHD720963 BQR720963:BQZ720963 CAN720963:CAV720963 CKJ720963:CKR720963 CUF720963:CUN720963 DEB720963:DEJ720963 DNX720963:DOF720963 DXT720963:DYB720963 EHP720963:EHX720963 ERL720963:ERT720963 FBH720963:FBP720963 FLD720963:FLL720963 FUZ720963:FVH720963 GEV720963:GFD720963 GOR720963:GOZ720963 GYN720963:GYV720963 HIJ720963:HIR720963 HSF720963:HSN720963 ICB720963:ICJ720963 ILX720963:IMF720963 IVT720963:IWB720963 JFP720963:JFX720963 JPL720963:JPT720963 JZH720963:JZP720963 KJD720963:KJL720963 KSZ720963:KTH720963 LCV720963:LDD720963 LMR720963:LMZ720963 LWN720963:LWV720963 MGJ720963:MGR720963 MQF720963:MQN720963 NAB720963:NAJ720963 NJX720963:NKF720963 NTT720963:NUB720963 ODP720963:ODX720963 ONL720963:ONT720963 OXH720963:OXP720963 PHD720963:PHL720963 PQZ720963:PRH720963 QAV720963:QBD720963 QKR720963:QKZ720963 QUN720963:QUV720963 REJ720963:RER720963 ROF720963:RON720963 RYB720963:RYJ720963 SHX720963:SIF720963 SRT720963:SSB720963 TBP720963:TBX720963 TLL720963:TLT720963 TVH720963:TVP720963 UFD720963:UFL720963 UOZ720963:UPH720963 UYV720963:UZD720963 VIR720963:VIZ720963 VSN720963:VSV720963 WCJ720963:WCR720963 WMF720963:WMN720963 WWB720963:WWJ720963 V786499:AD786499 JP786499:JX786499 TL786499:TT786499 ADH786499:ADP786499 AND786499:ANL786499 AWZ786499:AXH786499 BGV786499:BHD786499 BQR786499:BQZ786499 CAN786499:CAV786499 CKJ786499:CKR786499 CUF786499:CUN786499 DEB786499:DEJ786499 DNX786499:DOF786499 DXT786499:DYB786499 EHP786499:EHX786499 ERL786499:ERT786499 FBH786499:FBP786499 FLD786499:FLL786499 FUZ786499:FVH786499 GEV786499:GFD786499 GOR786499:GOZ786499 GYN786499:GYV786499 HIJ786499:HIR786499 HSF786499:HSN786499 ICB786499:ICJ786499 ILX786499:IMF786499 IVT786499:IWB786499 JFP786499:JFX786499 JPL786499:JPT786499 JZH786499:JZP786499 KJD786499:KJL786499 KSZ786499:KTH786499 LCV786499:LDD786499 LMR786499:LMZ786499 LWN786499:LWV786499 MGJ786499:MGR786499 MQF786499:MQN786499 NAB786499:NAJ786499 NJX786499:NKF786499 NTT786499:NUB786499 ODP786499:ODX786499 ONL786499:ONT786499 OXH786499:OXP786499 PHD786499:PHL786499 PQZ786499:PRH786499 QAV786499:QBD786499 QKR786499:QKZ786499 QUN786499:QUV786499 REJ786499:RER786499 ROF786499:RON786499 RYB786499:RYJ786499 SHX786499:SIF786499 SRT786499:SSB786499 TBP786499:TBX786499 TLL786499:TLT786499 TVH786499:TVP786499 UFD786499:UFL786499 UOZ786499:UPH786499 UYV786499:UZD786499 VIR786499:VIZ786499 VSN786499:VSV786499 WCJ786499:WCR786499 WMF786499:WMN786499 WWB786499:WWJ786499 V852035:AD852035 JP852035:JX852035 TL852035:TT852035 ADH852035:ADP852035 AND852035:ANL852035 AWZ852035:AXH852035 BGV852035:BHD852035 BQR852035:BQZ852035 CAN852035:CAV852035 CKJ852035:CKR852035 CUF852035:CUN852035 DEB852035:DEJ852035 DNX852035:DOF852035 DXT852035:DYB852035 EHP852035:EHX852035 ERL852035:ERT852035 FBH852035:FBP852035 FLD852035:FLL852035 FUZ852035:FVH852035 GEV852035:GFD852035 GOR852035:GOZ852035 GYN852035:GYV852035 HIJ852035:HIR852035 HSF852035:HSN852035 ICB852035:ICJ852035 ILX852035:IMF852035 IVT852035:IWB852035 JFP852035:JFX852035 JPL852035:JPT852035 JZH852035:JZP852035 KJD852035:KJL852035 KSZ852035:KTH852035 LCV852035:LDD852035 LMR852035:LMZ852035 LWN852035:LWV852035 MGJ852035:MGR852035 MQF852035:MQN852035 NAB852035:NAJ852035 NJX852035:NKF852035 NTT852035:NUB852035 ODP852035:ODX852035 ONL852035:ONT852035 OXH852035:OXP852035 PHD852035:PHL852035 PQZ852035:PRH852035 QAV852035:QBD852035 QKR852035:QKZ852035 QUN852035:QUV852035 REJ852035:RER852035 ROF852035:RON852035 RYB852035:RYJ852035 SHX852035:SIF852035 SRT852035:SSB852035 TBP852035:TBX852035 TLL852035:TLT852035 TVH852035:TVP852035 UFD852035:UFL852035 UOZ852035:UPH852035 UYV852035:UZD852035 VIR852035:VIZ852035 VSN852035:VSV852035 WCJ852035:WCR852035 WMF852035:WMN852035 WWB852035:WWJ852035 V917571:AD917571 JP917571:JX917571 TL917571:TT917571 ADH917571:ADP917571 AND917571:ANL917571 AWZ917571:AXH917571 BGV917571:BHD917571 BQR917571:BQZ917571 CAN917571:CAV917571 CKJ917571:CKR917571 CUF917571:CUN917571 DEB917571:DEJ917571 DNX917571:DOF917571 DXT917571:DYB917571 EHP917571:EHX917571 ERL917571:ERT917571 FBH917571:FBP917571 FLD917571:FLL917571 FUZ917571:FVH917571 GEV917571:GFD917571 GOR917571:GOZ917571 GYN917571:GYV917571 HIJ917571:HIR917571 HSF917571:HSN917571 ICB917571:ICJ917571 ILX917571:IMF917571 IVT917571:IWB917571 JFP917571:JFX917571 JPL917571:JPT917571 JZH917571:JZP917571 KJD917571:KJL917571 KSZ917571:KTH917571 LCV917571:LDD917571 LMR917571:LMZ917571 LWN917571:LWV917571 MGJ917571:MGR917571 MQF917571:MQN917571 NAB917571:NAJ917571 NJX917571:NKF917571 NTT917571:NUB917571 ODP917571:ODX917571 ONL917571:ONT917571 OXH917571:OXP917571 PHD917571:PHL917571 PQZ917571:PRH917571 QAV917571:QBD917571 QKR917571:QKZ917571 QUN917571:QUV917571 REJ917571:RER917571 ROF917571:RON917571 RYB917571:RYJ917571 SHX917571:SIF917571 SRT917571:SSB917571 TBP917571:TBX917571 TLL917571:TLT917571 TVH917571:TVP917571 UFD917571:UFL917571 UOZ917571:UPH917571 UYV917571:UZD917571 VIR917571:VIZ917571 VSN917571:VSV917571 WCJ917571:WCR917571 WMF917571:WMN917571 WWB917571:WWJ917571 V983107:AD983107 JP983107:JX983107 TL983107:TT983107 ADH983107:ADP983107 AND983107:ANL983107 AWZ983107:AXH983107 BGV983107:BHD983107 BQR983107:BQZ983107 CAN983107:CAV983107 CKJ983107:CKR983107 CUF983107:CUN983107 DEB983107:DEJ983107 DNX983107:DOF983107 DXT983107:DYB983107 EHP983107:EHX983107 ERL983107:ERT983107 FBH983107:FBP983107 FLD983107:FLL983107 FUZ983107:FVH983107 GEV983107:GFD983107 GOR983107:GOZ983107 GYN983107:GYV983107 HIJ983107:HIR983107 HSF983107:HSN983107 ICB983107:ICJ983107 ILX983107:IMF983107 IVT983107:IWB983107 JFP983107:JFX983107 JPL983107:JPT983107 JZH983107:JZP983107 KJD983107:KJL983107 KSZ983107:KTH983107 LCV983107:LDD983107 LMR983107:LMZ983107 LWN983107:LWV983107 MGJ983107:MGR983107 MQF983107:MQN983107 NAB983107:NAJ983107 NJX983107:NKF983107 NTT983107:NUB983107 ODP983107:ODX983107 ONL983107:ONT983107 OXH983107:OXP983107 PHD983107:PHL983107 PQZ983107:PRH983107 QAV983107:QBD983107 QKR983107:QKZ983107 QUN983107:QUV983107 REJ983107:RER983107 ROF983107:RON983107 RYB983107:RYJ983107 SHX983107:SIF983107 SRT983107:SSB983107 TBP983107:TBX983107 TLL983107:TLT983107 TVH983107:TVP983107 UFD983107:UFL983107 UOZ983107:UPH983107 UYV983107:UZD983107 VIR983107:VIZ983107 VSN983107:VSV983107 WCJ983107:WCR983107 WMF983107:WMN983107"/>
    <dataValidation allowBlank="1" showInputMessage="1" showErrorMessage="1" promptTitle="TDHCA Rental Program Experience" prompt="Row 26: Enter TDHCA Rental Program Property Name" sqref="WVL983107:WWA983107 IZ67:JO67 SV67:TK67 ACR67:ADG67 AMN67:ANC67 AWJ67:AWY67 BGF67:BGU67 BQB67:BQQ67 BZX67:CAM67 CJT67:CKI67 CTP67:CUE67 DDL67:DEA67 DNH67:DNW67 DXD67:DXS67 EGZ67:EHO67 EQV67:ERK67 FAR67:FBG67 FKN67:FLC67 FUJ67:FUY67 GEF67:GEU67 GOB67:GOQ67 GXX67:GYM67 HHT67:HII67 HRP67:HSE67 IBL67:ICA67 ILH67:ILW67 IVD67:IVS67 JEZ67:JFO67 JOV67:JPK67 JYR67:JZG67 KIN67:KJC67 KSJ67:KSY67 LCF67:LCU67 LMB67:LMQ67 LVX67:LWM67 MFT67:MGI67 MPP67:MQE67 MZL67:NAA67 NJH67:NJW67 NTD67:NTS67 OCZ67:ODO67 OMV67:ONK67 OWR67:OXG67 PGN67:PHC67 PQJ67:PQY67 QAF67:QAU67 QKB67:QKQ67 QTX67:QUM67 RDT67:REI67 RNP67:ROE67 RXL67:RYA67 SHH67:SHW67 SRD67:SRS67 TAZ67:TBO67 TKV67:TLK67 TUR67:TVG67 UEN67:UFC67 UOJ67:UOY67 UYF67:UYU67 VIB67:VIQ67 VRX67:VSM67 WBT67:WCI67 WLP67:WME67 WVL67:WWA67 F65603:U65603 IZ65603:JO65603 SV65603:TK65603 ACR65603:ADG65603 AMN65603:ANC65603 AWJ65603:AWY65603 BGF65603:BGU65603 BQB65603:BQQ65603 BZX65603:CAM65603 CJT65603:CKI65603 CTP65603:CUE65603 DDL65603:DEA65603 DNH65603:DNW65603 DXD65603:DXS65603 EGZ65603:EHO65603 EQV65603:ERK65603 FAR65603:FBG65603 FKN65603:FLC65603 FUJ65603:FUY65603 GEF65603:GEU65603 GOB65603:GOQ65603 GXX65603:GYM65603 HHT65603:HII65603 HRP65603:HSE65603 IBL65603:ICA65603 ILH65603:ILW65603 IVD65603:IVS65603 JEZ65603:JFO65603 JOV65603:JPK65603 JYR65603:JZG65603 KIN65603:KJC65603 KSJ65603:KSY65603 LCF65603:LCU65603 LMB65603:LMQ65603 LVX65603:LWM65603 MFT65603:MGI65603 MPP65603:MQE65603 MZL65603:NAA65603 NJH65603:NJW65603 NTD65603:NTS65603 OCZ65603:ODO65603 OMV65603:ONK65603 OWR65603:OXG65603 PGN65603:PHC65603 PQJ65603:PQY65603 QAF65603:QAU65603 QKB65603:QKQ65603 QTX65603:QUM65603 RDT65603:REI65603 RNP65603:ROE65603 RXL65603:RYA65603 SHH65603:SHW65603 SRD65603:SRS65603 TAZ65603:TBO65603 TKV65603:TLK65603 TUR65603:TVG65603 UEN65603:UFC65603 UOJ65603:UOY65603 UYF65603:UYU65603 VIB65603:VIQ65603 VRX65603:VSM65603 WBT65603:WCI65603 WLP65603:WME65603 WVL65603:WWA65603 F131139:U131139 IZ131139:JO131139 SV131139:TK131139 ACR131139:ADG131139 AMN131139:ANC131139 AWJ131139:AWY131139 BGF131139:BGU131139 BQB131139:BQQ131139 BZX131139:CAM131139 CJT131139:CKI131139 CTP131139:CUE131139 DDL131139:DEA131139 DNH131139:DNW131139 DXD131139:DXS131139 EGZ131139:EHO131139 EQV131139:ERK131139 FAR131139:FBG131139 FKN131139:FLC131139 FUJ131139:FUY131139 GEF131139:GEU131139 GOB131139:GOQ131139 GXX131139:GYM131139 HHT131139:HII131139 HRP131139:HSE131139 IBL131139:ICA131139 ILH131139:ILW131139 IVD131139:IVS131139 JEZ131139:JFO131139 JOV131139:JPK131139 JYR131139:JZG131139 KIN131139:KJC131139 KSJ131139:KSY131139 LCF131139:LCU131139 LMB131139:LMQ131139 LVX131139:LWM131139 MFT131139:MGI131139 MPP131139:MQE131139 MZL131139:NAA131139 NJH131139:NJW131139 NTD131139:NTS131139 OCZ131139:ODO131139 OMV131139:ONK131139 OWR131139:OXG131139 PGN131139:PHC131139 PQJ131139:PQY131139 QAF131139:QAU131139 QKB131139:QKQ131139 QTX131139:QUM131139 RDT131139:REI131139 RNP131139:ROE131139 RXL131139:RYA131139 SHH131139:SHW131139 SRD131139:SRS131139 TAZ131139:TBO131139 TKV131139:TLK131139 TUR131139:TVG131139 UEN131139:UFC131139 UOJ131139:UOY131139 UYF131139:UYU131139 VIB131139:VIQ131139 VRX131139:VSM131139 WBT131139:WCI131139 WLP131139:WME131139 WVL131139:WWA131139 F196675:U196675 IZ196675:JO196675 SV196675:TK196675 ACR196675:ADG196675 AMN196675:ANC196675 AWJ196675:AWY196675 BGF196675:BGU196675 BQB196675:BQQ196675 BZX196675:CAM196675 CJT196675:CKI196675 CTP196675:CUE196675 DDL196675:DEA196675 DNH196675:DNW196675 DXD196675:DXS196675 EGZ196675:EHO196675 EQV196675:ERK196675 FAR196675:FBG196675 FKN196675:FLC196675 FUJ196675:FUY196675 GEF196675:GEU196675 GOB196675:GOQ196675 GXX196675:GYM196675 HHT196675:HII196675 HRP196675:HSE196675 IBL196675:ICA196675 ILH196675:ILW196675 IVD196675:IVS196675 JEZ196675:JFO196675 JOV196675:JPK196675 JYR196675:JZG196675 KIN196675:KJC196675 KSJ196675:KSY196675 LCF196675:LCU196675 LMB196675:LMQ196675 LVX196675:LWM196675 MFT196675:MGI196675 MPP196675:MQE196675 MZL196675:NAA196675 NJH196675:NJW196675 NTD196675:NTS196675 OCZ196675:ODO196675 OMV196675:ONK196675 OWR196675:OXG196675 PGN196675:PHC196675 PQJ196675:PQY196675 QAF196675:QAU196675 QKB196675:QKQ196675 QTX196675:QUM196675 RDT196675:REI196675 RNP196675:ROE196675 RXL196675:RYA196675 SHH196675:SHW196675 SRD196675:SRS196675 TAZ196675:TBO196675 TKV196675:TLK196675 TUR196675:TVG196675 UEN196675:UFC196675 UOJ196675:UOY196675 UYF196675:UYU196675 VIB196675:VIQ196675 VRX196675:VSM196675 WBT196675:WCI196675 WLP196675:WME196675 WVL196675:WWA196675 F262211:U262211 IZ262211:JO262211 SV262211:TK262211 ACR262211:ADG262211 AMN262211:ANC262211 AWJ262211:AWY262211 BGF262211:BGU262211 BQB262211:BQQ262211 BZX262211:CAM262211 CJT262211:CKI262211 CTP262211:CUE262211 DDL262211:DEA262211 DNH262211:DNW262211 DXD262211:DXS262211 EGZ262211:EHO262211 EQV262211:ERK262211 FAR262211:FBG262211 FKN262211:FLC262211 FUJ262211:FUY262211 GEF262211:GEU262211 GOB262211:GOQ262211 GXX262211:GYM262211 HHT262211:HII262211 HRP262211:HSE262211 IBL262211:ICA262211 ILH262211:ILW262211 IVD262211:IVS262211 JEZ262211:JFO262211 JOV262211:JPK262211 JYR262211:JZG262211 KIN262211:KJC262211 KSJ262211:KSY262211 LCF262211:LCU262211 LMB262211:LMQ262211 LVX262211:LWM262211 MFT262211:MGI262211 MPP262211:MQE262211 MZL262211:NAA262211 NJH262211:NJW262211 NTD262211:NTS262211 OCZ262211:ODO262211 OMV262211:ONK262211 OWR262211:OXG262211 PGN262211:PHC262211 PQJ262211:PQY262211 QAF262211:QAU262211 QKB262211:QKQ262211 QTX262211:QUM262211 RDT262211:REI262211 RNP262211:ROE262211 RXL262211:RYA262211 SHH262211:SHW262211 SRD262211:SRS262211 TAZ262211:TBO262211 TKV262211:TLK262211 TUR262211:TVG262211 UEN262211:UFC262211 UOJ262211:UOY262211 UYF262211:UYU262211 VIB262211:VIQ262211 VRX262211:VSM262211 WBT262211:WCI262211 WLP262211:WME262211 WVL262211:WWA262211 F327747:U327747 IZ327747:JO327747 SV327747:TK327747 ACR327747:ADG327747 AMN327747:ANC327747 AWJ327747:AWY327747 BGF327747:BGU327747 BQB327747:BQQ327747 BZX327747:CAM327747 CJT327747:CKI327747 CTP327747:CUE327747 DDL327747:DEA327747 DNH327747:DNW327747 DXD327747:DXS327747 EGZ327747:EHO327747 EQV327747:ERK327747 FAR327747:FBG327747 FKN327747:FLC327747 FUJ327747:FUY327747 GEF327747:GEU327747 GOB327747:GOQ327747 GXX327747:GYM327747 HHT327747:HII327747 HRP327747:HSE327747 IBL327747:ICA327747 ILH327747:ILW327747 IVD327747:IVS327747 JEZ327747:JFO327747 JOV327747:JPK327747 JYR327747:JZG327747 KIN327747:KJC327747 KSJ327747:KSY327747 LCF327747:LCU327747 LMB327747:LMQ327747 LVX327747:LWM327747 MFT327747:MGI327747 MPP327747:MQE327747 MZL327747:NAA327747 NJH327747:NJW327747 NTD327747:NTS327747 OCZ327747:ODO327747 OMV327747:ONK327747 OWR327747:OXG327747 PGN327747:PHC327747 PQJ327747:PQY327747 QAF327747:QAU327747 QKB327747:QKQ327747 QTX327747:QUM327747 RDT327747:REI327747 RNP327747:ROE327747 RXL327747:RYA327747 SHH327747:SHW327747 SRD327747:SRS327747 TAZ327747:TBO327747 TKV327747:TLK327747 TUR327747:TVG327747 UEN327747:UFC327747 UOJ327747:UOY327747 UYF327747:UYU327747 VIB327747:VIQ327747 VRX327747:VSM327747 WBT327747:WCI327747 WLP327747:WME327747 WVL327747:WWA327747 F393283:U393283 IZ393283:JO393283 SV393283:TK393283 ACR393283:ADG393283 AMN393283:ANC393283 AWJ393283:AWY393283 BGF393283:BGU393283 BQB393283:BQQ393283 BZX393283:CAM393283 CJT393283:CKI393283 CTP393283:CUE393283 DDL393283:DEA393283 DNH393283:DNW393283 DXD393283:DXS393283 EGZ393283:EHO393283 EQV393283:ERK393283 FAR393283:FBG393283 FKN393283:FLC393283 FUJ393283:FUY393283 GEF393283:GEU393283 GOB393283:GOQ393283 GXX393283:GYM393283 HHT393283:HII393283 HRP393283:HSE393283 IBL393283:ICA393283 ILH393283:ILW393283 IVD393283:IVS393283 JEZ393283:JFO393283 JOV393283:JPK393283 JYR393283:JZG393283 KIN393283:KJC393283 KSJ393283:KSY393283 LCF393283:LCU393283 LMB393283:LMQ393283 LVX393283:LWM393283 MFT393283:MGI393283 MPP393283:MQE393283 MZL393283:NAA393283 NJH393283:NJW393283 NTD393283:NTS393283 OCZ393283:ODO393283 OMV393283:ONK393283 OWR393283:OXG393283 PGN393283:PHC393283 PQJ393283:PQY393283 QAF393283:QAU393283 QKB393283:QKQ393283 QTX393283:QUM393283 RDT393283:REI393283 RNP393283:ROE393283 RXL393283:RYA393283 SHH393283:SHW393283 SRD393283:SRS393283 TAZ393283:TBO393283 TKV393283:TLK393283 TUR393283:TVG393283 UEN393283:UFC393283 UOJ393283:UOY393283 UYF393283:UYU393283 VIB393283:VIQ393283 VRX393283:VSM393283 WBT393283:WCI393283 WLP393283:WME393283 WVL393283:WWA393283 F458819:U458819 IZ458819:JO458819 SV458819:TK458819 ACR458819:ADG458819 AMN458819:ANC458819 AWJ458819:AWY458819 BGF458819:BGU458819 BQB458819:BQQ458819 BZX458819:CAM458819 CJT458819:CKI458819 CTP458819:CUE458819 DDL458819:DEA458819 DNH458819:DNW458819 DXD458819:DXS458819 EGZ458819:EHO458819 EQV458819:ERK458819 FAR458819:FBG458819 FKN458819:FLC458819 FUJ458819:FUY458819 GEF458819:GEU458819 GOB458819:GOQ458819 GXX458819:GYM458819 HHT458819:HII458819 HRP458819:HSE458819 IBL458819:ICA458819 ILH458819:ILW458819 IVD458819:IVS458819 JEZ458819:JFO458819 JOV458819:JPK458819 JYR458819:JZG458819 KIN458819:KJC458819 KSJ458819:KSY458819 LCF458819:LCU458819 LMB458819:LMQ458819 LVX458819:LWM458819 MFT458819:MGI458819 MPP458819:MQE458819 MZL458819:NAA458819 NJH458819:NJW458819 NTD458819:NTS458819 OCZ458819:ODO458819 OMV458819:ONK458819 OWR458819:OXG458819 PGN458819:PHC458819 PQJ458819:PQY458819 QAF458819:QAU458819 QKB458819:QKQ458819 QTX458819:QUM458819 RDT458819:REI458819 RNP458819:ROE458819 RXL458819:RYA458819 SHH458819:SHW458819 SRD458819:SRS458819 TAZ458819:TBO458819 TKV458819:TLK458819 TUR458819:TVG458819 UEN458819:UFC458819 UOJ458819:UOY458819 UYF458819:UYU458819 VIB458819:VIQ458819 VRX458819:VSM458819 WBT458819:WCI458819 WLP458819:WME458819 WVL458819:WWA458819 F524355:U524355 IZ524355:JO524355 SV524355:TK524355 ACR524355:ADG524355 AMN524355:ANC524355 AWJ524355:AWY524355 BGF524355:BGU524355 BQB524355:BQQ524355 BZX524355:CAM524355 CJT524355:CKI524355 CTP524355:CUE524355 DDL524355:DEA524355 DNH524355:DNW524355 DXD524355:DXS524355 EGZ524355:EHO524355 EQV524355:ERK524355 FAR524355:FBG524355 FKN524355:FLC524355 FUJ524355:FUY524355 GEF524355:GEU524355 GOB524355:GOQ524355 GXX524355:GYM524355 HHT524355:HII524355 HRP524355:HSE524355 IBL524355:ICA524355 ILH524355:ILW524355 IVD524355:IVS524355 JEZ524355:JFO524355 JOV524355:JPK524355 JYR524355:JZG524355 KIN524355:KJC524355 KSJ524355:KSY524355 LCF524355:LCU524355 LMB524355:LMQ524355 LVX524355:LWM524355 MFT524355:MGI524355 MPP524355:MQE524355 MZL524355:NAA524355 NJH524355:NJW524355 NTD524355:NTS524355 OCZ524355:ODO524355 OMV524355:ONK524355 OWR524355:OXG524355 PGN524355:PHC524355 PQJ524355:PQY524355 QAF524355:QAU524355 QKB524355:QKQ524355 QTX524355:QUM524355 RDT524355:REI524355 RNP524355:ROE524355 RXL524355:RYA524355 SHH524355:SHW524355 SRD524355:SRS524355 TAZ524355:TBO524355 TKV524355:TLK524355 TUR524355:TVG524355 UEN524355:UFC524355 UOJ524355:UOY524355 UYF524355:UYU524355 VIB524355:VIQ524355 VRX524355:VSM524355 WBT524355:WCI524355 WLP524355:WME524355 WVL524355:WWA524355 F589891:U589891 IZ589891:JO589891 SV589891:TK589891 ACR589891:ADG589891 AMN589891:ANC589891 AWJ589891:AWY589891 BGF589891:BGU589891 BQB589891:BQQ589891 BZX589891:CAM589891 CJT589891:CKI589891 CTP589891:CUE589891 DDL589891:DEA589891 DNH589891:DNW589891 DXD589891:DXS589891 EGZ589891:EHO589891 EQV589891:ERK589891 FAR589891:FBG589891 FKN589891:FLC589891 FUJ589891:FUY589891 GEF589891:GEU589891 GOB589891:GOQ589891 GXX589891:GYM589891 HHT589891:HII589891 HRP589891:HSE589891 IBL589891:ICA589891 ILH589891:ILW589891 IVD589891:IVS589891 JEZ589891:JFO589891 JOV589891:JPK589891 JYR589891:JZG589891 KIN589891:KJC589891 KSJ589891:KSY589891 LCF589891:LCU589891 LMB589891:LMQ589891 LVX589891:LWM589891 MFT589891:MGI589891 MPP589891:MQE589891 MZL589891:NAA589891 NJH589891:NJW589891 NTD589891:NTS589891 OCZ589891:ODO589891 OMV589891:ONK589891 OWR589891:OXG589891 PGN589891:PHC589891 PQJ589891:PQY589891 QAF589891:QAU589891 QKB589891:QKQ589891 QTX589891:QUM589891 RDT589891:REI589891 RNP589891:ROE589891 RXL589891:RYA589891 SHH589891:SHW589891 SRD589891:SRS589891 TAZ589891:TBO589891 TKV589891:TLK589891 TUR589891:TVG589891 UEN589891:UFC589891 UOJ589891:UOY589891 UYF589891:UYU589891 VIB589891:VIQ589891 VRX589891:VSM589891 WBT589891:WCI589891 WLP589891:WME589891 WVL589891:WWA589891 F655427:U655427 IZ655427:JO655427 SV655427:TK655427 ACR655427:ADG655427 AMN655427:ANC655427 AWJ655427:AWY655427 BGF655427:BGU655427 BQB655427:BQQ655427 BZX655427:CAM655427 CJT655427:CKI655427 CTP655427:CUE655427 DDL655427:DEA655427 DNH655427:DNW655427 DXD655427:DXS655427 EGZ655427:EHO655427 EQV655427:ERK655427 FAR655427:FBG655427 FKN655427:FLC655427 FUJ655427:FUY655427 GEF655427:GEU655427 GOB655427:GOQ655427 GXX655427:GYM655427 HHT655427:HII655427 HRP655427:HSE655427 IBL655427:ICA655427 ILH655427:ILW655427 IVD655427:IVS655427 JEZ655427:JFO655427 JOV655427:JPK655427 JYR655427:JZG655427 KIN655427:KJC655427 KSJ655427:KSY655427 LCF655427:LCU655427 LMB655427:LMQ655427 LVX655427:LWM655427 MFT655427:MGI655427 MPP655427:MQE655427 MZL655427:NAA655427 NJH655427:NJW655427 NTD655427:NTS655427 OCZ655427:ODO655427 OMV655427:ONK655427 OWR655427:OXG655427 PGN655427:PHC655427 PQJ655427:PQY655427 QAF655427:QAU655427 QKB655427:QKQ655427 QTX655427:QUM655427 RDT655427:REI655427 RNP655427:ROE655427 RXL655427:RYA655427 SHH655427:SHW655427 SRD655427:SRS655427 TAZ655427:TBO655427 TKV655427:TLK655427 TUR655427:TVG655427 UEN655427:UFC655427 UOJ655427:UOY655427 UYF655427:UYU655427 VIB655427:VIQ655427 VRX655427:VSM655427 WBT655427:WCI655427 WLP655427:WME655427 WVL655427:WWA655427 F720963:U720963 IZ720963:JO720963 SV720963:TK720963 ACR720963:ADG720963 AMN720963:ANC720963 AWJ720963:AWY720963 BGF720963:BGU720963 BQB720963:BQQ720963 BZX720963:CAM720963 CJT720963:CKI720963 CTP720963:CUE720963 DDL720963:DEA720963 DNH720963:DNW720963 DXD720963:DXS720963 EGZ720963:EHO720963 EQV720963:ERK720963 FAR720963:FBG720963 FKN720963:FLC720963 FUJ720963:FUY720963 GEF720963:GEU720963 GOB720963:GOQ720963 GXX720963:GYM720963 HHT720963:HII720963 HRP720963:HSE720963 IBL720963:ICA720963 ILH720963:ILW720963 IVD720963:IVS720963 JEZ720963:JFO720963 JOV720963:JPK720963 JYR720963:JZG720963 KIN720963:KJC720963 KSJ720963:KSY720963 LCF720963:LCU720963 LMB720963:LMQ720963 LVX720963:LWM720963 MFT720963:MGI720963 MPP720963:MQE720963 MZL720963:NAA720963 NJH720963:NJW720963 NTD720963:NTS720963 OCZ720963:ODO720963 OMV720963:ONK720963 OWR720963:OXG720963 PGN720963:PHC720963 PQJ720963:PQY720963 QAF720963:QAU720963 QKB720963:QKQ720963 QTX720963:QUM720963 RDT720963:REI720963 RNP720963:ROE720963 RXL720963:RYA720963 SHH720963:SHW720963 SRD720963:SRS720963 TAZ720963:TBO720963 TKV720963:TLK720963 TUR720963:TVG720963 UEN720963:UFC720963 UOJ720963:UOY720963 UYF720963:UYU720963 VIB720963:VIQ720963 VRX720963:VSM720963 WBT720963:WCI720963 WLP720963:WME720963 WVL720963:WWA720963 F786499:U786499 IZ786499:JO786499 SV786499:TK786499 ACR786499:ADG786499 AMN786499:ANC786499 AWJ786499:AWY786499 BGF786499:BGU786499 BQB786499:BQQ786499 BZX786499:CAM786499 CJT786499:CKI786499 CTP786499:CUE786499 DDL786499:DEA786499 DNH786499:DNW786499 DXD786499:DXS786499 EGZ786499:EHO786499 EQV786499:ERK786499 FAR786499:FBG786499 FKN786499:FLC786499 FUJ786499:FUY786499 GEF786499:GEU786499 GOB786499:GOQ786499 GXX786499:GYM786499 HHT786499:HII786499 HRP786499:HSE786499 IBL786499:ICA786499 ILH786499:ILW786499 IVD786499:IVS786499 JEZ786499:JFO786499 JOV786499:JPK786499 JYR786499:JZG786499 KIN786499:KJC786499 KSJ786499:KSY786499 LCF786499:LCU786499 LMB786499:LMQ786499 LVX786499:LWM786499 MFT786499:MGI786499 MPP786499:MQE786499 MZL786499:NAA786499 NJH786499:NJW786499 NTD786499:NTS786499 OCZ786499:ODO786499 OMV786499:ONK786499 OWR786499:OXG786499 PGN786499:PHC786499 PQJ786499:PQY786499 QAF786499:QAU786499 QKB786499:QKQ786499 QTX786499:QUM786499 RDT786499:REI786499 RNP786499:ROE786499 RXL786499:RYA786499 SHH786499:SHW786499 SRD786499:SRS786499 TAZ786499:TBO786499 TKV786499:TLK786499 TUR786499:TVG786499 UEN786499:UFC786499 UOJ786499:UOY786499 UYF786499:UYU786499 VIB786499:VIQ786499 VRX786499:VSM786499 WBT786499:WCI786499 WLP786499:WME786499 WVL786499:WWA786499 F852035:U852035 IZ852035:JO852035 SV852035:TK852035 ACR852035:ADG852035 AMN852035:ANC852035 AWJ852035:AWY852035 BGF852035:BGU852035 BQB852035:BQQ852035 BZX852035:CAM852035 CJT852035:CKI852035 CTP852035:CUE852035 DDL852035:DEA852035 DNH852035:DNW852035 DXD852035:DXS852035 EGZ852035:EHO852035 EQV852035:ERK852035 FAR852035:FBG852035 FKN852035:FLC852035 FUJ852035:FUY852035 GEF852035:GEU852035 GOB852035:GOQ852035 GXX852035:GYM852035 HHT852035:HII852035 HRP852035:HSE852035 IBL852035:ICA852035 ILH852035:ILW852035 IVD852035:IVS852035 JEZ852035:JFO852035 JOV852035:JPK852035 JYR852035:JZG852035 KIN852035:KJC852035 KSJ852035:KSY852035 LCF852035:LCU852035 LMB852035:LMQ852035 LVX852035:LWM852035 MFT852035:MGI852035 MPP852035:MQE852035 MZL852035:NAA852035 NJH852035:NJW852035 NTD852035:NTS852035 OCZ852035:ODO852035 OMV852035:ONK852035 OWR852035:OXG852035 PGN852035:PHC852035 PQJ852035:PQY852035 QAF852035:QAU852035 QKB852035:QKQ852035 QTX852035:QUM852035 RDT852035:REI852035 RNP852035:ROE852035 RXL852035:RYA852035 SHH852035:SHW852035 SRD852035:SRS852035 TAZ852035:TBO852035 TKV852035:TLK852035 TUR852035:TVG852035 UEN852035:UFC852035 UOJ852035:UOY852035 UYF852035:UYU852035 VIB852035:VIQ852035 VRX852035:VSM852035 WBT852035:WCI852035 WLP852035:WME852035 WVL852035:WWA852035 F917571:U917571 IZ917571:JO917571 SV917571:TK917571 ACR917571:ADG917571 AMN917571:ANC917571 AWJ917571:AWY917571 BGF917571:BGU917571 BQB917571:BQQ917571 BZX917571:CAM917571 CJT917571:CKI917571 CTP917571:CUE917571 DDL917571:DEA917571 DNH917571:DNW917571 DXD917571:DXS917571 EGZ917571:EHO917571 EQV917571:ERK917571 FAR917571:FBG917571 FKN917571:FLC917571 FUJ917571:FUY917571 GEF917571:GEU917571 GOB917571:GOQ917571 GXX917571:GYM917571 HHT917571:HII917571 HRP917571:HSE917571 IBL917571:ICA917571 ILH917571:ILW917571 IVD917571:IVS917571 JEZ917571:JFO917571 JOV917571:JPK917571 JYR917571:JZG917571 KIN917571:KJC917571 KSJ917571:KSY917571 LCF917571:LCU917571 LMB917571:LMQ917571 LVX917571:LWM917571 MFT917571:MGI917571 MPP917571:MQE917571 MZL917571:NAA917571 NJH917571:NJW917571 NTD917571:NTS917571 OCZ917571:ODO917571 OMV917571:ONK917571 OWR917571:OXG917571 PGN917571:PHC917571 PQJ917571:PQY917571 QAF917571:QAU917571 QKB917571:QKQ917571 QTX917571:QUM917571 RDT917571:REI917571 RNP917571:ROE917571 RXL917571:RYA917571 SHH917571:SHW917571 SRD917571:SRS917571 TAZ917571:TBO917571 TKV917571:TLK917571 TUR917571:TVG917571 UEN917571:UFC917571 UOJ917571:UOY917571 UYF917571:UYU917571 VIB917571:VIQ917571 VRX917571:VSM917571 WBT917571:WCI917571 WLP917571:WME917571 WVL917571:WWA917571 F983107:U983107 IZ983107:JO983107 SV983107:TK983107 ACR983107:ADG983107 AMN983107:ANC983107 AWJ983107:AWY983107 BGF983107:BGU983107 BQB983107:BQQ983107 BZX983107:CAM983107 CJT983107:CKI983107 CTP983107:CUE983107 DDL983107:DEA983107 DNH983107:DNW983107 DXD983107:DXS983107 EGZ983107:EHO983107 EQV983107:ERK983107 FAR983107:FBG983107 FKN983107:FLC983107 FUJ983107:FUY983107 GEF983107:GEU983107 GOB983107:GOQ983107 GXX983107:GYM983107 HHT983107:HII983107 HRP983107:HSE983107 IBL983107:ICA983107 ILH983107:ILW983107 IVD983107:IVS983107 JEZ983107:JFO983107 JOV983107:JPK983107 JYR983107:JZG983107 KIN983107:KJC983107 KSJ983107:KSY983107 LCF983107:LCU983107 LMB983107:LMQ983107 LVX983107:LWM983107 MFT983107:MGI983107 MPP983107:MQE983107 MZL983107:NAA983107 NJH983107:NJW983107 NTD983107:NTS983107 OCZ983107:ODO983107 OMV983107:ONK983107 OWR983107:OXG983107 PGN983107:PHC983107 PQJ983107:PQY983107 QAF983107:QAU983107 QKB983107:QKQ983107 QTX983107:QUM983107 RDT983107:REI983107 RNP983107:ROE983107 RXL983107:RYA983107 SHH983107:SHW983107 SRD983107:SRS983107 TAZ983107:TBO983107 TKV983107:TLK983107 TUR983107:TVG983107 UEN983107:UFC983107 UOJ983107:UOY983107 UYF983107:UYU983107 VIB983107:VIQ983107 VRX983107:VSM983107 WBT983107:WCI983107 WLP983107:WME983107"/>
    <dataValidation allowBlank="1" showInputMessage="1" showErrorMessage="1" promptTitle="TDHCA Rental Program Experience" prompt="Row 26: Enter TDHCA Rental Program ID Number" sqref="WVH983107:WVK983107 IV67:IY67 SR67:SU67 ACN67:ACQ67 AMJ67:AMM67 AWF67:AWI67 BGB67:BGE67 BPX67:BQA67 BZT67:BZW67 CJP67:CJS67 CTL67:CTO67 DDH67:DDK67 DND67:DNG67 DWZ67:DXC67 EGV67:EGY67 EQR67:EQU67 FAN67:FAQ67 FKJ67:FKM67 FUF67:FUI67 GEB67:GEE67 GNX67:GOA67 GXT67:GXW67 HHP67:HHS67 HRL67:HRO67 IBH67:IBK67 ILD67:ILG67 IUZ67:IVC67 JEV67:JEY67 JOR67:JOU67 JYN67:JYQ67 KIJ67:KIM67 KSF67:KSI67 LCB67:LCE67 LLX67:LMA67 LVT67:LVW67 MFP67:MFS67 MPL67:MPO67 MZH67:MZK67 NJD67:NJG67 NSZ67:NTC67 OCV67:OCY67 OMR67:OMU67 OWN67:OWQ67 PGJ67:PGM67 PQF67:PQI67 QAB67:QAE67 QJX67:QKA67 QTT67:QTW67 RDP67:RDS67 RNL67:RNO67 RXH67:RXK67 SHD67:SHG67 SQZ67:SRC67 TAV67:TAY67 TKR67:TKU67 TUN67:TUQ67 UEJ67:UEM67 UOF67:UOI67 UYB67:UYE67 VHX67:VIA67 VRT67:VRW67 WBP67:WBS67 WLL67:WLO67 WVH67:WVK67 B65603:E65603 IV65603:IY65603 SR65603:SU65603 ACN65603:ACQ65603 AMJ65603:AMM65603 AWF65603:AWI65603 BGB65603:BGE65603 BPX65603:BQA65603 BZT65603:BZW65603 CJP65603:CJS65603 CTL65603:CTO65603 DDH65603:DDK65603 DND65603:DNG65603 DWZ65603:DXC65603 EGV65603:EGY65603 EQR65603:EQU65603 FAN65603:FAQ65603 FKJ65603:FKM65603 FUF65603:FUI65603 GEB65603:GEE65603 GNX65603:GOA65603 GXT65603:GXW65603 HHP65603:HHS65603 HRL65603:HRO65603 IBH65603:IBK65603 ILD65603:ILG65603 IUZ65603:IVC65603 JEV65603:JEY65603 JOR65603:JOU65603 JYN65603:JYQ65603 KIJ65603:KIM65603 KSF65603:KSI65603 LCB65603:LCE65603 LLX65603:LMA65603 LVT65603:LVW65603 MFP65603:MFS65603 MPL65603:MPO65603 MZH65603:MZK65603 NJD65603:NJG65603 NSZ65603:NTC65603 OCV65603:OCY65603 OMR65603:OMU65603 OWN65603:OWQ65603 PGJ65603:PGM65603 PQF65603:PQI65603 QAB65603:QAE65603 QJX65603:QKA65603 QTT65603:QTW65603 RDP65603:RDS65603 RNL65603:RNO65603 RXH65603:RXK65603 SHD65603:SHG65603 SQZ65603:SRC65603 TAV65603:TAY65603 TKR65603:TKU65603 TUN65603:TUQ65603 UEJ65603:UEM65603 UOF65603:UOI65603 UYB65603:UYE65603 VHX65603:VIA65603 VRT65603:VRW65603 WBP65603:WBS65603 WLL65603:WLO65603 WVH65603:WVK65603 B131139:E131139 IV131139:IY131139 SR131139:SU131139 ACN131139:ACQ131139 AMJ131139:AMM131139 AWF131139:AWI131139 BGB131139:BGE131139 BPX131139:BQA131139 BZT131139:BZW131139 CJP131139:CJS131139 CTL131139:CTO131139 DDH131139:DDK131139 DND131139:DNG131139 DWZ131139:DXC131139 EGV131139:EGY131139 EQR131139:EQU131139 FAN131139:FAQ131139 FKJ131139:FKM131139 FUF131139:FUI131139 GEB131139:GEE131139 GNX131139:GOA131139 GXT131139:GXW131139 HHP131139:HHS131139 HRL131139:HRO131139 IBH131139:IBK131139 ILD131139:ILG131139 IUZ131139:IVC131139 JEV131139:JEY131139 JOR131139:JOU131139 JYN131139:JYQ131139 KIJ131139:KIM131139 KSF131139:KSI131139 LCB131139:LCE131139 LLX131139:LMA131139 LVT131139:LVW131139 MFP131139:MFS131139 MPL131139:MPO131139 MZH131139:MZK131139 NJD131139:NJG131139 NSZ131139:NTC131139 OCV131139:OCY131139 OMR131139:OMU131139 OWN131139:OWQ131139 PGJ131139:PGM131139 PQF131139:PQI131139 QAB131139:QAE131139 QJX131139:QKA131139 QTT131139:QTW131139 RDP131139:RDS131139 RNL131139:RNO131139 RXH131139:RXK131139 SHD131139:SHG131139 SQZ131139:SRC131139 TAV131139:TAY131139 TKR131139:TKU131139 TUN131139:TUQ131139 UEJ131139:UEM131139 UOF131139:UOI131139 UYB131139:UYE131139 VHX131139:VIA131139 VRT131139:VRW131139 WBP131139:WBS131139 WLL131139:WLO131139 WVH131139:WVK131139 B196675:E196675 IV196675:IY196675 SR196675:SU196675 ACN196675:ACQ196675 AMJ196675:AMM196675 AWF196675:AWI196675 BGB196675:BGE196675 BPX196675:BQA196675 BZT196675:BZW196675 CJP196675:CJS196675 CTL196675:CTO196675 DDH196675:DDK196675 DND196675:DNG196675 DWZ196675:DXC196675 EGV196675:EGY196675 EQR196675:EQU196675 FAN196675:FAQ196675 FKJ196675:FKM196675 FUF196675:FUI196675 GEB196675:GEE196675 GNX196675:GOA196675 GXT196675:GXW196675 HHP196675:HHS196675 HRL196675:HRO196675 IBH196675:IBK196675 ILD196675:ILG196675 IUZ196675:IVC196675 JEV196675:JEY196675 JOR196675:JOU196675 JYN196675:JYQ196675 KIJ196675:KIM196675 KSF196675:KSI196675 LCB196675:LCE196675 LLX196675:LMA196675 LVT196675:LVW196675 MFP196675:MFS196675 MPL196675:MPO196675 MZH196675:MZK196675 NJD196675:NJG196675 NSZ196675:NTC196675 OCV196675:OCY196675 OMR196675:OMU196675 OWN196675:OWQ196675 PGJ196675:PGM196675 PQF196675:PQI196675 QAB196675:QAE196675 QJX196675:QKA196675 QTT196675:QTW196675 RDP196675:RDS196675 RNL196675:RNO196675 RXH196675:RXK196675 SHD196675:SHG196675 SQZ196675:SRC196675 TAV196675:TAY196675 TKR196675:TKU196675 TUN196675:TUQ196675 UEJ196675:UEM196675 UOF196675:UOI196675 UYB196675:UYE196675 VHX196675:VIA196675 VRT196675:VRW196675 WBP196675:WBS196675 WLL196675:WLO196675 WVH196675:WVK196675 B262211:E262211 IV262211:IY262211 SR262211:SU262211 ACN262211:ACQ262211 AMJ262211:AMM262211 AWF262211:AWI262211 BGB262211:BGE262211 BPX262211:BQA262211 BZT262211:BZW262211 CJP262211:CJS262211 CTL262211:CTO262211 DDH262211:DDK262211 DND262211:DNG262211 DWZ262211:DXC262211 EGV262211:EGY262211 EQR262211:EQU262211 FAN262211:FAQ262211 FKJ262211:FKM262211 FUF262211:FUI262211 GEB262211:GEE262211 GNX262211:GOA262211 GXT262211:GXW262211 HHP262211:HHS262211 HRL262211:HRO262211 IBH262211:IBK262211 ILD262211:ILG262211 IUZ262211:IVC262211 JEV262211:JEY262211 JOR262211:JOU262211 JYN262211:JYQ262211 KIJ262211:KIM262211 KSF262211:KSI262211 LCB262211:LCE262211 LLX262211:LMA262211 LVT262211:LVW262211 MFP262211:MFS262211 MPL262211:MPO262211 MZH262211:MZK262211 NJD262211:NJG262211 NSZ262211:NTC262211 OCV262211:OCY262211 OMR262211:OMU262211 OWN262211:OWQ262211 PGJ262211:PGM262211 PQF262211:PQI262211 QAB262211:QAE262211 QJX262211:QKA262211 QTT262211:QTW262211 RDP262211:RDS262211 RNL262211:RNO262211 RXH262211:RXK262211 SHD262211:SHG262211 SQZ262211:SRC262211 TAV262211:TAY262211 TKR262211:TKU262211 TUN262211:TUQ262211 UEJ262211:UEM262211 UOF262211:UOI262211 UYB262211:UYE262211 VHX262211:VIA262211 VRT262211:VRW262211 WBP262211:WBS262211 WLL262211:WLO262211 WVH262211:WVK262211 B327747:E327747 IV327747:IY327747 SR327747:SU327747 ACN327747:ACQ327747 AMJ327747:AMM327747 AWF327747:AWI327747 BGB327747:BGE327747 BPX327747:BQA327747 BZT327747:BZW327747 CJP327747:CJS327747 CTL327747:CTO327747 DDH327747:DDK327747 DND327747:DNG327747 DWZ327747:DXC327747 EGV327747:EGY327747 EQR327747:EQU327747 FAN327747:FAQ327747 FKJ327747:FKM327747 FUF327747:FUI327747 GEB327747:GEE327747 GNX327747:GOA327747 GXT327747:GXW327747 HHP327747:HHS327747 HRL327747:HRO327747 IBH327747:IBK327747 ILD327747:ILG327747 IUZ327747:IVC327747 JEV327747:JEY327747 JOR327747:JOU327747 JYN327747:JYQ327747 KIJ327747:KIM327747 KSF327747:KSI327747 LCB327747:LCE327747 LLX327747:LMA327747 LVT327747:LVW327747 MFP327747:MFS327747 MPL327747:MPO327747 MZH327747:MZK327747 NJD327747:NJG327747 NSZ327747:NTC327747 OCV327747:OCY327747 OMR327747:OMU327747 OWN327747:OWQ327747 PGJ327747:PGM327747 PQF327747:PQI327747 QAB327747:QAE327747 QJX327747:QKA327747 QTT327747:QTW327747 RDP327747:RDS327747 RNL327747:RNO327747 RXH327747:RXK327747 SHD327747:SHG327747 SQZ327747:SRC327747 TAV327747:TAY327747 TKR327747:TKU327747 TUN327747:TUQ327747 UEJ327747:UEM327747 UOF327747:UOI327747 UYB327747:UYE327747 VHX327747:VIA327747 VRT327747:VRW327747 WBP327747:WBS327747 WLL327747:WLO327747 WVH327747:WVK327747 B393283:E393283 IV393283:IY393283 SR393283:SU393283 ACN393283:ACQ393283 AMJ393283:AMM393283 AWF393283:AWI393283 BGB393283:BGE393283 BPX393283:BQA393283 BZT393283:BZW393283 CJP393283:CJS393283 CTL393283:CTO393283 DDH393283:DDK393283 DND393283:DNG393283 DWZ393283:DXC393283 EGV393283:EGY393283 EQR393283:EQU393283 FAN393283:FAQ393283 FKJ393283:FKM393283 FUF393283:FUI393283 GEB393283:GEE393283 GNX393283:GOA393283 GXT393283:GXW393283 HHP393283:HHS393283 HRL393283:HRO393283 IBH393283:IBK393283 ILD393283:ILG393283 IUZ393283:IVC393283 JEV393283:JEY393283 JOR393283:JOU393283 JYN393283:JYQ393283 KIJ393283:KIM393283 KSF393283:KSI393283 LCB393283:LCE393283 LLX393283:LMA393283 LVT393283:LVW393283 MFP393283:MFS393283 MPL393283:MPO393283 MZH393283:MZK393283 NJD393283:NJG393283 NSZ393283:NTC393283 OCV393283:OCY393283 OMR393283:OMU393283 OWN393283:OWQ393283 PGJ393283:PGM393283 PQF393283:PQI393283 QAB393283:QAE393283 QJX393283:QKA393283 QTT393283:QTW393283 RDP393283:RDS393283 RNL393283:RNO393283 RXH393283:RXK393283 SHD393283:SHG393283 SQZ393283:SRC393283 TAV393283:TAY393283 TKR393283:TKU393283 TUN393283:TUQ393283 UEJ393283:UEM393283 UOF393283:UOI393283 UYB393283:UYE393283 VHX393283:VIA393283 VRT393283:VRW393283 WBP393283:WBS393283 WLL393283:WLO393283 WVH393283:WVK393283 B458819:E458819 IV458819:IY458819 SR458819:SU458819 ACN458819:ACQ458819 AMJ458819:AMM458819 AWF458819:AWI458819 BGB458819:BGE458819 BPX458819:BQA458819 BZT458819:BZW458819 CJP458819:CJS458819 CTL458819:CTO458819 DDH458819:DDK458819 DND458819:DNG458819 DWZ458819:DXC458819 EGV458819:EGY458819 EQR458819:EQU458819 FAN458819:FAQ458819 FKJ458819:FKM458819 FUF458819:FUI458819 GEB458819:GEE458819 GNX458819:GOA458819 GXT458819:GXW458819 HHP458819:HHS458819 HRL458819:HRO458819 IBH458819:IBK458819 ILD458819:ILG458819 IUZ458819:IVC458819 JEV458819:JEY458819 JOR458819:JOU458819 JYN458819:JYQ458819 KIJ458819:KIM458819 KSF458819:KSI458819 LCB458819:LCE458819 LLX458819:LMA458819 LVT458819:LVW458819 MFP458819:MFS458819 MPL458819:MPO458819 MZH458819:MZK458819 NJD458819:NJG458819 NSZ458819:NTC458819 OCV458819:OCY458819 OMR458819:OMU458819 OWN458819:OWQ458819 PGJ458819:PGM458819 PQF458819:PQI458819 QAB458819:QAE458819 QJX458819:QKA458819 QTT458819:QTW458819 RDP458819:RDS458819 RNL458819:RNO458819 RXH458819:RXK458819 SHD458819:SHG458819 SQZ458819:SRC458819 TAV458819:TAY458819 TKR458819:TKU458819 TUN458819:TUQ458819 UEJ458819:UEM458819 UOF458819:UOI458819 UYB458819:UYE458819 VHX458819:VIA458819 VRT458819:VRW458819 WBP458819:WBS458819 WLL458819:WLO458819 WVH458819:WVK458819 B524355:E524355 IV524355:IY524355 SR524355:SU524355 ACN524355:ACQ524355 AMJ524355:AMM524355 AWF524355:AWI524355 BGB524355:BGE524355 BPX524355:BQA524355 BZT524355:BZW524355 CJP524355:CJS524355 CTL524355:CTO524355 DDH524355:DDK524355 DND524355:DNG524355 DWZ524355:DXC524355 EGV524355:EGY524355 EQR524355:EQU524355 FAN524355:FAQ524355 FKJ524355:FKM524355 FUF524355:FUI524355 GEB524355:GEE524355 GNX524355:GOA524355 GXT524355:GXW524355 HHP524355:HHS524355 HRL524355:HRO524355 IBH524355:IBK524355 ILD524355:ILG524355 IUZ524355:IVC524355 JEV524355:JEY524355 JOR524355:JOU524355 JYN524355:JYQ524355 KIJ524355:KIM524355 KSF524355:KSI524355 LCB524355:LCE524355 LLX524355:LMA524355 LVT524355:LVW524355 MFP524355:MFS524355 MPL524355:MPO524355 MZH524355:MZK524355 NJD524355:NJG524355 NSZ524355:NTC524355 OCV524355:OCY524355 OMR524355:OMU524355 OWN524355:OWQ524355 PGJ524355:PGM524355 PQF524355:PQI524355 QAB524355:QAE524355 QJX524355:QKA524355 QTT524355:QTW524355 RDP524355:RDS524355 RNL524355:RNO524355 RXH524355:RXK524355 SHD524355:SHG524355 SQZ524355:SRC524355 TAV524355:TAY524355 TKR524355:TKU524355 TUN524355:TUQ524355 UEJ524355:UEM524355 UOF524355:UOI524355 UYB524355:UYE524355 VHX524355:VIA524355 VRT524355:VRW524355 WBP524355:WBS524355 WLL524355:WLO524355 WVH524355:WVK524355 B589891:E589891 IV589891:IY589891 SR589891:SU589891 ACN589891:ACQ589891 AMJ589891:AMM589891 AWF589891:AWI589891 BGB589891:BGE589891 BPX589891:BQA589891 BZT589891:BZW589891 CJP589891:CJS589891 CTL589891:CTO589891 DDH589891:DDK589891 DND589891:DNG589891 DWZ589891:DXC589891 EGV589891:EGY589891 EQR589891:EQU589891 FAN589891:FAQ589891 FKJ589891:FKM589891 FUF589891:FUI589891 GEB589891:GEE589891 GNX589891:GOA589891 GXT589891:GXW589891 HHP589891:HHS589891 HRL589891:HRO589891 IBH589891:IBK589891 ILD589891:ILG589891 IUZ589891:IVC589891 JEV589891:JEY589891 JOR589891:JOU589891 JYN589891:JYQ589891 KIJ589891:KIM589891 KSF589891:KSI589891 LCB589891:LCE589891 LLX589891:LMA589891 LVT589891:LVW589891 MFP589891:MFS589891 MPL589891:MPO589891 MZH589891:MZK589891 NJD589891:NJG589891 NSZ589891:NTC589891 OCV589891:OCY589891 OMR589891:OMU589891 OWN589891:OWQ589891 PGJ589891:PGM589891 PQF589891:PQI589891 QAB589891:QAE589891 QJX589891:QKA589891 QTT589891:QTW589891 RDP589891:RDS589891 RNL589891:RNO589891 RXH589891:RXK589891 SHD589891:SHG589891 SQZ589891:SRC589891 TAV589891:TAY589891 TKR589891:TKU589891 TUN589891:TUQ589891 UEJ589891:UEM589891 UOF589891:UOI589891 UYB589891:UYE589891 VHX589891:VIA589891 VRT589891:VRW589891 WBP589891:WBS589891 WLL589891:WLO589891 WVH589891:WVK589891 B655427:E655427 IV655427:IY655427 SR655427:SU655427 ACN655427:ACQ655427 AMJ655427:AMM655427 AWF655427:AWI655427 BGB655427:BGE655427 BPX655427:BQA655427 BZT655427:BZW655427 CJP655427:CJS655427 CTL655427:CTO655427 DDH655427:DDK655427 DND655427:DNG655427 DWZ655427:DXC655427 EGV655427:EGY655427 EQR655427:EQU655427 FAN655427:FAQ655427 FKJ655427:FKM655427 FUF655427:FUI655427 GEB655427:GEE655427 GNX655427:GOA655427 GXT655427:GXW655427 HHP655427:HHS655427 HRL655427:HRO655427 IBH655427:IBK655427 ILD655427:ILG655427 IUZ655427:IVC655427 JEV655427:JEY655427 JOR655427:JOU655427 JYN655427:JYQ655427 KIJ655427:KIM655427 KSF655427:KSI655427 LCB655427:LCE655427 LLX655427:LMA655427 LVT655427:LVW655427 MFP655427:MFS655427 MPL655427:MPO655427 MZH655427:MZK655427 NJD655427:NJG655427 NSZ655427:NTC655427 OCV655427:OCY655427 OMR655427:OMU655427 OWN655427:OWQ655427 PGJ655427:PGM655427 PQF655427:PQI655427 QAB655427:QAE655427 QJX655427:QKA655427 QTT655427:QTW655427 RDP655427:RDS655427 RNL655427:RNO655427 RXH655427:RXK655427 SHD655427:SHG655427 SQZ655427:SRC655427 TAV655427:TAY655427 TKR655427:TKU655427 TUN655427:TUQ655427 UEJ655427:UEM655427 UOF655427:UOI655427 UYB655427:UYE655427 VHX655427:VIA655427 VRT655427:VRW655427 WBP655427:WBS655427 WLL655427:WLO655427 WVH655427:WVK655427 B720963:E720963 IV720963:IY720963 SR720963:SU720963 ACN720963:ACQ720963 AMJ720963:AMM720963 AWF720963:AWI720963 BGB720963:BGE720963 BPX720963:BQA720963 BZT720963:BZW720963 CJP720963:CJS720963 CTL720963:CTO720963 DDH720963:DDK720963 DND720963:DNG720963 DWZ720963:DXC720963 EGV720963:EGY720963 EQR720963:EQU720963 FAN720963:FAQ720963 FKJ720963:FKM720963 FUF720963:FUI720963 GEB720963:GEE720963 GNX720963:GOA720963 GXT720963:GXW720963 HHP720963:HHS720963 HRL720963:HRO720963 IBH720963:IBK720963 ILD720963:ILG720963 IUZ720963:IVC720963 JEV720963:JEY720963 JOR720963:JOU720963 JYN720963:JYQ720963 KIJ720963:KIM720963 KSF720963:KSI720963 LCB720963:LCE720963 LLX720963:LMA720963 LVT720963:LVW720963 MFP720963:MFS720963 MPL720963:MPO720963 MZH720963:MZK720963 NJD720963:NJG720963 NSZ720963:NTC720963 OCV720963:OCY720963 OMR720963:OMU720963 OWN720963:OWQ720963 PGJ720963:PGM720963 PQF720963:PQI720963 QAB720963:QAE720963 QJX720963:QKA720963 QTT720963:QTW720963 RDP720963:RDS720963 RNL720963:RNO720963 RXH720963:RXK720963 SHD720963:SHG720963 SQZ720963:SRC720963 TAV720963:TAY720963 TKR720963:TKU720963 TUN720963:TUQ720963 UEJ720963:UEM720963 UOF720963:UOI720963 UYB720963:UYE720963 VHX720963:VIA720963 VRT720963:VRW720963 WBP720963:WBS720963 WLL720963:WLO720963 WVH720963:WVK720963 B786499:E786499 IV786499:IY786499 SR786499:SU786499 ACN786499:ACQ786499 AMJ786499:AMM786499 AWF786499:AWI786499 BGB786499:BGE786499 BPX786499:BQA786499 BZT786499:BZW786499 CJP786499:CJS786499 CTL786499:CTO786499 DDH786499:DDK786499 DND786499:DNG786499 DWZ786499:DXC786499 EGV786499:EGY786499 EQR786499:EQU786499 FAN786499:FAQ786499 FKJ786499:FKM786499 FUF786499:FUI786499 GEB786499:GEE786499 GNX786499:GOA786499 GXT786499:GXW786499 HHP786499:HHS786499 HRL786499:HRO786499 IBH786499:IBK786499 ILD786499:ILG786499 IUZ786499:IVC786499 JEV786499:JEY786499 JOR786499:JOU786499 JYN786499:JYQ786499 KIJ786499:KIM786499 KSF786499:KSI786499 LCB786499:LCE786499 LLX786499:LMA786499 LVT786499:LVW786499 MFP786499:MFS786499 MPL786499:MPO786499 MZH786499:MZK786499 NJD786499:NJG786499 NSZ786499:NTC786499 OCV786499:OCY786499 OMR786499:OMU786499 OWN786499:OWQ786499 PGJ786499:PGM786499 PQF786499:PQI786499 QAB786499:QAE786499 QJX786499:QKA786499 QTT786499:QTW786499 RDP786499:RDS786499 RNL786499:RNO786499 RXH786499:RXK786499 SHD786499:SHG786499 SQZ786499:SRC786499 TAV786499:TAY786499 TKR786499:TKU786499 TUN786499:TUQ786499 UEJ786499:UEM786499 UOF786499:UOI786499 UYB786499:UYE786499 VHX786499:VIA786499 VRT786499:VRW786499 WBP786499:WBS786499 WLL786499:WLO786499 WVH786499:WVK786499 B852035:E852035 IV852035:IY852035 SR852035:SU852035 ACN852035:ACQ852035 AMJ852035:AMM852035 AWF852035:AWI852035 BGB852035:BGE852035 BPX852035:BQA852035 BZT852035:BZW852035 CJP852035:CJS852035 CTL852035:CTO852035 DDH852035:DDK852035 DND852035:DNG852035 DWZ852035:DXC852035 EGV852035:EGY852035 EQR852035:EQU852035 FAN852035:FAQ852035 FKJ852035:FKM852035 FUF852035:FUI852035 GEB852035:GEE852035 GNX852035:GOA852035 GXT852035:GXW852035 HHP852035:HHS852035 HRL852035:HRO852035 IBH852035:IBK852035 ILD852035:ILG852035 IUZ852035:IVC852035 JEV852035:JEY852035 JOR852035:JOU852035 JYN852035:JYQ852035 KIJ852035:KIM852035 KSF852035:KSI852035 LCB852035:LCE852035 LLX852035:LMA852035 LVT852035:LVW852035 MFP852035:MFS852035 MPL852035:MPO852035 MZH852035:MZK852035 NJD852035:NJG852035 NSZ852035:NTC852035 OCV852035:OCY852035 OMR852035:OMU852035 OWN852035:OWQ852035 PGJ852035:PGM852035 PQF852035:PQI852035 QAB852035:QAE852035 QJX852035:QKA852035 QTT852035:QTW852035 RDP852035:RDS852035 RNL852035:RNO852035 RXH852035:RXK852035 SHD852035:SHG852035 SQZ852035:SRC852035 TAV852035:TAY852035 TKR852035:TKU852035 TUN852035:TUQ852035 UEJ852035:UEM852035 UOF852035:UOI852035 UYB852035:UYE852035 VHX852035:VIA852035 VRT852035:VRW852035 WBP852035:WBS852035 WLL852035:WLO852035 WVH852035:WVK852035 B917571:E917571 IV917571:IY917571 SR917571:SU917571 ACN917571:ACQ917571 AMJ917571:AMM917571 AWF917571:AWI917571 BGB917571:BGE917571 BPX917571:BQA917571 BZT917571:BZW917571 CJP917571:CJS917571 CTL917571:CTO917571 DDH917571:DDK917571 DND917571:DNG917571 DWZ917571:DXC917571 EGV917571:EGY917571 EQR917571:EQU917571 FAN917571:FAQ917571 FKJ917571:FKM917571 FUF917571:FUI917571 GEB917571:GEE917571 GNX917571:GOA917571 GXT917571:GXW917571 HHP917571:HHS917571 HRL917571:HRO917571 IBH917571:IBK917571 ILD917571:ILG917571 IUZ917571:IVC917571 JEV917571:JEY917571 JOR917571:JOU917571 JYN917571:JYQ917571 KIJ917571:KIM917571 KSF917571:KSI917571 LCB917571:LCE917571 LLX917571:LMA917571 LVT917571:LVW917571 MFP917571:MFS917571 MPL917571:MPO917571 MZH917571:MZK917571 NJD917571:NJG917571 NSZ917571:NTC917571 OCV917571:OCY917571 OMR917571:OMU917571 OWN917571:OWQ917571 PGJ917571:PGM917571 PQF917571:PQI917571 QAB917571:QAE917571 QJX917571:QKA917571 QTT917571:QTW917571 RDP917571:RDS917571 RNL917571:RNO917571 RXH917571:RXK917571 SHD917571:SHG917571 SQZ917571:SRC917571 TAV917571:TAY917571 TKR917571:TKU917571 TUN917571:TUQ917571 UEJ917571:UEM917571 UOF917571:UOI917571 UYB917571:UYE917571 VHX917571:VIA917571 VRT917571:VRW917571 WBP917571:WBS917571 WLL917571:WLO917571 WVH917571:WVK917571 B983107:E983107 IV983107:IY983107 SR983107:SU983107 ACN983107:ACQ983107 AMJ983107:AMM983107 AWF983107:AWI983107 BGB983107:BGE983107 BPX983107:BQA983107 BZT983107:BZW983107 CJP983107:CJS983107 CTL983107:CTO983107 DDH983107:DDK983107 DND983107:DNG983107 DWZ983107:DXC983107 EGV983107:EGY983107 EQR983107:EQU983107 FAN983107:FAQ983107 FKJ983107:FKM983107 FUF983107:FUI983107 GEB983107:GEE983107 GNX983107:GOA983107 GXT983107:GXW983107 HHP983107:HHS983107 HRL983107:HRO983107 IBH983107:IBK983107 ILD983107:ILG983107 IUZ983107:IVC983107 JEV983107:JEY983107 JOR983107:JOU983107 JYN983107:JYQ983107 KIJ983107:KIM983107 KSF983107:KSI983107 LCB983107:LCE983107 LLX983107:LMA983107 LVT983107:LVW983107 MFP983107:MFS983107 MPL983107:MPO983107 MZH983107:MZK983107 NJD983107:NJG983107 NSZ983107:NTC983107 OCV983107:OCY983107 OMR983107:OMU983107 OWN983107:OWQ983107 PGJ983107:PGM983107 PQF983107:PQI983107 QAB983107:QAE983107 QJX983107:QKA983107 QTT983107:QTW983107 RDP983107:RDS983107 RNL983107:RNO983107 RXH983107:RXK983107 SHD983107:SHG983107 SQZ983107:SRC983107 TAV983107:TAY983107 TKR983107:TKU983107 TUN983107:TUQ983107 UEJ983107:UEM983107 UOF983107:UOI983107 UYB983107:UYE983107 VHX983107:VIA983107 VRT983107:VRW983107 WBP983107:WBS983107 WLL983107:WLO983107"/>
    <dataValidation allowBlank="1" showInputMessage="1" showErrorMessage="1" promptTitle="TDHCA Program Experience" prompt="Identify the Other Department program(s) that you have participated in within the last three (3) years." sqref="P83:AM83 JJ83:KG83 TF83:UC83 ADB83:ADY83 AMX83:ANU83 AWT83:AXQ83 BGP83:BHM83 BQL83:BRI83 CAH83:CBE83 CKD83:CLA83 CTZ83:CUW83 DDV83:DES83 DNR83:DOO83 DXN83:DYK83 EHJ83:EIG83 ERF83:ESC83 FBB83:FBY83 FKX83:FLU83 FUT83:FVQ83 GEP83:GFM83 GOL83:GPI83 GYH83:GZE83 HID83:HJA83 HRZ83:HSW83 IBV83:ICS83 ILR83:IMO83 IVN83:IWK83 JFJ83:JGG83 JPF83:JQC83 JZB83:JZY83 KIX83:KJU83 KST83:KTQ83 LCP83:LDM83 LML83:LNI83 LWH83:LXE83 MGD83:MHA83 MPZ83:MQW83 MZV83:NAS83 NJR83:NKO83 NTN83:NUK83 ODJ83:OEG83 ONF83:OOC83 OXB83:OXY83 PGX83:PHU83 PQT83:PRQ83 QAP83:QBM83 QKL83:QLI83 QUH83:QVE83 RED83:RFA83 RNZ83:ROW83 RXV83:RYS83 SHR83:SIO83 SRN83:SSK83 TBJ83:TCG83 TLF83:TMC83 TVB83:TVY83 UEX83:UFU83 UOT83:UPQ83 UYP83:UZM83 VIL83:VJI83 VSH83:VTE83 WCD83:WDA83 WLZ83:WMW83 WVV83:WWS83 P65619:AM65619 JJ65619:KG65619 TF65619:UC65619 ADB65619:ADY65619 AMX65619:ANU65619 AWT65619:AXQ65619 BGP65619:BHM65619 BQL65619:BRI65619 CAH65619:CBE65619 CKD65619:CLA65619 CTZ65619:CUW65619 DDV65619:DES65619 DNR65619:DOO65619 DXN65619:DYK65619 EHJ65619:EIG65619 ERF65619:ESC65619 FBB65619:FBY65619 FKX65619:FLU65619 FUT65619:FVQ65619 GEP65619:GFM65619 GOL65619:GPI65619 GYH65619:GZE65619 HID65619:HJA65619 HRZ65619:HSW65619 IBV65619:ICS65619 ILR65619:IMO65619 IVN65619:IWK65619 JFJ65619:JGG65619 JPF65619:JQC65619 JZB65619:JZY65619 KIX65619:KJU65619 KST65619:KTQ65619 LCP65619:LDM65619 LML65619:LNI65619 LWH65619:LXE65619 MGD65619:MHA65619 MPZ65619:MQW65619 MZV65619:NAS65619 NJR65619:NKO65619 NTN65619:NUK65619 ODJ65619:OEG65619 ONF65619:OOC65619 OXB65619:OXY65619 PGX65619:PHU65619 PQT65619:PRQ65619 QAP65619:QBM65619 QKL65619:QLI65619 QUH65619:QVE65619 RED65619:RFA65619 RNZ65619:ROW65619 RXV65619:RYS65619 SHR65619:SIO65619 SRN65619:SSK65619 TBJ65619:TCG65619 TLF65619:TMC65619 TVB65619:TVY65619 UEX65619:UFU65619 UOT65619:UPQ65619 UYP65619:UZM65619 VIL65619:VJI65619 VSH65619:VTE65619 WCD65619:WDA65619 WLZ65619:WMW65619 WVV65619:WWS65619 P131155:AM131155 JJ131155:KG131155 TF131155:UC131155 ADB131155:ADY131155 AMX131155:ANU131155 AWT131155:AXQ131155 BGP131155:BHM131155 BQL131155:BRI131155 CAH131155:CBE131155 CKD131155:CLA131155 CTZ131155:CUW131155 DDV131155:DES131155 DNR131155:DOO131155 DXN131155:DYK131155 EHJ131155:EIG131155 ERF131155:ESC131155 FBB131155:FBY131155 FKX131155:FLU131155 FUT131155:FVQ131155 GEP131155:GFM131155 GOL131155:GPI131155 GYH131155:GZE131155 HID131155:HJA131155 HRZ131155:HSW131155 IBV131155:ICS131155 ILR131155:IMO131155 IVN131155:IWK131155 JFJ131155:JGG131155 JPF131155:JQC131155 JZB131155:JZY131155 KIX131155:KJU131155 KST131155:KTQ131155 LCP131155:LDM131155 LML131155:LNI131155 LWH131155:LXE131155 MGD131155:MHA131155 MPZ131155:MQW131155 MZV131155:NAS131155 NJR131155:NKO131155 NTN131155:NUK131155 ODJ131155:OEG131155 ONF131155:OOC131155 OXB131155:OXY131155 PGX131155:PHU131155 PQT131155:PRQ131155 QAP131155:QBM131155 QKL131155:QLI131155 QUH131155:QVE131155 RED131155:RFA131155 RNZ131155:ROW131155 RXV131155:RYS131155 SHR131155:SIO131155 SRN131155:SSK131155 TBJ131155:TCG131155 TLF131155:TMC131155 TVB131155:TVY131155 UEX131155:UFU131155 UOT131155:UPQ131155 UYP131155:UZM131155 VIL131155:VJI131155 VSH131155:VTE131155 WCD131155:WDA131155 WLZ131155:WMW131155 WVV131155:WWS131155 P196691:AM196691 JJ196691:KG196691 TF196691:UC196691 ADB196691:ADY196691 AMX196691:ANU196691 AWT196691:AXQ196691 BGP196691:BHM196691 BQL196691:BRI196691 CAH196691:CBE196691 CKD196691:CLA196691 CTZ196691:CUW196691 DDV196691:DES196691 DNR196691:DOO196691 DXN196691:DYK196691 EHJ196691:EIG196691 ERF196691:ESC196691 FBB196691:FBY196691 FKX196691:FLU196691 FUT196691:FVQ196691 GEP196691:GFM196691 GOL196691:GPI196691 GYH196691:GZE196691 HID196691:HJA196691 HRZ196691:HSW196691 IBV196691:ICS196691 ILR196691:IMO196691 IVN196691:IWK196691 JFJ196691:JGG196691 JPF196691:JQC196691 JZB196691:JZY196691 KIX196691:KJU196691 KST196691:KTQ196691 LCP196691:LDM196691 LML196691:LNI196691 LWH196691:LXE196691 MGD196691:MHA196691 MPZ196691:MQW196691 MZV196691:NAS196691 NJR196691:NKO196691 NTN196691:NUK196691 ODJ196691:OEG196691 ONF196691:OOC196691 OXB196691:OXY196691 PGX196691:PHU196691 PQT196691:PRQ196691 QAP196691:QBM196691 QKL196691:QLI196691 QUH196691:QVE196691 RED196691:RFA196691 RNZ196691:ROW196691 RXV196691:RYS196691 SHR196691:SIO196691 SRN196691:SSK196691 TBJ196691:TCG196691 TLF196691:TMC196691 TVB196691:TVY196691 UEX196691:UFU196691 UOT196691:UPQ196691 UYP196691:UZM196691 VIL196691:VJI196691 VSH196691:VTE196691 WCD196691:WDA196691 WLZ196691:WMW196691 WVV196691:WWS196691 P262227:AM262227 JJ262227:KG262227 TF262227:UC262227 ADB262227:ADY262227 AMX262227:ANU262227 AWT262227:AXQ262227 BGP262227:BHM262227 BQL262227:BRI262227 CAH262227:CBE262227 CKD262227:CLA262227 CTZ262227:CUW262227 DDV262227:DES262227 DNR262227:DOO262227 DXN262227:DYK262227 EHJ262227:EIG262227 ERF262227:ESC262227 FBB262227:FBY262227 FKX262227:FLU262227 FUT262227:FVQ262227 GEP262227:GFM262227 GOL262227:GPI262227 GYH262227:GZE262227 HID262227:HJA262227 HRZ262227:HSW262227 IBV262227:ICS262227 ILR262227:IMO262227 IVN262227:IWK262227 JFJ262227:JGG262227 JPF262227:JQC262227 JZB262227:JZY262227 KIX262227:KJU262227 KST262227:KTQ262227 LCP262227:LDM262227 LML262227:LNI262227 LWH262227:LXE262227 MGD262227:MHA262227 MPZ262227:MQW262227 MZV262227:NAS262227 NJR262227:NKO262227 NTN262227:NUK262227 ODJ262227:OEG262227 ONF262227:OOC262227 OXB262227:OXY262227 PGX262227:PHU262227 PQT262227:PRQ262227 QAP262227:QBM262227 QKL262227:QLI262227 QUH262227:QVE262227 RED262227:RFA262227 RNZ262227:ROW262227 RXV262227:RYS262227 SHR262227:SIO262227 SRN262227:SSK262227 TBJ262227:TCG262227 TLF262227:TMC262227 TVB262227:TVY262227 UEX262227:UFU262227 UOT262227:UPQ262227 UYP262227:UZM262227 VIL262227:VJI262227 VSH262227:VTE262227 WCD262227:WDA262227 WLZ262227:WMW262227 WVV262227:WWS262227 P327763:AM327763 JJ327763:KG327763 TF327763:UC327763 ADB327763:ADY327763 AMX327763:ANU327763 AWT327763:AXQ327763 BGP327763:BHM327763 BQL327763:BRI327763 CAH327763:CBE327763 CKD327763:CLA327763 CTZ327763:CUW327763 DDV327763:DES327763 DNR327763:DOO327763 DXN327763:DYK327763 EHJ327763:EIG327763 ERF327763:ESC327763 FBB327763:FBY327763 FKX327763:FLU327763 FUT327763:FVQ327763 GEP327763:GFM327763 GOL327763:GPI327763 GYH327763:GZE327763 HID327763:HJA327763 HRZ327763:HSW327763 IBV327763:ICS327763 ILR327763:IMO327763 IVN327763:IWK327763 JFJ327763:JGG327763 JPF327763:JQC327763 JZB327763:JZY327763 KIX327763:KJU327763 KST327763:KTQ327763 LCP327763:LDM327763 LML327763:LNI327763 LWH327763:LXE327763 MGD327763:MHA327763 MPZ327763:MQW327763 MZV327763:NAS327763 NJR327763:NKO327763 NTN327763:NUK327763 ODJ327763:OEG327763 ONF327763:OOC327763 OXB327763:OXY327763 PGX327763:PHU327763 PQT327763:PRQ327763 QAP327763:QBM327763 QKL327763:QLI327763 QUH327763:QVE327763 RED327763:RFA327763 RNZ327763:ROW327763 RXV327763:RYS327763 SHR327763:SIO327763 SRN327763:SSK327763 TBJ327763:TCG327763 TLF327763:TMC327763 TVB327763:TVY327763 UEX327763:UFU327763 UOT327763:UPQ327763 UYP327763:UZM327763 VIL327763:VJI327763 VSH327763:VTE327763 WCD327763:WDA327763 WLZ327763:WMW327763 WVV327763:WWS327763 P393299:AM393299 JJ393299:KG393299 TF393299:UC393299 ADB393299:ADY393299 AMX393299:ANU393299 AWT393299:AXQ393299 BGP393299:BHM393299 BQL393299:BRI393299 CAH393299:CBE393299 CKD393299:CLA393299 CTZ393299:CUW393299 DDV393299:DES393299 DNR393299:DOO393299 DXN393299:DYK393299 EHJ393299:EIG393299 ERF393299:ESC393299 FBB393299:FBY393299 FKX393299:FLU393299 FUT393299:FVQ393299 GEP393299:GFM393299 GOL393299:GPI393299 GYH393299:GZE393299 HID393299:HJA393299 HRZ393299:HSW393299 IBV393299:ICS393299 ILR393299:IMO393299 IVN393299:IWK393299 JFJ393299:JGG393299 JPF393299:JQC393299 JZB393299:JZY393299 KIX393299:KJU393299 KST393299:KTQ393299 LCP393299:LDM393299 LML393299:LNI393299 LWH393299:LXE393299 MGD393299:MHA393299 MPZ393299:MQW393299 MZV393299:NAS393299 NJR393299:NKO393299 NTN393299:NUK393299 ODJ393299:OEG393299 ONF393299:OOC393299 OXB393299:OXY393299 PGX393299:PHU393299 PQT393299:PRQ393299 QAP393299:QBM393299 QKL393299:QLI393299 QUH393299:QVE393299 RED393299:RFA393299 RNZ393299:ROW393299 RXV393299:RYS393299 SHR393299:SIO393299 SRN393299:SSK393299 TBJ393299:TCG393299 TLF393299:TMC393299 TVB393299:TVY393299 UEX393299:UFU393299 UOT393299:UPQ393299 UYP393299:UZM393299 VIL393299:VJI393299 VSH393299:VTE393299 WCD393299:WDA393299 WLZ393299:WMW393299 WVV393299:WWS393299 P458835:AM458835 JJ458835:KG458835 TF458835:UC458835 ADB458835:ADY458835 AMX458835:ANU458835 AWT458835:AXQ458835 BGP458835:BHM458835 BQL458835:BRI458835 CAH458835:CBE458835 CKD458835:CLA458835 CTZ458835:CUW458835 DDV458835:DES458835 DNR458835:DOO458835 DXN458835:DYK458835 EHJ458835:EIG458835 ERF458835:ESC458835 FBB458835:FBY458835 FKX458835:FLU458835 FUT458835:FVQ458835 GEP458835:GFM458835 GOL458835:GPI458835 GYH458835:GZE458835 HID458835:HJA458835 HRZ458835:HSW458835 IBV458835:ICS458835 ILR458835:IMO458835 IVN458835:IWK458835 JFJ458835:JGG458835 JPF458835:JQC458835 JZB458835:JZY458835 KIX458835:KJU458835 KST458835:KTQ458835 LCP458835:LDM458835 LML458835:LNI458835 LWH458835:LXE458835 MGD458835:MHA458835 MPZ458835:MQW458835 MZV458835:NAS458835 NJR458835:NKO458835 NTN458835:NUK458835 ODJ458835:OEG458835 ONF458835:OOC458835 OXB458835:OXY458835 PGX458835:PHU458835 PQT458835:PRQ458835 QAP458835:QBM458835 QKL458835:QLI458835 QUH458835:QVE458835 RED458835:RFA458835 RNZ458835:ROW458835 RXV458835:RYS458835 SHR458835:SIO458835 SRN458835:SSK458835 TBJ458835:TCG458835 TLF458835:TMC458835 TVB458835:TVY458835 UEX458835:UFU458835 UOT458835:UPQ458835 UYP458835:UZM458835 VIL458835:VJI458835 VSH458835:VTE458835 WCD458835:WDA458835 WLZ458835:WMW458835 WVV458835:WWS458835 P524371:AM524371 JJ524371:KG524371 TF524371:UC524371 ADB524371:ADY524371 AMX524371:ANU524371 AWT524371:AXQ524371 BGP524371:BHM524371 BQL524371:BRI524371 CAH524371:CBE524371 CKD524371:CLA524371 CTZ524371:CUW524371 DDV524371:DES524371 DNR524371:DOO524371 DXN524371:DYK524371 EHJ524371:EIG524371 ERF524371:ESC524371 FBB524371:FBY524371 FKX524371:FLU524371 FUT524371:FVQ524371 GEP524371:GFM524371 GOL524371:GPI524371 GYH524371:GZE524371 HID524371:HJA524371 HRZ524371:HSW524371 IBV524371:ICS524371 ILR524371:IMO524371 IVN524371:IWK524371 JFJ524371:JGG524371 JPF524371:JQC524371 JZB524371:JZY524371 KIX524371:KJU524371 KST524371:KTQ524371 LCP524371:LDM524371 LML524371:LNI524371 LWH524371:LXE524371 MGD524371:MHA524371 MPZ524371:MQW524371 MZV524371:NAS524371 NJR524371:NKO524371 NTN524371:NUK524371 ODJ524371:OEG524371 ONF524371:OOC524371 OXB524371:OXY524371 PGX524371:PHU524371 PQT524371:PRQ524371 QAP524371:QBM524371 QKL524371:QLI524371 QUH524371:QVE524371 RED524371:RFA524371 RNZ524371:ROW524371 RXV524371:RYS524371 SHR524371:SIO524371 SRN524371:SSK524371 TBJ524371:TCG524371 TLF524371:TMC524371 TVB524371:TVY524371 UEX524371:UFU524371 UOT524371:UPQ524371 UYP524371:UZM524371 VIL524371:VJI524371 VSH524371:VTE524371 WCD524371:WDA524371 WLZ524371:WMW524371 WVV524371:WWS524371 P589907:AM589907 JJ589907:KG589907 TF589907:UC589907 ADB589907:ADY589907 AMX589907:ANU589907 AWT589907:AXQ589907 BGP589907:BHM589907 BQL589907:BRI589907 CAH589907:CBE589907 CKD589907:CLA589907 CTZ589907:CUW589907 DDV589907:DES589907 DNR589907:DOO589907 DXN589907:DYK589907 EHJ589907:EIG589907 ERF589907:ESC589907 FBB589907:FBY589907 FKX589907:FLU589907 FUT589907:FVQ589907 GEP589907:GFM589907 GOL589907:GPI589907 GYH589907:GZE589907 HID589907:HJA589907 HRZ589907:HSW589907 IBV589907:ICS589907 ILR589907:IMO589907 IVN589907:IWK589907 JFJ589907:JGG589907 JPF589907:JQC589907 JZB589907:JZY589907 KIX589907:KJU589907 KST589907:KTQ589907 LCP589907:LDM589907 LML589907:LNI589907 LWH589907:LXE589907 MGD589907:MHA589907 MPZ589907:MQW589907 MZV589907:NAS589907 NJR589907:NKO589907 NTN589907:NUK589907 ODJ589907:OEG589907 ONF589907:OOC589907 OXB589907:OXY589907 PGX589907:PHU589907 PQT589907:PRQ589907 QAP589907:QBM589907 QKL589907:QLI589907 QUH589907:QVE589907 RED589907:RFA589907 RNZ589907:ROW589907 RXV589907:RYS589907 SHR589907:SIO589907 SRN589907:SSK589907 TBJ589907:TCG589907 TLF589907:TMC589907 TVB589907:TVY589907 UEX589907:UFU589907 UOT589907:UPQ589907 UYP589907:UZM589907 VIL589907:VJI589907 VSH589907:VTE589907 WCD589907:WDA589907 WLZ589907:WMW589907 WVV589907:WWS589907 P655443:AM655443 JJ655443:KG655443 TF655443:UC655443 ADB655443:ADY655443 AMX655443:ANU655443 AWT655443:AXQ655443 BGP655443:BHM655443 BQL655443:BRI655443 CAH655443:CBE655443 CKD655443:CLA655443 CTZ655443:CUW655443 DDV655443:DES655443 DNR655443:DOO655443 DXN655443:DYK655443 EHJ655443:EIG655443 ERF655443:ESC655443 FBB655443:FBY655443 FKX655443:FLU655443 FUT655443:FVQ655443 GEP655443:GFM655443 GOL655443:GPI655443 GYH655443:GZE655443 HID655443:HJA655443 HRZ655443:HSW655443 IBV655443:ICS655443 ILR655443:IMO655443 IVN655443:IWK655443 JFJ655443:JGG655443 JPF655443:JQC655443 JZB655443:JZY655443 KIX655443:KJU655443 KST655443:KTQ655443 LCP655443:LDM655443 LML655443:LNI655443 LWH655443:LXE655443 MGD655443:MHA655443 MPZ655443:MQW655443 MZV655443:NAS655443 NJR655443:NKO655443 NTN655443:NUK655443 ODJ655443:OEG655443 ONF655443:OOC655443 OXB655443:OXY655443 PGX655443:PHU655443 PQT655443:PRQ655443 QAP655443:QBM655443 QKL655443:QLI655443 QUH655443:QVE655443 RED655443:RFA655443 RNZ655443:ROW655443 RXV655443:RYS655443 SHR655443:SIO655443 SRN655443:SSK655443 TBJ655443:TCG655443 TLF655443:TMC655443 TVB655443:TVY655443 UEX655443:UFU655443 UOT655443:UPQ655443 UYP655443:UZM655443 VIL655443:VJI655443 VSH655443:VTE655443 WCD655443:WDA655443 WLZ655443:WMW655443 WVV655443:WWS655443 P720979:AM720979 JJ720979:KG720979 TF720979:UC720979 ADB720979:ADY720979 AMX720979:ANU720979 AWT720979:AXQ720979 BGP720979:BHM720979 BQL720979:BRI720979 CAH720979:CBE720979 CKD720979:CLA720979 CTZ720979:CUW720979 DDV720979:DES720979 DNR720979:DOO720979 DXN720979:DYK720979 EHJ720979:EIG720979 ERF720979:ESC720979 FBB720979:FBY720979 FKX720979:FLU720979 FUT720979:FVQ720979 GEP720979:GFM720979 GOL720979:GPI720979 GYH720979:GZE720979 HID720979:HJA720979 HRZ720979:HSW720979 IBV720979:ICS720979 ILR720979:IMO720979 IVN720979:IWK720979 JFJ720979:JGG720979 JPF720979:JQC720979 JZB720979:JZY720979 KIX720979:KJU720979 KST720979:KTQ720979 LCP720979:LDM720979 LML720979:LNI720979 LWH720979:LXE720979 MGD720979:MHA720979 MPZ720979:MQW720979 MZV720979:NAS720979 NJR720979:NKO720979 NTN720979:NUK720979 ODJ720979:OEG720979 ONF720979:OOC720979 OXB720979:OXY720979 PGX720979:PHU720979 PQT720979:PRQ720979 QAP720979:QBM720979 QKL720979:QLI720979 QUH720979:QVE720979 RED720979:RFA720979 RNZ720979:ROW720979 RXV720979:RYS720979 SHR720979:SIO720979 SRN720979:SSK720979 TBJ720979:TCG720979 TLF720979:TMC720979 TVB720979:TVY720979 UEX720979:UFU720979 UOT720979:UPQ720979 UYP720979:UZM720979 VIL720979:VJI720979 VSH720979:VTE720979 WCD720979:WDA720979 WLZ720979:WMW720979 WVV720979:WWS720979 P786515:AM786515 JJ786515:KG786515 TF786515:UC786515 ADB786515:ADY786515 AMX786515:ANU786515 AWT786515:AXQ786515 BGP786515:BHM786515 BQL786515:BRI786515 CAH786515:CBE786515 CKD786515:CLA786515 CTZ786515:CUW786515 DDV786515:DES786515 DNR786515:DOO786515 DXN786515:DYK786515 EHJ786515:EIG786515 ERF786515:ESC786515 FBB786515:FBY786515 FKX786515:FLU786515 FUT786515:FVQ786515 GEP786515:GFM786515 GOL786515:GPI786515 GYH786515:GZE786515 HID786515:HJA786515 HRZ786515:HSW786515 IBV786515:ICS786515 ILR786515:IMO786515 IVN786515:IWK786515 JFJ786515:JGG786515 JPF786515:JQC786515 JZB786515:JZY786515 KIX786515:KJU786515 KST786515:KTQ786515 LCP786515:LDM786515 LML786515:LNI786515 LWH786515:LXE786515 MGD786515:MHA786515 MPZ786515:MQW786515 MZV786515:NAS786515 NJR786515:NKO786515 NTN786515:NUK786515 ODJ786515:OEG786515 ONF786515:OOC786515 OXB786515:OXY786515 PGX786515:PHU786515 PQT786515:PRQ786515 QAP786515:QBM786515 QKL786515:QLI786515 QUH786515:QVE786515 RED786515:RFA786515 RNZ786515:ROW786515 RXV786515:RYS786515 SHR786515:SIO786515 SRN786515:SSK786515 TBJ786515:TCG786515 TLF786515:TMC786515 TVB786515:TVY786515 UEX786515:UFU786515 UOT786515:UPQ786515 UYP786515:UZM786515 VIL786515:VJI786515 VSH786515:VTE786515 WCD786515:WDA786515 WLZ786515:WMW786515 WVV786515:WWS786515 P852051:AM852051 JJ852051:KG852051 TF852051:UC852051 ADB852051:ADY852051 AMX852051:ANU852051 AWT852051:AXQ852051 BGP852051:BHM852051 BQL852051:BRI852051 CAH852051:CBE852051 CKD852051:CLA852051 CTZ852051:CUW852051 DDV852051:DES852051 DNR852051:DOO852051 DXN852051:DYK852051 EHJ852051:EIG852051 ERF852051:ESC852051 FBB852051:FBY852051 FKX852051:FLU852051 FUT852051:FVQ852051 GEP852051:GFM852051 GOL852051:GPI852051 GYH852051:GZE852051 HID852051:HJA852051 HRZ852051:HSW852051 IBV852051:ICS852051 ILR852051:IMO852051 IVN852051:IWK852051 JFJ852051:JGG852051 JPF852051:JQC852051 JZB852051:JZY852051 KIX852051:KJU852051 KST852051:KTQ852051 LCP852051:LDM852051 LML852051:LNI852051 LWH852051:LXE852051 MGD852051:MHA852051 MPZ852051:MQW852051 MZV852051:NAS852051 NJR852051:NKO852051 NTN852051:NUK852051 ODJ852051:OEG852051 ONF852051:OOC852051 OXB852051:OXY852051 PGX852051:PHU852051 PQT852051:PRQ852051 QAP852051:QBM852051 QKL852051:QLI852051 QUH852051:QVE852051 RED852051:RFA852051 RNZ852051:ROW852051 RXV852051:RYS852051 SHR852051:SIO852051 SRN852051:SSK852051 TBJ852051:TCG852051 TLF852051:TMC852051 TVB852051:TVY852051 UEX852051:UFU852051 UOT852051:UPQ852051 UYP852051:UZM852051 VIL852051:VJI852051 VSH852051:VTE852051 WCD852051:WDA852051 WLZ852051:WMW852051 WVV852051:WWS852051 P917587:AM917587 JJ917587:KG917587 TF917587:UC917587 ADB917587:ADY917587 AMX917587:ANU917587 AWT917587:AXQ917587 BGP917587:BHM917587 BQL917587:BRI917587 CAH917587:CBE917587 CKD917587:CLA917587 CTZ917587:CUW917587 DDV917587:DES917587 DNR917587:DOO917587 DXN917587:DYK917587 EHJ917587:EIG917587 ERF917587:ESC917587 FBB917587:FBY917587 FKX917587:FLU917587 FUT917587:FVQ917587 GEP917587:GFM917587 GOL917587:GPI917587 GYH917587:GZE917587 HID917587:HJA917587 HRZ917587:HSW917587 IBV917587:ICS917587 ILR917587:IMO917587 IVN917587:IWK917587 JFJ917587:JGG917587 JPF917587:JQC917587 JZB917587:JZY917587 KIX917587:KJU917587 KST917587:KTQ917587 LCP917587:LDM917587 LML917587:LNI917587 LWH917587:LXE917587 MGD917587:MHA917587 MPZ917587:MQW917587 MZV917587:NAS917587 NJR917587:NKO917587 NTN917587:NUK917587 ODJ917587:OEG917587 ONF917587:OOC917587 OXB917587:OXY917587 PGX917587:PHU917587 PQT917587:PRQ917587 QAP917587:QBM917587 QKL917587:QLI917587 QUH917587:QVE917587 RED917587:RFA917587 RNZ917587:ROW917587 RXV917587:RYS917587 SHR917587:SIO917587 SRN917587:SSK917587 TBJ917587:TCG917587 TLF917587:TMC917587 TVB917587:TVY917587 UEX917587:UFU917587 UOT917587:UPQ917587 UYP917587:UZM917587 VIL917587:VJI917587 VSH917587:VTE917587 WCD917587:WDA917587 WLZ917587:WMW917587 WVV917587:WWS917587 P983123:AM983123 JJ983123:KG983123 TF983123:UC983123 ADB983123:ADY983123 AMX983123:ANU983123 AWT983123:AXQ983123 BGP983123:BHM983123 BQL983123:BRI983123 CAH983123:CBE983123 CKD983123:CLA983123 CTZ983123:CUW983123 DDV983123:DES983123 DNR983123:DOO983123 DXN983123:DYK983123 EHJ983123:EIG983123 ERF983123:ESC983123 FBB983123:FBY983123 FKX983123:FLU983123 FUT983123:FVQ983123 GEP983123:GFM983123 GOL983123:GPI983123 GYH983123:GZE983123 HID983123:HJA983123 HRZ983123:HSW983123 IBV983123:ICS983123 ILR983123:IMO983123 IVN983123:IWK983123 JFJ983123:JGG983123 JPF983123:JQC983123 JZB983123:JZY983123 KIX983123:KJU983123 KST983123:KTQ983123 LCP983123:LDM983123 LML983123:LNI983123 LWH983123:LXE983123 MGD983123:MHA983123 MPZ983123:MQW983123 MZV983123:NAS983123 NJR983123:NKO983123 NTN983123:NUK983123 ODJ983123:OEG983123 ONF983123:OOC983123 OXB983123:OXY983123 PGX983123:PHU983123 PQT983123:PRQ983123 QAP983123:QBM983123 QKL983123:QLI983123 QUH983123:QVE983123 RED983123:RFA983123 RNZ983123:ROW983123 RXV983123:RYS983123 SHR983123:SIO983123 SRN983123:SSK983123 TBJ983123:TCG983123 TLF983123:TMC983123 TVB983123:TVY983123 UEX983123:UFU983123 UOT983123:UPQ983123 UYP983123:UZM983123 VIL983123:VJI983123 VSH983123:VTE983123 WCD983123:WDA983123 WLZ983123:WMW983123 WVV983123:WWS983123"/>
    <dataValidation allowBlank="1" showInputMessage="1" showErrorMessage="1" promptTitle="TDHCA Program Experience" prompt="Place an X in this box to identify participation in the Neighborhood Stabilization Program (NSP)." sqref="AR83:AU83 KL83:KO83 UH83:UK83 AED83:AEG83 ANZ83:AOC83 AXV83:AXY83 BHR83:BHU83 BRN83:BRQ83 CBJ83:CBM83 CLF83:CLI83 CVB83:CVE83 DEX83:DFA83 DOT83:DOW83 DYP83:DYS83 EIL83:EIO83 ESH83:ESK83 FCD83:FCG83 FLZ83:FMC83 FVV83:FVY83 GFR83:GFU83 GPN83:GPQ83 GZJ83:GZM83 HJF83:HJI83 HTB83:HTE83 ICX83:IDA83 IMT83:IMW83 IWP83:IWS83 JGL83:JGO83 JQH83:JQK83 KAD83:KAG83 KJZ83:KKC83 KTV83:KTY83 LDR83:LDU83 LNN83:LNQ83 LXJ83:LXM83 MHF83:MHI83 MRB83:MRE83 NAX83:NBA83 NKT83:NKW83 NUP83:NUS83 OEL83:OEO83 OOH83:OOK83 OYD83:OYG83 PHZ83:PIC83 PRV83:PRY83 QBR83:QBU83 QLN83:QLQ83 QVJ83:QVM83 RFF83:RFI83 RPB83:RPE83 RYX83:RZA83 SIT83:SIW83 SSP83:SSS83 TCL83:TCO83 TMH83:TMK83 TWD83:TWG83 UFZ83:UGC83 UPV83:UPY83 UZR83:UZU83 VJN83:VJQ83 VTJ83:VTM83 WDF83:WDI83 WNB83:WNE83 WWX83:WXA83 AR65619:AU65619 KL65619:KO65619 UH65619:UK65619 AED65619:AEG65619 ANZ65619:AOC65619 AXV65619:AXY65619 BHR65619:BHU65619 BRN65619:BRQ65619 CBJ65619:CBM65619 CLF65619:CLI65619 CVB65619:CVE65619 DEX65619:DFA65619 DOT65619:DOW65619 DYP65619:DYS65619 EIL65619:EIO65619 ESH65619:ESK65619 FCD65619:FCG65619 FLZ65619:FMC65619 FVV65619:FVY65619 GFR65619:GFU65619 GPN65619:GPQ65619 GZJ65619:GZM65619 HJF65619:HJI65619 HTB65619:HTE65619 ICX65619:IDA65619 IMT65619:IMW65619 IWP65619:IWS65619 JGL65619:JGO65619 JQH65619:JQK65619 KAD65619:KAG65619 KJZ65619:KKC65619 KTV65619:KTY65619 LDR65619:LDU65619 LNN65619:LNQ65619 LXJ65619:LXM65619 MHF65619:MHI65619 MRB65619:MRE65619 NAX65619:NBA65619 NKT65619:NKW65619 NUP65619:NUS65619 OEL65619:OEO65619 OOH65619:OOK65619 OYD65619:OYG65619 PHZ65619:PIC65619 PRV65619:PRY65619 QBR65619:QBU65619 QLN65619:QLQ65619 QVJ65619:QVM65619 RFF65619:RFI65619 RPB65619:RPE65619 RYX65619:RZA65619 SIT65619:SIW65619 SSP65619:SSS65619 TCL65619:TCO65619 TMH65619:TMK65619 TWD65619:TWG65619 UFZ65619:UGC65619 UPV65619:UPY65619 UZR65619:UZU65619 VJN65619:VJQ65619 VTJ65619:VTM65619 WDF65619:WDI65619 WNB65619:WNE65619 WWX65619:WXA65619 AR131155:AU131155 KL131155:KO131155 UH131155:UK131155 AED131155:AEG131155 ANZ131155:AOC131155 AXV131155:AXY131155 BHR131155:BHU131155 BRN131155:BRQ131155 CBJ131155:CBM131155 CLF131155:CLI131155 CVB131155:CVE131155 DEX131155:DFA131155 DOT131155:DOW131155 DYP131155:DYS131155 EIL131155:EIO131155 ESH131155:ESK131155 FCD131155:FCG131155 FLZ131155:FMC131155 FVV131155:FVY131155 GFR131155:GFU131155 GPN131155:GPQ131155 GZJ131155:GZM131155 HJF131155:HJI131155 HTB131155:HTE131155 ICX131155:IDA131155 IMT131155:IMW131155 IWP131155:IWS131155 JGL131155:JGO131155 JQH131155:JQK131155 KAD131155:KAG131155 KJZ131155:KKC131155 KTV131155:KTY131155 LDR131155:LDU131155 LNN131155:LNQ131155 LXJ131155:LXM131155 MHF131155:MHI131155 MRB131155:MRE131155 NAX131155:NBA131155 NKT131155:NKW131155 NUP131155:NUS131155 OEL131155:OEO131155 OOH131155:OOK131155 OYD131155:OYG131155 PHZ131155:PIC131155 PRV131155:PRY131155 QBR131155:QBU131155 QLN131155:QLQ131155 QVJ131155:QVM131155 RFF131155:RFI131155 RPB131155:RPE131155 RYX131155:RZA131155 SIT131155:SIW131155 SSP131155:SSS131155 TCL131155:TCO131155 TMH131155:TMK131155 TWD131155:TWG131155 UFZ131155:UGC131155 UPV131155:UPY131155 UZR131155:UZU131155 VJN131155:VJQ131155 VTJ131155:VTM131155 WDF131155:WDI131155 WNB131155:WNE131155 WWX131155:WXA131155 AR196691:AU196691 KL196691:KO196691 UH196691:UK196691 AED196691:AEG196691 ANZ196691:AOC196691 AXV196691:AXY196691 BHR196691:BHU196691 BRN196691:BRQ196691 CBJ196691:CBM196691 CLF196691:CLI196691 CVB196691:CVE196691 DEX196691:DFA196691 DOT196691:DOW196691 DYP196691:DYS196691 EIL196691:EIO196691 ESH196691:ESK196691 FCD196691:FCG196691 FLZ196691:FMC196691 FVV196691:FVY196691 GFR196691:GFU196691 GPN196691:GPQ196691 GZJ196691:GZM196691 HJF196691:HJI196691 HTB196691:HTE196691 ICX196691:IDA196691 IMT196691:IMW196691 IWP196691:IWS196691 JGL196691:JGO196691 JQH196691:JQK196691 KAD196691:KAG196691 KJZ196691:KKC196691 KTV196691:KTY196691 LDR196691:LDU196691 LNN196691:LNQ196691 LXJ196691:LXM196691 MHF196691:MHI196691 MRB196691:MRE196691 NAX196691:NBA196691 NKT196691:NKW196691 NUP196691:NUS196691 OEL196691:OEO196691 OOH196691:OOK196691 OYD196691:OYG196691 PHZ196691:PIC196691 PRV196691:PRY196691 QBR196691:QBU196691 QLN196691:QLQ196691 QVJ196691:QVM196691 RFF196691:RFI196691 RPB196691:RPE196691 RYX196691:RZA196691 SIT196691:SIW196691 SSP196691:SSS196691 TCL196691:TCO196691 TMH196691:TMK196691 TWD196691:TWG196691 UFZ196691:UGC196691 UPV196691:UPY196691 UZR196691:UZU196691 VJN196691:VJQ196691 VTJ196691:VTM196691 WDF196691:WDI196691 WNB196691:WNE196691 WWX196691:WXA196691 AR262227:AU262227 KL262227:KO262227 UH262227:UK262227 AED262227:AEG262227 ANZ262227:AOC262227 AXV262227:AXY262227 BHR262227:BHU262227 BRN262227:BRQ262227 CBJ262227:CBM262227 CLF262227:CLI262227 CVB262227:CVE262227 DEX262227:DFA262227 DOT262227:DOW262227 DYP262227:DYS262227 EIL262227:EIO262227 ESH262227:ESK262227 FCD262227:FCG262227 FLZ262227:FMC262227 FVV262227:FVY262227 GFR262227:GFU262227 GPN262227:GPQ262227 GZJ262227:GZM262227 HJF262227:HJI262227 HTB262227:HTE262227 ICX262227:IDA262227 IMT262227:IMW262227 IWP262227:IWS262227 JGL262227:JGO262227 JQH262227:JQK262227 KAD262227:KAG262227 KJZ262227:KKC262227 KTV262227:KTY262227 LDR262227:LDU262227 LNN262227:LNQ262227 LXJ262227:LXM262227 MHF262227:MHI262227 MRB262227:MRE262227 NAX262227:NBA262227 NKT262227:NKW262227 NUP262227:NUS262227 OEL262227:OEO262227 OOH262227:OOK262227 OYD262227:OYG262227 PHZ262227:PIC262227 PRV262227:PRY262227 QBR262227:QBU262227 QLN262227:QLQ262227 QVJ262227:QVM262227 RFF262227:RFI262227 RPB262227:RPE262227 RYX262227:RZA262227 SIT262227:SIW262227 SSP262227:SSS262227 TCL262227:TCO262227 TMH262227:TMK262227 TWD262227:TWG262227 UFZ262227:UGC262227 UPV262227:UPY262227 UZR262227:UZU262227 VJN262227:VJQ262227 VTJ262227:VTM262227 WDF262227:WDI262227 WNB262227:WNE262227 WWX262227:WXA262227 AR327763:AU327763 KL327763:KO327763 UH327763:UK327763 AED327763:AEG327763 ANZ327763:AOC327763 AXV327763:AXY327763 BHR327763:BHU327763 BRN327763:BRQ327763 CBJ327763:CBM327763 CLF327763:CLI327763 CVB327763:CVE327763 DEX327763:DFA327763 DOT327763:DOW327763 DYP327763:DYS327763 EIL327763:EIO327763 ESH327763:ESK327763 FCD327763:FCG327763 FLZ327763:FMC327763 FVV327763:FVY327763 GFR327763:GFU327763 GPN327763:GPQ327763 GZJ327763:GZM327763 HJF327763:HJI327763 HTB327763:HTE327763 ICX327763:IDA327763 IMT327763:IMW327763 IWP327763:IWS327763 JGL327763:JGO327763 JQH327763:JQK327763 KAD327763:KAG327763 KJZ327763:KKC327763 KTV327763:KTY327763 LDR327763:LDU327763 LNN327763:LNQ327763 LXJ327763:LXM327763 MHF327763:MHI327763 MRB327763:MRE327763 NAX327763:NBA327763 NKT327763:NKW327763 NUP327763:NUS327763 OEL327763:OEO327763 OOH327763:OOK327763 OYD327763:OYG327763 PHZ327763:PIC327763 PRV327763:PRY327763 QBR327763:QBU327763 QLN327763:QLQ327763 QVJ327763:QVM327763 RFF327763:RFI327763 RPB327763:RPE327763 RYX327763:RZA327763 SIT327763:SIW327763 SSP327763:SSS327763 TCL327763:TCO327763 TMH327763:TMK327763 TWD327763:TWG327763 UFZ327763:UGC327763 UPV327763:UPY327763 UZR327763:UZU327763 VJN327763:VJQ327763 VTJ327763:VTM327763 WDF327763:WDI327763 WNB327763:WNE327763 WWX327763:WXA327763 AR393299:AU393299 KL393299:KO393299 UH393299:UK393299 AED393299:AEG393299 ANZ393299:AOC393299 AXV393299:AXY393299 BHR393299:BHU393299 BRN393299:BRQ393299 CBJ393299:CBM393299 CLF393299:CLI393299 CVB393299:CVE393299 DEX393299:DFA393299 DOT393299:DOW393299 DYP393299:DYS393299 EIL393299:EIO393299 ESH393299:ESK393299 FCD393299:FCG393299 FLZ393299:FMC393299 FVV393299:FVY393299 GFR393299:GFU393299 GPN393299:GPQ393299 GZJ393299:GZM393299 HJF393299:HJI393299 HTB393299:HTE393299 ICX393299:IDA393299 IMT393299:IMW393299 IWP393299:IWS393299 JGL393299:JGO393299 JQH393299:JQK393299 KAD393299:KAG393299 KJZ393299:KKC393299 KTV393299:KTY393299 LDR393299:LDU393299 LNN393299:LNQ393299 LXJ393299:LXM393299 MHF393299:MHI393299 MRB393299:MRE393299 NAX393299:NBA393299 NKT393299:NKW393299 NUP393299:NUS393299 OEL393299:OEO393299 OOH393299:OOK393299 OYD393299:OYG393299 PHZ393299:PIC393299 PRV393299:PRY393299 QBR393299:QBU393299 QLN393299:QLQ393299 QVJ393299:QVM393299 RFF393299:RFI393299 RPB393299:RPE393299 RYX393299:RZA393299 SIT393299:SIW393299 SSP393299:SSS393299 TCL393299:TCO393299 TMH393299:TMK393299 TWD393299:TWG393299 UFZ393299:UGC393299 UPV393299:UPY393299 UZR393299:UZU393299 VJN393299:VJQ393299 VTJ393299:VTM393299 WDF393299:WDI393299 WNB393299:WNE393299 WWX393299:WXA393299 AR458835:AU458835 KL458835:KO458835 UH458835:UK458835 AED458835:AEG458835 ANZ458835:AOC458835 AXV458835:AXY458835 BHR458835:BHU458835 BRN458835:BRQ458835 CBJ458835:CBM458835 CLF458835:CLI458835 CVB458835:CVE458835 DEX458835:DFA458835 DOT458835:DOW458835 DYP458835:DYS458835 EIL458835:EIO458835 ESH458835:ESK458835 FCD458835:FCG458835 FLZ458835:FMC458835 FVV458835:FVY458835 GFR458835:GFU458835 GPN458835:GPQ458835 GZJ458835:GZM458835 HJF458835:HJI458835 HTB458835:HTE458835 ICX458835:IDA458835 IMT458835:IMW458835 IWP458835:IWS458835 JGL458835:JGO458835 JQH458835:JQK458835 KAD458835:KAG458835 KJZ458835:KKC458835 KTV458835:KTY458835 LDR458835:LDU458835 LNN458835:LNQ458835 LXJ458835:LXM458835 MHF458835:MHI458835 MRB458835:MRE458835 NAX458835:NBA458835 NKT458835:NKW458835 NUP458835:NUS458835 OEL458835:OEO458835 OOH458835:OOK458835 OYD458835:OYG458835 PHZ458835:PIC458835 PRV458835:PRY458835 QBR458835:QBU458835 QLN458835:QLQ458835 QVJ458835:QVM458835 RFF458835:RFI458835 RPB458835:RPE458835 RYX458835:RZA458835 SIT458835:SIW458835 SSP458835:SSS458835 TCL458835:TCO458835 TMH458835:TMK458835 TWD458835:TWG458835 UFZ458835:UGC458835 UPV458835:UPY458835 UZR458835:UZU458835 VJN458835:VJQ458835 VTJ458835:VTM458835 WDF458835:WDI458835 WNB458835:WNE458835 WWX458835:WXA458835 AR524371:AU524371 KL524371:KO524371 UH524371:UK524371 AED524371:AEG524371 ANZ524371:AOC524371 AXV524371:AXY524371 BHR524371:BHU524371 BRN524371:BRQ524371 CBJ524371:CBM524371 CLF524371:CLI524371 CVB524371:CVE524371 DEX524371:DFA524371 DOT524371:DOW524371 DYP524371:DYS524371 EIL524371:EIO524371 ESH524371:ESK524371 FCD524371:FCG524371 FLZ524371:FMC524371 FVV524371:FVY524371 GFR524371:GFU524371 GPN524371:GPQ524371 GZJ524371:GZM524371 HJF524371:HJI524371 HTB524371:HTE524371 ICX524371:IDA524371 IMT524371:IMW524371 IWP524371:IWS524371 JGL524371:JGO524371 JQH524371:JQK524371 KAD524371:KAG524371 KJZ524371:KKC524371 KTV524371:KTY524371 LDR524371:LDU524371 LNN524371:LNQ524371 LXJ524371:LXM524371 MHF524371:MHI524371 MRB524371:MRE524371 NAX524371:NBA524371 NKT524371:NKW524371 NUP524371:NUS524371 OEL524371:OEO524371 OOH524371:OOK524371 OYD524371:OYG524371 PHZ524371:PIC524371 PRV524371:PRY524371 QBR524371:QBU524371 QLN524371:QLQ524371 QVJ524371:QVM524371 RFF524371:RFI524371 RPB524371:RPE524371 RYX524371:RZA524371 SIT524371:SIW524371 SSP524371:SSS524371 TCL524371:TCO524371 TMH524371:TMK524371 TWD524371:TWG524371 UFZ524371:UGC524371 UPV524371:UPY524371 UZR524371:UZU524371 VJN524371:VJQ524371 VTJ524371:VTM524371 WDF524371:WDI524371 WNB524371:WNE524371 WWX524371:WXA524371 AR589907:AU589907 KL589907:KO589907 UH589907:UK589907 AED589907:AEG589907 ANZ589907:AOC589907 AXV589907:AXY589907 BHR589907:BHU589907 BRN589907:BRQ589907 CBJ589907:CBM589907 CLF589907:CLI589907 CVB589907:CVE589907 DEX589907:DFA589907 DOT589907:DOW589907 DYP589907:DYS589907 EIL589907:EIO589907 ESH589907:ESK589907 FCD589907:FCG589907 FLZ589907:FMC589907 FVV589907:FVY589907 GFR589907:GFU589907 GPN589907:GPQ589907 GZJ589907:GZM589907 HJF589907:HJI589907 HTB589907:HTE589907 ICX589907:IDA589907 IMT589907:IMW589907 IWP589907:IWS589907 JGL589907:JGO589907 JQH589907:JQK589907 KAD589907:KAG589907 KJZ589907:KKC589907 KTV589907:KTY589907 LDR589907:LDU589907 LNN589907:LNQ589907 LXJ589907:LXM589907 MHF589907:MHI589907 MRB589907:MRE589907 NAX589907:NBA589907 NKT589907:NKW589907 NUP589907:NUS589907 OEL589907:OEO589907 OOH589907:OOK589907 OYD589907:OYG589907 PHZ589907:PIC589907 PRV589907:PRY589907 QBR589907:QBU589907 QLN589907:QLQ589907 QVJ589907:QVM589907 RFF589907:RFI589907 RPB589907:RPE589907 RYX589907:RZA589907 SIT589907:SIW589907 SSP589907:SSS589907 TCL589907:TCO589907 TMH589907:TMK589907 TWD589907:TWG589907 UFZ589907:UGC589907 UPV589907:UPY589907 UZR589907:UZU589907 VJN589907:VJQ589907 VTJ589907:VTM589907 WDF589907:WDI589907 WNB589907:WNE589907 WWX589907:WXA589907 AR655443:AU655443 KL655443:KO655443 UH655443:UK655443 AED655443:AEG655443 ANZ655443:AOC655443 AXV655443:AXY655443 BHR655443:BHU655443 BRN655443:BRQ655443 CBJ655443:CBM655443 CLF655443:CLI655443 CVB655443:CVE655443 DEX655443:DFA655443 DOT655443:DOW655443 DYP655443:DYS655443 EIL655443:EIO655443 ESH655443:ESK655443 FCD655443:FCG655443 FLZ655443:FMC655443 FVV655443:FVY655443 GFR655443:GFU655443 GPN655443:GPQ655443 GZJ655443:GZM655443 HJF655443:HJI655443 HTB655443:HTE655443 ICX655443:IDA655443 IMT655443:IMW655443 IWP655443:IWS655443 JGL655443:JGO655443 JQH655443:JQK655443 KAD655443:KAG655443 KJZ655443:KKC655443 KTV655443:KTY655443 LDR655443:LDU655443 LNN655443:LNQ655443 LXJ655443:LXM655443 MHF655443:MHI655443 MRB655443:MRE655443 NAX655443:NBA655443 NKT655443:NKW655443 NUP655443:NUS655443 OEL655443:OEO655443 OOH655443:OOK655443 OYD655443:OYG655443 PHZ655443:PIC655443 PRV655443:PRY655443 QBR655443:QBU655443 QLN655443:QLQ655443 QVJ655443:QVM655443 RFF655443:RFI655443 RPB655443:RPE655443 RYX655443:RZA655443 SIT655443:SIW655443 SSP655443:SSS655443 TCL655443:TCO655443 TMH655443:TMK655443 TWD655443:TWG655443 UFZ655443:UGC655443 UPV655443:UPY655443 UZR655443:UZU655443 VJN655443:VJQ655443 VTJ655443:VTM655443 WDF655443:WDI655443 WNB655443:WNE655443 WWX655443:WXA655443 AR720979:AU720979 KL720979:KO720979 UH720979:UK720979 AED720979:AEG720979 ANZ720979:AOC720979 AXV720979:AXY720979 BHR720979:BHU720979 BRN720979:BRQ720979 CBJ720979:CBM720979 CLF720979:CLI720979 CVB720979:CVE720979 DEX720979:DFA720979 DOT720979:DOW720979 DYP720979:DYS720979 EIL720979:EIO720979 ESH720979:ESK720979 FCD720979:FCG720979 FLZ720979:FMC720979 FVV720979:FVY720979 GFR720979:GFU720979 GPN720979:GPQ720979 GZJ720979:GZM720979 HJF720979:HJI720979 HTB720979:HTE720979 ICX720979:IDA720979 IMT720979:IMW720979 IWP720979:IWS720979 JGL720979:JGO720979 JQH720979:JQK720979 KAD720979:KAG720979 KJZ720979:KKC720979 KTV720979:KTY720979 LDR720979:LDU720979 LNN720979:LNQ720979 LXJ720979:LXM720979 MHF720979:MHI720979 MRB720979:MRE720979 NAX720979:NBA720979 NKT720979:NKW720979 NUP720979:NUS720979 OEL720979:OEO720979 OOH720979:OOK720979 OYD720979:OYG720979 PHZ720979:PIC720979 PRV720979:PRY720979 QBR720979:QBU720979 QLN720979:QLQ720979 QVJ720979:QVM720979 RFF720979:RFI720979 RPB720979:RPE720979 RYX720979:RZA720979 SIT720979:SIW720979 SSP720979:SSS720979 TCL720979:TCO720979 TMH720979:TMK720979 TWD720979:TWG720979 UFZ720979:UGC720979 UPV720979:UPY720979 UZR720979:UZU720979 VJN720979:VJQ720979 VTJ720979:VTM720979 WDF720979:WDI720979 WNB720979:WNE720979 WWX720979:WXA720979 AR786515:AU786515 KL786515:KO786515 UH786515:UK786515 AED786515:AEG786515 ANZ786515:AOC786515 AXV786515:AXY786515 BHR786515:BHU786515 BRN786515:BRQ786515 CBJ786515:CBM786515 CLF786515:CLI786515 CVB786515:CVE786515 DEX786515:DFA786515 DOT786515:DOW786515 DYP786515:DYS786515 EIL786515:EIO786515 ESH786515:ESK786515 FCD786515:FCG786515 FLZ786515:FMC786515 FVV786515:FVY786515 GFR786515:GFU786515 GPN786515:GPQ786515 GZJ786515:GZM786515 HJF786515:HJI786515 HTB786515:HTE786515 ICX786515:IDA786515 IMT786515:IMW786515 IWP786515:IWS786515 JGL786515:JGO786515 JQH786515:JQK786515 KAD786515:KAG786515 KJZ786515:KKC786515 KTV786515:KTY786515 LDR786515:LDU786515 LNN786515:LNQ786515 LXJ786515:LXM786515 MHF786515:MHI786515 MRB786515:MRE786515 NAX786515:NBA786515 NKT786515:NKW786515 NUP786515:NUS786515 OEL786515:OEO786515 OOH786515:OOK786515 OYD786515:OYG786515 PHZ786515:PIC786515 PRV786515:PRY786515 QBR786515:QBU786515 QLN786515:QLQ786515 QVJ786515:QVM786515 RFF786515:RFI786515 RPB786515:RPE786515 RYX786515:RZA786515 SIT786515:SIW786515 SSP786515:SSS786515 TCL786515:TCO786515 TMH786515:TMK786515 TWD786515:TWG786515 UFZ786515:UGC786515 UPV786515:UPY786515 UZR786515:UZU786515 VJN786515:VJQ786515 VTJ786515:VTM786515 WDF786515:WDI786515 WNB786515:WNE786515 WWX786515:WXA786515 AR852051:AU852051 KL852051:KO852051 UH852051:UK852051 AED852051:AEG852051 ANZ852051:AOC852051 AXV852051:AXY852051 BHR852051:BHU852051 BRN852051:BRQ852051 CBJ852051:CBM852051 CLF852051:CLI852051 CVB852051:CVE852051 DEX852051:DFA852051 DOT852051:DOW852051 DYP852051:DYS852051 EIL852051:EIO852051 ESH852051:ESK852051 FCD852051:FCG852051 FLZ852051:FMC852051 FVV852051:FVY852051 GFR852051:GFU852051 GPN852051:GPQ852051 GZJ852051:GZM852051 HJF852051:HJI852051 HTB852051:HTE852051 ICX852051:IDA852051 IMT852051:IMW852051 IWP852051:IWS852051 JGL852051:JGO852051 JQH852051:JQK852051 KAD852051:KAG852051 KJZ852051:KKC852051 KTV852051:KTY852051 LDR852051:LDU852051 LNN852051:LNQ852051 LXJ852051:LXM852051 MHF852051:MHI852051 MRB852051:MRE852051 NAX852051:NBA852051 NKT852051:NKW852051 NUP852051:NUS852051 OEL852051:OEO852051 OOH852051:OOK852051 OYD852051:OYG852051 PHZ852051:PIC852051 PRV852051:PRY852051 QBR852051:QBU852051 QLN852051:QLQ852051 QVJ852051:QVM852051 RFF852051:RFI852051 RPB852051:RPE852051 RYX852051:RZA852051 SIT852051:SIW852051 SSP852051:SSS852051 TCL852051:TCO852051 TMH852051:TMK852051 TWD852051:TWG852051 UFZ852051:UGC852051 UPV852051:UPY852051 UZR852051:UZU852051 VJN852051:VJQ852051 VTJ852051:VTM852051 WDF852051:WDI852051 WNB852051:WNE852051 WWX852051:WXA852051 AR917587:AU917587 KL917587:KO917587 UH917587:UK917587 AED917587:AEG917587 ANZ917587:AOC917587 AXV917587:AXY917587 BHR917587:BHU917587 BRN917587:BRQ917587 CBJ917587:CBM917587 CLF917587:CLI917587 CVB917587:CVE917587 DEX917587:DFA917587 DOT917587:DOW917587 DYP917587:DYS917587 EIL917587:EIO917587 ESH917587:ESK917587 FCD917587:FCG917587 FLZ917587:FMC917587 FVV917587:FVY917587 GFR917587:GFU917587 GPN917587:GPQ917587 GZJ917587:GZM917587 HJF917587:HJI917587 HTB917587:HTE917587 ICX917587:IDA917587 IMT917587:IMW917587 IWP917587:IWS917587 JGL917587:JGO917587 JQH917587:JQK917587 KAD917587:KAG917587 KJZ917587:KKC917587 KTV917587:KTY917587 LDR917587:LDU917587 LNN917587:LNQ917587 LXJ917587:LXM917587 MHF917587:MHI917587 MRB917587:MRE917587 NAX917587:NBA917587 NKT917587:NKW917587 NUP917587:NUS917587 OEL917587:OEO917587 OOH917587:OOK917587 OYD917587:OYG917587 PHZ917587:PIC917587 PRV917587:PRY917587 QBR917587:QBU917587 QLN917587:QLQ917587 QVJ917587:QVM917587 RFF917587:RFI917587 RPB917587:RPE917587 RYX917587:RZA917587 SIT917587:SIW917587 SSP917587:SSS917587 TCL917587:TCO917587 TMH917587:TMK917587 TWD917587:TWG917587 UFZ917587:UGC917587 UPV917587:UPY917587 UZR917587:UZU917587 VJN917587:VJQ917587 VTJ917587:VTM917587 WDF917587:WDI917587 WNB917587:WNE917587 WWX917587:WXA917587 AR983123:AU983123 KL983123:KO983123 UH983123:UK983123 AED983123:AEG983123 ANZ983123:AOC983123 AXV983123:AXY983123 BHR983123:BHU983123 BRN983123:BRQ983123 CBJ983123:CBM983123 CLF983123:CLI983123 CVB983123:CVE983123 DEX983123:DFA983123 DOT983123:DOW983123 DYP983123:DYS983123 EIL983123:EIO983123 ESH983123:ESK983123 FCD983123:FCG983123 FLZ983123:FMC983123 FVV983123:FVY983123 GFR983123:GFU983123 GPN983123:GPQ983123 GZJ983123:GZM983123 HJF983123:HJI983123 HTB983123:HTE983123 ICX983123:IDA983123 IMT983123:IMW983123 IWP983123:IWS983123 JGL983123:JGO983123 JQH983123:JQK983123 KAD983123:KAG983123 KJZ983123:KKC983123 KTV983123:KTY983123 LDR983123:LDU983123 LNN983123:LNQ983123 LXJ983123:LXM983123 MHF983123:MHI983123 MRB983123:MRE983123 NAX983123:NBA983123 NKT983123:NKW983123 NUP983123:NUS983123 OEL983123:OEO983123 OOH983123:OOK983123 OYD983123:OYG983123 PHZ983123:PIC983123 PRV983123:PRY983123 QBR983123:QBU983123 QLN983123:QLQ983123 QVJ983123:QVM983123 RFF983123:RFI983123 RPB983123:RPE983123 RYX983123:RZA983123 SIT983123:SIW983123 SSP983123:SSS983123 TCL983123:TCO983123 TMH983123:TMK983123 TWD983123:TWG983123 UFZ983123:UGC983123 UPV983123:UPY983123 UZR983123:UZU983123 VJN983123:VJQ983123 VTJ983123:VTM983123 WDF983123:WDI983123 WNB983123:WNE983123 WWX983123:WXA983123"/>
    <dataValidation allowBlank="1" showInputMessage="1" showErrorMessage="1" promptTitle="TDHCA Program Experience" prompt="Place an X in this box to identify participation in the Colonias Self-Help Centers Program." sqref="AR82:AU82 KL82:KO82 UH82:UK82 AED82:AEG82 ANZ82:AOC82 AXV82:AXY82 BHR82:BHU82 BRN82:BRQ82 CBJ82:CBM82 CLF82:CLI82 CVB82:CVE82 DEX82:DFA82 DOT82:DOW82 DYP82:DYS82 EIL82:EIO82 ESH82:ESK82 FCD82:FCG82 FLZ82:FMC82 FVV82:FVY82 GFR82:GFU82 GPN82:GPQ82 GZJ82:GZM82 HJF82:HJI82 HTB82:HTE82 ICX82:IDA82 IMT82:IMW82 IWP82:IWS82 JGL82:JGO82 JQH82:JQK82 KAD82:KAG82 KJZ82:KKC82 KTV82:KTY82 LDR82:LDU82 LNN82:LNQ82 LXJ82:LXM82 MHF82:MHI82 MRB82:MRE82 NAX82:NBA82 NKT82:NKW82 NUP82:NUS82 OEL82:OEO82 OOH82:OOK82 OYD82:OYG82 PHZ82:PIC82 PRV82:PRY82 QBR82:QBU82 QLN82:QLQ82 QVJ82:QVM82 RFF82:RFI82 RPB82:RPE82 RYX82:RZA82 SIT82:SIW82 SSP82:SSS82 TCL82:TCO82 TMH82:TMK82 TWD82:TWG82 UFZ82:UGC82 UPV82:UPY82 UZR82:UZU82 VJN82:VJQ82 VTJ82:VTM82 WDF82:WDI82 WNB82:WNE82 WWX82:WXA82 AR65618:AU65618 KL65618:KO65618 UH65618:UK65618 AED65618:AEG65618 ANZ65618:AOC65618 AXV65618:AXY65618 BHR65618:BHU65618 BRN65618:BRQ65618 CBJ65618:CBM65618 CLF65618:CLI65618 CVB65618:CVE65618 DEX65618:DFA65618 DOT65618:DOW65618 DYP65618:DYS65618 EIL65618:EIO65618 ESH65618:ESK65618 FCD65618:FCG65618 FLZ65618:FMC65618 FVV65618:FVY65618 GFR65618:GFU65618 GPN65618:GPQ65618 GZJ65618:GZM65618 HJF65618:HJI65618 HTB65618:HTE65618 ICX65618:IDA65618 IMT65618:IMW65618 IWP65618:IWS65618 JGL65618:JGO65618 JQH65618:JQK65618 KAD65618:KAG65618 KJZ65618:KKC65618 KTV65618:KTY65618 LDR65618:LDU65618 LNN65618:LNQ65618 LXJ65618:LXM65618 MHF65618:MHI65618 MRB65618:MRE65618 NAX65618:NBA65618 NKT65618:NKW65618 NUP65618:NUS65618 OEL65618:OEO65618 OOH65618:OOK65618 OYD65618:OYG65618 PHZ65618:PIC65618 PRV65618:PRY65618 QBR65618:QBU65618 QLN65618:QLQ65618 QVJ65618:QVM65618 RFF65618:RFI65618 RPB65618:RPE65618 RYX65618:RZA65618 SIT65618:SIW65618 SSP65618:SSS65618 TCL65618:TCO65618 TMH65618:TMK65618 TWD65618:TWG65618 UFZ65618:UGC65618 UPV65618:UPY65618 UZR65618:UZU65618 VJN65618:VJQ65618 VTJ65618:VTM65618 WDF65618:WDI65618 WNB65618:WNE65618 WWX65618:WXA65618 AR131154:AU131154 KL131154:KO131154 UH131154:UK131154 AED131154:AEG131154 ANZ131154:AOC131154 AXV131154:AXY131154 BHR131154:BHU131154 BRN131154:BRQ131154 CBJ131154:CBM131154 CLF131154:CLI131154 CVB131154:CVE131154 DEX131154:DFA131154 DOT131154:DOW131154 DYP131154:DYS131154 EIL131154:EIO131154 ESH131154:ESK131154 FCD131154:FCG131154 FLZ131154:FMC131154 FVV131154:FVY131154 GFR131154:GFU131154 GPN131154:GPQ131154 GZJ131154:GZM131154 HJF131154:HJI131154 HTB131154:HTE131154 ICX131154:IDA131154 IMT131154:IMW131154 IWP131154:IWS131154 JGL131154:JGO131154 JQH131154:JQK131154 KAD131154:KAG131154 KJZ131154:KKC131154 KTV131154:KTY131154 LDR131154:LDU131154 LNN131154:LNQ131154 LXJ131154:LXM131154 MHF131154:MHI131154 MRB131154:MRE131154 NAX131154:NBA131154 NKT131154:NKW131154 NUP131154:NUS131154 OEL131154:OEO131154 OOH131154:OOK131154 OYD131154:OYG131154 PHZ131154:PIC131154 PRV131154:PRY131154 QBR131154:QBU131154 QLN131154:QLQ131154 QVJ131154:QVM131154 RFF131154:RFI131154 RPB131154:RPE131154 RYX131154:RZA131154 SIT131154:SIW131154 SSP131154:SSS131154 TCL131154:TCO131154 TMH131154:TMK131154 TWD131154:TWG131154 UFZ131154:UGC131154 UPV131154:UPY131154 UZR131154:UZU131154 VJN131154:VJQ131154 VTJ131154:VTM131154 WDF131154:WDI131154 WNB131154:WNE131154 WWX131154:WXA131154 AR196690:AU196690 KL196690:KO196690 UH196690:UK196690 AED196690:AEG196690 ANZ196690:AOC196690 AXV196690:AXY196690 BHR196690:BHU196690 BRN196690:BRQ196690 CBJ196690:CBM196690 CLF196690:CLI196690 CVB196690:CVE196690 DEX196690:DFA196690 DOT196690:DOW196690 DYP196690:DYS196690 EIL196690:EIO196690 ESH196690:ESK196690 FCD196690:FCG196690 FLZ196690:FMC196690 FVV196690:FVY196690 GFR196690:GFU196690 GPN196690:GPQ196690 GZJ196690:GZM196690 HJF196690:HJI196690 HTB196690:HTE196690 ICX196690:IDA196690 IMT196690:IMW196690 IWP196690:IWS196690 JGL196690:JGO196690 JQH196690:JQK196690 KAD196690:KAG196690 KJZ196690:KKC196690 KTV196690:KTY196690 LDR196690:LDU196690 LNN196690:LNQ196690 LXJ196690:LXM196690 MHF196690:MHI196690 MRB196690:MRE196690 NAX196690:NBA196690 NKT196690:NKW196690 NUP196690:NUS196690 OEL196690:OEO196690 OOH196690:OOK196690 OYD196690:OYG196690 PHZ196690:PIC196690 PRV196690:PRY196690 QBR196690:QBU196690 QLN196690:QLQ196690 QVJ196690:QVM196690 RFF196690:RFI196690 RPB196690:RPE196690 RYX196690:RZA196690 SIT196690:SIW196690 SSP196690:SSS196690 TCL196690:TCO196690 TMH196690:TMK196690 TWD196690:TWG196690 UFZ196690:UGC196690 UPV196690:UPY196690 UZR196690:UZU196690 VJN196690:VJQ196690 VTJ196690:VTM196690 WDF196690:WDI196690 WNB196690:WNE196690 WWX196690:WXA196690 AR262226:AU262226 KL262226:KO262226 UH262226:UK262226 AED262226:AEG262226 ANZ262226:AOC262226 AXV262226:AXY262226 BHR262226:BHU262226 BRN262226:BRQ262226 CBJ262226:CBM262226 CLF262226:CLI262226 CVB262226:CVE262226 DEX262226:DFA262226 DOT262226:DOW262226 DYP262226:DYS262226 EIL262226:EIO262226 ESH262226:ESK262226 FCD262226:FCG262226 FLZ262226:FMC262226 FVV262226:FVY262226 GFR262226:GFU262226 GPN262226:GPQ262226 GZJ262226:GZM262226 HJF262226:HJI262226 HTB262226:HTE262226 ICX262226:IDA262226 IMT262226:IMW262226 IWP262226:IWS262226 JGL262226:JGO262226 JQH262226:JQK262226 KAD262226:KAG262226 KJZ262226:KKC262226 KTV262226:KTY262226 LDR262226:LDU262226 LNN262226:LNQ262226 LXJ262226:LXM262226 MHF262226:MHI262226 MRB262226:MRE262226 NAX262226:NBA262226 NKT262226:NKW262226 NUP262226:NUS262226 OEL262226:OEO262226 OOH262226:OOK262226 OYD262226:OYG262226 PHZ262226:PIC262226 PRV262226:PRY262226 QBR262226:QBU262226 QLN262226:QLQ262226 QVJ262226:QVM262226 RFF262226:RFI262226 RPB262226:RPE262226 RYX262226:RZA262226 SIT262226:SIW262226 SSP262226:SSS262226 TCL262226:TCO262226 TMH262226:TMK262226 TWD262226:TWG262226 UFZ262226:UGC262226 UPV262226:UPY262226 UZR262226:UZU262226 VJN262226:VJQ262226 VTJ262226:VTM262226 WDF262226:WDI262226 WNB262226:WNE262226 WWX262226:WXA262226 AR327762:AU327762 KL327762:KO327762 UH327762:UK327762 AED327762:AEG327762 ANZ327762:AOC327762 AXV327762:AXY327762 BHR327762:BHU327762 BRN327762:BRQ327762 CBJ327762:CBM327762 CLF327762:CLI327762 CVB327762:CVE327762 DEX327762:DFA327762 DOT327762:DOW327762 DYP327762:DYS327762 EIL327762:EIO327762 ESH327762:ESK327762 FCD327762:FCG327762 FLZ327762:FMC327762 FVV327762:FVY327762 GFR327762:GFU327762 GPN327762:GPQ327762 GZJ327762:GZM327762 HJF327762:HJI327762 HTB327762:HTE327762 ICX327762:IDA327762 IMT327762:IMW327762 IWP327762:IWS327762 JGL327762:JGO327762 JQH327762:JQK327762 KAD327762:KAG327762 KJZ327762:KKC327762 KTV327762:KTY327762 LDR327762:LDU327762 LNN327762:LNQ327762 LXJ327762:LXM327762 MHF327762:MHI327762 MRB327762:MRE327762 NAX327762:NBA327762 NKT327762:NKW327762 NUP327762:NUS327762 OEL327762:OEO327762 OOH327762:OOK327762 OYD327762:OYG327762 PHZ327762:PIC327762 PRV327762:PRY327762 QBR327762:QBU327762 QLN327762:QLQ327762 QVJ327762:QVM327762 RFF327762:RFI327762 RPB327762:RPE327762 RYX327762:RZA327762 SIT327762:SIW327762 SSP327762:SSS327762 TCL327762:TCO327762 TMH327762:TMK327762 TWD327762:TWG327762 UFZ327762:UGC327762 UPV327762:UPY327762 UZR327762:UZU327762 VJN327762:VJQ327762 VTJ327762:VTM327762 WDF327762:WDI327762 WNB327762:WNE327762 WWX327762:WXA327762 AR393298:AU393298 KL393298:KO393298 UH393298:UK393298 AED393298:AEG393298 ANZ393298:AOC393298 AXV393298:AXY393298 BHR393298:BHU393298 BRN393298:BRQ393298 CBJ393298:CBM393298 CLF393298:CLI393298 CVB393298:CVE393298 DEX393298:DFA393298 DOT393298:DOW393298 DYP393298:DYS393298 EIL393298:EIO393298 ESH393298:ESK393298 FCD393298:FCG393298 FLZ393298:FMC393298 FVV393298:FVY393298 GFR393298:GFU393298 GPN393298:GPQ393298 GZJ393298:GZM393298 HJF393298:HJI393298 HTB393298:HTE393298 ICX393298:IDA393298 IMT393298:IMW393298 IWP393298:IWS393298 JGL393298:JGO393298 JQH393298:JQK393298 KAD393298:KAG393298 KJZ393298:KKC393298 KTV393298:KTY393298 LDR393298:LDU393298 LNN393298:LNQ393298 LXJ393298:LXM393298 MHF393298:MHI393298 MRB393298:MRE393298 NAX393298:NBA393298 NKT393298:NKW393298 NUP393298:NUS393298 OEL393298:OEO393298 OOH393298:OOK393298 OYD393298:OYG393298 PHZ393298:PIC393298 PRV393298:PRY393298 QBR393298:QBU393298 QLN393298:QLQ393298 QVJ393298:QVM393298 RFF393298:RFI393298 RPB393298:RPE393298 RYX393298:RZA393298 SIT393298:SIW393298 SSP393298:SSS393298 TCL393298:TCO393298 TMH393298:TMK393298 TWD393298:TWG393298 UFZ393298:UGC393298 UPV393298:UPY393298 UZR393298:UZU393298 VJN393298:VJQ393298 VTJ393298:VTM393298 WDF393298:WDI393298 WNB393298:WNE393298 WWX393298:WXA393298 AR458834:AU458834 KL458834:KO458834 UH458834:UK458834 AED458834:AEG458834 ANZ458834:AOC458834 AXV458834:AXY458834 BHR458834:BHU458834 BRN458834:BRQ458834 CBJ458834:CBM458834 CLF458834:CLI458834 CVB458834:CVE458834 DEX458834:DFA458834 DOT458834:DOW458834 DYP458834:DYS458834 EIL458834:EIO458834 ESH458834:ESK458834 FCD458834:FCG458834 FLZ458834:FMC458834 FVV458834:FVY458834 GFR458834:GFU458834 GPN458834:GPQ458834 GZJ458834:GZM458834 HJF458834:HJI458834 HTB458834:HTE458834 ICX458834:IDA458834 IMT458834:IMW458834 IWP458834:IWS458834 JGL458834:JGO458834 JQH458834:JQK458834 KAD458834:KAG458834 KJZ458834:KKC458834 KTV458834:KTY458834 LDR458834:LDU458834 LNN458834:LNQ458834 LXJ458834:LXM458834 MHF458834:MHI458834 MRB458834:MRE458834 NAX458834:NBA458834 NKT458834:NKW458834 NUP458834:NUS458834 OEL458834:OEO458834 OOH458834:OOK458834 OYD458834:OYG458834 PHZ458834:PIC458834 PRV458834:PRY458834 QBR458834:QBU458834 QLN458834:QLQ458834 QVJ458834:QVM458834 RFF458834:RFI458834 RPB458834:RPE458834 RYX458834:RZA458834 SIT458834:SIW458834 SSP458834:SSS458834 TCL458834:TCO458834 TMH458834:TMK458834 TWD458834:TWG458834 UFZ458834:UGC458834 UPV458834:UPY458834 UZR458834:UZU458834 VJN458834:VJQ458834 VTJ458834:VTM458834 WDF458834:WDI458834 WNB458834:WNE458834 WWX458834:WXA458834 AR524370:AU524370 KL524370:KO524370 UH524370:UK524370 AED524370:AEG524370 ANZ524370:AOC524370 AXV524370:AXY524370 BHR524370:BHU524370 BRN524370:BRQ524370 CBJ524370:CBM524370 CLF524370:CLI524370 CVB524370:CVE524370 DEX524370:DFA524370 DOT524370:DOW524370 DYP524370:DYS524370 EIL524370:EIO524370 ESH524370:ESK524370 FCD524370:FCG524370 FLZ524370:FMC524370 FVV524370:FVY524370 GFR524370:GFU524370 GPN524370:GPQ524370 GZJ524370:GZM524370 HJF524370:HJI524370 HTB524370:HTE524370 ICX524370:IDA524370 IMT524370:IMW524370 IWP524370:IWS524370 JGL524370:JGO524370 JQH524370:JQK524370 KAD524370:KAG524370 KJZ524370:KKC524370 KTV524370:KTY524370 LDR524370:LDU524370 LNN524370:LNQ524370 LXJ524370:LXM524370 MHF524370:MHI524370 MRB524370:MRE524370 NAX524370:NBA524370 NKT524370:NKW524370 NUP524370:NUS524370 OEL524370:OEO524370 OOH524370:OOK524370 OYD524370:OYG524370 PHZ524370:PIC524370 PRV524370:PRY524370 QBR524370:QBU524370 QLN524370:QLQ524370 QVJ524370:QVM524370 RFF524370:RFI524370 RPB524370:RPE524370 RYX524370:RZA524370 SIT524370:SIW524370 SSP524370:SSS524370 TCL524370:TCO524370 TMH524370:TMK524370 TWD524370:TWG524370 UFZ524370:UGC524370 UPV524370:UPY524370 UZR524370:UZU524370 VJN524370:VJQ524370 VTJ524370:VTM524370 WDF524370:WDI524370 WNB524370:WNE524370 WWX524370:WXA524370 AR589906:AU589906 KL589906:KO589906 UH589906:UK589906 AED589906:AEG589906 ANZ589906:AOC589906 AXV589906:AXY589906 BHR589906:BHU589906 BRN589906:BRQ589906 CBJ589906:CBM589906 CLF589906:CLI589906 CVB589906:CVE589906 DEX589906:DFA589906 DOT589906:DOW589906 DYP589906:DYS589906 EIL589906:EIO589906 ESH589906:ESK589906 FCD589906:FCG589906 FLZ589906:FMC589906 FVV589906:FVY589906 GFR589906:GFU589906 GPN589906:GPQ589906 GZJ589906:GZM589906 HJF589906:HJI589906 HTB589906:HTE589906 ICX589906:IDA589906 IMT589906:IMW589906 IWP589906:IWS589906 JGL589906:JGO589906 JQH589906:JQK589906 KAD589906:KAG589906 KJZ589906:KKC589906 KTV589906:KTY589906 LDR589906:LDU589906 LNN589906:LNQ589906 LXJ589906:LXM589906 MHF589906:MHI589906 MRB589906:MRE589906 NAX589906:NBA589906 NKT589906:NKW589906 NUP589906:NUS589906 OEL589906:OEO589906 OOH589906:OOK589906 OYD589906:OYG589906 PHZ589906:PIC589906 PRV589906:PRY589906 QBR589906:QBU589906 QLN589906:QLQ589906 QVJ589906:QVM589906 RFF589906:RFI589906 RPB589906:RPE589906 RYX589906:RZA589906 SIT589906:SIW589906 SSP589906:SSS589906 TCL589906:TCO589906 TMH589906:TMK589906 TWD589906:TWG589906 UFZ589906:UGC589906 UPV589906:UPY589906 UZR589906:UZU589906 VJN589906:VJQ589906 VTJ589906:VTM589906 WDF589906:WDI589906 WNB589906:WNE589906 WWX589906:WXA589906 AR655442:AU655442 KL655442:KO655442 UH655442:UK655442 AED655442:AEG655442 ANZ655442:AOC655442 AXV655442:AXY655442 BHR655442:BHU655442 BRN655442:BRQ655442 CBJ655442:CBM655442 CLF655442:CLI655442 CVB655442:CVE655442 DEX655442:DFA655442 DOT655442:DOW655442 DYP655442:DYS655442 EIL655442:EIO655442 ESH655442:ESK655442 FCD655442:FCG655442 FLZ655442:FMC655442 FVV655442:FVY655442 GFR655442:GFU655442 GPN655442:GPQ655442 GZJ655442:GZM655442 HJF655442:HJI655442 HTB655442:HTE655442 ICX655442:IDA655442 IMT655442:IMW655442 IWP655442:IWS655442 JGL655442:JGO655442 JQH655442:JQK655442 KAD655442:KAG655442 KJZ655442:KKC655442 KTV655442:KTY655442 LDR655442:LDU655442 LNN655442:LNQ655442 LXJ655442:LXM655442 MHF655442:MHI655442 MRB655442:MRE655442 NAX655442:NBA655442 NKT655442:NKW655442 NUP655442:NUS655442 OEL655442:OEO655442 OOH655442:OOK655442 OYD655442:OYG655442 PHZ655442:PIC655442 PRV655442:PRY655442 QBR655442:QBU655442 QLN655442:QLQ655442 QVJ655442:QVM655442 RFF655442:RFI655442 RPB655442:RPE655442 RYX655442:RZA655442 SIT655442:SIW655442 SSP655442:SSS655442 TCL655442:TCO655442 TMH655442:TMK655442 TWD655442:TWG655442 UFZ655442:UGC655442 UPV655442:UPY655442 UZR655442:UZU655442 VJN655442:VJQ655442 VTJ655442:VTM655442 WDF655442:WDI655442 WNB655442:WNE655442 WWX655442:WXA655442 AR720978:AU720978 KL720978:KO720978 UH720978:UK720978 AED720978:AEG720978 ANZ720978:AOC720978 AXV720978:AXY720978 BHR720978:BHU720978 BRN720978:BRQ720978 CBJ720978:CBM720978 CLF720978:CLI720978 CVB720978:CVE720978 DEX720978:DFA720978 DOT720978:DOW720978 DYP720978:DYS720978 EIL720978:EIO720978 ESH720978:ESK720978 FCD720978:FCG720978 FLZ720978:FMC720978 FVV720978:FVY720978 GFR720978:GFU720978 GPN720978:GPQ720978 GZJ720978:GZM720978 HJF720978:HJI720978 HTB720978:HTE720978 ICX720978:IDA720978 IMT720978:IMW720978 IWP720978:IWS720978 JGL720978:JGO720978 JQH720978:JQK720978 KAD720978:KAG720978 KJZ720978:KKC720978 KTV720978:KTY720978 LDR720978:LDU720978 LNN720978:LNQ720978 LXJ720978:LXM720978 MHF720978:MHI720978 MRB720978:MRE720978 NAX720978:NBA720978 NKT720978:NKW720978 NUP720978:NUS720978 OEL720978:OEO720978 OOH720978:OOK720978 OYD720978:OYG720978 PHZ720978:PIC720978 PRV720978:PRY720978 QBR720978:QBU720978 QLN720978:QLQ720978 QVJ720978:QVM720978 RFF720978:RFI720978 RPB720978:RPE720978 RYX720978:RZA720978 SIT720978:SIW720978 SSP720978:SSS720978 TCL720978:TCO720978 TMH720978:TMK720978 TWD720978:TWG720978 UFZ720978:UGC720978 UPV720978:UPY720978 UZR720978:UZU720978 VJN720978:VJQ720978 VTJ720978:VTM720978 WDF720978:WDI720978 WNB720978:WNE720978 WWX720978:WXA720978 AR786514:AU786514 KL786514:KO786514 UH786514:UK786514 AED786514:AEG786514 ANZ786514:AOC786514 AXV786514:AXY786514 BHR786514:BHU786514 BRN786514:BRQ786514 CBJ786514:CBM786514 CLF786514:CLI786514 CVB786514:CVE786514 DEX786514:DFA786514 DOT786514:DOW786514 DYP786514:DYS786514 EIL786514:EIO786514 ESH786514:ESK786514 FCD786514:FCG786514 FLZ786514:FMC786514 FVV786514:FVY786514 GFR786514:GFU786514 GPN786514:GPQ786514 GZJ786514:GZM786514 HJF786514:HJI786514 HTB786514:HTE786514 ICX786514:IDA786514 IMT786514:IMW786514 IWP786514:IWS786514 JGL786514:JGO786514 JQH786514:JQK786514 KAD786514:KAG786514 KJZ786514:KKC786514 KTV786514:KTY786514 LDR786514:LDU786514 LNN786514:LNQ786514 LXJ786514:LXM786514 MHF786514:MHI786514 MRB786514:MRE786514 NAX786514:NBA786514 NKT786514:NKW786514 NUP786514:NUS786514 OEL786514:OEO786514 OOH786514:OOK786514 OYD786514:OYG786514 PHZ786514:PIC786514 PRV786514:PRY786514 QBR786514:QBU786514 QLN786514:QLQ786514 QVJ786514:QVM786514 RFF786514:RFI786514 RPB786514:RPE786514 RYX786514:RZA786514 SIT786514:SIW786514 SSP786514:SSS786514 TCL786514:TCO786514 TMH786514:TMK786514 TWD786514:TWG786514 UFZ786514:UGC786514 UPV786514:UPY786514 UZR786514:UZU786514 VJN786514:VJQ786514 VTJ786514:VTM786514 WDF786514:WDI786514 WNB786514:WNE786514 WWX786514:WXA786514 AR852050:AU852050 KL852050:KO852050 UH852050:UK852050 AED852050:AEG852050 ANZ852050:AOC852050 AXV852050:AXY852050 BHR852050:BHU852050 BRN852050:BRQ852050 CBJ852050:CBM852050 CLF852050:CLI852050 CVB852050:CVE852050 DEX852050:DFA852050 DOT852050:DOW852050 DYP852050:DYS852050 EIL852050:EIO852050 ESH852050:ESK852050 FCD852050:FCG852050 FLZ852050:FMC852050 FVV852050:FVY852050 GFR852050:GFU852050 GPN852050:GPQ852050 GZJ852050:GZM852050 HJF852050:HJI852050 HTB852050:HTE852050 ICX852050:IDA852050 IMT852050:IMW852050 IWP852050:IWS852050 JGL852050:JGO852050 JQH852050:JQK852050 KAD852050:KAG852050 KJZ852050:KKC852050 KTV852050:KTY852050 LDR852050:LDU852050 LNN852050:LNQ852050 LXJ852050:LXM852050 MHF852050:MHI852050 MRB852050:MRE852050 NAX852050:NBA852050 NKT852050:NKW852050 NUP852050:NUS852050 OEL852050:OEO852050 OOH852050:OOK852050 OYD852050:OYG852050 PHZ852050:PIC852050 PRV852050:PRY852050 QBR852050:QBU852050 QLN852050:QLQ852050 QVJ852050:QVM852050 RFF852050:RFI852050 RPB852050:RPE852050 RYX852050:RZA852050 SIT852050:SIW852050 SSP852050:SSS852050 TCL852050:TCO852050 TMH852050:TMK852050 TWD852050:TWG852050 UFZ852050:UGC852050 UPV852050:UPY852050 UZR852050:UZU852050 VJN852050:VJQ852050 VTJ852050:VTM852050 WDF852050:WDI852050 WNB852050:WNE852050 WWX852050:WXA852050 AR917586:AU917586 KL917586:KO917586 UH917586:UK917586 AED917586:AEG917586 ANZ917586:AOC917586 AXV917586:AXY917586 BHR917586:BHU917586 BRN917586:BRQ917586 CBJ917586:CBM917586 CLF917586:CLI917586 CVB917586:CVE917586 DEX917586:DFA917586 DOT917586:DOW917586 DYP917586:DYS917586 EIL917586:EIO917586 ESH917586:ESK917586 FCD917586:FCG917586 FLZ917586:FMC917586 FVV917586:FVY917586 GFR917586:GFU917586 GPN917586:GPQ917586 GZJ917586:GZM917586 HJF917586:HJI917586 HTB917586:HTE917586 ICX917586:IDA917586 IMT917586:IMW917586 IWP917586:IWS917586 JGL917586:JGO917586 JQH917586:JQK917586 KAD917586:KAG917586 KJZ917586:KKC917586 KTV917586:KTY917586 LDR917586:LDU917586 LNN917586:LNQ917586 LXJ917586:LXM917586 MHF917586:MHI917586 MRB917586:MRE917586 NAX917586:NBA917586 NKT917586:NKW917586 NUP917586:NUS917586 OEL917586:OEO917586 OOH917586:OOK917586 OYD917586:OYG917586 PHZ917586:PIC917586 PRV917586:PRY917586 QBR917586:QBU917586 QLN917586:QLQ917586 QVJ917586:QVM917586 RFF917586:RFI917586 RPB917586:RPE917586 RYX917586:RZA917586 SIT917586:SIW917586 SSP917586:SSS917586 TCL917586:TCO917586 TMH917586:TMK917586 TWD917586:TWG917586 UFZ917586:UGC917586 UPV917586:UPY917586 UZR917586:UZU917586 VJN917586:VJQ917586 VTJ917586:VTM917586 WDF917586:WDI917586 WNB917586:WNE917586 WWX917586:WXA917586 AR983122:AU983122 KL983122:KO983122 UH983122:UK983122 AED983122:AEG983122 ANZ983122:AOC983122 AXV983122:AXY983122 BHR983122:BHU983122 BRN983122:BRQ983122 CBJ983122:CBM983122 CLF983122:CLI983122 CVB983122:CVE983122 DEX983122:DFA983122 DOT983122:DOW983122 DYP983122:DYS983122 EIL983122:EIO983122 ESH983122:ESK983122 FCD983122:FCG983122 FLZ983122:FMC983122 FVV983122:FVY983122 GFR983122:GFU983122 GPN983122:GPQ983122 GZJ983122:GZM983122 HJF983122:HJI983122 HTB983122:HTE983122 ICX983122:IDA983122 IMT983122:IMW983122 IWP983122:IWS983122 JGL983122:JGO983122 JQH983122:JQK983122 KAD983122:KAG983122 KJZ983122:KKC983122 KTV983122:KTY983122 LDR983122:LDU983122 LNN983122:LNQ983122 LXJ983122:LXM983122 MHF983122:MHI983122 MRB983122:MRE983122 NAX983122:NBA983122 NKT983122:NKW983122 NUP983122:NUS983122 OEL983122:OEO983122 OOH983122:OOK983122 OYD983122:OYG983122 PHZ983122:PIC983122 PRV983122:PRY983122 QBR983122:QBU983122 QLN983122:QLQ983122 QVJ983122:QVM983122 RFF983122:RFI983122 RPB983122:RPE983122 RYX983122:RZA983122 SIT983122:SIW983122 SSP983122:SSS983122 TCL983122:TCO983122 TMH983122:TMK983122 TWD983122:TWG983122 UFZ983122:UGC983122 UPV983122:UPY983122 UZR983122:UZU983122 VJN983122:VJQ983122 VTJ983122:VTM983122 WDF983122:WDI983122 WNB983122:WNE983122 WWX983122:WXA983122"/>
    <dataValidation allowBlank="1" showInputMessage="1" showErrorMessage="1" promptTitle="TDHCA Program Experience" prompt="Place an X in this box to identify participation in the Texas Bootstrap Program." sqref="AB82:AE82 JV82:JY82 TR82:TU82 ADN82:ADQ82 ANJ82:ANM82 AXF82:AXI82 BHB82:BHE82 BQX82:BRA82 CAT82:CAW82 CKP82:CKS82 CUL82:CUO82 DEH82:DEK82 DOD82:DOG82 DXZ82:DYC82 EHV82:EHY82 ERR82:ERU82 FBN82:FBQ82 FLJ82:FLM82 FVF82:FVI82 GFB82:GFE82 GOX82:GPA82 GYT82:GYW82 HIP82:HIS82 HSL82:HSO82 ICH82:ICK82 IMD82:IMG82 IVZ82:IWC82 JFV82:JFY82 JPR82:JPU82 JZN82:JZQ82 KJJ82:KJM82 KTF82:KTI82 LDB82:LDE82 LMX82:LNA82 LWT82:LWW82 MGP82:MGS82 MQL82:MQO82 NAH82:NAK82 NKD82:NKG82 NTZ82:NUC82 ODV82:ODY82 ONR82:ONU82 OXN82:OXQ82 PHJ82:PHM82 PRF82:PRI82 QBB82:QBE82 QKX82:QLA82 QUT82:QUW82 REP82:RES82 ROL82:ROO82 RYH82:RYK82 SID82:SIG82 SRZ82:SSC82 TBV82:TBY82 TLR82:TLU82 TVN82:TVQ82 UFJ82:UFM82 UPF82:UPI82 UZB82:UZE82 VIX82:VJA82 VST82:VSW82 WCP82:WCS82 WML82:WMO82 WWH82:WWK82 AB65618:AE65618 JV65618:JY65618 TR65618:TU65618 ADN65618:ADQ65618 ANJ65618:ANM65618 AXF65618:AXI65618 BHB65618:BHE65618 BQX65618:BRA65618 CAT65618:CAW65618 CKP65618:CKS65618 CUL65618:CUO65618 DEH65618:DEK65618 DOD65618:DOG65618 DXZ65618:DYC65618 EHV65618:EHY65618 ERR65618:ERU65618 FBN65618:FBQ65618 FLJ65618:FLM65618 FVF65618:FVI65618 GFB65618:GFE65618 GOX65618:GPA65618 GYT65618:GYW65618 HIP65618:HIS65618 HSL65618:HSO65618 ICH65618:ICK65618 IMD65618:IMG65618 IVZ65618:IWC65618 JFV65618:JFY65618 JPR65618:JPU65618 JZN65618:JZQ65618 KJJ65618:KJM65618 KTF65618:KTI65618 LDB65618:LDE65618 LMX65618:LNA65618 LWT65618:LWW65618 MGP65618:MGS65618 MQL65618:MQO65618 NAH65618:NAK65618 NKD65618:NKG65618 NTZ65618:NUC65618 ODV65618:ODY65618 ONR65618:ONU65618 OXN65618:OXQ65618 PHJ65618:PHM65618 PRF65618:PRI65618 QBB65618:QBE65618 QKX65618:QLA65618 QUT65618:QUW65618 REP65618:RES65618 ROL65618:ROO65618 RYH65618:RYK65618 SID65618:SIG65618 SRZ65618:SSC65618 TBV65618:TBY65618 TLR65618:TLU65618 TVN65618:TVQ65618 UFJ65618:UFM65618 UPF65618:UPI65618 UZB65618:UZE65618 VIX65618:VJA65618 VST65618:VSW65618 WCP65618:WCS65618 WML65618:WMO65618 WWH65618:WWK65618 AB131154:AE131154 JV131154:JY131154 TR131154:TU131154 ADN131154:ADQ131154 ANJ131154:ANM131154 AXF131154:AXI131154 BHB131154:BHE131154 BQX131154:BRA131154 CAT131154:CAW131154 CKP131154:CKS131154 CUL131154:CUO131154 DEH131154:DEK131154 DOD131154:DOG131154 DXZ131154:DYC131154 EHV131154:EHY131154 ERR131154:ERU131154 FBN131154:FBQ131154 FLJ131154:FLM131154 FVF131154:FVI131154 GFB131154:GFE131154 GOX131154:GPA131154 GYT131154:GYW131154 HIP131154:HIS131154 HSL131154:HSO131154 ICH131154:ICK131154 IMD131154:IMG131154 IVZ131154:IWC131154 JFV131154:JFY131154 JPR131154:JPU131154 JZN131154:JZQ131154 KJJ131154:KJM131154 KTF131154:KTI131154 LDB131154:LDE131154 LMX131154:LNA131154 LWT131154:LWW131154 MGP131154:MGS131154 MQL131154:MQO131154 NAH131154:NAK131154 NKD131154:NKG131154 NTZ131154:NUC131154 ODV131154:ODY131154 ONR131154:ONU131154 OXN131154:OXQ131154 PHJ131154:PHM131154 PRF131154:PRI131154 QBB131154:QBE131154 QKX131154:QLA131154 QUT131154:QUW131154 REP131154:RES131154 ROL131154:ROO131154 RYH131154:RYK131154 SID131154:SIG131154 SRZ131154:SSC131154 TBV131154:TBY131154 TLR131154:TLU131154 TVN131154:TVQ131154 UFJ131154:UFM131154 UPF131154:UPI131154 UZB131154:UZE131154 VIX131154:VJA131154 VST131154:VSW131154 WCP131154:WCS131154 WML131154:WMO131154 WWH131154:WWK131154 AB196690:AE196690 JV196690:JY196690 TR196690:TU196690 ADN196690:ADQ196690 ANJ196690:ANM196690 AXF196690:AXI196690 BHB196690:BHE196690 BQX196690:BRA196690 CAT196690:CAW196690 CKP196690:CKS196690 CUL196690:CUO196690 DEH196690:DEK196690 DOD196690:DOG196690 DXZ196690:DYC196690 EHV196690:EHY196690 ERR196690:ERU196690 FBN196690:FBQ196690 FLJ196690:FLM196690 FVF196690:FVI196690 GFB196690:GFE196690 GOX196690:GPA196690 GYT196690:GYW196690 HIP196690:HIS196690 HSL196690:HSO196690 ICH196690:ICK196690 IMD196690:IMG196690 IVZ196690:IWC196690 JFV196690:JFY196690 JPR196690:JPU196690 JZN196690:JZQ196690 KJJ196690:KJM196690 KTF196690:KTI196690 LDB196690:LDE196690 LMX196690:LNA196690 LWT196690:LWW196690 MGP196690:MGS196690 MQL196690:MQO196690 NAH196690:NAK196690 NKD196690:NKG196690 NTZ196690:NUC196690 ODV196690:ODY196690 ONR196690:ONU196690 OXN196690:OXQ196690 PHJ196690:PHM196690 PRF196690:PRI196690 QBB196690:QBE196690 QKX196690:QLA196690 QUT196690:QUW196690 REP196690:RES196690 ROL196690:ROO196690 RYH196690:RYK196690 SID196690:SIG196690 SRZ196690:SSC196690 TBV196690:TBY196690 TLR196690:TLU196690 TVN196690:TVQ196690 UFJ196690:UFM196690 UPF196690:UPI196690 UZB196690:UZE196690 VIX196690:VJA196690 VST196690:VSW196690 WCP196690:WCS196690 WML196690:WMO196690 WWH196690:WWK196690 AB262226:AE262226 JV262226:JY262226 TR262226:TU262226 ADN262226:ADQ262226 ANJ262226:ANM262226 AXF262226:AXI262226 BHB262226:BHE262226 BQX262226:BRA262226 CAT262226:CAW262226 CKP262226:CKS262226 CUL262226:CUO262226 DEH262226:DEK262226 DOD262226:DOG262226 DXZ262226:DYC262226 EHV262226:EHY262226 ERR262226:ERU262226 FBN262226:FBQ262226 FLJ262226:FLM262226 FVF262226:FVI262226 GFB262226:GFE262226 GOX262226:GPA262226 GYT262226:GYW262226 HIP262226:HIS262226 HSL262226:HSO262226 ICH262226:ICK262226 IMD262226:IMG262226 IVZ262226:IWC262226 JFV262226:JFY262226 JPR262226:JPU262226 JZN262226:JZQ262226 KJJ262226:KJM262226 KTF262226:KTI262226 LDB262226:LDE262226 LMX262226:LNA262226 LWT262226:LWW262226 MGP262226:MGS262226 MQL262226:MQO262226 NAH262226:NAK262226 NKD262226:NKG262226 NTZ262226:NUC262226 ODV262226:ODY262226 ONR262226:ONU262226 OXN262226:OXQ262226 PHJ262226:PHM262226 PRF262226:PRI262226 QBB262226:QBE262226 QKX262226:QLA262226 QUT262226:QUW262226 REP262226:RES262226 ROL262226:ROO262226 RYH262226:RYK262226 SID262226:SIG262226 SRZ262226:SSC262226 TBV262226:TBY262226 TLR262226:TLU262226 TVN262226:TVQ262226 UFJ262226:UFM262226 UPF262226:UPI262226 UZB262226:UZE262226 VIX262226:VJA262226 VST262226:VSW262226 WCP262226:WCS262226 WML262226:WMO262226 WWH262226:WWK262226 AB327762:AE327762 JV327762:JY327762 TR327762:TU327762 ADN327762:ADQ327762 ANJ327762:ANM327762 AXF327762:AXI327762 BHB327762:BHE327762 BQX327762:BRA327762 CAT327762:CAW327762 CKP327762:CKS327762 CUL327762:CUO327762 DEH327762:DEK327762 DOD327762:DOG327762 DXZ327762:DYC327762 EHV327762:EHY327762 ERR327762:ERU327762 FBN327762:FBQ327762 FLJ327762:FLM327762 FVF327762:FVI327762 GFB327762:GFE327762 GOX327762:GPA327762 GYT327762:GYW327762 HIP327762:HIS327762 HSL327762:HSO327762 ICH327762:ICK327762 IMD327762:IMG327762 IVZ327762:IWC327762 JFV327762:JFY327762 JPR327762:JPU327762 JZN327762:JZQ327762 KJJ327762:KJM327762 KTF327762:KTI327762 LDB327762:LDE327762 LMX327762:LNA327762 LWT327762:LWW327762 MGP327762:MGS327762 MQL327762:MQO327762 NAH327762:NAK327762 NKD327762:NKG327762 NTZ327762:NUC327762 ODV327762:ODY327762 ONR327762:ONU327762 OXN327762:OXQ327762 PHJ327762:PHM327762 PRF327762:PRI327762 QBB327762:QBE327762 QKX327762:QLA327762 QUT327762:QUW327762 REP327762:RES327762 ROL327762:ROO327762 RYH327762:RYK327762 SID327762:SIG327762 SRZ327762:SSC327762 TBV327762:TBY327762 TLR327762:TLU327762 TVN327762:TVQ327762 UFJ327762:UFM327762 UPF327762:UPI327762 UZB327762:UZE327762 VIX327762:VJA327762 VST327762:VSW327762 WCP327762:WCS327762 WML327762:WMO327762 WWH327762:WWK327762 AB393298:AE393298 JV393298:JY393298 TR393298:TU393298 ADN393298:ADQ393298 ANJ393298:ANM393298 AXF393298:AXI393298 BHB393298:BHE393298 BQX393298:BRA393298 CAT393298:CAW393298 CKP393298:CKS393298 CUL393298:CUO393298 DEH393298:DEK393298 DOD393298:DOG393298 DXZ393298:DYC393298 EHV393298:EHY393298 ERR393298:ERU393298 FBN393298:FBQ393298 FLJ393298:FLM393298 FVF393298:FVI393298 GFB393298:GFE393298 GOX393298:GPA393298 GYT393298:GYW393298 HIP393298:HIS393298 HSL393298:HSO393298 ICH393298:ICK393298 IMD393298:IMG393298 IVZ393298:IWC393298 JFV393298:JFY393298 JPR393298:JPU393298 JZN393298:JZQ393298 KJJ393298:KJM393298 KTF393298:KTI393298 LDB393298:LDE393298 LMX393298:LNA393298 LWT393298:LWW393298 MGP393298:MGS393298 MQL393298:MQO393298 NAH393298:NAK393298 NKD393298:NKG393298 NTZ393298:NUC393298 ODV393298:ODY393298 ONR393298:ONU393298 OXN393298:OXQ393298 PHJ393298:PHM393298 PRF393298:PRI393298 QBB393298:QBE393298 QKX393298:QLA393298 QUT393298:QUW393298 REP393298:RES393298 ROL393298:ROO393298 RYH393298:RYK393298 SID393298:SIG393298 SRZ393298:SSC393298 TBV393298:TBY393298 TLR393298:TLU393298 TVN393298:TVQ393298 UFJ393298:UFM393298 UPF393298:UPI393298 UZB393298:UZE393298 VIX393298:VJA393298 VST393298:VSW393298 WCP393298:WCS393298 WML393298:WMO393298 WWH393298:WWK393298 AB458834:AE458834 JV458834:JY458834 TR458834:TU458834 ADN458834:ADQ458834 ANJ458834:ANM458834 AXF458834:AXI458834 BHB458834:BHE458834 BQX458834:BRA458834 CAT458834:CAW458834 CKP458834:CKS458834 CUL458834:CUO458834 DEH458834:DEK458834 DOD458834:DOG458834 DXZ458834:DYC458834 EHV458834:EHY458834 ERR458834:ERU458834 FBN458834:FBQ458834 FLJ458834:FLM458834 FVF458834:FVI458834 GFB458834:GFE458834 GOX458834:GPA458834 GYT458834:GYW458834 HIP458834:HIS458834 HSL458834:HSO458834 ICH458834:ICK458834 IMD458834:IMG458834 IVZ458834:IWC458834 JFV458834:JFY458834 JPR458834:JPU458834 JZN458834:JZQ458834 KJJ458834:KJM458834 KTF458834:KTI458834 LDB458834:LDE458834 LMX458834:LNA458834 LWT458834:LWW458834 MGP458834:MGS458834 MQL458834:MQO458834 NAH458834:NAK458834 NKD458834:NKG458834 NTZ458834:NUC458834 ODV458834:ODY458834 ONR458834:ONU458834 OXN458834:OXQ458834 PHJ458834:PHM458834 PRF458834:PRI458834 QBB458834:QBE458834 QKX458834:QLA458834 QUT458834:QUW458834 REP458834:RES458834 ROL458834:ROO458834 RYH458834:RYK458834 SID458834:SIG458834 SRZ458834:SSC458834 TBV458834:TBY458834 TLR458834:TLU458834 TVN458834:TVQ458834 UFJ458834:UFM458834 UPF458834:UPI458834 UZB458834:UZE458834 VIX458834:VJA458834 VST458834:VSW458834 WCP458834:WCS458834 WML458834:WMO458834 WWH458834:WWK458834 AB524370:AE524370 JV524370:JY524370 TR524370:TU524370 ADN524370:ADQ524370 ANJ524370:ANM524370 AXF524370:AXI524370 BHB524370:BHE524370 BQX524370:BRA524370 CAT524370:CAW524370 CKP524370:CKS524370 CUL524370:CUO524370 DEH524370:DEK524370 DOD524370:DOG524370 DXZ524370:DYC524370 EHV524370:EHY524370 ERR524370:ERU524370 FBN524370:FBQ524370 FLJ524370:FLM524370 FVF524370:FVI524370 GFB524370:GFE524370 GOX524370:GPA524370 GYT524370:GYW524370 HIP524370:HIS524370 HSL524370:HSO524370 ICH524370:ICK524370 IMD524370:IMG524370 IVZ524370:IWC524370 JFV524370:JFY524370 JPR524370:JPU524370 JZN524370:JZQ524370 KJJ524370:KJM524370 KTF524370:KTI524370 LDB524370:LDE524370 LMX524370:LNA524370 LWT524370:LWW524370 MGP524370:MGS524370 MQL524370:MQO524370 NAH524370:NAK524370 NKD524370:NKG524370 NTZ524370:NUC524370 ODV524370:ODY524370 ONR524370:ONU524370 OXN524370:OXQ524370 PHJ524370:PHM524370 PRF524370:PRI524370 QBB524370:QBE524370 QKX524370:QLA524370 QUT524370:QUW524370 REP524370:RES524370 ROL524370:ROO524370 RYH524370:RYK524370 SID524370:SIG524370 SRZ524370:SSC524370 TBV524370:TBY524370 TLR524370:TLU524370 TVN524370:TVQ524370 UFJ524370:UFM524370 UPF524370:UPI524370 UZB524370:UZE524370 VIX524370:VJA524370 VST524370:VSW524370 WCP524370:WCS524370 WML524370:WMO524370 WWH524370:WWK524370 AB589906:AE589906 JV589906:JY589906 TR589906:TU589906 ADN589906:ADQ589906 ANJ589906:ANM589906 AXF589906:AXI589906 BHB589906:BHE589906 BQX589906:BRA589906 CAT589906:CAW589906 CKP589906:CKS589906 CUL589906:CUO589906 DEH589906:DEK589906 DOD589906:DOG589906 DXZ589906:DYC589906 EHV589906:EHY589906 ERR589906:ERU589906 FBN589906:FBQ589906 FLJ589906:FLM589906 FVF589906:FVI589906 GFB589906:GFE589906 GOX589906:GPA589906 GYT589906:GYW589906 HIP589906:HIS589906 HSL589906:HSO589906 ICH589906:ICK589906 IMD589906:IMG589906 IVZ589906:IWC589906 JFV589906:JFY589906 JPR589906:JPU589906 JZN589906:JZQ589906 KJJ589906:KJM589906 KTF589906:KTI589906 LDB589906:LDE589906 LMX589906:LNA589906 LWT589906:LWW589906 MGP589906:MGS589906 MQL589906:MQO589906 NAH589906:NAK589906 NKD589906:NKG589906 NTZ589906:NUC589906 ODV589906:ODY589906 ONR589906:ONU589906 OXN589906:OXQ589906 PHJ589906:PHM589906 PRF589906:PRI589906 QBB589906:QBE589906 QKX589906:QLA589906 QUT589906:QUW589906 REP589906:RES589906 ROL589906:ROO589906 RYH589906:RYK589906 SID589906:SIG589906 SRZ589906:SSC589906 TBV589906:TBY589906 TLR589906:TLU589906 TVN589906:TVQ589906 UFJ589906:UFM589906 UPF589906:UPI589906 UZB589906:UZE589906 VIX589906:VJA589906 VST589906:VSW589906 WCP589906:WCS589906 WML589906:WMO589906 WWH589906:WWK589906 AB655442:AE655442 JV655442:JY655442 TR655442:TU655442 ADN655442:ADQ655442 ANJ655442:ANM655442 AXF655442:AXI655442 BHB655442:BHE655442 BQX655442:BRA655442 CAT655442:CAW655442 CKP655442:CKS655442 CUL655442:CUO655442 DEH655442:DEK655442 DOD655442:DOG655442 DXZ655442:DYC655442 EHV655442:EHY655442 ERR655442:ERU655442 FBN655442:FBQ655442 FLJ655442:FLM655442 FVF655442:FVI655442 GFB655442:GFE655442 GOX655442:GPA655442 GYT655442:GYW655442 HIP655442:HIS655442 HSL655442:HSO655442 ICH655442:ICK655442 IMD655442:IMG655442 IVZ655442:IWC655442 JFV655442:JFY655442 JPR655442:JPU655442 JZN655442:JZQ655442 KJJ655442:KJM655442 KTF655442:KTI655442 LDB655442:LDE655442 LMX655442:LNA655442 LWT655442:LWW655442 MGP655442:MGS655442 MQL655442:MQO655442 NAH655442:NAK655442 NKD655442:NKG655442 NTZ655442:NUC655442 ODV655442:ODY655442 ONR655442:ONU655442 OXN655442:OXQ655442 PHJ655442:PHM655442 PRF655442:PRI655442 QBB655442:QBE655442 QKX655442:QLA655442 QUT655442:QUW655442 REP655442:RES655442 ROL655442:ROO655442 RYH655442:RYK655442 SID655442:SIG655442 SRZ655442:SSC655442 TBV655442:TBY655442 TLR655442:TLU655442 TVN655442:TVQ655442 UFJ655442:UFM655442 UPF655442:UPI655442 UZB655442:UZE655442 VIX655442:VJA655442 VST655442:VSW655442 WCP655442:WCS655442 WML655442:WMO655442 WWH655442:WWK655442 AB720978:AE720978 JV720978:JY720978 TR720978:TU720978 ADN720978:ADQ720978 ANJ720978:ANM720978 AXF720978:AXI720978 BHB720978:BHE720978 BQX720978:BRA720978 CAT720978:CAW720978 CKP720978:CKS720978 CUL720978:CUO720978 DEH720978:DEK720978 DOD720978:DOG720978 DXZ720978:DYC720978 EHV720978:EHY720978 ERR720978:ERU720978 FBN720978:FBQ720978 FLJ720978:FLM720978 FVF720978:FVI720978 GFB720978:GFE720978 GOX720978:GPA720978 GYT720978:GYW720978 HIP720978:HIS720978 HSL720978:HSO720978 ICH720978:ICK720978 IMD720978:IMG720978 IVZ720978:IWC720978 JFV720978:JFY720978 JPR720978:JPU720978 JZN720978:JZQ720978 KJJ720978:KJM720978 KTF720978:KTI720978 LDB720978:LDE720978 LMX720978:LNA720978 LWT720978:LWW720978 MGP720978:MGS720978 MQL720978:MQO720978 NAH720978:NAK720978 NKD720978:NKG720978 NTZ720978:NUC720978 ODV720978:ODY720978 ONR720978:ONU720978 OXN720978:OXQ720978 PHJ720978:PHM720978 PRF720978:PRI720978 QBB720978:QBE720978 QKX720978:QLA720978 QUT720978:QUW720978 REP720978:RES720978 ROL720978:ROO720978 RYH720978:RYK720978 SID720978:SIG720978 SRZ720978:SSC720978 TBV720978:TBY720978 TLR720978:TLU720978 TVN720978:TVQ720978 UFJ720978:UFM720978 UPF720978:UPI720978 UZB720978:UZE720978 VIX720978:VJA720978 VST720978:VSW720978 WCP720978:WCS720978 WML720978:WMO720978 WWH720978:WWK720978 AB786514:AE786514 JV786514:JY786514 TR786514:TU786514 ADN786514:ADQ786514 ANJ786514:ANM786514 AXF786514:AXI786514 BHB786514:BHE786514 BQX786514:BRA786514 CAT786514:CAW786514 CKP786514:CKS786514 CUL786514:CUO786514 DEH786514:DEK786514 DOD786514:DOG786514 DXZ786514:DYC786514 EHV786514:EHY786514 ERR786514:ERU786514 FBN786514:FBQ786514 FLJ786514:FLM786514 FVF786514:FVI786514 GFB786514:GFE786514 GOX786514:GPA786514 GYT786514:GYW786514 HIP786514:HIS786514 HSL786514:HSO786514 ICH786514:ICK786514 IMD786514:IMG786514 IVZ786514:IWC786514 JFV786514:JFY786514 JPR786514:JPU786514 JZN786514:JZQ786514 KJJ786514:KJM786514 KTF786514:KTI786514 LDB786514:LDE786514 LMX786514:LNA786514 LWT786514:LWW786514 MGP786514:MGS786514 MQL786514:MQO786514 NAH786514:NAK786514 NKD786514:NKG786514 NTZ786514:NUC786514 ODV786514:ODY786514 ONR786514:ONU786514 OXN786514:OXQ786514 PHJ786514:PHM786514 PRF786514:PRI786514 QBB786514:QBE786514 QKX786514:QLA786514 QUT786514:QUW786514 REP786514:RES786514 ROL786514:ROO786514 RYH786514:RYK786514 SID786514:SIG786514 SRZ786514:SSC786514 TBV786514:TBY786514 TLR786514:TLU786514 TVN786514:TVQ786514 UFJ786514:UFM786514 UPF786514:UPI786514 UZB786514:UZE786514 VIX786514:VJA786514 VST786514:VSW786514 WCP786514:WCS786514 WML786514:WMO786514 WWH786514:WWK786514 AB852050:AE852050 JV852050:JY852050 TR852050:TU852050 ADN852050:ADQ852050 ANJ852050:ANM852050 AXF852050:AXI852050 BHB852050:BHE852050 BQX852050:BRA852050 CAT852050:CAW852050 CKP852050:CKS852050 CUL852050:CUO852050 DEH852050:DEK852050 DOD852050:DOG852050 DXZ852050:DYC852050 EHV852050:EHY852050 ERR852050:ERU852050 FBN852050:FBQ852050 FLJ852050:FLM852050 FVF852050:FVI852050 GFB852050:GFE852050 GOX852050:GPA852050 GYT852050:GYW852050 HIP852050:HIS852050 HSL852050:HSO852050 ICH852050:ICK852050 IMD852050:IMG852050 IVZ852050:IWC852050 JFV852050:JFY852050 JPR852050:JPU852050 JZN852050:JZQ852050 KJJ852050:KJM852050 KTF852050:KTI852050 LDB852050:LDE852050 LMX852050:LNA852050 LWT852050:LWW852050 MGP852050:MGS852050 MQL852050:MQO852050 NAH852050:NAK852050 NKD852050:NKG852050 NTZ852050:NUC852050 ODV852050:ODY852050 ONR852050:ONU852050 OXN852050:OXQ852050 PHJ852050:PHM852050 PRF852050:PRI852050 QBB852050:QBE852050 QKX852050:QLA852050 QUT852050:QUW852050 REP852050:RES852050 ROL852050:ROO852050 RYH852050:RYK852050 SID852050:SIG852050 SRZ852050:SSC852050 TBV852050:TBY852050 TLR852050:TLU852050 TVN852050:TVQ852050 UFJ852050:UFM852050 UPF852050:UPI852050 UZB852050:UZE852050 VIX852050:VJA852050 VST852050:VSW852050 WCP852050:WCS852050 WML852050:WMO852050 WWH852050:WWK852050 AB917586:AE917586 JV917586:JY917586 TR917586:TU917586 ADN917586:ADQ917586 ANJ917586:ANM917586 AXF917586:AXI917586 BHB917586:BHE917586 BQX917586:BRA917586 CAT917586:CAW917586 CKP917586:CKS917586 CUL917586:CUO917586 DEH917586:DEK917586 DOD917586:DOG917586 DXZ917586:DYC917586 EHV917586:EHY917586 ERR917586:ERU917586 FBN917586:FBQ917586 FLJ917586:FLM917586 FVF917586:FVI917586 GFB917586:GFE917586 GOX917586:GPA917586 GYT917586:GYW917586 HIP917586:HIS917586 HSL917586:HSO917586 ICH917586:ICK917586 IMD917586:IMG917586 IVZ917586:IWC917586 JFV917586:JFY917586 JPR917586:JPU917586 JZN917586:JZQ917586 KJJ917586:KJM917586 KTF917586:KTI917586 LDB917586:LDE917586 LMX917586:LNA917586 LWT917586:LWW917586 MGP917586:MGS917586 MQL917586:MQO917586 NAH917586:NAK917586 NKD917586:NKG917586 NTZ917586:NUC917586 ODV917586:ODY917586 ONR917586:ONU917586 OXN917586:OXQ917586 PHJ917586:PHM917586 PRF917586:PRI917586 QBB917586:QBE917586 QKX917586:QLA917586 QUT917586:QUW917586 REP917586:RES917586 ROL917586:ROO917586 RYH917586:RYK917586 SID917586:SIG917586 SRZ917586:SSC917586 TBV917586:TBY917586 TLR917586:TLU917586 TVN917586:TVQ917586 UFJ917586:UFM917586 UPF917586:UPI917586 UZB917586:UZE917586 VIX917586:VJA917586 VST917586:VSW917586 WCP917586:WCS917586 WML917586:WMO917586 WWH917586:WWK917586 AB983122:AE983122 JV983122:JY983122 TR983122:TU983122 ADN983122:ADQ983122 ANJ983122:ANM983122 AXF983122:AXI983122 BHB983122:BHE983122 BQX983122:BRA983122 CAT983122:CAW983122 CKP983122:CKS983122 CUL983122:CUO983122 DEH983122:DEK983122 DOD983122:DOG983122 DXZ983122:DYC983122 EHV983122:EHY983122 ERR983122:ERU983122 FBN983122:FBQ983122 FLJ983122:FLM983122 FVF983122:FVI983122 GFB983122:GFE983122 GOX983122:GPA983122 GYT983122:GYW983122 HIP983122:HIS983122 HSL983122:HSO983122 ICH983122:ICK983122 IMD983122:IMG983122 IVZ983122:IWC983122 JFV983122:JFY983122 JPR983122:JPU983122 JZN983122:JZQ983122 KJJ983122:KJM983122 KTF983122:KTI983122 LDB983122:LDE983122 LMX983122:LNA983122 LWT983122:LWW983122 MGP983122:MGS983122 MQL983122:MQO983122 NAH983122:NAK983122 NKD983122:NKG983122 NTZ983122:NUC983122 ODV983122:ODY983122 ONR983122:ONU983122 OXN983122:OXQ983122 PHJ983122:PHM983122 PRF983122:PRI983122 QBB983122:QBE983122 QKX983122:QLA983122 QUT983122:QUW983122 REP983122:RES983122 ROL983122:ROO983122 RYH983122:RYK983122 SID983122:SIG983122 SRZ983122:SSC983122 TBV983122:TBY983122 TLR983122:TLU983122 TVN983122:TVQ983122 UFJ983122:UFM983122 UPF983122:UPI983122 UZB983122:UZE983122 VIX983122:VJA983122 VST983122:VSW983122 WCP983122:WCS983122 WML983122:WMO983122 WWH983122:WWK983122"/>
    <dataValidation allowBlank="1" showInputMessage="1" showErrorMessage="1" promptTitle="TDHCA Program Experience" prompt="Place an X in this box to identify participation in the Amy Young Barrier Removal (AYBR) program. " sqref="T82:W82 JN82:JQ82 TJ82:TM82 ADF82:ADI82 ANB82:ANE82 AWX82:AXA82 BGT82:BGW82 BQP82:BQS82 CAL82:CAO82 CKH82:CKK82 CUD82:CUG82 DDZ82:DEC82 DNV82:DNY82 DXR82:DXU82 EHN82:EHQ82 ERJ82:ERM82 FBF82:FBI82 FLB82:FLE82 FUX82:FVA82 GET82:GEW82 GOP82:GOS82 GYL82:GYO82 HIH82:HIK82 HSD82:HSG82 IBZ82:ICC82 ILV82:ILY82 IVR82:IVU82 JFN82:JFQ82 JPJ82:JPM82 JZF82:JZI82 KJB82:KJE82 KSX82:KTA82 LCT82:LCW82 LMP82:LMS82 LWL82:LWO82 MGH82:MGK82 MQD82:MQG82 MZZ82:NAC82 NJV82:NJY82 NTR82:NTU82 ODN82:ODQ82 ONJ82:ONM82 OXF82:OXI82 PHB82:PHE82 PQX82:PRA82 QAT82:QAW82 QKP82:QKS82 QUL82:QUO82 REH82:REK82 ROD82:ROG82 RXZ82:RYC82 SHV82:SHY82 SRR82:SRU82 TBN82:TBQ82 TLJ82:TLM82 TVF82:TVI82 UFB82:UFE82 UOX82:UPA82 UYT82:UYW82 VIP82:VIS82 VSL82:VSO82 WCH82:WCK82 WMD82:WMG82 WVZ82:WWC82 T65618:W65618 JN65618:JQ65618 TJ65618:TM65618 ADF65618:ADI65618 ANB65618:ANE65618 AWX65618:AXA65618 BGT65618:BGW65618 BQP65618:BQS65618 CAL65618:CAO65618 CKH65618:CKK65618 CUD65618:CUG65618 DDZ65618:DEC65618 DNV65618:DNY65618 DXR65618:DXU65618 EHN65618:EHQ65618 ERJ65618:ERM65618 FBF65618:FBI65618 FLB65618:FLE65618 FUX65618:FVA65618 GET65618:GEW65618 GOP65618:GOS65618 GYL65618:GYO65618 HIH65618:HIK65618 HSD65618:HSG65618 IBZ65618:ICC65618 ILV65618:ILY65618 IVR65618:IVU65618 JFN65618:JFQ65618 JPJ65618:JPM65618 JZF65618:JZI65618 KJB65618:KJE65618 KSX65618:KTA65618 LCT65618:LCW65618 LMP65618:LMS65618 LWL65618:LWO65618 MGH65618:MGK65618 MQD65618:MQG65618 MZZ65618:NAC65618 NJV65618:NJY65618 NTR65618:NTU65618 ODN65618:ODQ65618 ONJ65618:ONM65618 OXF65618:OXI65618 PHB65618:PHE65618 PQX65618:PRA65618 QAT65618:QAW65618 QKP65618:QKS65618 QUL65618:QUO65618 REH65618:REK65618 ROD65618:ROG65618 RXZ65618:RYC65618 SHV65618:SHY65618 SRR65618:SRU65618 TBN65618:TBQ65618 TLJ65618:TLM65618 TVF65618:TVI65618 UFB65618:UFE65618 UOX65618:UPA65618 UYT65618:UYW65618 VIP65618:VIS65618 VSL65618:VSO65618 WCH65618:WCK65618 WMD65618:WMG65618 WVZ65618:WWC65618 T131154:W131154 JN131154:JQ131154 TJ131154:TM131154 ADF131154:ADI131154 ANB131154:ANE131154 AWX131154:AXA131154 BGT131154:BGW131154 BQP131154:BQS131154 CAL131154:CAO131154 CKH131154:CKK131154 CUD131154:CUG131154 DDZ131154:DEC131154 DNV131154:DNY131154 DXR131154:DXU131154 EHN131154:EHQ131154 ERJ131154:ERM131154 FBF131154:FBI131154 FLB131154:FLE131154 FUX131154:FVA131154 GET131154:GEW131154 GOP131154:GOS131154 GYL131154:GYO131154 HIH131154:HIK131154 HSD131154:HSG131154 IBZ131154:ICC131154 ILV131154:ILY131154 IVR131154:IVU131154 JFN131154:JFQ131154 JPJ131154:JPM131154 JZF131154:JZI131154 KJB131154:KJE131154 KSX131154:KTA131154 LCT131154:LCW131154 LMP131154:LMS131154 LWL131154:LWO131154 MGH131154:MGK131154 MQD131154:MQG131154 MZZ131154:NAC131154 NJV131154:NJY131154 NTR131154:NTU131154 ODN131154:ODQ131154 ONJ131154:ONM131154 OXF131154:OXI131154 PHB131154:PHE131154 PQX131154:PRA131154 QAT131154:QAW131154 QKP131154:QKS131154 QUL131154:QUO131154 REH131154:REK131154 ROD131154:ROG131154 RXZ131154:RYC131154 SHV131154:SHY131154 SRR131154:SRU131154 TBN131154:TBQ131154 TLJ131154:TLM131154 TVF131154:TVI131154 UFB131154:UFE131154 UOX131154:UPA131154 UYT131154:UYW131154 VIP131154:VIS131154 VSL131154:VSO131154 WCH131154:WCK131154 WMD131154:WMG131154 WVZ131154:WWC131154 T196690:W196690 JN196690:JQ196690 TJ196690:TM196690 ADF196690:ADI196690 ANB196690:ANE196690 AWX196690:AXA196690 BGT196690:BGW196690 BQP196690:BQS196690 CAL196690:CAO196690 CKH196690:CKK196690 CUD196690:CUG196690 DDZ196690:DEC196690 DNV196690:DNY196690 DXR196690:DXU196690 EHN196690:EHQ196690 ERJ196690:ERM196690 FBF196690:FBI196690 FLB196690:FLE196690 FUX196690:FVA196690 GET196690:GEW196690 GOP196690:GOS196690 GYL196690:GYO196690 HIH196690:HIK196690 HSD196690:HSG196690 IBZ196690:ICC196690 ILV196690:ILY196690 IVR196690:IVU196690 JFN196690:JFQ196690 JPJ196690:JPM196690 JZF196690:JZI196690 KJB196690:KJE196690 KSX196690:KTA196690 LCT196690:LCW196690 LMP196690:LMS196690 LWL196690:LWO196690 MGH196690:MGK196690 MQD196690:MQG196690 MZZ196690:NAC196690 NJV196690:NJY196690 NTR196690:NTU196690 ODN196690:ODQ196690 ONJ196690:ONM196690 OXF196690:OXI196690 PHB196690:PHE196690 PQX196690:PRA196690 QAT196690:QAW196690 QKP196690:QKS196690 QUL196690:QUO196690 REH196690:REK196690 ROD196690:ROG196690 RXZ196690:RYC196690 SHV196690:SHY196690 SRR196690:SRU196690 TBN196690:TBQ196690 TLJ196690:TLM196690 TVF196690:TVI196690 UFB196690:UFE196690 UOX196690:UPA196690 UYT196690:UYW196690 VIP196690:VIS196690 VSL196690:VSO196690 WCH196690:WCK196690 WMD196690:WMG196690 WVZ196690:WWC196690 T262226:W262226 JN262226:JQ262226 TJ262226:TM262226 ADF262226:ADI262226 ANB262226:ANE262226 AWX262226:AXA262226 BGT262226:BGW262226 BQP262226:BQS262226 CAL262226:CAO262226 CKH262226:CKK262226 CUD262226:CUG262226 DDZ262226:DEC262226 DNV262226:DNY262226 DXR262226:DXU262226 EHN262226:EHQ262226 ERJ262226:ERM262226 FBF262226:FBI262226 FLB262226:FLE262226 FUX262226:FVA262226 GET262226:GEW262226 GOP262226:GOS262226 GYL262226:GYO262226 HIH262226:HIK262226 HSD262226:HSG262226 IBZ262226:ICC262226 ILV262226:ILY262226 IVR262226:IVU262226 JFN262226:JFQ262226 JPJ262226:JPM262226 JZF262226:JZI262226 KJB262226:KJE262226 KSX262226:KTA262226 LCT262226:LCW262226 LMP262226:LMS262226 LWL262226:LWO262226 MGH262226:MGK262226 MQD262226:MQG262226 MZZ262226:NAC262226 NJV262226:NJY262226 NTR262226:NTU262226 ODN262226:ODQ262226 ONJ262226:ONM262226 OXF262226:OXI262226 PHB262226:PHE262226 PQX262226:PRA262226 QAT262226:QAW262226 QKP262226:QKS262226 QUL262226:QUO262226 REH262226:REK262226 ROD262226:ROG262226 RXZ262226:RYC262226 SHV262226:SHY262226 SRR262226:SRU262226 TBN262226:TBQ262226 TLJ262226:TLM262226 TVF262226:TVI262226 UFB262226:UFE262226 UOX262226:UPA262226 UYT262226:UYW262226 VIP262226:VIS262226 VSL262226:VSO262226 WCH262226:WCK262226 WMD262226:WMG262226 WVZ262226:WWC262226 T327762:W327762 JN327762:JQ327762 TJ327762:TM327762 ADF327762:ADI327762 ANB327762:ANE327762 AWX327762:AXA327762 BGT327762:BGW327762 BQP327762:BQS327762 CAL327762:CAO327762 CKH327762:CKK327762 CUD327762:CUG327762 DDZ327762:DEC327762 DNV327762:DNY327762 DXR327762:DXU327762 EHN327762:EHQ327762 ERJ327762:ERM327762 FBF327762:FBI327762 FLB327762:FLE327762 FUX327762:FVA327762 GET327762:GEW327762 GOP327762:GOS327762 GYL327762:GYO327762 HIH327762:HIK327762 HSD327762:HSG327762 IBZ327762:ICC327762 ILV327762:ILY327762 IVR327762:IVU327762 JFN327762:JFQ327762 JPJ327762:JPM327762 JZF327762:JZI327762 KJB327762:KJE327762 KSX327762:KTA327762 LCT327762:LCW327762 LMP327762:LMS327762 LWL327762:LWO327762 MGH327762:MGK327762 MQD327762:MQG327762 MZZ327762:NAC327762 NJV327762:NJY327762 NTR327762:NTU327762 ODN327762:ODQ327762 ONJ327762:ONM327762 OXF327762:OXI327762 PHB327762:PHE327762 PQX327762:PRA327762 QAT327762:QAW327762 QKP327762:QKS327762 QUL327762:QUO327762 REH327762:REK327762 ROD327762:ROG327762 RXZ327762:RYC327762 SHV327762:SHY327762 SRR327762:SRU327762 TBN327762:TBQ327762 TLJ327762:TLM327762 TVF327762:TVI327762 UFB327762:UFE327762 UOX327762:UPA327762 UYT327762:UYW327762 VIP327762:VIS327762 VSL327762:VSO327762 WCH327762:WCK327762 WMD327762:WMG327762 WVZ327762:WWC327762 T393298:W393298 JN393298:JQ393298 TJ393298:TM393298 ADF393298:ADI393298 ANB393298:ANE393298 AWX393298:AXA393298 BGT393298:BGW393298 BQP393298:BQS393298 CAL393298:CAO393298 CKH393298:CKK393298 CUD393298:CUG393298 DDZ393298:DEC393298 DNV393298:DNY393298 DXR393298:DXU393298 EHN393298:EHQ393298 ERJ393298:ERM393298 FBF393298:FBI393298 FLB393298:FLE393298 FUX393298:FVA393298 GET393298:GEW393298 GOP393298:GOS393298 GYL393298:GYO393298 HIH393298:HIK393298 HSD393298:HSG393298 IBZ393298:ICC393298 ILV393298:ILY393298 IVR393298:IVU393298 JFN393298:JFQ393298 JPJ393298:JPM393298 JZF393298:JZI393298 KJB393298:KJE393298 KSX393298:KTA393298 LCT393298:LCW393298 LMP393298:LMS393298 LWL393298:LWO393298 MGH393298:MGK393298 MQD393298:MQG393298 MZZ393298:NAC393298 NJV393298:NJY393298 NTR393298:NTU393298 ODN393298:ODQ393298 ONJ393298:ONM393298 OXF393298:OXI393298 PHB393298:PHE393298 PQX393298:PRA393298 QAT393298:QAW393298 QKP393298:QKS393298 QUL393298:QUO393298 REH393298:REK393298 ROD393298:ROG393298 RXZ393298:RYC393298 SHV393298:SHY393298 SRR393298:SRU393298 TBN393298:TBQ393298 TLJ393298:TLM393298 TVF393298:TVI393298 UFB393298:UFE393298 UOX393298:UPA393298 UYT393298:UYW393298 VIP393298:VIS393298 VSL393298:VSO393298 WCH393298:WCK393298 WMD393298:WMG393298 WVZ393298:WWC393298 T458834:W458834 JN458834:JQ458834 TJ458834:TM458834 ADF458834:ADI458834 ANB458834:ANE458834 AWX458834:AXA458834 BGT458834:BGW458834 BQP458834:BQS458834 CAL458834:CAO458834 CKH458834:CKK458834 CUD458834:CUG458834 DDZ458834:DEC458834 DNV458834:DNY458834 DXR458834:DXU458834 EHN458834:EHQ458834 ERJ458834:ERM458834 FBF458834:FBI458834 FLB458834:FLE458834 FUX458834:FVA458834 GET458834:GEW458834 GOP458834:GOS458834 GYL458834:GYO458834 HIH458834:HIK458834 HSD458834:HSG458834 IBZ458834:ICC458834 ILV458834:ILY458834 IVR458834:IVU458834 JFN458834:JFQ458834 JPJ458834:JPM458834 JZF458834:JZI458834 KJB458834:KJE458834 KSX458834:KTA458834 LCT458834:LCW458834 LMP458834:LMS458834 LWL458834:LWO458834 MGH458834:MGK458834 MQD458834:MQG458834 MZZ458834:NAC458834 NJV458834:NJY458834 NTR458834:NTU458834 ODN458834:ODQ458834 ONJ458834:ONM458834 OXF458834:OXI458834 PHB458834:PHE458834 PQX458834:PRA458834 QAT458834:QAW458834 QKP458834:QKS458834 QUL458834:QUO458834 REH458834:REK458834 ROD458834:ROG458834 RXZ458834:RYC458834 SHV458834:SHY458834 SRR458834:SRU458834 TBN458834:TBQ458834 TLJ458834:TLM458834 TVF458834:TVI458834 UFB458834:UFE458834 UOX458834:UPA458834 UYT458834:UYW458834 VIP458834:VIS458834 VSL458834:VSO458834 WCH458834:WCK458834 WMD458834:WMG458834 WVZ458834:WWC458834 T524370:W524370 JN524370:JQ524370 TJ524370:TM524370 ADF524370:ADI524370 ANB524370:ANE524370 AWX524370:AXA524370 BGT524370:BGW524370 BQP524370:BQS524370 CAL524370:CAO524370 CKH524370:CKK524370 CUD524370:CUG524370 DDZ524370:DEC524370 DNV524370:DNY524370 DXR524370:DXU524370 EHN524370:EHQ524370 ERJ524370:ERM524370 FBF524370:FBI524370 FLB524370:FLE524370 FUX524370:FVA524370 GET524370:GEW524370 GOP524370:GOS524370 GYL524370:GYO524370 HIH524370:HIK524370 HSD524370:HSG524370 IBZ524370:ICC524370 ILV524370:ILY524370 IVR524370:IVU524370 JFN524370:JFQ524370 JPJ524370:JPM524370 JZF524370:JZI524370 KJB524370:KJE524370 KSX524370:KTA524370 LCT524370:LCW524370 LMP524370:LMS524370 LWL524370:LWO524370 MGH524370:MGK524370 MQD524370:MQG524370 MZZ524370:NAC524370 NJV524370:NJY524370 NTR524370:NTU524370 ODN524370:ODQ524370 ONJ524370:ONM524370 OXF524370:OXI524370 PHB524370:PHE524370 PQX524370:PRA524370 QAT524370:QAW524370 QKP524370:QKS524370 QUL524370:QUO524370 REH524370:REK524370 ROD524370:ROG524370 RXZ524370:RYC524370 SHV524370:SHY524370 SRR524370:SRU524370 TBN524370:TBQ524370 TLJ524370:TLM524370 TVF524370:TVI524370 UFB524370:UFE524370 UOX524370:UPA524370 UYT524370:UYW524370 VIP524370:VIS524370 VSL524370:VSO524370 WCH524370:WCK524370 WMD524370:WMG524370 WVZ524370:WWC524370 T589906:W589906 JN589906:JQ589906 TJ589906:TM589906 ADF589906:ADI589906 ANB589906:ANE589906 AWX589906:AXA589906 BGT589906:BGW589906 BQP589906:BQS589906 CAL589906:CAO589906 CKH589906:CKK589906 CUD589906:CUG589906 DDZ589906:DEC589906 DNV589906:DNY589906 DXR589906:DXU589906 EHN589906:EHQ589906 ERJ589906:ERM589906 FBF589906:FBI589906 FLB589906:FLE589906 FUX589906:FVA589906 GET589906:GEW589906 GOP589906:GOS589906 GYL589906:GYO589906 HIH589906:HIK589906 HSD589906:HSG589906 IBZ589906:ICC589906 ILV589906:ILY589906 IVR589906:IVU589906 JFN589906:JFQ589906 JPJ589906:JPM589906 JZF589906:JZI589906 KJB589906:KJE589906 KSX589906:KTA589906 LCT589906:LCW589906 LMP589906:LMS589906 LWL589906:LWO589906 MGH589906:MGK589906 MQD589906:MQG589906 MZZ589906:NAC589906 NJV589906:NJY589906 NTR589906:NTU589906 ODN589906:ODQ589906 ONJ589906:ONM589906 OXF589906:OXI589906 PHB589906:PHE589906 PQX589906:PRA589906 QAT589906:QAW589906 QKP589906:QKS589906 QUL589906:QUO589906 REH589906:REK589906 ROD589906:ROG589906 RXZ589906:RYC589906 SHV589906:SHY589906 SRR589906:SRU589906 TBN589906:TBQ589906 TLJ589906:TLM589906 TVF589906:TVI589906 UFB589906:UFE589906 UOX589906:UPA589906 UYT589906:UYW589906 VIP589906:VIS589906 VSL589906:VSO589906 WCH589906:WCK589906 WMD589906:WMG589906 WVZ589906:WWC589906 T655442:W655442 JN655442:JQ655442 TJ655442:TM655442 ADF655442:ADI655442 ANB655442:ANE655442 AWX655442:AXA655442 BGT655442:BGW655442 BQP655442:BQS655442 CAL655442:CAO655442 CKH655442:CKK655442 CUD655442:CUG655442 DDZ655442:DEC655442 DNV655442:DNY655442 DXR655442:DXU655442 EHN655442:EHQ655442 ERJ655442:ERM655442 FBF655442:FBI655442 FLB655442:FLE655442 FUX655442:FVA655442 GET655442:GEW655442 GOP655442:GOS655442 GYL655442:GYO655442 HIH655442:HIK655442 HSD655442:HSG655442 IBZ655442:ICC655442 ILV655442:ILY655442 IVR655442:IVU655442 JFN655442:JFQ655442 JPJ655442:JPM655442 JZF655442:JZI655442 KJB655442:KJE655442 KSX655442:KTA655442 LCT655442:LCW655442 LMP655442:LMS655442 LWL655442:LWO655442 MGH655442:MGK655442 MQD655442:MQG655442 MZZ655442:NAC655442 NJV655442:NJY655442 NTR655442:NTU655442 ODN655442:ODQ655442 ONJ655442:ONM655442 OXF655442:OXI655442 PHB655442:PHE655442 PQX655442:PRA655442 QAT655442:QAW655442 QKP655442:QKS655442 QUL655442:QUO655442 REH655442:REK655442 ROD655442:ROG655442 RXZ655442:RYC655442 SHV655442:SHY655442 SRR655442:SRU655442 TBN655442:TBQ655442 TLJ655442:TLM655442 TVF655442:TVI655442 UFB655442:UFE655442 UOX655442:UPA655442 UYT655442:UYW655442 VIP655442:VIS655442 VSL655442:VSO655442 WCH655442:WCK655442 WMD655442:WMG655442 WVZ655442:WWC655442 T720978:W720978 JN720978:JQ720978 TJ720978:TM720978 ADF720978:ADI720978 ANB720978:ANE720978 AWX720978:AXA720978 BGT720978:BGW720978 BQP720978:BQS720978 CAL720978:CAO720978 CKH720978:CKK720978 CUD720978:CUG720978 DDZ720978:DEC720978 DNV720978:DNY720978 DXR720978:DXU720978 EHN720978:EHQ720978 ERJ720978:ERM720978 FBF720978:FBI720978 FLB720978:FLE720978 FUX720978:FVA720978 GET720978:GEW720978 GOP720978:GOS720978 GYL720978:GYO720978 HIH720978:HIK720978 HSD720978:HSG720978 IBZ720978:ICC720978 ILV720978:ILY720978 IVR720978:IVU720978 JFN720978:JFQ720978 JPJ720978:JPM720978 JZF720978:JZI720978 KJB720978:KJE720978 KSX720978:KTA720978 LCT720978:LCW720978 LMP720978:LMS720978 LWL720978:LWO720978 MGH720978:MGK720978 MQD720978:MQG720978 MZZ720978:NAC720978 NJV720978:NJY720978 NTR720978:NTU720978 ODN720978:ODQ720978 ONJ720978:ONM720978 OXF720978:OXI720978 PHB720978:PHE720978 PQX720978:PRA720978 QAT720978:QAW720978 QKP720978:QKS720978 QUL720978:QUO720978 REH720978:REK720978 ROD720978:ROG720978 RXZ720978:RYC720978 SHV720978:SHY720978 SRR720978:SRU720978 TBN720978:TBQ720978 TLJ720978:TLM720978 TVF720978:TVI720978 UFB720978:UFE720978 UOX720978:UPA720978 UYT720978:UYW720978 VIP720978:VIS720978 VSL720978:VSO720978 WCH720978:WCK720978 WMD720978:WMG720978 WVZ720978:WWC720978 T786514:W786514 JN786514:JQ786514 TJ786514:TM786514 ADF786514:ADI786514 ANB786514:ANE786514 AWX786514:AXA786514 BGT786514:BGW786514 BQP786514:BQS786514 CAL786514:CAO786514 CKH786514:CKK786514 CUD786514:CUG786514 DDZ786514:DEC786514 DNV786514:DNY786514 DXR786514:DXU786514 EHN786514:EHQ786514 ERJ786514:ERM786514 FBF786514:FBI786514 FLB786514:FLE786514 FUX786514:FVA786514 GET786514:GEW786514 GOP786514:GOS786514 GYL786514:GYO786514 HIH786514:HIK786514 HSD786514:HSG786514 IBZ786514:ICC786514 ILV786514:ILY786514 IVR786514:IVU786514 JFN786514:JFQ786514 JPJ786514:JPM786514 JZF786514:JZI786514 KJB786514:KJE786514 KSX786514:KTA786514 LCT786514:LCW786514 LMP786514:LMS786514 LWL786514:LWO786514 MGH786514:MGK786514 MQD786514:MQG786514 MZZ786514:NAC786514 NJV786514:NJY786514 NTR786514:NTU786514 ODN786514:ODQ786514 ONJ786514:ONM786514 OXF786514:OXI786514 PHB786514:PHE786514 PQX786514:PRA786514 QAT786514:QAW786514 QKP786514:QKS786514 QUL786514:QUO786514 REH786514:REK786514 ROD786514:ROG786514 RXZ786514:RYC786514 SHV786514:SHY786514 SRR786514:SRU786514 TBN786514:TBQ786514 TLJ786514:TLM786514 TVF786514:TVI786514 UFB786514:UFE786514 UOX786514:UPA786514 UYT786514:UYW786514 VIP786514:VIS786514 VSL786514:VSO786514 WCH786514:WCK786514 WMD786514:WMG786514 WVZ786514:WWC786514 T852050:W852050 JN852050:JQ852050 TJ852050:TM852050 ADF852050:ADI852050 ANB852050:ANE852050 AWX852050:AXA852050 BGT852050:BGW852050 BQP852050:BQS852050 CAL852050:CAO852050 CKH852050:CKK852050 CUD852050:CUG852050 DDZ852050:DEC852050 DNV852050:DNY852050 DXR852050:DXU852050 EHN852050:EHQ852050 ERJ852050:ERM852050 FBF852050:FBI852050 FLB852050:FLE852050 FUX852050:FVA852050 GET852050:GEW852050 GOP852050:GOS852050 GYL852050:GYO852050 HIH852050:HIK852050 HSD852050:HSG852050 IBZ852050:ICC852050 ILV852050:ILY852050 IVR852050:IVU852050 JFN852050:JFQ852050 JPJ852050:JPM852050 JZF852050:JZI852050 KJB852050:KJE852050 KSX852050:KTA852050 LCT852050:LCW852050 LMP852050:LMS852050 LWL852050:LWO852050 MGH852050:MGK852050 MQD852050:MQG852050 MZZ852050:NAC852050 NJV852050:NJY852050 NTR852050:NTU852050 ODN852050:ODQ852050 ONJ852050:ONM852050 OXF852050:OXI852050 PHB852050:PHE852050 PQX852050:PRA852050 QAT852050:QAW852050 QKP852050:QKS852050 QUL852050:QUO852050 REH852050:REK852050 ROD852050:ROG852050 RXZ852050:RYC852050 SHV852050:SHY852050 SRR852050:SRU852050 TBN852050:TBQ852050 TLJ852050:TLM852050 TVF852050:TVI852050 UFB852050:UFE852050 UOX852050:UPA852050 UYT852050:UYW852050 VIP852050:VIS852050 VSL852050:VSO852050 WCH852050:WCK852050 WMD852050:WMG852050 WVZ852050:WWC852050 T917586:W917586 JN917586:JQ917586 TJ917586:TM917586 ADF917586:ADI917586 ANB917586:ANE917586 AWX917586:AXA917586 BGT917586:BGW917586 BQP917586:BQS917586 CAL917586:CAO917586 CKH917586:CKK917586 CUD917586:CUG917586 DDZ917586:DEC917586 DNV917586:DNY917586 DXR917586:DXU917586 EHN917586:EHQ917586 ERJ917586:ERM917586 FBF917586:FBI917586 FLB917586:FLE917586 FUX917586:FVA917586 GET917586:GEW917586 GOP917586:GOS917586 GYL917586:GYO917586 HIH917586:HIK917586 HSD917586:HSG917586 IBZ917586:ICC917586 ILV917586:ILY917586 IVR917586:IVU917586 JFN917586:JFQ917586 JPJ917586:JPM917586 JZF917586:JZI917586 KJB917586:KJE917586 KSX917586:KTA917586 LCT917586:LCW917586 LMP917586:LMS917586 LWL917586:LWO917586 MGH917586:MGK917586 MQD917586:MQG917586 MZZ917586:NAC917586 NJV917586:NJY917586 NTR917586:NTU917586 ODN917586:ODQ917586 ONJ917586:ONM917586 OXF917586:OXI917586 PHB917586:PHE917586 PQX917586:PRA917586 QAT917586:QAW917586 QKP917586:QKS917586 QUL917586:QUO917586 REH917586:REK917586 ROD917586:ROG917586 RXZ917586:RYC917586 SHV917586:SHY917586 SRR917586:SRU917586 TBN917586:TBQ917586 TLJ917586:TLM917586 TVF917586:TVI917586 UFB917586:UFE917586 UOX917586:UPA917586 UYT917586:UYW917586 VIP917586:VIS917586 VSL917586:VSO917586 WCH917586:WCK917586 WMD917586:WMG917586 WVZ917586:WWC917586 T983122:W983122 JN983122:JQ983122 TJ983122:TM983122 ADF983122:ADI983122 ANB983122:ANE983122 AWX983122:AXA983122 BGT983122:BGW983122 BQP983122:BQS983122 CAL983122:CAO983122 CKH983122:CKK983122 CUD983122:CUG983122 DDZ983122:DEC983122 DNV983122:DNY983122 DXR983122:DXU983122 EHN983122:EHQ983122 ERJ983122:ERM983122 FBF983122:FBI983122 FLB983122:FLE983122 FUX983122:FVA983122 GET983122:GEW983122 GOP983122:GOS983122 GYL983122:GYO983122 HIH983122:HIK983122 HSD983122:HSG983122 IBZ983122:ICC983122 ILV983122:ILY983122 IVR983122:IVU983122 JFN983122:JFQ983122 JPJ983122:JPM983122 JZF983122:JZI983122 KJB983122:KJE983122 KSX983122:KTA983122 LCT983122:LCW983122 LMP983122:LMS983122 LWL983122:LWO983122 MGH983122:MGK983122 MQD983122:MQG983122 MZZ983122:NAC983122 NJV983122:NJY983122 NTR983122:NTU983122 ODN983122:ODQ983122 ONJ983122:ONM983122 OXF983122:OXI983122 PHB983122:PHE983122 PQX983122:PRA983122 QAT983122:QAW983122 QKP983122:QKS983122 QUL983122:QUO983122 REH983122:REK983122 ROD983122:ROG983122 RXZ983122:RYC983122 SHV983122:SHY983122 SRR983122:SRU983122 TBN983122:TBQ983122 TLJ983122:TLM983122 TVF983122:TVI983122 UFB983122:UFE983122 UOX983122:UPA983122 UYT983122:UYW983122 VIP983122:VIS983122 VSL983122:VSO983122 WCH983122:WCK983122 WMD983122:WMG983122 WVZ983122:WWC983122"/>
    <dataValidation allowBlank="1" showInputMessage="1" showErrorMessage="1" promptTitle="TDHCA Program Experience" prompt="Place an X in this box to identify participation in the Single Family Development (SFD) program." sqref="AJ81:AM81 KD81:KG81 TZ81:UC81 ADV81:ADY81 ANR81:ANU81 AXN81:AXQ81 BHJ81:BHM81 BRF81:BRI81 CBB81:CBE81 CKX81:CLA81 CUT81:CUW81 DEP81:DES81 DOL81:DOO81 DYH81:DYK81 EID81:EIG81 ERZ81:ESC81 FBV81:FBY81 FLR81:FLU81 FVN81:FVQ81 GFJ81:GFM81 GPF81:GPI81 GZB81:GZE81 HIX81:HJA81 HST81:HSW81 ICP81:ICS81 IML81:IMO81 IWH81:IWK81 JGD81:JGG81 JPZ81:JQC81 JZV81:JZY81 KJR81:KJU81 KTN81:KTQ81 LDJ81:LDM81 LNF81:LNI81 LXB81:LXE81 MGX81:MHA81 MQT81:MQW81 NAP81:NAS81 NKL81:NKO81 NUH81:NUK81 OED81:OEG81 ONZ81:OOC81 OXV81:OXY81 PHR81:PHU81 PRN81:PRQ81 QBJ81:QBM81 QLF81:QLI81 QVB81:QVE81 REX81:RFA81 ROT81:ROW81 RYP81:RYS81 SIL81:SIO81 SSH81:SSK81 TCD81:TCG81 TLZ81:TMC81 TVV81:TVY81 UFR81:UFU81 UPN81:UPQ81 UZJ81:UZM81 VJF81:VJI81 VTB81:VTE81 WCX81:WDA81 WMT81:WMW81 WWP81:WWS81 AJ65617:AM65617 KD65617:KG65617 TZ65617:UC65617 ADV65617:ADY65617 ANR65617:ANU65617 AXN65617:AXQ65617 BHJ65617:BHM65617 BRF65617:BRI65617 CBB65617:CBE65617 CKX65617:CLA65617 CUT65617:CUW65617 DEP65617:DES65617 DOL65617:DOO65617 DYH65617:DYK65617 EID65617:EIG65617 ERZ65617:ESC65617 FBV65617:FBY65617 FLR65617:FLU65617 FVN65617:FVQ65617 GFJ65617:GFM65617 GPF65617:GPI65617 GZB65617:GZE65617 HIX65617:HJA65617 HST65617:HSW65617 ICP65617:ICS65617 IML65617:IMO65617 IWH65617:IWK65617 JGD65617:JGG65617 JPZ65617:JQC65617 JZV65617:JZY65617 KJR65617:KJU65617 KTN65617:KTQ65617 LDJ65617:LDM65617 LNF65617:LNI65617 LXB65617:LXE65617 MGX65617:MHA65617 MQT65617:MQW65617 NAP65617:NAS65617 NKL65617:NKO65617 NUH65617:NUK65617 OED65617:OEG65617 ONZ65617:OOC65617 OXV65617:OXY65617 PHR65617:PHU65617 PRN65617:PRQ65617 QBJ65617:QBM65617 QLF65617:QLI65617 QVB65617:QVE65617 REX65617:RFA65617 ROT65617:ROW65617 RYP65617:RYS65617 SIL65617:SIO65617 SSH65617:SSK65617 TCD65617:TCG65617 TLZ65617:TMC65617 TVV65617:TVY65617 UFR65617:UFU65617 UPN65617:UPQ65617 UZJ65617:UZM65617 VJF65617:VJI65617 VTB65617:VTE65617 WCX65617:WDA65617 WMT65617:WMW65617 WWP65617:WWS65617 AJ131153:AM131153 KD131153:KG131153 TZ131153:UC131153 ADV131153:ADY131153 ANR131153:ANU131153 AXN131153:AXQ131153 BHJ131153:BHM131153 BRF131153:BRI131153 CBB131153:CBE131153 CKX131153:CLA131153 CUT131153:CUW131153 DEP131153:DES131153 DOL131153:DOO131153 DYH131153:DYK131153 EID131153:EIG131153 ERZ131153:ESC131153 FBV131153:FBY131153 FLR131153:FLU131153 FVN131153:FVQ131153 GFJ131153:GFM131153 GPF131153:GPI131153 GZB131153:GZE131153 HIX131153:HJA131153 HST131153:HSW131153 ICP131153:ICS131153 IML131153:IMO131153 IWH131153:IWK131153 JGD131153:JGG131153 JPZ131153:JQC131153 JZV131153:JZY131153 KJR131153:KJU131153 KTN131153:KTQ131153 LDJ131153:LDM131153 LNF131153:LNI131153 LXB131153:LXE131153 MGX131153:MHA131153 MQT131153:MQW131153 NAP131153:NAS131153 NKL131153:NKO131153 NUH131153:NUK131153 OED131153:OEG131153 ONZ131153:OOC131153 OXV131153:OXY131153 PHR131153:PHU131153 PRN131153:PRQ131153 QBJ131153:QBM131153 QLF131153:QLI131153 QVB131153:QVE131153 REX131153:RFA131153 ROT131153:ROW131153 RYP131153:RYS131153 SIL131153:SIO131153 SSH131153:SSK131153 TCD131153:TCG131153 TLZ131153:TMC131153 TVV131153:TVY131153 UFR131153:UFU131153 UPN131153:UPQ131153 UZJ131153:UZM131153 VJF131153:VJI131153 VTB131153:VTE131153 WCX131153:WDA131153 WMT131153:WMW131153 WWP131153:WWS131153 AJ196689:AM196689 KD196689:KG196689 TZ196689:UC196689 ADV196689:ADY196689 ANR196689:ANU196689 AXN196689:AXQ196689 BHJ196689:BHM196689 BRF196689:BRI196689 CBB196689:CBE196689 CKX196689:CLA196689 CUT196689:CUW196689 DEP196689:DES196689 DOL196689:DOO196689 DYH196689:DYK196689 EID196689:EIG196689 ERZ196689:ESC196689 FBV196689:FBY196689 FLR196689:FLU196689 FVN196689:FVQ196689 GFJ196689:GFM196689 GPF196689:GPI196689 GZB196689:GZE196689 HIX196689:HJA196689 HST196689:HSW196689 ICP196689:ICS196689 IML196689:IMO196689 IWH196689:IWK196689 JGD196689:JGG196689 JPZ196689:JQC196689 JZV196689:JZY196689 KJR196689:KJU196689 KTN196689:KTQ196689 LDJ196689:LDM196689 LNF196689:LNI196689 LXB196689:LXE196689 MGX196689:MHA196689 MQT196689:MQW196689 NAP196689:NAS196689 NKL196689:NKO196689 NUH196689:NUK196689 OED196689:OEG196689 ONZ196689:OOC196689 OXV196689:OXY196689 PHR196689:PHU196689 PRN196689:PRQ196689 QBJ196689:QBM196689 QLF196689:QLI196689 QVB196689:QVE196689 REX196689:RFA196689 ROT196689:ROW196689 RYP196689:RYS196689 SIL196689:SIO196689 SSH196689:SSK196689 TCD196689:TCG196689 TLZ196689:TMC196689 TVV196689:TVY196689 UFR196689:UFU196689 UPN196689:UPQ196689 UZJ196689:UZM196689 VJF196689:VJI196689 VTB196689:VTE196689 WCX196689:WDA196689 WMT196689:WMW196689 WWP196689:WWS196689 AJ262225:AM262225 KD262225:KG262225 TZ262225:UC262225 ADV262225:ADY262225 ANR262225:ANU262225 AXN262225:AXQ262225 BHJ262225:BHM262225 BRF262225:BRI262225 CBB262225:CBE262225 CKX262225:CLA262225 CUT262225:CUW262225 DEP262225:DES262225 DOL262225:DOO262225 DYH262225:DYK262225 EID262225:EIG262225 ERZ262225:ESC262225 FBV262225:FBY262225 FLR262225:FLU262225 FVN262225:FVQ262225 GFJ262225:GFM262225 GPF262225:GPI262225 GZB262225:GZE262225 HIX262225:HJA262225 HST262225:HSW262225 ICP262225:ICS262225 IML262225:IMO262225 IWH262225:IWK262225 JGD262225:JGG262225 JPZ262225:JQC262225 JZV262225:JZY262225 KJR262225:KJU262225 KTN262225:KTQ262225 LDJ262225:LDM262225 LNF262225:LNI262225 LXB262225:LXE262225 MGX262225:MHA262225 MQT262225:MQW262225 NAP262225:NAS262225 NKL262225:NKO262225 NUH262225:NUK262225 OED262225:OEG262225 ONZ262225:OOC262225 OXV262225:OXY262225 PHR262225:PHU262225 PRN262225:PRQ262225 QBJ262225:QBM262225 QLF262225:QLI262225 QVB262225:QVE262225 REX262225:RFA262225 ROT262225:ROW262225 RYP262225:RYS262225 SIL262225:SIO262225 SSH262225:SSK262225 TCD262225:TCG262225 TLZ262225:TMC262225 TVV262225:TVY262225 UFR262225:UFU262225 UPN262225:UPQ262225 UZJ262225:UZM262225 VJF262225:VJI262225 VTB262225:VTE262225 WCX262225:WDA262225 WMT262225:WMW262225 WWP262225:WWS262225 AJ327761:AM327761 KD327761:KG327761 TZ327761:UC327761 ADV327761:ADY327761 ANR327761:ANU327761 AXN327761:AXQ327761 BHJ327761:BHM327761 BRF327761:BRI327761 CBB327761:CBE327761 CKX327761:CLA327761 CUT327761:CUW327761 DEP327761:DES327761 DOL327761:DOO327761 DYH327761:DYK327761 EID327761:EIG327761 ERZ327761:ESC327761 FBV327761:FBY327761 FLR327761:FLU327761 FVN327761:FVQ327761 GFJ327761:GFM327761 GPF327761:GPI327761 GZB327761:GZE327761 HIX327761:HJA327761 HST327761:HSW327761 ICP327761:ICS327761 IML327761:IMO327761 IWH327761:IWK327761 JGD327761:JGG327761 JPZ327761:JQC327761 JZV327761:JZY327761 KJR327761:KJU327761 KTN327761:KTQ327761 LDJ327761:LDM327761 LNF327761:LNI327761 LXB327761:LXE327761 MGX327761:MHA327761 MQT327761:MQW327761 NAP327761:NAS327761 NKL327761:NKO327761 NUH327761:NUK327761 OED327761:OEG327761 ONZ327761:OOC327761 OXV327761:OXY327761 PHR327761:PHU327761 PRN327761:PRQ327761 QBJ327761:QBM327761 QLF327761:QLI327761 QVB327761:QVE327761 REX327761:RFA327761 ROT327761:ROW327761 RYP327761:RYS327761 SIL327761:SIO327761 SSH327761:SSK327761 TCD327761:TCG327761 TLZ327761:TMC327761 TVV327761:TVY327761 UFR327761:UFU327761 UPN327761:UPQ327761 UZJ327761:UZM327761 VJF327761:VJI327761 VTB327761:VTE327761 WCX327761:WDA327761 WMT327761:WMW327761 WWP327761:WWS327761 AJ393297:AM393297 KD393297:KG393297 TZ393297:UC393297 ADV393297:ADY393297 ANR393297:ANU393297 AXN393297:AXQ393297 BHJ393297:BHM393297 BRF393297:BRI393297 CBB393297:CBE393297 CKX393297:CLA393297 CUT393297:CUW393297 DEP393297:DES393297 DOL393297:DOO393297 DYH393297:DYK393297 EID393297:EIG393297 ERZ393297:ESC393297 FBV393297:FBY393297 FLR393297:FLU393297 FVN393297:FVQ393297 GFJ393297:GFM393297 GPF393297:GPI393297 GZB393297:GZE393297 HIX393297:HJA393297 HST393297:HSW393297 ICP393297:ICS393297 IML393297:IMO393297 IWH393297:IWK393297 JGD393297:JGG393297 JPZ393297:JQC393297 JZV393297:JZY393297 KJR393297:KJU393297 KTN393297:KTQ393297 LDJ393297:LDM393297 LNF393297:LNI393297 LXB393297:LXE393297 MGX393297:MHA393297 MQT393297:MQW393297 NAP393297:NAS393297 NKL393297:NKO393297 NUH393297:NUK393297 OED393297:OEG393297 ONZ393297:OOC393297 OXV393297:OXY393297 PHR393297:PHU393297 PRN393297:PRQ393297 QBJ393297:QBM393297 QLF393297:QLI393297 QVB393297:QVE393297 REX393297:RFA393297 ROT393297:ROW393297 RYP393297:RYS393297 SIL393297:SIO393297 SSH393297:SSK393297 TCD393297:TCG393297 TLZ393297:TMC393297 TVV393297:TVY393297 UFR393297:UFU393297 UPN393297:UPQ393297 UZJ393297:UZM393297 VJF393297:VJI393297 VTB393297:VTE393297 WCX393297:WDA393297 WMT393297:WMW393297 WWP393297:WWS393297 AJ458833:AM458833 KD458833:KG458833 TZ458833:UC458833 ADV458833:ADY458833 ANR458833:ANU458833 AXN458833:AXQ458833 BHJ458833:BHM458833 BRF458833:BRI458833 CBB458833:CBE458833 CKX458833:CLA458833 CUT458833:CUW458833 DEP458833:DES458833 DOL458833:DOO458833 DYH458833:DYK458833 EID458833:EIG458833 ERZ458833:ESC458833 FBV458833:FBY458833 FLR458833:FLU458833 FVN458833:FVQ458833 GFJ458833:GFM458833 GPF458833:GPI458833 GZB458833:GZE458833 HIX458833:HJA458833 HST458833:HSW458833 ICP458833:ICS458833 IML458833:IMO458833 IWH458833:IWK458833 JGD458833:JGG458833 JPZ458833:JQC458833 JZV458833:JZY458833 KJR458833:KJU458833 KTN458833:KTQ458833 LDJ458833:LDM458833 LNF458833:LNI458833 LXB458833:LXE458833 MGX458833:MHA458833 MQT458833:MQW458833 NAP458833:NAS458833 NKL458833:NKO458833 NUH458833:NUK458833 OED458833:OEG458833 ONZ458833:OOC458833 OXV458833:OXY458833 PHR458833:PHU458833 PRN458833:PRQ458833 QBJ458833:QBM458833 QLF458833:QLI458833 QVB458833:QVE458833 REX458833:RFA458833 ROT458833:ROW458833 RYP458833:RYS458833 SIL458833:SIO458833 SSH458833:SSK458833 TCD458833:TCG458833 TLZ458833:TMC458833 TVV458833:TVY458833 UFR458833:UFU458833 UPN458833:UPQ458833 UZJ458833:UZM458833 VJF458833:VJI458833 VTB458833:VTE458833 WCX458833:WDA458833 WMT458833:WMW458833 WWP458833:WWS458833 AJ524369:AM524369 KD524369:KG524369 TZ524369:UC524369 ADV524369:ADY524369 ANR524369:ANU524369 AXN524369:AXQ524369 BHJ524369:BHM524369 BRF524369:BRI524369 CBB524369:CBE524369 CKX524369:CLA524369 CUT524369:CUW524369 DEP524369:DES524369 DOL524369:DOO524369 DYH524369:DYK524369 EID524369:EIG524369 ERZ524369:ESC524369 FBV524369:FBY524369 FLR524369:FLU524369 FVN524369:FVQ524369 GFJ524369:GFM524369 GPF524369:GPI524369 GZB524369:GZE524369 HIX524369:HJA524369 HST524369:HSW524369 ICP524369:ICS524369 IML524369:IMO524369 IWH524369:IWK524369 JGD524369:JGG524369 JPZ524369:JQC524369 JZV524369:JZY524369 KJR524369:KJU524369 KTN524369:KTQ524369 LDJ524369:LDM524369 LNF524369:LNI524369 LXB524369:LXE524369 MGX524369:MHA524369 MQT524369:MQW524369 NAP524369:NAS524369 NKL524369:NKO524369 NUH524369:NUK524369 OED524369:OEG524369 ONZ524369:OOC524369 OXV524369:OXY524369 PHR524369:PHU524369 PRN524369:PRQ524369 QBJ524369:QBM524369 QLF524369:QLI524369 QVB524369:QVE524369 REX524369:RFA524369 ROT524369:ROW524369 RYP524369:RYS524369 SIL524369:SIO524369 SSH524369:SSK524369 TCD524369:TCG524369 TLZ524369:TMC524369 TVV524369:TVY524369 UFR524369:UFU524369 UPN524369:UPQ524369 UZJ524369:UZM524369 VJF524369:VJI524369 VTB524369:VTE524369 WCX524369:WDA524369 WMT524369:WMW524369 WWP524369:WWS524369 AJ589905:AM589905 KD589905:KG589905 TZ589905:UC589905 ADV589905:ADY589905 ANR589905:ANU589905 AXN589905:AXQ589905 BHJ589905:BHM589905 BRF589905:BRI589905 CBB589905:CBE589905 CKX589905:CLA589905 CUT589905:CUW589905 DEP589905:DES589905 DOL589905:DOO589905 DYH589905:DYK589905 EID589905:EIG589905 ERZ589905:ESC589905 FBV589905:FBY589905 FLR589905:FLU589905 FVN589905:FVQ589905 GFJ589905:GFM589905 GPF589905:GPI589905 GZB589905:GZE589905 HIX589905:HJA589905 HST589905:HSW589905 ICP589905:ICS589905 IML589905:IMO589905 IWH589905:IWK589905 JGD589905:JGG589905 JPZ589905:JQC589905 JZV589905:JZY589905 KJR589905:KJU589905 KTN589905:KTQ589905 LDJ589905:LDM589905 LNF589905:LNI589905 LXB589905:LXE589905 MGX589905:MHA589905 MQT589905:MQW589905 NAP589905:NAS589905 NKL589905:NKO589905 NUH589905:NUK589905 OED589905:OEG589905 ONZ589905:OOC589905 OXV589905:OXY589905 PHR589905:PHU589905 PRN589905:PRQ589905 QBJ589905:QBM589905 QLF589905:QLI589905 QVB589905:QVE589905 REX589905:RFA589905 ROT589905:ROW589905 RYP589905:RYS589905 SIL589905:SIO589905 SSH589905:SSK589905 TCD589905:TCG589905 TLZ589905:TMC589905 TVV589905:TVY589905 UFR589905:UFU589905 UPN589905:UPQ589905 UZJ589905:UZM589905 VJF589905:VJI589905 VTB589905:VTE589905 WCX589905:WDA589905 WMT589905:WMW589905 WWP589905:WWS589905 AJ655441:AM655441 KD655441:KG655441 TZ655441:UC655441 ADV655441:ADY655441 ANR655441:ANU655441 AXN655441:AXQ655441 BHJ655441:BHM655441 BRF655441:BRI655441 CBB655441:CBE655441 CKX655441:CLA655441 CUT655441:CUW655441 DEP655441:DES655441 DOL655441:DOO655441 DYH655441:DYK655441 EID655441:EIG655441 ERZ655441:ESC655441 FBV655441:FBY655441 FLR655441:FLU655441 FVN655441:FVQ655441 GFJ655441:GFM655441 GPF655441:GPI655441 GZB655441:GZE655441 HIX655441:HJA655441 HST655441:HSW655441 ICP655441:ICS655441 IML655441:IMO655441 IWH655441:IWK655441 JGD655441:JGG655441 JPZ655441:JQC655441 JZV655441:JZY655441 KJR655441:KJU655441 KTN655441:KTQ655441 LDJ655441:LDM655441 LNF655441:LNI655441 LXB655441:LXE655441 MGX655441:MHA655441 MQT655441:MQW655441 NAP655441:NAS655441 NKL655441:NKO655441 NUH655441:NUK655441 OED655441:OEG655441 ONZ655441:OOC655441 OXV655441:OXY655441 PHR655441:PHU655441 PRN655441:PRQ655441 QBJ655441:QBM655441 QLF655441:QLI655441 QVB655441:QVE655441 REX655441:RFA655441 ROT655441:ROW655441 RYP655441:RYS655441 SIL655441:SIO655441 SSH655441:SSK655441 TCD655441:TCG655441 TLZ655441:TMC655441 TVV655441:TVY655441 UFR655441:UFU655441 UPN655441:UPQ655441 UZJ655441:UZM655441 VJF655441:VJI655441 VTB655441:VTE655441 WCX655441:WDA655441 WMT655441:WMW655441 WWP655441:WWS655441 AJ720977:AM720977 KD720977:KG720977 TZ720977:UC720977 ADV720977:ADY720977 ANR720977:ANU720977 AXN720977:AXQ720977 BHJ720977:BHM720977 BRF720977:BRI720977 CBB720977:CBE720977 CKX720977:CLA720977 CUT720977:CUW720977 DEP720977:DES720977 DOL720977:DOO720977 DYH720977:DYK720977 EID720977:EIG720977 ERZ720977:ESC720977 FBV720977:FBY720977 FLR720977:FLU720977 FVN720977:FVQ720977 GFJ720977:GFM720977 GPF720977:GPI720977 GZB720977:GZE720977 HIX720977:HJA720977 HST720977:HSW720977 ICP720977:ICS720977 IML720977:IMO720977 IWH720977:IWK720977 JGD720977:JGG720977 JPZ720977:JQC720977 JZV720977:JZY720977 KJR720977:KJU720977 KTN720977:KTQ720977 LDJ720977:LDM720977 LNF720977:LNI720977 LXB720977:LXE720977 MGX720977:MHA720977 MQT720977:MQW720977 NAP720977:NAS720977 NKL720977:NKO720977 NUH720977:NUK720977 OED720977:OEG720977 ONZ720977:OOC720977 OXV720977:OXY720977 PHR720977:PHU720977 PRN720977:PRQ720977 QBJ720977:QBM720977 QLF720977:QLI720977 QVB720977:QVE720977 REX720977:RFA720977 ROT720977:ROW720977 RYP720977:RYS720977 SIL720977:SIO720977 SSH720977:SSK720977 TCD720977:TCG720977 TLZ720977:TMC720977 TVV720977:TVY720977 UFR720977:UFU720977 UPN720977:UPQ720977 UZJ720977:UZM720977 VJF720977:VJI720977 VTB720977:VTE720977 WCX720977:WDA720977 WMT720977:WMW720977 WWP720977:WWS720977 AJ786513:AM786513 KD786513:KG786513 TZ786513:UC786513 ADV786513:ADY786513 ANR786513:ANU786513 AXN786513:AXQ786513 BHJ786513:BHM786513 BRF786513:BRI786513 CBB786513:CBE786513 CKX786513:CLA786513 CUT786513:CUW786513 DEP786513:DES786513 DOL786513:DOO786513 DYH786513:DYK786513 EID786513:EIG786513 ERZ786513:ESC786513 FBV786513:FBY786513 FLR786513:FLU786513 FVN786513:FVQ786513 GFJ786513:GFM786513 GPF786513:GPI786513 GZB786513:GZE786513 HIX786513:HJA786513 HST786513:HSW786513 ICP786513:ICS786513 IML786513:IMO786513 IWH786513:IWK786513 JGD786513:JGG786513 JPZ786513:JQC786513 JZV786513:JZY786513 KJR786513:KJU786513 KTN786513:KTQ786513 LDJ786513:LDM786513 LNF786513:LNI786513 LXB786513:LXE786513 MGX786513:MHA786513 MQT786513:MQW786513 NAP786513:NAS786513 NKL786513:NKO786513 NUH786513:NUK786513 OED786513:OEG786513 ONZ786513:OOC786513 OXV786513:OXY786513 PHR786513:PHU786513 PRN786513:PRQ786513 QBJ786513:QBM786513 QLF786513:QLI786513 QVB786513:QVE786513 REX786513:RFA786513 ROT786513:ROW786513 RYP786513:RYS786513 SIL786513:SIO786513 SSH786513:SSK786513 TCD786513:TCG786513 TLZ786513:TMC786513 TVV786513:TVY786513 UFR786513:UFU786513 UPN786513:UPQ786513 UZJ786513:UZM786513 VJF786513:VJI786513 VTB786513:VTE786513 WCX786513:WDA786513 WMT786513:WMW786513 WWP786513:WWS786513 AJ852049:AM852049 KD852049:KG852049 TZ852049:UC852049 ADV852049:ADY852049 ANR852049:ANU852049 AXN852049:AXQ852049 BHJ852049:BHM852049 BRF852049:BRI852049 CBB852049:CBE852049 CKX852049:CLA852049 CUT852049:CUW852049 DEP852049:DES852049 DOL852049:DOO852049 DYH852049:DYK852049 EID852049:EIG852049 ERZ852049:ESC852049 FBV852049:FBY852049 FLR852049:FLU852049 FVN852049:FVQ852049 GFJ852049:GFM852049 GPF852049:GPI852049 GZB852049:GZE852049 HIX852049:HJA852049 HST852049:HSW852049 ICP852049:ICS852049 IML852049:IMO852049 IWH852049:IWK852049 JGD852049:JGG852049 JPZ852049:JQC852049 JZV852049:JZY852049 KJR852049:KJU852049 KTN852049:KTQ852049 LDJ852049:LDM852049 LNF852049:LNI852049 LXB852049:LXE852049 MGX852049:MHA852049 MQT852049:MQW852049 NAP852049:NAS852049 NKL852049:NKO852049 NUH852049:NUK852049 OED852049:OEG852049 ONZ852049:OOC852049 OXV852049:OXY852049 PHR852049:PHU852049 PRN852049:PRQ852049 QBJ852049:QBM852049 QLF852049:QLI852049 QVB852049:QVE852049 REX852049:RFA852049 ROT852049:ROW852049 RYP852049:RYS852049 SIL852049:SIO852049 SSH852049:SSK852049 TCD852049:TCG852049 TLZ852049:TMC852049 TVV852049:TVY852049 UFR852049:UFU852049 UPN852049:UPQ852049 UZJ852049:UZM852049 VJF852049:VJI852049 VTB852049:VTE852049 WCX852049:WDA852049 WMT852049:WMW852049 WWP852049:WWS852049 AJ917585:AM917585 KD917585:KG917585 TZ917585:UC917585 ADV917585:ADY917585 ANR917585:ANU917585 AXN917585:AXQ917585 BHJ917585:BHM917585 BRF917585:BRI917585 CBB917585:CBE917585 CKX917585:CLA917585 CUT917585:CUW917585 DEP917585:DES917585 DOL917585:DOO917585 DYH917585:DYK917585 EID917585:EIG917585 ERZ917585:ESC917585 FBV917585:FBY917585 FLR917585:FLU917585 FVN917585:FVQ917585 GFJ917585:GFM917585 GPF917585:GPI917585 GZB917585:GZE917585 HIX917585:HJA917585 HST917585:HSW917585 ICP917585:ICS917585 IML917585:IMO917585 IWH917585:IWK917585 JGD917585:JGG917585 JPZ917585:JQC917585 JZV917585:JZY917585 KJR917585:KJU917585 KTN917585:KTQ917585 LDJ917585:LDM917585 LNF917585:LNI917585 LXB917585:LXE917585 MGX917585:MHA917585 MQT917585:MQW917585 NAP917585:NAS917585 NKL917585:NKO917585 NUH917585:NUK917585 OED917585:OEG917585 ONZ917585:OOC917585 OXV917585:OXY917585 PHR917585:PHU917585 PRN917585:PRQ917585 QBJ917585:QBM917585 QLF917585:QLI917585 QVB917585:QVE917585 REX917585:RFA917585 ROT917585:ROW917585 RYP917585:RYS917585 SIL917585:SIO917585 SSH917585:SSK917585 TCD917585:TCG917585 TLZ917585:TMC917585 TVV917585:TVY917585 UFR917585:UFU917585 UPN917585:UPQ917585 UZJ917585:UZM917585 VJF917585:VJI917585 VTB917585:VTE917585 WCX917585:WDA917585 WMT917585:WMW917585 WWP917585:WWS917585 AJ983121:AM983121 KD983121:KG983121 TZ983121:UC983121 ADV983121:ADY983121 ANR983121:ANU983121 AXN983121:AXQ983121 BHJ983121:BHM983121 BRF983121:BRI983121 CBB983121:CBE983121 CKX983121:CLA983121 CUT983121:CUW983121 DEP983121:DES983121 DOL983121:DOO983121 DYH983121:DYK983121 EID983121:EIG983121 ERZ983121:ESC983121 FBV983121:FBY983121 FLR983121:FLU983121 FVN983121:FVQ983121 GFJ983121:GFM983121 GPF983121:GPI983121 GZB983121:GZE983121 HIX983121:HJA983121 HST983121:HSW983121 ICP983121:ICS983121 IML983121:IMO983121 IWH983121:IWK983121 JGD983121:JGG983121 JPZ983121:JQC983121 JZV983121:JZY983121 KJR983121:KJU983121 KTN983121:KTQ983121 LDJ983121:LDM983121 LNF983121:LNI983121 LXB983121:LXE983121 MGX983121:MHA983121 MQT983121:MQW983121 NAP983121:NAS983121 NKL983121:NKO983121 NUH983121:NUK983121 OED983121:OEG983121 ONZ983121:OOC983121 OXV983121:OXY983121 PHR983121:PHU983121 PRN983121:PRQ983121 QBJ983121:QBM983121 QLF983121:QLI983121 QVB983121:QVE983121 REX983121:RFA983121 ROT983121:ROW983121 RYP983121:RYS983121 SIL983121:SIO983121 SSH983121:SSK983121 TCD983121:TCG983121 TLZ983121:TMC983121 TVV983121:TVY983121 UFR983121:UFU983121 UPN983121:UPQ983121 UZJ983121:UZM983121 VJF983121:VJI983121 VTB983121:VTE983121 WCX983121:WDA983121 WMT983121:WMW983121 WWP983121:WWS983121"/>
    <dataValidation allowBlank="1" showInputMessage="1" showErrorMessage="1" promptTitle="TDHCA Program Experience" prompt="Place an X in this box to identify participation in the Homeowner Rehabilitation Assistance (HRA) program." sqref="AB81:AE81 JV81:JY81 TR81:TU81 ADN81:ADQ81 ANJ81:ANM81 AXF81:AXI81 BHB81:BHE81 BQX81:BRA81 CAT81:CAW81 CKP81:CKS81 CUL81:CUO81 DEH81:DEK81 DOD81:DOG81 DXZ81:DYC81 EHV81:EHY81 ERR81:ERU81 FBN81:FBQ81 FLJ81:FLM81 FVF81:FVI81 GFB81:GFE81 GOX81:GPA81 GYT81:GYW81 HIP81:HIS81 HSL81:HSO81 ICH81:ICK81 IMD81:IMG81 IVZ81:IWC81 JFV81:JFY81 JPR81:JPU81 JZN81:JZQ81 KJJ81:KJM81 KTF81:KTI81 LDB81:LDE81 LMX81:LNA81 LWT81:LWW81 MGP81:MGS81 MQL81:MQO81 NAH81:NAK81 NKD81:NKG81 NTZ81:NUC81 ODV81:ODY81 ONR81:ONU81 OXN81:OXQ81 PHJ81:PHM81 PRF81:PRI81 QBB81:QBE81 QKX81:QLA81 QUT81:QUW81 REP81:RES81 ROL81:ROO81 RYH81:RYK81 SID81:SIG81 SRZ81:SSC81 TBV81:TBY81 TLR81:TLU81 TVN81:TVQ81 UFJ81:UFM81 UPF81:UPI81 UZB81:UZE81 VIX81:VJA81 VST81:VSW81 WCP81:WCS81 WML81:WMO81 WWH81:WWK81 AB65617:AE65617 JV65617:JY65617 TR65617:TU65617 ADN65617:ADQ65617 ANJ65617:ANM65617 AXF65617:AXI65617 BHB65617:BHE65617 BQX65617:BRA65617 CAT65617:CAW65617 CKP65617:CKS65617 CUL65617:CUO65617 DEH65617:DEK65617 DOD65617:DOG65617 DXZ65617:DYC65617 EHV65617:EHY65617 ERR65617:ERU65617 FBN65617:FBQ65617 FLJ65617:FLM65617 FVF65617:FVI65617 GFB65617:GFE65617 GOX65617:GPA65617 GYT65617:GYW65617 HIP65617:HIS65617 HSL65617:HSO65617 ICH65617:ICK65617 IMD65617:IMG65617 IVZ65617:IWC65617 JFV65617:JFY65617 JPR65617:JPU65617 JZN65617:JZQ65617 KJJ65617:KJM65617 KTF65617:KTI65617 LDB65617:LDE65617 LMX65617:LNA65617 LWT65617:LWW65617 MGP65617:MGS65617 MQL65617:MQO65617 NAH65617:NAK65617 NKD65617:NKG65617 NTZ65617:NUC65617 ODV65617:ODY65617 ONR65617:ONU65617 OXN65617:OXQ65617 PHJ65617:PHM65617 PRF65617:PRI65617 QBB65617:QBE65617 QKX65617:QLA65617 QUT65617:QUW65617 REP65617:RES65617 ROL65617:ROO65617 RYH65617:RYK65617 SID65617:SIG65617 SRZ65617:SSC65617 TBV65617:TBY65617 TLR65617:TLU65617 TVN65617:TVQ65617 UFJ65617:UFM65617 UPF65617:UPI65617 UZB65617:UZE65617 VIX65617:VJA65617 VST65617:VSW65617 WCP65617:WCS65617 WML65617:WMO65617 WWH65617:WWK65617 AB131153:AE131153 JV131153:JY131153 TR131153:TU131153 ADN131153:ADQ131153 ANJ131153:ANM131153 AXF131153:AXI131153 BHB131153:BHE131153 BQX131153:BRA131153 CAT131153:CAW131153 CKP131153:CKS131153 CUL131153:CUO131153 DEH131153:DEK131153 DOD131153:DOG131153 DXZ131153:DYC131153 EHV131153:EHY131153 ERR131153:ERU131153 FBN131153:FBQ131153 FLJ131153:FLM131153 FVF131153:FVI131153 GFB131153:GFE131153 GOX131153:GPA131153 GYT131153:GYW131153 HIP131153:HIS131153 HSL131153:HSO131153 ICH131153:ICK131153 IMD131153:IMG131153 IVZ131153:IWC131153 JFV131153:JFY131153 JPR131153:JPU131153 JZN131153:JZQ131153 KJJ131153:KJM131153 KTF131153:KTI131153 LDB131153:LDE131153 LMX131153:LNA131153 LWT131153:LWW131153 MGP131153:MGS131153 MQL131153:MQO131153 NAH131153:NAK131153 NKD131153:NKG131153 NTZ131153:NUC131153 ODV131153:ODY131153 ONR131153:ONU131153 OXN131153:OXQ131153 PHJ131153:PHM131153 PRF131153:PRI131153 QBB131153:QBE131153 QKX131153:QLA131153 QUT131153:QUW131153 REP131153:RES131153 ROL131153:ROO131153 RYH131153:RYK131153 SID131153:SIG131153 SRZ131153:SSC131153 TBV131153:TBY131153 TLR131153:TLU131153 TVN131153:TVQ131153 UFJ131153:UFM131153 UPF131153:UPI131153 UZB131153:UZE131153 VIX131153:VJA131153 VST131153:VSW131153 WCP131153:WCS131153 WML131153:WMO131153 WWH131153:WWK131153 AB196689:AE196689 JV196689:JY196689 TR196689:TU196689 ADN196689:ADQ196689 ANJ196689:ANM196689 AXF196689:AXI196689 BHB196689:BHE196689 BQX196689:BRA196689 CAT196689:CAW196689 CKP196689:CKS196689 CUL196689:CUO196689 DEH196689:DEK196689 DOD196689:DOG196689 DXZ196689:DYC196689 EHV196689:EHY196689 ERR196689:ERU196689 FBN196689:FBQ196689 FLJ196689:FLM196689 FVF196689:FVI196689 GFB196689:GFE196689 GOX196689:GPA196689 GYT196689:GYW196689 HIP196689:HIS196689 HSL196689:HSO196689 ICH196689:ICK196689 IMD196689:IMG196689 IVZ196689:IWC196689 JFV196689:JFY196689 JPR196689:JPU196689 JZN196689:JZQ196689 KJJ196689:KJM196689 KTF196689:KTI196689 LDB196689:LDE196689 LMX196689:LNA196689 LWT196689:LWW196689 MGP196689:MGS196689 MQL196689:MQO196689 NAH196689:NAK196689 NKD196689:NKG196689 NTZ196689:NUC196689 ODV196689:ODY196689 ONR196689:ONU196689 OXN196689:OXQ196689 PHJ196689:PHM196689 PRF196689:PRI196689 QBB196689:QBE196689 QKX196689:QLA196689 QUT196689:QUW196689 REP196689:RES196689 ROL196689:ROO196689 RYH196689:RYK196689 SID196689:SIG196689 SRZ196689:SSC196689 TBV196689:TBY196689 TLR196689:TLU196689 TVN196689:TVQ196689 UFJ196689:UFM196689 UPF196689:UPI196689 UZB196689:UZE196689 VIX196689:VJA196689 VST196689:VSW196689 WCP196689:WCS196689 WML196689:WMO196689 WWH196689:WWK196689 AB262225:AE262225 JV262225:JY262225 TR262225:TU262225 ADN262225:ADQ262225 ANJ262225:ANM262225 AXF262225:AXI262225 BHB262225:BHE262225 BQX262225:BRA262225 CAT262225:CAW262225 CKP262225:CKS262225 CUL262225:CUO262225 DEH262225:DEK262225 DOD262225:DOG262225 DXZ262225:DYC262225 EHV262225:EHY262225 ERR262225:ERU262225 FBN262225:FBQ262225 FLJ262225:FLM262225 FVF262225:FVI262225 GFB262225:GFE262225 GOX262225:GPA262225 GYT262225:GYW262225 HIP262225:HIS262225 HSL262225:HSO262225 ICH262225:ICK262225 IMD262225:IMG262225 IVZ262225:IWC262225 JFV262225:JFY262225 JPR262225:JPU262225 JZN262225:JZQ262225 KJJ262225:KJM262225 KTF262225:KTI262225 LDB262225:LDE262225 LMX262225:LNA262225 LWT262225:LWW262225 MGP262225:MGS262225 MQL262225:MQO262225 NAH262225:NAK262225 NKD262225:NKG262225 NTZ262225:NUC262225 ODV262225:ODY262225 ONR262225:ONU262225 OXN262225:OXQ262225 PHJ262225:PHM262225 PRF262225:PRI262225 QBB262225:QBE262225 QKX262225:QLA262225 QUT262225:QUW262225 REP262225:RES262225 ROL262225:ROO262225 RYH262225:RYK262225 SID262225:SIG262225 SRZ262225:SSC262225 TBV262225:TBY262225 TLR262225:TLU262225 TVN262225:TVQ262225 UFJ262225:UFM262225 UPF262225:UPI262225 UZB262225:UZE262225 VIX262225:VJA262225 VST262225:VSW262225 WCP262225:WCS262225 WML262225:WMO262225 WWH262225:WWK262225 AB327761:AE327761 JV327761:JY327761 TR327761:TU327761 ADN327761:ADQ327761 ANJ327761:ANM327761 AXF327761:AXI327761 BHB327761:BHE327761 BQX327761:BRA327761 CAT327761:CAW327761 CKP327761:CKS327761 CUL327761:CUO327761 DEH327761:DEK327761 DOD327761:DOG327761 DXZ327761:DYC327761 EHV327761:EHY327761 ERR327761:ERU327761 FBN327761:FBQ327761 FLJ327761:FLM327761 FVF327761:FVI327761 GFB327761:GFE327761 GOX327761:GPA327761 GYT327761:GYW327761 HIP327761:HIS327761 HSL327761:HSO327761 ICH327761:ICK327761 IMD327761:IMG327761 IVZ327761:IWC327761 JFV327761:JFY327761 JPR327761:JPU327761 JZN327761:JZQ327761 KJJ327761:KJM327761 KTF327761:KTI327761 LDB327761:LDE327761 LMX327761:LNA327761 LWT327761:LWW327761 MGP327761:MGS327761 MQL327761:MQO327761 NAH327761:NAK327761 NKD327761:NKG327761 NTZ327761:NUC327761 ODV327761:ODY327761 ONR327761:ONU327761 OXN327761:OXQ327761 PHJ327761:PHM327761 PRF327761:PRI327761 QBB327761:QBE327761 QKX327761:QLA327761 QUT327761:QUW327761 REP327761:RES327761 ROL327761:ROO327761 RYH327761:RYK327761 SID327761:SIG327761 SRZ327761:SSC327761 TBV327761:TBY327761 TLR327761:TLU327761 TVN327761:TVQ327761 UFJ327761:UFM327761 UPF327761:UPI327761 UZB327761:UZE327761 VIX327761:VJA327761 VST327761:VSW327761 WCP327761:WCS327761 WML327761:WMO327761 WWH327761:WWK327761 AB393297:AE393297 JV393297:JY393297 TR393297:TU393297 ADN393297:ADQ393297 ANJ393297:ANM393297 AXF393297:AXI393297 BHB393297:BHE393297 BQX393297:BRA393297 CAT393297:CAW393297 CKP393297:CKS393297 CUL393297:CUO393297 DEH393297:DEK393297 DOD393297:DOG393297 DXZ393297:DYC393297 EHV393297:EHY393297 ERR393297:ERU393297 FBN393297:FBQ393297 FLJ393297:FLM393297 FVF393297:FVI393297 GFB393297:GFE393297 GOX393297:GPA393297 GYT393297:GYW393297 HIP393297:HIS393297 HSL393297:HSO393297 ICH393297:ICK393297 IMD393297:IMG393297 IVZ393297:IWC393297 JFV393297:JFY393297 JPR393297:JPU393297 JZN393297:JZQ393297 KJJ393297:KJM393297 KTF393297:KTI393297 LDB393297:LDE393297 LMX393297:LNA393297 LWT393297:LWW393297 MGP393297:MGS393297 MQL393297:MQO393297 NAH393297:NAK393297 NKD393297:NKG393297 NTZ393297:NUC393297 ODV393297:ODY393297 ONR393297:ONU393297 OXN393297:OXQ393297 PHJ393297:PHM393297 PRF393297:PRI393297 QBB393297:QBE393297 QKX393297:QLA393297 QUT393297:QUW393297 REP393297:RES393297 ROL393297:ROO393297 RYH393297:RYK393297 SID393297:SIG393297 SRZ393297:SSC393297 TBV393297:TBY393297 TLR393297:TLU393297 TVN393297:TVQ393297 UFJ393297:UFM393297 UPF393297:UPI393297 UZB393297:UZE393297 VIX393297:VJA393297 VST393297:VSW393297 WCP393297:WCS393297 WML393297:WMO393297 WWH393297:WWK393297 AB458833:AE458833 JV458833:JY458833 TR458833:TU458833 ADN458833:ADQ458833 ANJ458833:ANM458833 AXF458833:AXI458833 BHB458833:BHE458833 BQX458833:BRA458833 CAT458833:CAW458833 CKP458833:CKS458833 CUL458833:CUO458833 DEH458833:DEK458833 DOD458833:DOG458833 DXZ458833:DYC458833 EHV458833:EHY458833 ERR458833:ERU458833 FBN458833:FBQ458833 FLJ458833:FLM458833 FVF458833:FVI458833 GFB458833:GFE458833 GOX458833:GPA458833 GYT458833:GYW458833 HIP458833:HIS458833 HSL458833:HSO458833 ICH458833:ICK458833 IMD458833:IMG458833 IVZ458833:IWC458833 JFV458833:JFY458833 JPR458833:JPU458833 JZN458833:JZQ458833 KJJ458833:KJM458833 KTF458833:KTI458833 LDB458833:LDE458833 LMX458833:LNA458833 LWT458833:LWW458833 MGP458833:MGS458833 MQL458833:MQO458833 NAH458833:NAK458833 NKD458833:NKG458833 NTZ458833:NUC458833 ODV458833:ODY458833 ONR458833:ONU458833 OXN458833:OXQ458833 PHJ458833:PHM458833 PRF458833:PRI458833 QBB458833:QBE458833 QKX458833:QLA458833 QUT458833:QUW458833 REP458833:RES458833 ROL458833:ROO458833 RYH458833:RYK458833 SID458833:SIG458833 SRZ458833:SSC458833 TBV458833:TBY458833 TLR458833:TLU458833 TVN458833:TVQ458833 UFJ458833:UFM458833 UPF458833:UPI458833 UZB458833:UZE458833 VIX458833:VJA458833 VST458833:VSW458833 WCP458833:WCS458833 WML458833:WMO458833 WWH458833:WWK458833 AB524369:AE524369 JV524369:JY524369 TR524369:TU524369 ADN524369:ADQ524369 ANJ524369:ANM524369 AXF524369:AXI524369 BHB524369:BHE524369 BQX524369:BRA524369 CAT524369:CAW524369 CKP524369:CKS524369 CUL524369:CUO524369 DEH524369:DEK524369 DOD524369:DOG524369 DXZ524369:DYC524369 EHV524369:EHY524369 ERR524369:ERU524369 FBN524369:FBQ524369 FLJ524369:FLM524369 FVF524369:FVI524369 GFB524369:GFE524369 GOX524369:GPA524369 GYT524369:GYW524369 HIP524369:HIS524369 HSL524369:HSO524369 ICH524369:ICK524369 IMD524369:IMG524369 IVZ524369:IWC524369 JFV524369:JFY524369 JPR524369:JPU524369 JZN524369:JZQ524369 KJJ524369:KJM524369 KTF524369:KTI524369 LDB524369:LDE524369 LMX524369:LNA524369 LWT524369:LWW524369 MGP524369:MGS524369 MQL524369:MQO524369 NAH524369:NAK524369 NKD524369:NKG524369 NTZ524369:NUC524369 ODV524369:ODY524369 ONR524369:ONU524369 OXN524369:OXQ524369 PHJ524369:PHM524369 PRF524369:PRI524369 QBB524369:QBE524369 QKX524369:QLA524369 QUT524369:QUW524369 REP524369:RES524369 ROL524369:ROO524369 RYH524369:RYK524369 SID524369:SIG524369 SRZ524369:SSC524369 TBV524369:TBY524369 TLR524369:TLU524369 TVN524369:TVQ524369 UFJ524369:UFM524369 UPF524369:UPI524369 UZB524369:UZE524369 VIX524369:VJA524369 VST524369:VSW524369 WCP524369:WCS524369 WML524369:WMO524369 WWH524369:WWK524369 AB589905:AE589905 JV589905:JY589905 TR589905:TU589905 ADN589905:ADQ589905 ANJ589905:ANM589905 AXF589905:AXI589905 BHB589905:BHE589905 BQX589905:BRA589905 CAT589905:CAW589905 CKP589905:CKS589905 CUL589905:CUO589905 DEH589905:DEK589905 DOD589905:DOG589905 DXZ589905:DYC589905 EHV589905:EHY589905 ERR589905:ERU589905 FBN589905:FBQ589905 FLJ589905:FLM589905 FVF589905:FVI589905 GFB589905:GFE589905 GOX589905:GPA589905 GYT589905:GYW589905 HIP589905:HIS589905 HSL589905:HSO589905 ICH589905:ICK589905 IMD589905:IMG589905 IVZ589905:IWC589905 JFV589905:JFY589905 JPR589905:JPU589905 JZN589905:JZQ589905 KJJ589905:KJM589905 KTF589905:KTI589905 LDB589905:LDE589905 LMX589905:LNA589905 LWT589905:LWW589905 MGP589905:MGS589905 MQL589905:MQO589905 NAH589905:NAK589905 NKD589905:NKG589905 NTZ589905:NUC589905 ODV589905:ODY589905 ONR589905:ONU589905 OXN589905:OXQ589905 PHJ589905:PHM589905 PRF589905:PRI589905 QBB589905:QBE589905 QKX589905:QLA589905 QUT589905:QUW589905 REP589905:RES589905 ROL589905:ROO589905 RYH589905:RYK589905 SID589905:SIG589905 SRZ589905:SSC589905 TBV589905:TBY589905 TLR589905:TLU589905 TVN589905:TVQ589905 UFJ589905:UFM589905 UPF589905:UPI589905 UZB589905:UZE589905 VIX589905:VJA589905 VST589905:VSW589905 WCP589905:WCS589905 WML589905:WMO589905 WWH589905:WWK589905 AB655441:AE655441 JV655441:JY655441 TR655441:TU655441 ADN655441:ADQ655441 ANJ655441:ANM655441 AXF655441:AXI655441 BHB655441:BHE655441 BQX655441:BRA655441 CAT655441:CAW655441 CKP655441:CKS655441 CUL655441:CUO655441 DEH655441:DEK655441 DOD655441:DOG655441 DXZ655441:DYC655441 EHV655441:EHY655441 ERR655441:ERU655441 FBN655441:FBQ655441 FLJ655441:FLM655441 FVF655441:FVI655441 GFB655441:GFE655441 GOX655441:GPA655441 GYT655441:GYW655441 HIP655441:HIS655441 HSL655441:HSO655441 ICH655441:ICK655441 IMD655441:IMG655441 IVZ655441:IWC655441 JFV655441:JFY655441 JPR655441:JPU655441 JZN655441:JZQ655441 KJJ655441:KJM655441 KTF655441:KTI655441 LDB655441:LDE655441 LMX655441:LNA655441 LWT655441:LWW655441 MGP655441:MGS655441 MQL655441:MQO655441 NAH655441:NAK655441 NKD655441:NKG655441 NTZ655441:NUC655441 ODV655441:ODY655441 ONR655441:ONU655441 OXN655441:OXQ655441 PHJ655441:PHM655441 PRF655441:PRI655441 QBB655441:QBE655441 QKX655441:QLA655441 QUT655441:QUW655441 REP655441:RES655441 ROL655441:ROO655441 RYH655441:RYK655441 SID655441:SIG655441 SRZ655441:SSC655441 TBV655441:TBY655441 TLR655441:TLU655441 TVN655441:TVQ655441 UFJ655441:UFM655441 UPF655441:UPI655441 UZB655441:UZE655441 VIX655441:VJA655441 VST655441:VSW655441 WCP655441:WCS655441 WML655441:WMO655441 WWH655441:WWK655441 AB720977:AE720977 JV720977:JY720977 TR720977:TU720977 ADN720977:ADQ720977 ANJ720977:ANM720977 AXF720977:AXI720977 BHB720977:BHE720977 BQX720977:BRA720977 CAT720977:CAW720977 CKP720977:CKS720977 CUL720977:CUO720977 DEH720977:DEK720977 DOD720977:DOG720977 DXZ720977:DYC720977 EHV720977:EHY720977 ERR720977:ERU720977 FBN720977:FBQ720977 FLJ720977:FLM720977 FVF720977:FVI720977 GFB720977:GFE720977 GOX720977:GPA720977 GYT720977:GYW720977 HIP720977:HIS720977 HSL720977:HSO720977 ICH720977:ICK720977 IMD720977:IMG720977 IVZ720977:IWC720977 JFV720977:JFY720977 JPR720977:JPU720977 JZN720977:JZQ720977 KJJ720977:KJM720977 KTF720977:KTI720977 LDB720977:LDE720977 LMX720977:LNA720977 LWT720977:LWW720977 MGP720977:MGS720977 MQL720977:MQO720977 NAH720977:NAK720977 NKD720977:NKG720977 NTZ720977:NUC720977 ODV720977:ODY720977 ONR720977:ONU720977 OXN720977:OXQ720977 PHJ720977:PHM720977 PRF720977:PRI720977 QBB720977:QBE720977 QKX720977:QLA720977 QUT720977:QUW720977 REP720977:RES720977 ROL720977:ROO720977 RYH720977:RYK720977 SID720977:SIG720977 SRZ720977:SSC720977 TBV720977:TBY720977 TLR720977:TLU720977 TVN720977:TVQ720977 UFJ720977:UFM720977 UPF720977:UPI720977 UZB720977:UZE720977 VIX720977:VJA720977 VST720977:VSW720977 WCP720977:WCS720977 WML720977:WMO720977 WWH720977:WWK720977 AB786513:AE786513 JV786513:JY786513 TR786513:TU786513 ADN786513:ADQ786513 ANJ786513:ANM786513 AXF786513:AXI786513 BHB786513:BHE786513 BQX786513:BRA786513 CAT786513:CAW786513 CKP786513:CKS786513 CUL786513:CUO786513 DEH786513:DEK786513 DOD786513:DOG786513 DXZ786513:DYC786513 EHV786513:EHY786513 ERR786513:ERU786513 FBN786513:FBQ786513 FLJ786513:FLM786513 FVF786513:FVI786513 GFB786513:GFE786513 GOX786513:GPA786513 GYT786513:GYW786513 HIP786513:HIS786513 HSL786513:HSO786513 ICH786513:ICK786513 IMD786513:IMG786513 IVZ786513:IWC786513 JFV786513:JFY786513 JPR786513:JPU786513 JZN786513:JZQ786513 KJJ786513:KJM786513 KTF786513:KTI786513 LDB786513:LDE786513 LMX786513:LNA786513 LWT786513:LWW786513 MGP786513:MGS786513 MQL786513:MQO786513 NAH786513:NAK786513 NKD786513:NKG786513 NTZ786513:NUC786513 ODV786513:ODY786513 ONR786513:ONU786513 OXN786513:OXQ786513 PHJ786513:PHM786513 PRF786513:PRI786513 QBB786513:QBE786513 QKX786513:QLA786513 QUT786513:QUW786513 REP786513:RES786513 ROL786513:ROO786513 RYH786513:RYK786513 SID786513:SIG786513 SRZ786513:SSC786513 TBV786513:TBY786513 TLR786513:TLU786513 TVN786513:TVQ786513 UFJ786513:UFM786513 UPF786513:UPI786513 UZB786513:UZE786513 VIX786513:VJA786513 VST786513:VSW786513 WCP786513:WCS786513 WML786513:WMO786513 WWH786513:WWK786513 AB852049:AE852049 JV852049:JY852049 TR852049:TU852049 ADN852049:ADQ852049 ANJ852049:ANM852049 AXF852049:AXI852049 BHB852049:BHE852049 BQX852049:BRA852049 CAT852049:CAW852049 CKP852049:CKS852049 CUL852049:CUO852049 DEH852049:DEK852049 DOD852049:DOG852049 DXZ852049:DYC852049 EHV852049:EHY852049 ERR852049:ERU852049 FBN852049:FBQ852049 FLJ852049:FLM852049 FVF852049:FVI852049 GFB852049:GFE852049 GOX852049:GPA852049 GYT852049:GYW852049 HIP852049:HIS852049 HSL852049:HSO852049 ICH852049:ICK852049 IMD852049:IMG852049 IVZ852049:IWC852049 JFV852049:JFY852049 JPR852049:JPU852049 JZN852049:JZQ852049 KJJ852049:KJM852049 KTF852049:KTI852049 LDB852049:LDE852049 LMX852049:LNA852049 LWT852049:LWW852049 MGP852049:MGS852049 MQL852049:MQO852049 NAH852049:NAK852049 NKD852049:NKG852049 NTZ852049:NUC852049 ODV852049:ODY852049 ONR852049:ONU852049 OXN852049:OXQ852049 PHJ852049:PHM852049 PRF852049:PRI852049 QBB852049:QBE852049 QKX852049:QLA852049 QUT852049:QUW852049 REP852049:RES852049 ROL852049:ROO852049 RYH852049:RYK852049 SID852049:SIG852049 SRZ852049:SSC852049 TBV852049:TBY852049 TLR852049:TLU852049 TVN852049:TVQ852049 UFJ852049:UFM852049 UPF852049:UPI852049 UZB852049:UZE852049 VIX852049:VJA852049 VST852049:VSW852049 WCP852049:WCS852049 WML852049:WMO852049 WWH852049:WWK852049 AB917585:AE917585 JV917585:JY917585 TR917585:TU917585 ADN917585:ADQ917585 ANJ917585:ANM917585 AXF917585:AXI917585 BHB917585:BHE917585 BQX917585:BRA917585 CAT917585:CAW917585 CKP917585:CKS917585 CUL917585:CUO917585 DEH917585:DEK917585 DOD917585:DOG917585 DXZ917585:DYC917585 EHV917585:EHY917585 ERR917585:ERU917585 FBN917585:FBQ917585 FLJ917585:FLM917585 FVF917585:FVI917585 GFB917585:GFE917585 GOX917585:GPA917585 GYT917585:GYW917585 HIP917585:HIS917585 HSL917585:HSO917585 ICH917585:ICK917585 IMD917585:IMG917585 IVZ917585:IWC917585 JFV917585:JFY917585 JPR917585:JPU917585 JZN917585:JZQ917585 KJJ917585:KJM917585 KTF917585:KTI917585 LDB917585:LDE917585 LMX917585:LNA917585 LWT917585:LWW917585 MGP917585:MGS917585 MQL917585:MQO917585 NAH917585:NAK917585 NKD917585:NKG917585 NTZ917585:NUC917585 ODV917585:ODY917585 ONR917585:ONU917585 OXN917585:OXQ917585 PHJ917585:PHM917585 PRF917585:PRI917585 QBB917585:QBE917585 QKX917585:QLA917585 QUT917585:QUW917585 REP917585:RES917585 ROL917585:ROO917585 RYH917585:RYK917585 SID917585:SIG917585 SRZ917585:SSC917585 TBV917585:TBY917585 TLR917585:TLU917585 TVN917585:TVQ917585 UFJ917585:UFM917585 UPF917585:UPI917585 UZB917585:UZE917585 VIX917585:VJA917585 VST917585:VSW917585 WCP917585:WCS917585 WML917585:WMO917585 WWH917585:WWK917585 AB983121:AE983121 JV983121:JY983121 TR983121:TU983121 ADN983121:ADQ983121 ANJ983121:ANM983121 AXF983121:AXI983121 BHB983121:BHE983121 BQX983121:BRA983121 CAT983121:CAW983121 CKP983121:CKS983121 CUL983121:CUO983121 DEH983121:DEK983121 DOD983121:DOG983121 DXZ983121:DYC983121 EHV983121:EHY983121 ERR983121:ERU983121 FBN983121:FBQ983121 FLJ983121:FLM983121 FVF983121:FVI983121 GFB983121:GFE983121 GOX983121:GPA983121 GYT983121:GYW983121 HIP983121:HIS983121 HSL983121:HSO983121 ICH983121:ICK983121 IMD983121:IMG983121 IVZ983121:IWC983121 JFV983121:JFY983121 JPR983121:JPU983121 JZN983121:JZQ983121 KJJ983121:KJM983121 KTF983121:KTI983121 LDB983121:LDE983121 LMX983121:LNA983121 LWT983121:LWW983121 MGP983121:MGS983121 MQL983121:MQO983121 NAH983121:NAK983121 NKD983121:NKG983121 NTZ983121:NUC983121 ODV983121:ODY983121 ONR983121:ONU983121 OXN983121:OXQ983121 PHJ983121:PHM983121 PRF983121:PRI983121 QBB983121:QBE983121 QKX983121:QLA983121 QUT983121:QUW983121 REP983121:RES983121 ROL983121:ROO983121 RYH983121:RYK983121 SID983121:SIG983121 SRZ983121:SSC983121 TBV983121:TBY983121 TLR983121:TLU983121 TVN983121:TVQ983121 UFJ983121:UFM983121 UPF983121:UPI983121 UZB983121:UZE983121 VIX983121:VJA983121 VST983121:VSW983121 WCP983121:WCS983121 WML983121:WMO983121 WWH983121:WWK983121"/>
    <dataValidation allowBlank="1" showInputMessage="1" showErrorMessage="1" promptTitle="TDHCA Program Experience" prompt="Place an X in this box to identify participation in the Disaster Relief (DR) program." sqref="T81:W81 JN81:JQ81 TJ81:TM81 ADF81:ADI81 ANB81:ANE81 AWX81:AXA81 BGT81:BGW81 BQP81:BQS81 CAL81:CAO81 CKH81:CKK81 CUD81:CUG81 DDZ81:DEC81 DNV81:DNY81 DXR81:DXU81 EHN81:EHQ81 ERJ81:ERM81 FBF81:FBI81 FLB81:FLE81 FUX81:FVA81 GET81:GEW81 GOP81:GOS81 GYL81:GYO81 HIH81:HIK81 HSD81:HSG81 IBZ81:ICC81 ILV81:ILY81 IVR81:IVU81 JFN81:JFQ81 JPJ81:JPM81 JZF81:JZI81 KJB81:KJE81 KSX81:KTA81 LCT81:LCW81 LMP81:LMS81 LWL81:LWO81 MGH81:MGK81 MQD81:MQG81 MZZ81:NAC81 NJV81:NJY81 NTR81:NTU81 ODN81:ODQ81 ONJ81:ONM81 OXF81:OXI81 PHB81:PHE81 PQX81:PRA81 QAT81:QAW81 QKP81:QKS81 QUL81:QUO81 REH81:REK81 ROD81:ROG81 RXZ81:RYC81 SHV81:SHY81 SRR81:SRU81 TBN81:TBQ81 TLJ81:TLM81 TVF81:TVI81 UFB81:UFE81 UOX81:UPA81 UYT81:UYW81 VIP81:VIS81 VSL81:VSO81 WCH81:WCK81 WMD81:WMG81 WVZ81:WWC81 T65617:W65617 JN65617:JQ65617 TJ65617:TM65617 ADF65617:ADI65617 ANB65617:ANE65617 AWX65617:AXA65617 BGT65617:BGW65617 BQP65617:BQS65617 CAL65617:CAO65617 CKH65617:CKK65617 CUD65617:CUG65617 DDZ65617:DEC65617 DNV65617:DNY65617 DXR65617:DXU65617 EHN65617:EHQ65617 ERJ65617:ERM65617 FBF65617:FBI65617 FLB65617:FLE65617 FUX65617:FVA65617 GET65617:GEW65617 GOP65617:GOS65617 GYL65617:GYO65617 HIH65617:HIK65617 HSD65617:HSG65617 IBZ65617:ICC65617 ILV65617:ILY65617 IVR65617:IVU65617 JFN65617:JFQ65617 JPJ65617:JPM65617 JZF65617:JZI65617 KJB65617:KJE65617 KSX65617:KTA65617 LCT65617:LCW65617 LMP65617:LMS65617 LWL65617:LWO65617 MGH65617:MGK65617 MQD65617:MQG65617 MZZ65617:NAC65617 NJV65617:NJY65617 NTR65617:NTU65617 ODN65617:ODQ65617 ONJ65617:ONM65617 OXF65617:OXI65617 PHB65617:PHE65617 PQX65617:PRA65617 QAT65617:QAW65617 QKP65617:QKS65617 QUL65617:QUO65617 REH65617:REK65617 ROD65617:ROG65617 RXZ65617:RYC65617 SHV65617:SHY65617 SRR65617:SRU65617 TBN65617:TBQ65617 TLJ65617:TLM65617 TVF65617:TVI65617 UFB65617:UFE65617 UOX65617:UPA65617 UYT65617:UYW65617 VIP65617:VIS65617 VSL65617:VSO65617 WCH65617:WCK65617 WMD65617:WMG65617 WVZ65617:WWC65617 T131153:W131153 JN131153:JQ131153 TJ131153:TM131153 ADF131153:ADI131153 ANB131153:ANE131153 AWX131153:AXA131153 BGT131153:BGW131153 BQP131153:BQS131153 CAL131153:CAO131153 CKH131153:CKK131153 CUD131153:CUG131153 DDZ131153:DEC131153 DNV131153:DNY131153 DXR131153:DXU131153 EHN131153:EHQ131153 ERJ131153:ERM131153 FBF131153:FBI131153 FLB131153:FLE131153 FUX131153:FVA131153 GET131153:GEW131153 GOP131153:GOS131153 GYL131153:GYO131153 HIH131153:HIK131153 HSD131153:HSG131153 IBZ131153:ICC131153 ILV131153:ILY131153 IVR131153:IVU131153 JFN131153:JFQ131153 JPJ131153:JPM131153 JZF131153:JZI131153 KJB131153:KJE131153 KSX131153:KTA131153 LCT131153:LCW131153 LMP131153:LMS131153 LWL131153:LWO131153 MGH131153:MGK131153 MQD131153:MQG131153 MZZ131153:NAC131153 NJV131153:NJY131153 NTR131153:NTU131153 ODN131153:ODQ131153 ONJ131153:ONM131153 OXF131153:OXI131153 PHB131153:PHE131153 PQX131153:PRA131153 QAT131153:QAW131153 QKP131153:QKS131153 QUL131153:QUO131153 REH131153:REK131153 ROD131153:ROG131153 RXZ131153:RYC131153 SHV131153:SHY131153 SRR131153:SRU131153 TBN131153:TBQ131153 TLJ131153:TLM131153 TVF131153:TVI131153 UFB131153:UFE131153 UOX131153:UPA131153 UYT131153:UYW131153 VIP131153:VIS131153 VSL131153:VSO131153 WCH131153:WCK131153 WMD131153:WMG131153 WVZ131153:WWC131153 T196689:W196689 JN196689:JQ196689 TJ196689:TM196689 ADF196689:ADI196689 ANB196689:ANE196689 AWX196689:AXA196689 BGT196689:BGW196689 BQP196689:BQS196689 CAL196689:CAO196689 CKH196689:CKK196689 CUD196689:CUG196689 DDZ196689:DEC196689 DNV196689:DNY196689 DXR196689:DXU196689 EHN196689:EHQ196689 ERJ196689:ERM196689 FBF196689:FBI196689 FLB196689:FLE196689 FUX196689:FVA196689 GET196689:GEW196689 GOP196689:GOS196689 GYL196689:GYO196689 HIH196689:HIK196689 HSD196689:HSG196689 IBZ196689:ICC196689 ILV196689:ILY196689 IVR196689:IVU196689 JFN196689:JFQ196689 JPJ196689:JPM196689 JZF196689:JZI196689 KJB196689:KJE196689 KSX196689:KTA196689 LCT196689:LCW196689 LMP196689:LMS196689 LWL196689:LWO196689 MGH196689:MGK196689 MQD196689:MQG196689 MZZ196689:NAC196689 NJV196689:NJY196689 NTR196689:NTU196689 ODN196689:ODQ196689 ONJ196689:ONM196689 OXF196689:OXI196689 PHB196689:PHE196689 PQX196689:PRA196689 QAT196689:QAW196689 QKP196689:QKS196689 QUL196689:QUO196689 REH196689:REK196689 ROD196689:ROG196689 RXZ196689:RYC196689 SHV196689:SHY196689 SRR196689:SRU196689 TBN196689:TBQ196689 TLJ196689:TLM196689 TVF196689:TVI196689 UFB196689:UFE196689 UOX196689:UPA196689 UYT196689:UYW196689 VIP196689:VIS196689 VSL196689:VSO196689 WCH196689:WCK196689 WMD196689:WMG196689 WVZ196689:WWC196689 T262225:W262225 JN262225:JQ262225 TJ262225:TM262225 ADF262225:ADI262225 ANB262225:ANE262225 AWX262225:AXA262225 BGT262225:BGW262225 BQP262225:BQS262225 CAL262225:CAO262225 CKH262225:CKK262225 CUD262225:CUG262225 DDZ262225:DEC262225 DNV262225:DNY262225 DXR262225:DXU262225 EHN262225:EHQ262225 ERJ262225:ERM262225 FBF262225:FBI262225 FLB262225:FLE262225 FUX262225:FVA262225 GET262225:GEW262225 GOP262225:GOS262225 GYL262225:GYO262225 HIH262225:HIK262225 HSD262225:HSG262225 IBZ262225:ICC262225 ILV262225:ILY262225 IVR262225:IVU262225 JFN262225:JFQ262225 JPJ262225:JPM262225 JZF262225:JZI262225 KJB262225:KJE262225 KSX262225:KTA262225 LCT262225:LCW262225 LMP262225:LMS262225 LWL262225:LWO262225 MGH262225:MGK262225 MQD262225:MQG262225 MZZ262225:NAC262225 NJV262225:NJY262225 NTR262225:NTU262225 ODN262225:ODQ262225 ONJ262225:ONM262225 OXF262225:OXI262225 PHB262225:PHE262225 PQX262225:PRA262225 QAT262225:QAW262225 QKP262225:QKS262225 QUL262225:QUO262225 REH262225:REK262225 ROD262225:ROG262225 RXZ262225:RYC262225 SHV262225:SHY262225 SRR262225:SRU262225 TBN262225:TBQ262225 TLJ262225:TLM262225 TVF262225:TVI262225 UFB262225:UFE262225 UOX262225:UPA262225 UYT262225:UYW262225 VIP262225:VIS262225 VSL262225:VSO262225 WCH262225:WCK262225 WMD262225:WMG262225 WVZ262225:WWC262225 T327761:W327761 JN327761:JQ327761 TJ327761:TM327761 ADF327761:ADI327761 ANB327761:ANE327761 AWX327761:AXA327761 BGT327761:BGW327761 BQP327761:BQS327761 CAL327761:CAO327761 CKH327761:CKK327761 CUD327761:CUG327761 DDZ327761:DEC327761 DNV327761:DNY327761 DXR327761:DXU327761 EHN327761:EHQ327761 ERJ327761:ERM327761 FBF327761:FBI327761 FLB327761:FLE327761 FUX327761:FVA327761 GET327761:GEW327761 GOP327761:GOS327761 GYL327761:GYO327761 HIH327761:HIK327761 HSD327761:HSG327761 IBZ327761:ICC327761 ILV327761:ILY327761 IVR327761:IVU327761 JFN327761:JFQ327761 JPJ327761:JPM327761 JZF327761:JZI327761 KJB327761:KJE327761 KSX327761:KTA327761 LCT327761:LCW327761 LMP327761:LMS327761 LWL327761:LWO327761 MGH327761:MGK327761 MQD327761:MQG327761 MZZ327761:NAC327761 NJV327761:NJY327761 NTR327761:NTU327761 ODN327761:ODQ327761 ONJ327761:ONM327761 OXF327761:OXI327761 PHB327761:PHE327761 PQX327761:PRA327761 QAT327761:QAW327761 QKP327761:QKS327761 QUL327761:QUO327761 REH327761:REK327761 ROD327761:ROG327761 RXZ327761:RYC327761 SHV327761:SHY327761 SRR327761:SRU327761 TBN327761:TBQ327761 TLJ327761:TLM327761 TVF327761:TVI327761 UFB327761:UFE327761 UOX327761:UPA327761 UYT327761:UYW327761 VIP327761:VIS327761 VSL327761:VSO327761 WCH327761:WCK327761 WMD327761:WMG327761 WVZ327761:WWC327761 T393297:W393297 JN393297:JQ393297 TJ393297:TM393297 ADF393297:ADI393297 ANB393297:ANE393297 AWX393297:AXA393297 BGT393297:BGW393297 BQP393297:BQS393297 CAL393297:CAO393297 CKH393297:CKK393297 CUD393297:CUG393297 DDZ393297:DEC393297 DNV393297:DNY393297 DXR393297:DXU393297 EHN393297:EHQ393297 ERJ393297:ERM393297 FBF393297:FBI393297 FLB393297:FLE393297 FUX393297:FVA393297 GET393297:GEW393297 GOP393297:GOS393297 GYL393297:GYO393297 HIH393297:HIK393297 HSD393297:HSG393297 IBZ393297:ICC393297 ILV393297:ILY393297 IVR393297:IVU393297 JFN393297:JFQ393297 JPJ393297:JPM393297 JZF393297:JZI393297 KJB393297:KJE393297 KSX393297:KTA393297 LCT393297:LCW393297 LMP393297:LMS393297 LWL393297:LWO393297 MGH393297:MGK393297 MQD393297:MQG393297 MZZ393297:NAC393297 NJV393297:NJY393297 NTR393297:NTU393297 ODN393297:ODQ393297 ONJ393297:ONM393297 OXF393297:OXI393297 PHB393297:PHE393297 PQX393297:PRA393297 QAT393297:QAW393297 QKP393297:QKS393297 QUL393297:QUO393297 REH393297:REK393297 ROD393297:ROG393297 RXZ393297:RYC393297 SHV393297:SHY393297 SRR393297:SRU393297 TBN393297:TBQ393297 TLJ393297:TLM393297 TVF393297:TVI393297 UFB393297:UFE393297 UOX393297:UPA393297 UYT393297:UYW393297 VIP393297:VIS393297 VSL393297:VSO393297 WCH393297:WCK393297 WMD393297:WMG393297 WVZ393297:WWC393297 T458833:W458833 JN458833:JQ458833 TJ458833:TM458833 ADF458833:ADI458833 ANB458833:ANE458833 AWX458833:AXA458833 BGT458833:BGW458833 BQP458833:BQS458833 CAL458833:CAO458833 CKH458833:CKK458833 CUD458833:CUG458833 DDZ458833:DEC458833 DNV458833:DNY458833 DXR458833:DXU458833 EHN458833:EHQ458833 ERJ458833:ERM458833 FBF458833:FBI458833 FLB458833:FLE458833 FUX458833:FVA458833 GET458833:GEW458833 GOP458833:GOS458833 GYL458833:GYO458833 HIH458833:HIK458833 HSD458833:HSG458833 IBZ458833:ICC458833 ILV458833:ILY458833 IVR458833:IVU458833 JFN458833:JFQ458833 JPJ458833:JPM458833 JZF458833:JZI458833 KJB458833:KJE458833 KSX458833:KTA458833 LCT458833:LCW458833 LMP458833:LMS458833 LWL458833:LWO458833 MGH458833:MGK458833 MQD458833:MQG458833 MZZ458833:NAC458833 NJV458833:NJY458833 NTR458833:NTU458833 ODN458833:ODQ458833 ONJ458833:ONM458833 OXF458833:OXI458833 PHB458833:PHE458833 PQX458833:PRA458833 QAT458833:QAW458833 QKP458833:QKS458833 QUL458833:QUO458833 REH458833:REK458833 ROD458833:ROG458833 RXZ458833:RYC458833 SHV458833:SHY458833 SRR458833:SRU458833 TBN458833:TBQ458833 TLJ458833:TLM458833 TVF458833:TVI458833 UFB458833:UFE458833 UOX458833:UPA458833 UYT458833:UYW458833 VIP458833:VIS458833 VSL458833:VSO458833 WCH458833:WCK458833 WMD458833:WMG458833 WVZ458833:WWC458833 T524369:W524369 JN524369:JQ524369 TJ524369:TM524369 ADF524369:ADI524369 ANB524369:ANE524369 AWX524369:AXA524369 BGT524369:BGW524369 BQP524369:BQS524369 CAL524369:CAO524369 CKH524369:CKK524369 CUD524369:CUG524369 DDZ524369:DEC524369 DNV524369:DNY524369 DXR524369:DXU524369 EHN524369:EHQ524369 ERJ524369:ERM524369 FBF524369:FBI524369 FLB524369:FLE524369 FUX524369:FVA524369 GET524369:GEW524369 GOP524369:GOS524369 GYL524369:GYO524369 HIH524369:HIK524369 HSD524369:HSG524369 IBZ524369:ICC524369 ILV524369:ILY524369 IVR524369:IVU524369 JFN524369:JFQ524369 JPJ524369:JPM524369 JZF524369:JZI524369 KJB524369:KJE524369 KSX524369:KTA524369 LCT524369:LCW524369 LMP524369:LMS524369 LWL524369:LWO524369 MGH524369:MGK524369 MQD524369:MQG524369 MZZ524369:NAC524369 NJV524369:NJY524369 NTR524369:NTU524369 ODN524369:ODQ524369 ONJ524369:ONM524369 OXF524369:OXI524369 PHB524369:PHE524369 PQX524369:PRA524369 QAT524369:QAW524369 QKP524369:QKS524369 QUL524369:QUO524369 REH524369:REK524369 ROD524369:ROG524369 RXZ524369:RYC524369 SHV524369:SHY524369 SRR524369:SRU524369 TBN524369:TBQ524369 TLJ524369:TLM524369 TVF524369:TVI524369 UFB524369:UFE524369 UOX524369:UPA524369 UYT524369:UYW524369 VIP524369:VIS524369 VSL524369:VSO524369 WCH524369:WCK524369 WMD524369:WMG524369 WVZ524369:WWC524369 T589905:W589905 JN589905:JQ589905 TJ589905:TM589905 ADF589905:ADI589905 ANB589905:ANE589905 AWX589905:AXA589905 BGT589905:BGW589905 BQP589905:BQS589905 CAL589905:CAO589905 CKH589905:CKK589905 CUD589905:CUG589905 DDZ589905:DEC589905 DNV589905:DNY589905 DXR589905:DXU589905 EHN589905:EHQ589905 ERJ589905:ERM589905 FBF589905:FBI589905 FLB589905:FLE589905 FUX589905:FVA589905 GET589905:GEW589905 GOP589905:GOS589905 GYL589905:GYO589905 HIH589905:HIK589905 HSD589905:HSG589905 IBZ589905:ICC589905 ILV589905:ILY589905 IVR589905:IVU589905 JFN589905:JFQ589905 JPJ589905:JPM589905 JZF589905:JZI589905 KJB589905:KJE589905 KSX589905:KTA589905 LCT589905:LCW589905 LMP589905:LMS589905 LWL589905:LWO589905 MGH589905:MGK589905 MQD589905:MQG589905 MZZ589905:NAC589905 NJV589905:NJY589905 NTR589905:NTU589905 ODN589905:ODQ589905 ONJ589905:ONM589905 OXF589905:OXI589905 PHB589905:PHE589905 PQX589905:PRA589905 QAT589905:QAW589905 QKP589905:QKS589905 QUL589905:QUO589905 REH589905:REK589905 ROD589905:ROG589905 RXZ589905:RYC589905 SHV589905:SHY589905 SRR589905:SRU589905 TBN589905:TBQ589905 TLJ589905:TLM589905 TVF589905:TVI589905 UFB589905:UFE589905 UOX589905:UPA589905 UYT589905:UYW589905 VIP589905:VIS589905 VSL589905:VSO589905 WCH589905:WCK589905 WMD589905:WMG589905 WVZ589905:WWC589905 T655441:W655441 JN655441:JQ655441 TJ655441:TM655441 ADF655441:ADI655441 ANB655441:ANE655441 AWX655441:AXA655441 BGT655441:BGW655441 BQP655441:BQS655441 CAL655441:CAO655441 CKH655441:CKK655441 CUD655441:CUG655441 DDZ655441:DEC655441 DNV655441:DNY655441 DXR655441:DXU655441 EHN655441:EHQ655441 ERJ655441:ERM655441 FBF655441:FBI655441 FLB655441:FLE655441 FUX655441:FVA655441 GET655441:GEW655441 GOP655441:GOS655441 GYL655441:GYO655441 HIH655441:HIK655441 HSD655441:HSG655441 IBZ655441:ICC655441 ILV655441:ILY655441 IVR655441:IVU655441 JFN655441:JFQ655441 JPJ655441:JPM655441 JZF655441:JZI655441 KJB655441:KJE655441 KSX655441:KTA655441 LCT655441:LCW655441 LMP655441:LMS655441 LWL655441:LWO655441 MGH655441:MGK655441 MQD655441:MQG655441 MZZ655441:NAC655441 NJV655441:NJY655441 NTR655441:NTU655441 ODN655441:ODQ655441 ONJ655441:ONM655441 OXF655441:OXI655441 PHB655441:PHE655441 PQX655441:PRA655441 QAT655441:QAW655441 QKP655441:QKS655441 QUL655441:QUO655441 REH655441:REK655441 ROD655441:ROG655441 RXZ655441:RYC655441 SHV655441:SHY655441 SRR655441:SRU655441 TBN655441:TBQ655441 TLJ655441:TLM655441 TVF655441:TVI655441 UFB655441:UFE655441 UOX655441:UPA655441 UYT655441:UYW655441 VIP655441:VIS655441 VSL655441:VSO655441 WCH655441:WCK655441 WMD655441:WMG655441 WVZ655441:WWC655441 T720977:W720977 JN720977:JQ720977 TJ720977:TM720977 ADF720977:ADI720977 ANB720977:ANE720977 AWX720977:AXA720977 BGT720977:BGW720977 BQP720977:BQS720977 CAL720977:CAO720977 CKH720977:CKK720977 CUD720977:CUG720977 DDZ720977:DEC720977 DNV720977:DNY720977 DXR720977:DXU720977 EHN720977:EHQ720977 ERJ720977:ERM720977 FBF720977:FBI720977 FLB720977:FLE720977 FUX720977:FVA720977 GET720977:GEW720977 GOP720977:GOS720977 GYL720977:GYO720977 HIH720977:HIK720977 HSD720977:HSG720977 IBZ720977:ICC720977 ILV720977:ILY720977 IVR720977:IVU720977 JFN720977:JFQ720977 JPJ720977:JPM720977 JZF720977:JZI720977 KJB720977:KJE720977 KSX720977:KTA720977 LCT720977:LCW720977 LMP720977:LMS720977 LWL720977:LWO720977 MGH720977:MGK720977 MQD720977:MQG720977 MZZ720977:NAC720977 NJV720977:NJY720977 NTR720977:NTU720977 ODN720977:ODQ720977 ONJ720977:ONM720977 OXF720977:OXI720977 PHB720977:PHE720977 PQX720977:PRA720977 QAT720977:QAW720977 QKP720977:QKS720977 QUL720977:QUO720977 REH720977:REK720977 ROD720977:ROG720977 RXZ720977:RYC720977 SHV720977:SHY720977 SRR720977:SRU720977 TBN720977:TBQ720977 TLJ720977:TLM720977 TVF720977:TVI720977 UFB720977:UFE720977 UOX720977:UPA720977 UYT720977:UYW720977 VIP720977:VIS720977 VSL720977:VSO720977 WCH720977:WCK720977 WMD720977:WMG720977 WVZ720977:WWC720977 T786513:W786513 JN786513:JQ786513 TJ786513:TM786513 ADF786513:ADI786513 ANB786513:ANE786513 AWX786513:AXA786513 BGT786513:BGW786513 BQP786513:BQS786513 CAL786513:CAO786513 CKH786513:CKK786513 CUD786513:CUG786513 DDZ786513:DEC786513 DNV786513:DNY786513 DXR786513:DXU786513 EHN786513:EHQ786513 ERJ786513:ERM786513 FBF786513:FBI786513 FLB786513:FLE786513 FUX786513:FVA786513 GET786513:GEW786513 GOP786513:GOS786513 GYL786513:GYO786513 HIH786513:HIK786513 HSD786513:HSG786513 IBZ786513:ICC786513 ILV786513:ILY786513 IVR786513:IVU786513 JFN786513:JFQ786513 JPJ786513:JPM786513 JZF786513:JZI786513 KJB786513:KJE786513 KSX786513:KTA786513 LCT786513:LCW786513 LMP786513:LMS786513 LWL786513:LWO786513 MGH786513:MGK786513 MQD786513:MQG786513 MZZ786513:NAC786513 NJV786513:NJY786513 NTR786513:NTU786513 ODN786513:ODQ786513 ONJ786513:ONM786513 OXF786513:OXI786513 PHB786513:PHE786513 PQX786513:PRA786513 QAT786513:QAW786513 QKP786513:QKS786513 QUL786513:QUO786513 REH786513:REK786513 ROD786513:ROG786513 RXZ786513:RYC786513 SHV786513:SHY786513 SRR786513:SRU786513 TBN786513:TBQ786513 TLJ786513:TLM786513 TVF786513:TVI786513 UFB786513:UFE786513 UOX786513:UPA786513 UYT786513:UYW786513 VIP786513:VIS786513 VSL786513:VSO786513 WCH786513:WCK786513 WMD786513:WMG786513 WVZ786513:WWC786513 T852049:W852049 JN852049:JQ852049 TJ852049:TM852049 ADF852049:ADI852049 ANB852049:ANE852049 AWX852049:AXA852049 BGT852049:BGW852049 BQP852049:BQS852049 CAL852049:CAO852049 CKH852049:CKK852049 CUD852049:CUG852049 DDZ852049:DEC852049 DNV852049:DNY852049 DXR852049:DXU852049 EHN852049:EHQ852049 ERJ852049:ERM852049 FBF852049:FBI852049 FLB852049:FLE852049 FUX852049:FVA852049 GET852049:GEW852049 GOP852049:GOS852049 GYL852049:GYO852049 HIH852049:HIK852049 HSD852049:HSG852049 IBZ852049:ICC852049 ILV852049:ILY852049 IVR852049:IVU852049 JFN852049:JFQ852049 JPJ852049:JPM852049 JZF852049:JZI852049 KJB852049:KJE852049 KSX852049:KTA852049 LCT852049:LCW852049 LMP852049:LMS852049 LWL852049:LWO852049 MGH852049:MGK852049 MQD852049:MQG852049 MZZ852049:NAC852049 NJV852049:NJY852049 NTR852049:NTU852049 ODN852049:ODQ852049 ONJ852049:ONM852049 OXF852049:OXI852049 PHB852049:PHE852049 PQX852049:PRA852049 QAT852049:QAW852049 QKP852049:QKS852049 QUL852049:QUO852049 REH852049:REK852049 ROD852049:ROG852049 RXZ852049:RYC852049 SHV852049:SHY852049 SRR852049:SRU852049 TBN852049:TBQ852049 TLJ852049:TLM852049 TVF852049:TVI852049 UFB852049:UFE852049 UOX852049:UPA852049 UYT852049:UYW852049 VIP852049:VIS852049 VSL852049:VSO852049 WCH852049:WCK852049 WMD852049:WMG852049 WVZ852049:WWC852049 T917585:W917585 JN917585:JQ917585 TJ917585:TM917585 ADF917585:ADI917585 ANB917585:ANE917585 AWX917585:AXA917585 BGT917585:BGW917585 BQP917585:BQS917585 CAL917585:CAO917585 CKH917585:CKK917585 CUD917585:CUG917585 DDZ917585:DEC917585 DNV917585:DNY917585 DXR917585:DXU917585 EHN917585:EHQ917585 ERJ917585:ERM917585 FBF917585:FBI917585 FLB917585:FLE917585 FUX917585:FVA917585 GET917585:GEW917585 GOP917585:GOS917585 GYL917585:GYO917585 HIH917585:HIK917585 HSD917585:HSG917585 IBZ917585:ICC917585 ILV917585:ILY917585 IVR917585:IVU917585 JFN917585:JFQ917585 JPJ917585:JPM917585 JZF917585:JZI917585 KJB917585:KJE917585 KSX917585:KTA917585 LCT917585:LCW917585 LMP917585:LMS917585 LWL917585:LWO917585 MGH917585:MGK917585 MQD917585:MQG917585 MZZ917585:NAC917585 NJV917585:NJY917585 NTR917585:NTU917585 ODN917585:ODQ917585 ONJ917585:ONM917585 OXF917585:OXI917585 PHB917585:PHE917585 PQX917585:PRA917585 QAT917585:QAW917585 QKP917585:QKS917585 QUL917585:QUO917585 REH917585:REK917585 ROD917585:ROG917585 RXZ917585:RYC917585 SHV917585:SHY917585 SRR917585:SRU917585 TBN917585:TBQ917585 TLJ917585:TLM917585 TVF917585:TVI917585 UFB917585:UFE917585 UOX917585:UPA917585 UYT917585:UYW917585 VIP917585:VIS917585 VSL917585:VSO917585 WCH917585:WCK917585 WMD917585:WMG917585 WVZ917585:WWC917585 T983121:W983121 JN983121:JQ983121 TJ983121:TM983121 ADF983121:ADI983121 ANB983121:ANE983121 AWX983121:AXA983121 BGT983121:BGW983121 BQP983121:BQS983121 CAL983121:CAO983121 CKH983121:CKK983121 CUD983121:CUG983121 DDZ983121:DEC983121 DNV983121:DNY983121 DXR983121:DXU983121 EHN983121:EHQ983121 ERJ983121:ERM983121 FBF983121:FBI983121 FLB983121:FLE983121 FUX983121:FVA983121 GET983121:GEW983121 GOP983121:GOS983121 GYL983121:GYO983121 HIH983121:HIK983121 HSD983121:HSG983121 IBZ983121:ICC983121 ILV983121:ILY983121 IVR983121:IVU983121 JFN983121:JFQ983121 JPJ983121:JPM983121 JZF983121:JZI983121 KJB983121:KJE983121 KSX983121:KTA983121 LCT983121:LCW983121 LMP983121:LMS983121 LWL983121:LWO983121 MGH983121:MGK983121 MQD983121:MQG983121 MZZ983121:NAC983121 NJV983121:NJY983121 NTR983121:NTU983121 ODN983121:ODQ983121 ONJ983121:ONM983121 OXF983121:OXI983121 PHB983121:PHE983121 PQX983121:PRA983121 QAT983121:QAW983121 QKP983121:QKS983121 QUL983121:QUO983121 REH983121:REK983121 ROD983121:ROG983121 RXZ983121:RYC983121 SHV983121:SHY983121 SRR983121:SRU983121 TBN983121:TBQ983121 TLJ983121:TLM983121 TVF983121:TVI983121 UFB983121:UFE983121 UOX983121:UPA983121 UYT983121:UYW983121 VIP983121:VIS983121 VSL983121:VSO983121 WCH983121:WCK983121 WMD983121:WMG983121 WVZ983121:WWC983121"/>
    <dataValidation allowBlank="1" showInputMessage="1" showErrorMessage="1" promptTitle="TDHCA Program Experience" prompt="Place an X in this box to identify participation in the Tenant-Based Rental Assistance (TDHCA) program." sqref="AR80:AU80 KL80:KO80 UH80:UK80 AED80:AEG80 ANZ80:AOC80 AXV80:AXY80 BHR80:BHU80 BRN80:BRQ80 CBJ80:CBM80 CLF80:CLI80 CVB80:CVE80 DEX80:DFA80 DOT80:DOW80 DYP80:DYS80 EIL80:EIO80 ESH80:ESK80 FCD80:FCG80 FLZ80:FMC80 FVV80:FVY80 GFR80:GFU80 GPN80:GPQ80 GZJ80:GZM80 HJF80:HJI80 HTB80:HTE80 ICX80:IDA80 IMT80:IMW80 IWP80:IWS80 JGL80:JGO80 JQH80:JQK80 KAD80:KAG80 KJZ80:KKC80 KTV80:KTY80 LDR80:LDU80 LNN80:LNQ80 LXJ80:LXM80 MHF80:MHI80 MRB80:MRE80 NAX80:NBA80 NKT80:NKW80 NUP80:NUS80 OEL80:OEO80 OOH80:OOK80 OYD80:OYG80 PHZ80:PIC80 PRV80:PRY80 QBR80:QBU80 QLN80:QLQ80 QVJ80:QVM80 RFF80:RFI80 RPB80:RPE80 RYX80:RZA80 SIT80:SIW80 SSP80:SSS80 TCL80:TCO80 TMH80:TMK80 TWD80:TWG80 UFZ80:UGC80 UPV80:UPY80 UZR80:UZU80 VJN80:VJQ80 VTJ80:VTM80 WDF80:WDI80 WNB80:WNE80 WWX80:WXA80 AR65616:AU65616 KL65616:KO65616 UH65616:UK65616 AED65616:AEG65616 ANZ65616:AOC65616 AXV65616:AXY65616 BHR65616:BHU65616 BRN65616:BRQ65616 CBJ65616:CBM65616 CLF65616:CLI65616 CVB65616:CVE65616 DEX65616:DFA65616 DOT65616:DOW65616 DYP65616:DYS65616 EIL65616:EIO65616 ESH65616:ESK65616 FCD65616:FCG65616 FLZ65616:FMC65616 FVV65616:FVY65616 GFR65616:GFU65616 GPN65616:GPQ65616 GZJ65616:GZM65616 HJF65616:HJI65616 HTB65616:HTE65616 ICX65616:IDA65616 IMT65616:IMW65616 IWP65616:IWS65616 JGL65616:JGO65616 JQH65616:JQK65616 KAD65616:KAG65616 KJZ65616:KKC65616 KTV65616:KTY65616 LDR65616:LDU65616 LNN65616:LNQ65616 LXJ65616:LXM65616 MHF65616:MHI65616 MRB65616:MRE65616 NAX65616:NBA65616 NKT65616:NKW65616 NUP65616:NUS65616 OEL65616:OEO65616 OOH65616:OOK65616 OYD65616:OYG65616 PHZ65616:PIC65616 PRV65616:PRY65616 QBR65616:QBU65616 QLN65616:QLQ65616 QVJ65616:QVM65616 RFF65616:RFI65616 RPB65616:RPE65616 RYX65616:RZA65616 SIT65616:SIW65616 SSP65616:SSS65616 TCL65616:TCO65616 TMH65616:TMK65616 TWD65616:TWG65616 UFZ65616:UGC65616 UPV65616:UPY65616 UZR65616:UZU65616 VJN65616:VJQ65616 VTJ65616:VTM65616 WDF65616:WDI65616 WNB65616:WNE65616 WWX65616:WXA65616 AR131152:AU131152 KL131152:KO131152 UH131152:UK131152 AED131152:AEG131152 ANZ131152:AOC131152 AXV131152:AXY131152 BHR131152:BHU131152 BRN131152:BRQ131152 CBJ131152:CBM131152 CLF131152:CLI131152 CVB131152:CVE131152 DEX131152:DFA131152 DOT131152:DOW131152 DYP131152:DYS131152 EIL131152:EIO131152 ESH131152:ESK131152 FCD131152:FCG131152 FLZ131152:FMC131152 FVV131152:FVY131152 GFR131152:GFU131152 GPN131152:GPQ131152 GZJ131152:GZM131152 HJF131152:HJI131152 HTB131152:HTE131152 ICX131152:IDA131152 IMT131152:IMW131152 IWP131152:IWS131152 JGL131152:JGO131152 JQH131152:JQK131152 KAD131152:KAG131152 KJZ131152:KKC131152 KTV131152:KTY131152 LDR131152:LDU131152 LNN131152:LNQ131152 LXJ131152:LXM131152 MHF131152:MHI131152 MRB131152:MRE131152 NAX131152:NBA131152 NKT131152:NKW131152 NUP131152:NUS131152 OEL131152:OEO131152 OOH131152:OOK131152 OYD131152:OYG131152 PHZ131152:PIC131152 PRV131152:PRY131152 QBR131152:QBU131152 QLN131152:QLQ131152 QVJ131152:QVM131152 RFF131152:RFI131152 RPB131152:RPE131152 RYX131152:RZA131152 SIT131152:SIW131152 SSP131152:SSS131152 TCL131152:TCO131152 TMH131152:TMK131152 TWD131152:TWG131152 UFZ131152:UGC131152 UPV131152:UPY131152 UZR131152:UZU131152 VJN131152:VJQ131152 VTJ131152:VTM131152 WDF131152:WDI131152 WNB131152:WNE131152 WWX131152:WXA131152 AR196688:AU196688 KL196688:KO196688 UH196688:UK196688 AED196688:AEG196688 ANZ196688:AOC196688 AXV196688:AXY196688 BHR196688:BHU196688 BRN196688:BRQ196688 CBJ196688:CBM196688 CLF196688:CLI196688 CVB196688:CVE196688 DEX196688:DFA196688 DOT196688:DOW196688 DYP196688:DYS196688 EIL196688:EIO196688 ESH196688:ESK196688 FCD196688:FCG196688 FLZ196688:FMC196688 FVV196688:FVY196688 GFR196688:GFU196688 GPN196688:GPQ196688 GZJ196688:GZM196688 HJF196688:HJI196688 HTB196688:HTE196688 ICX196688:IDA196688 IMT196688:IMW196688 IWP196688:IWS196688 JGL196688:JGO196688 JQH196688:JQK196688 KAD196688:KAG196688 KJZ196688:KKC196688 KTV196688:KTY196688 LDR196688:LDU196688 LNN196688:LNQ196688 LXJ196688:LXM196688 MHF196688:MHI196688 MRB196688:MRE196688 NAX196688:NBA196688 NKT196688:NKW196688 NUP196688:NUS196688 OEL196688:OEO196688 OOH196688:OOK196688 OYD196688:OYG196688 PHZ196688:PIC196688 PRV196688:PRY196688 QBR196688:QBU196688 QLN196688:QLQ196688 QVJ196688:QVM196688 RFF196688:RFI196688 RPB196688:RPE196688 RYX196688:RZA196688 SIT196688:SIW196688 SSP196688:SSS196688 TCL196688:TCO196688 TMH196688:TMK196688 TWD196688:TWG196688 UFZ196688:UGC196688 UPV196688:UPY196688 UZR196688:UZU196688 VJN196688:VJQ196688 VTJ196688:VTM196688 WDF196688:WDI196688 WNB196688:WNE196688 WWX196688:WXA196688 AR262224:AU262224 KL262224:KO262224 UH262224:UK262224 AED262224:AEG262224 ANZ262224:AOC262224 AXV262224:AXY262224 BHR262224:BHU262224 BRN262224:BRQ262224 CBJ262224:CBM262224 CLF262224:CLI262224 CVB262224:CVE262224 DEX262224:DFA262224 DOT262224:DOW262224 DYP262224:DYS262224 EIL262224:EIO262224 ESH262224:ESK262224 FCD262224:FCG262224 FLZ262224:FMC262224 FVV262224:FVY262224 GFR262224:GFU262224 GPN262224:GPQ262224 GZJ262224:GZM262224 HJF262224:HJI262224 HTB262224:HTE262224 ICX262224:IDA262224 IMT262224:IMW262224 IWP262224:IWS262224 JGL262224:JGO262224 JQH262224:JQK262224 KAD262224:KAG262224 KJZ262224:KKC262224 KTV262224:KTY262224 LDR262224:LDU262224 LNN262224:LNQ262224 LXJ262224:LXM262224 MHF262224:MHI262224 MRB262224:MRE262224 NAX262224:NBA262224 NKT262224:NKW262224 NUP262224:NUS262224 OEL262224:OEO262224 OOH262224:OOK262224 OYD262224:OYG262224 PHZ262224:PIC262224 PRV262224:PRY262224 QBR262224:QBU262224 QLN262224:QLQ262224 QVJ262224:QVM262224 RFF262224:RFI262224 RPB262224:RPE262224 RYX262224:RZA262224 SIT262224:SIW262224 SSP262224:SSS262224 TCL262224:TCO262224 TMH262224:TMK262224 TWD262224:TWG262224 UFZ262224:UGC262224 UPV262224:UPY262224 UZR262224:UZU262224 VJN262224:VJQ262224 VTJ262224:VTM262224 WDF262224:WDI262224 WNB262224:WNE262224 WWX262224:WXA262224 AR327760:AU327760 KL327760:KO327760 UH327760:UK327760 AED327760:AEG327760 ANZ327760:AOC327760 AXV327760:AXY327760 BHR327760:BHU327760 BRN327760:BRQ327760 CBJ327760:CBM327760 CLF327760:CLI327760 CVB327760:CVE327760 DEX327760:DFA327760 DOT327760:DOW327760 DYP327760:DYS327760 EIL327760:EIO327760 ESH327760:ESK327760 FCD327760:FCG327760 FLZ327760:FMC327760 FVV327760:FVY327760 GFR327760:GFU327760 GPN327760:GPQ327760 GZJ327760:GZM327760 HJF327760:HJI327760 HTB327760:HTE327760 ICX327760:IDA327760 IMT327760:IMW327760 IWP327760:IWS327760 JGL327760:JGO327760 JQH327760:JQK327760 KAD327760:KAG327760 KJZ327760:KKC327760 KTV327760:KTY327760 LDR327760:LDU327760 LNN327760:LNQ327760 LXJ327760:LXM327760 MHF327760:MHI327760 MRB327760:MRE327760 NAX327760:NBA327760 NKT327760:NKW327760 NUP327760:NUS327760 OEL327760:OEO327760 OOH327760:OOK327760 OYD327760:OYG327760 PHZ327760:PIC327760 PRV327760:PRY327760 QBR327760:QBU327760 QLN327760:QLQ327760 QVJ327760:QVM327760 RFF327760:RFI327760 RPB327760:RPE327760 RYX327760:RZA327760 SIT327760:SIW327760 SSP327760:SSS327760 TCL327760:TCO327760 TMH327760:TMK327760 TWD327760:TWG327760 UFZ327760:UGC327760 UPV327760:UPY327760 UZR327760:UZU327760 VJN327760:VJQ327760 VTJ327760:VTM327760 WDF327760:WDI327760 WNB327760:WNE327760 WWX327760:WXA327760 AR393296:AU393296 KL393296:KO393296 UH393296:UK393296 AED393296:AEG393296 ANZ393296:AOC393296 AXV393296:AXY393296 BHR393296:BHU393296 BRN393296:BRQ393296 CBJ393296:CBM393296 CLF393296:CLI393296 CVB393296:CVE393296 DEX393296:DFA393296 DOT393296:DOW393296 DYP393296:DYS393296 EIL393296:EIO393296 ESH393296:ESK393296 FCD393296:FCG393296 FLZ393296:FMC393296 FVV393296:FVY393296 GFR393296:GFU393296 GPN393296:GPQ393296 GZJ393296:GZM393296 HJF393296:HJI393296 HTB393296:HTE393296 ICX393296:IDA393296 IMT393296:IMW393296 IWP393296:IWS393296 JGL393296:JGO393296 JQH393296:JQK393296 KAD393296:KAG393296 KJZ393296:KKC393296 KTV393296:KTY393296 LDR393296:LDU393296 LNN393296:LNQ393296 LXJ393296:LXM393296 MHF393296:MHI393296 MRB393296:MRE393296 NAX393296:NBA393296 NKT393296:NKW393296 NUP393296:NUS393296 OEL393296:OEO393296 OOH393296:OOK393296 OYD393296:OYG393296 PHZ393296:PIC393296 PRV393296:PRY393296 QBR393296:QBU393296 QLN393296:QLQ393296 QVJ393296:QVM393296 RFF393296:RFI393296 RPB393296:RPE393296 RYX393296:RZA393296 SIT393296:SIW393296 SSP393296:SSS393296 TCL393296:TCO393296 TMH393296:TMK393296 TWD393296:TWG393296 UFZ393296:UGC393296 UPV393296:UPY393296 UZR393296:UZU393296 VJN393296:VJQ393296 VTJ393296:VTM393296 WDF393296:WDI393296 WNB393296:WNE393296 WWX393296:WXA393296 AR458832:AU458832 KL458832:KO458832 UH458832:UK458832 AED458832:AEG458832 ANZ458832:AOC458832 AXV458832:AXY458832 BHR458832:BHU458832 BRN458832:BRQ458832 CBJ458832:CBM458832 CLF458832:CLI458832 CVB458832:CVE458832 DEX458832:DFA458832 DOT458832:DOW458832 DYP458832:DYS458832 EIL458832:EIO458832 ESH458832:ESK458832 FCD458832:FCG458832 FLZ458832:FMC458832 FVV458832:FVY458832 GFR458832:GFU458832 GPN458832:GPQ458832 GZJ458832:GZM458832 HJF458832:HJI458832 HTB458832:HTE458832 ICX458832:IDA458832 IMT458832:IMW458832 IWP458832:IWS458832 JGL458832:JGO458832 JQH458832:JQK458832 KAD458832:KAG458832 KJZ458832:KKC458832 KTV458832:KTY458832 LDR458832:LDU458832 LNN458832:LNQ458832 LXJ458832:LXM458832 MHF458832:MHI458832 MRB458832:MRE458832 NAX458832:NBA458832 NKT458832:NKW458832 NUP458832:NUS458832 OEL458832:OEO458832 OOH458832:OOK458832 OYD458832:OYG458832 PHZ458832:PIC458832 PRV458832:PRY458832 QBR458832:QBU458832 QLN458832:QLQ458832 QVJ458832:QVM458832 RFF458832:RFI458832 RPB458832:RPE458832 RYX458832:RZA458832 SIT458832:SIW458832 SSP458832:SSS458832 TCL458832:TCO458832 TMH458832:TMK458832 TWD458832:TWG458832 UFZ458832:UGC458832 UPV458832:UPY458832 UZR458832:UZU458832 VJN458832:VJQ458832 VTJ458832:VTM458832 WDF458832:WDI458832 WNB458832:WNE458832 WWX458832:WXA458832 AR524368:AU524368 KL524368:KO524368 UH524368:UK524368 AED524368:AEG524368 ANZ524368:AOC524368 AXV524368:AXY524368 BHR524368:BHU524368 BRN524368:BRQ524368 CBJ524368:CBM524368 CLF524368:CLI524368 CVB524368:CVE524368 DEX524368:DFA524368 DOT524368:DOW524368 DYP524368:DYS524368 EIL524368:EIO524368 ESH524368:ESK524368 FCD524368:FCG524368 FLZ524368:FMC524368 FVV524368:FVY524368 GFR524368:GFU524368 GPN524368:GPQ524368 GZJ524368:GZM524368 HJF524368:HJI524368 HTB524368:HTE524368 ICX524368:IDA524368 IMT524368:IMW524368 IWP524368:IWS524368 JGL524368:JGO524368 JQH524368:JQK524368 KAD524368:KAG524368 KJZ524368:KKC524368 KTV524368:KTY524368 LDR524368:LDU524368 LNN524368:LNQ524368 LXJ524368:LXM524368 MHF524368:MHI524368 MRB524368:MRE524368 NAX524368:NBA524368 NKT524368:NKW524368 NUP524368:NUS524368 OEL524368:OEO524368 OOH524368:OOK524368 OYD524368:OYG524368 PHZ524368:PIC524368 PRV524368:PRY524368 QBR524368:QBU524368 QLN524368:QLQ524368 QVJ524368:QVM524368 RFF524368:RFI524368 RPB524368:RPE524368 RYX524368:RZA524368 SIT524368:SIW524368 SSP524368:SSS524368 TCL524368:TCO524368 TMH524368:TMK524368 TWD524368:TWG524368 UFZ524368:UGC524368 UPV524368:UPY524368 UZR524368:UZU524368 VJN524368:VJQ524368 VTJ524368:VTM524368 WDF524368:WDI524368 WNB524368:WNE524368 WWX524368:WXA524368 AR589904:AU589904 KL589904:KO589904 UH589904:UK589904 AED589904:AEG589904 ANZ589904:AOC589904 AXV589904:AXY589904 BHR589904:BHU589904 BRN589904:BRQ589904 CBJ589904:CBM589904 CLF589904:CLI589904 CVB589904:CVE589904 DEX589904:DFA589904 DOT589904:DOW589904 DYP589904:DYS589904 EIL589904:EIO589904 ESH589904:ESK589904 FCD589904:FCG589904 FLZ589904:FMC589904 FVV589904:FVY589904 GFR589904:GFU589904 GPN589904:GPQ589904 GZJ589904:GZM589904 HJF589904:HJI589904 HTB589904:HTE589904 ICX589904:IDA589904 IMT589904:IMW589904 IWP589904:IWS589904 JGL589904:JGO589904 JQH589904:JQK589904 KAD589904:KAG589904 KJZ589904:KKC589904 KTV589904:KTY589904 LDR589904:LDU589904 LNN589904:LNQ589904 LXJ589904:LXM589904 MHF589904:MHI589904 MRB589904:MRE589904 NAX589904:NBA589904 NKT589904:NKW589904 NUP589904:NUS589904 OEL589904:OEO589904 OOH589904:OOK589904 OYD589904:OYG589904 PHZ589904:PIC589904 PRV589904:PRY589904 QBR589904:QBU589904 QLN589904:QLQ589904 QVJ589904:QVM589904 RFF589904:RFI589904 RPB589904:RPE589904 RYX589904:RZA589904 SIT589904:SIW589904 SSP589904:SSS589904 TCL589904:TCO589904 TMH589904:TMK589904 TWD589904:TWG589904 UFZ589904:UGC589904 UPV589904:UPY589904 UZR589904:UZU589904 VJN589904:VJQ589904 VTJ589904:VTM589904 WDF589904:WDI589904 WNB589904:WNE589904 WWX589904:WXA589904 AR655440:AU655440 KL655440:KO655440 UH655440:UK655440 AED655440:AEG655440 ANZ655440:AOC655440 AXV655440:AXY655440 BHR655440:BHU655440 BRN655440:BRQ655440 CBJ655440:CBM655440 CLF655440:CLI655440 CVB655440:CVE655440 DEX655440:DFA655440 DOT655440:DOW655440 DYP655440:DYS655440 EIL655440:EIO655440 ESH655440:ESK655440 FCD655440:FCG655440 FLZ655440:FMC655440 FVV655440:FVY655440 GFR655440:GFU655440 GPN655440:GPQ655440 GZJ655440:GZM655440 HJF655440:HJI655440 HTB655440:HTE655440 ICX655440:IDA655440 IMT655440:IMW655440 IWP655440:IWS655440 JGL655440:JGO655440 JQH655440:JQK655440 KAD655440:KAG655440 KJZ655440:KKC655440 KTV655440:KTY655440 LDR655440:LDU655440 LNN655440:LNQ655440 LXJ655440:LXM655440 MHF655440:MHI655440 MRB655440:MRE655440 NAX655440:NBA655440 NKT655440:NKW655440 NUP655440:NUS655440 OEL655440:OEO655440 OOH655440:OOK655440 OYD655440:OYG655440 PHZ655440:PIC655440 PRV655440:PRY655440 QBR655440:QBU655440 QLN655440:QLQ655440 QVJ655440:QVM655440 RFF655440:RFI655440 RPB655440:RPE655440 RYX655440:RZA655440 SIT655440:SIW655440 SSP655440:SSS655440 TCL655440:TCO655440 TMH655440:TMK655440 TWD655440:TWG655440 UFZ655440:UGC655440 UPV655440:UPY655440 UZR655440:UZU655440 VJN655440:VJQ655440 VTJ655440:VTM655440 WDF655440:WDI655440 WNB655440:WNE655440 WWX655440:WXA655440 AR720976:AU720976 KL720976:KO720976 UH720976:UK720976 AED720976:AEG720976 ANZ720976:AOC720976 AXV720976:AXY720976 BHR720976:BHU720976 BRN720976:BRQ720976 CBJ720976:CBM720976 CLF720976:CLI720976 CVB720976:CVE720976 DEX720976:DFA720976 DOT720976:DOW720976 DYP720976:DYS720976 EIL720976:EIO720976 ESH720976:ESK720976 FCD720976:FCG720976 FLZ720976:FMC720976 FVV720976:FVY720976 GFR720976:GFU720976 GPN720976:GPQ720976 GZJ720976:GZM720976 HJF720976:HJI720976 HTB720976:HTE720976 ICX720976:IDA720976 IMT720976:IMW720976 IWP720976:IWS720976 JGL720976:JGO720976 JQH720976:JQK720976 KAD720976:KAG720976 KJZ720976:KKC720976 KTV720976:KTY720976 LDR720976:LDU720976 LNN720976:LNQ720976 LXJ720976:LXM720976 MHF720976:MHI720976 MRB720976:MRE720976 NAX720976:NBA720976 NKT720976:NKW720976 NUP720976:NUS720976 OEL720976:OEO720976 OOH720976:OOK720976 OYD720976:OYG720976 PHZ720976:PIC720976 PRV720976:PRY720976 QBR720976:QBU720976 QLN720976:QLQ720976 QVJ720976:QVM720976 RFF720976:RFI720976 RPB720976:RPE720976 RYX720976:RZA720976 SIT720976:SIW720976 SSP720976:SSS720976 TCL720976:TCO720976 TMH720976:TMK720976 TWD720976:TWG720976 UFZ720976:UGC720976 UPV720976:UPY720976 UZR720976:UZU720976 VJN720976:VJQ720976 VTJ720976:VTM720976 WDF720976:WDI720976 WNB720976:WNE720976 WWX720976:WXA720976 AR786512:AU786512 KL786512:KO786512 UH786512:UK786512 AED786512:AEG786512 ANZ786512:AOC786512 AXV786512:AXY786512 BHR786512:BHU786512 BRN786512:BRQ786512 CBJ786512:CBM786512 CLF786512:CLI786512 CVB786512:CVE786512 DEX786512:DFA786512 DOT786512:DOW786512 DYP786512:DYS786512 EIL786512:EIO786512 ESH786512:ESK786512 FCD786512:FCG786512 FLZ786512:FMC786512 FVV786512:FVY786512 GFR786512:GFU786512 GPN786512:GPQ786512 GZJ786512:GZM786512 HJF786512:HJI786512 HTB786512:HTE786512 ICX786512:IDA786512 IMT786512:IMW786512 IWP786512:IWS786512 JGL786512:JGO786512 JQH786512:JQK786512 KAD786512:KAG786512 KJZ786512:KKC786512 KTV786512:KTY786512 LDR786512:LDU786512 LNN786512:LNQ786512 LXJ786512:LXM786512 MHF786512:MHI786512 MRB786512:MRE786512 NAX786512:NBA786512 NKT786512:NKW786512 NUP786512:NUS786512 OEL786512:OEO786512 OOH786512:OOK786512 OYD786512:OYG786512 PHZ786512:PIC786512 PRV786512:PRY786512 QBR786512:QBU786512 QLN786512:QLQ786512 QVJ786512:QVM786512 RFF786512:RFI786512 RPB786512:RPE786512 RYX786512:RZA786512 SIT786512:SIW786512 SSP786512:SSS786512 TCL786512:TCO786512 TMH786512:TMK786512 TWD786512:TWG786512 UFZ786512:UGC786512 UPV786512:UPY786512 UZR786512:UZU786512 VJN786512:VJQ786512 VTJ786512:VTM786512 WDF786512:WDI786512 WNB786512:WNE786512 WWX786512:WXA786512 AR852048:AU852048 KL852048:KO852048 UH852048:UK852048 AED852048:AEG852048 ANZ852048:AOC852048 AXV852048:AXY852048 BHR852048:BHU852048 BRN852048:BRQ852048 CBJ852048:CBM852048 CLF852048:CLI852048 CVB852048:CVE852048 DEX852048:DFA852048 DOT852048:DOW852048 DYP852048:DYS852048 EIL852048:EIO852048 ESH852048:ESK852048 FCD852048:FCG852048 FLZ852048:FMC852048 FVV852048:FVY852048 GFR852048:GFU852048 GPN852048:GPQ852048 GZJ852048:GZM852048 HJF852048:HJI852048 HTB852048:HTE852048 ICX852048:IDA852048 IMT852048:IMW852048 IWP852048:IWS852048 JGL852048:JGO852048 JQH852048:JQK852048 KAD852048:KAG852048 KJZ852048:KKC852048 KTV852048:KTY852048 LDR852048:LDU852048 LNN852048:LNQ852048 LXJ852048:LXM852048 MHF852048:MHI852048 MRB852048:MRE852048 NAX852048:NBA852048 NKT852048:NKW852048 NUP852048:NUS852048 OEL852048:OEO852048 OOH852048:OOK852048 OYD852048:OYG852048 PHZ852048:PIC852048 PRV852048:PRY852048 QBR852048:QBU852048 QLN852048:QLQ852048 QVJ852048:QVM852048 RFF852048:RFI852048 RPB852048:RPE852048 RYX852048:RZA852048 SIT852048:SIW852048 SSP852048:SSS852048 TCL852048:TCO852048 TMH852048:TMK852048 TWD852048:TWG852048 UFZ852048:UGC852048 UPV852048:UPY852048 UZR852048:UZU852048 VJN852048:VJQ852048 VTJ852048:VTM852048 WDF852048:WDI852048 WNB852048:WNE852048 WWX852048:WXA852048 AR917584:AU917584 KL917584:KO917584 UH917584:UK917584 AED917584:AEG917584 ANZ917584:AOC917584 AXV917584:AXY917584 BHR917584:BHU917584 BRN917584:BRQ917584 CBJ917584:CBM917584 CLF917584:CLI917584 CVB917584:CVE917584 DEX917584:DFA917584 DOT917584:DOW917584 DYP917584:DYS917584 EIL917584:EIO917584 ESH917584:ESK917584 FCD917584:FCG917584 FLZ917584:FMC917584 FVV917584:FVY917584 GFR917584:GFU917584 GPN917584:GPQ917584 GZJ917584:GZM917584 HJF917584:HJI917584 HTB917584:HTE917584 ICX917584:IDA917584 IMT917584:IMW917584 IWP917584:IWS917584 JGL917584:JGO917584 JQH917584:JQK917584 KAD917584:KAG917584 KJZ917584:KKC917584 KTV917584:KTY917584 LDR917584:LDU917584 LNN917584:LNQ917584 LXJ917584:LXM917584 MHF917584:MHI917584 MRB917584:MRE917584 NAX917584:NBA917584 NKT917584:NKW917584 NUP917584:NUS917584 OEL917584:OEO917584 OOH917584:OOK917584 OYD917584:OYG917584 PHZ917584:PIC917584 PRV917584:PRY917584 QBR917584:QBU917584 QLN917584:QLQ917584 QVJ917584:QVM917584 RFF917584:RFI917584 RPB917584:RPE917584 RYX917584:RZA917584 SIT917584:SIW917584 SSP917584:SSS917584 TCL917584:TCO917584 TMH917584:TMK917584 TWD917584:TWG917584 UFZ917584:UGC917584 UPV917584:UPY917584 UZR917584:UZU917584 VJN917584:VJQ917584 VTJ917584:VTM917584 WDF917584:WDI917584 WNB917584:WNE917584 WWX917584:WXA917584 AR983120:AU983120 KL983120:KO983120 UH983120:UK983120 AED983120:AEG983120 ANZ983120:AOC983120 AXV983120:AXY983120 BHR983120:BHU983120 BRN983120:BRQ983120 CBJ983120:CBM983120 CLF983120:CLI983120 CVB983120:CVE983120 DEX983120:DFA983120 DOT983120:DOW983120 DYP983120:DYS983120 EIL983120:EIO983120 ESH983120:ESK983120 FCD983120:FCG983120 FLZ983120:FMC983120 FVV983120:FVY983120 GFR983120:GFU983120 GPN983120:GPQ983120 GZJ983120:GZM983120 HJF983120:HJI983120 HTB983120:HTE983120 ICX983120:IDA983120 IMT983120:IMW983120 IWP983120:IWS983120 JGL983120:JGO983120 JQH983120:JQK983120 KAD983120:KAG983120 KJZ983120:KKC983120 KTV983120:KTY983120 LDR983120:LDU983120 LNN983120:LNQ983120 LXJ983120:LXM983120 MHF983120:MHI983120 MRB983120:MRE983120 NAX983120:NBA983120 NKT983120:NKW983120 NUP983120:NUS983120 OEL983120:OEO983120 OOH983120:OOK983120 OYD983120:OYG983120 PHZ983120:PIC983120 PRV983120:PRY983120 QBR983120:QBU983120 QLN983120:QLQ983120 QVJ983120:QVM983120 RFF983120:RFI983120 RPB983120:RPE983120 RYX983120:RZA983120 SIT983120:SIW983120 SSP983120:SSS983120 TCL983120:TCO983120 TMH983120:TMK983120 TWD983120:TWG983120 UFZ983120:UGC983120 UPV983120:UPY983120 UZR983120:UZU983120 VJN983120:VJQ983120 VTJ983120:VTM983120 WDF983120:WDI983120 WNB983120:WNE983120 WWX983120:WXA983120"/>
    <dataValidation allowBlank="1" showInputMessage="1" showErrorMessage="1" promptTitle="TDHCA Program Experience" prompt="Place an X in this box to identify participation in the Persons with Disabilities (PWD) program." sqref="AJ80:AM80 KD80:KG80 TZ80:UC80 ADV80:ADY80 ANR80:ANU80 AXN80:AXQ80 BHJ80:BHM80 BRF80:BRI80 CBB80:CBE80 CKX80:CLA80 CUT80:CUW80 DEP80:DES80 DOL80:DOO80 DYH80:DYK80 EID80:EIG80 ERZ80:ESC80 FBV80:FBY80 FLR80:FLU80 FVN80:FVQ80 GFJ80:GFM80 GPF80:GPI80 GZB80:GZE80 HIX80:HJA80 HST80:HSW80 ICP80:ICS80 IML80:IMO80 IWH80:IWK80 JGD80:JGG80 JPZ80:JQC80 JZV80:JZY80 KJR80:KJU80 KTN80:KTQ80 LDJ80:LDM80 LNF80:LNI80 LXB80:LXE80 MGX80:MHA80 MQT80:MQW80 NAP80:NAS80 NKL80:NKO80 NUH80:NUK80 OED80:OEG80 ONZ80:OOC80 OXV80:OXY80 PHR80:PHU80 PRN80:PRQ80 QBJ80:QBM80 QLF80:QLI80 QVB80:QVE80 REX80:RFA80 ROT80:ROW80 RYP80:RYS80 SIL80:SIO80 SSH80:SSK80 TCD80:TCG80 TLZ80:TMC80 TVV80:TVY80 UFR80:UFU80 UPN80:UPQ80 UZJ80:UZM80 VJF80:VJI80 VTB80:VTE80 WCX80:WDA80 WMT80:WMW80 WWP80:WWS80 AJ65616:AM65616 KD65616:KG65616 TZ65616:UC65616 ADV65616:ADY65616 ANR65616:ANU65616 AXN65616:AXQ65616 BHJ65616:BHM65616 BRF65616:BRI65616 CBB65616:CBE65616 CKX65616:CLA65616 CUT65616:CUW65616 DEP65616:DES65616 DOL65616:DOO65616 DYH65616:DYK65616 EID65616:EIG65616 ERZ65616:ESC65616 FBV65616:FBY65616 FLR65616:FLU65616 FVN65616:FVQ65616 GFJ65616:GFM65616 GPF65616:GPI65616 GZB65616:GZE65616 HIX65616:HJA65616 HST65616:HSW65616 ICP65616:ICS65616 IML65616:IMO65616 IWH65616:IWK65616 JGD65616:JGG65616 JPZ65616:JQC65616 JZV65616:JZY65616 KJR65616:KJU65616 KTN65616:KTQ65616 LDJ65616:LDM65616 LNF65616:LNI65616 LXB65616:LXE65616 MGX65616:MHA65616 MQT65616:MQW65616 NAP65616:NAS65616 NKL65616:NKO65616 NUH65616:NUK65616 OED65616:OEG65616 ONZ65616:OOC65616 OXV65616:OXY65616 PHR65616:PHU65616 PRN65616:PRQ65616 QBJ65616:QBM65616 QLF65616:QLI65616 QVB65616:QVE65616 REX65616:RFA65616 ROT65616:ROW65616 RYP65616:RYS65616 SIL65616:SIO65616 SSH65616:SSK65616 TCD65616:TCG65616 TLZ65616:TMC65616 TVV65616:TVY65616 UFR65616:UFU65616 UPN65616:UPQ65616 UZJ65616:UZM65616 VJF65616:VJI65616 VTB65616:VTE65616 WCX65616:WDA65616 WMT65616:WMW65616 WWP65616:WWS65616 AJ131152:AM131152 KD131152:KG131152 TZ131152:UC131152 ADV131152:ADY131152 ANR131152:ANU131152 AXN131152:AXQ131152 BHJ131152:BHM131152 BRF131152:BRI131152 CBB131152:CBE131152 CKX131152:CLA131152 CUT131152:CUW131152 DEP131152:DES131152 DOL131152:DOO131152 DYH131152:DYK131152 EID131152:EIG131152 ERZ131152:ESC131152 FBV131152:FBY131152 FLR131152:FLU131152 FVN131152:FVQ131152 GFJ131152:GFM131152 GPF131152:GPI131152 GZB131152:GZE131152 HIX131152:HJA131152 HST131152:HSW131152 ICP131152:ICS131152 IML131152:IMO131152 IWH131152:IWK131152 JGD131152:JGG131152 JPZ131152:JQC131152 JZV131152:JZY131152 KJR131152:KJU131152 KTN131152:KTQ131152 LDJ131152:LDM131152 LNF131152:LNI131152 LXB131152:LXE131152 MGX131152:MHA131152 MQT131152:MQW131152 NAP131152:NAS131152 NKL131152:NKO131152 NUH131152:NUK131152 OED131152:OEG131152 ONZ131152:OOC131152 OXV131152:OXY131152 PHR131152:PHU131152 PRN131152:PRQ131152 QBJ131152:QBM131152 QLF131152:QLI131152 QVB131152:QVE131152 REX131152:RFA131152 ROT131152:ROW131152 RYP131152:RYS131152 SIL131152:SIO131152 SSH131152:SSK131152 TCD131152:TCG131152 TLZ131152:TMC131152 TVV131152:TVY131152 UFR131152:UFU131152 UPN131152:UPQ131152 UZJ131152:UZM131152 VJF131152:VJI131152 VTB131152:VTE131152 WCX131152:WDA131152 WMT131152:WMW131152 WWP131152:WWS131152 AJ196688:AM196688 KD196688:KG196688 TZ196688:UC196688 ADV196688:ADY196688 ANR196688:ANU196688 AXN196688:AXQ196688 BHJ196688:BHM196688 BRF196688:BRI196688 CBB196688:CBE196688 CKX196688:CLA196688 CUT196688:CUW196688 DEP196688:DES196688 DOL196688:DOO196688 DYH196688:DYK196688 EID196688:EIG196688 ERZ196688:ESC196688 FBV196688:FBY196688 FLR196688:FLU196688 FVN196688:FVQ196688 GFJ196688:GFM196688 GPF196688:GPI196688 GZB196688:GZE196688 HIX196688:HJA196688 HST196688:HSW196688 ICP196688:ICS196688 IML196688:IMO196688 IWH196688:IWK196688 JGD196688:JGG196688 JPZ196688:JQC196688 JZV196688:JZY196688 KJR196688:KJU196688 KTN196688:KTQ196688 LDJ196688:LDM196688 LNF196688:LNI196688 LXB196688:LXE196688 MGX196688:MHA196688 MQT196688:MQW196688 NAP196688:NAS196688 NKL196688:NKO196688 NUH196688:NUK196688 OED196688:OEG196688 ONZ196688:OOC196688 OXV196688:OXY196688 PHR196688:PHU196688 PRN196688:PRQ196688 QBJ196688:QBM196688 QLF196688:QLI196688 QVB196688:QVE196688 REX196688:RFA196688 ROT196688:ROW196688 RYP196688:RYS196688 SIL196688:SIO196688 SSH196688:SSK196688 TCD196688:TCG196688 TLZ196688:TMC196688 TVV196688:TVY196688 UFR196688:UFU196688 UPN196688:UPQ196688 UZJ196688:UZM196688 VJF196688:VJI196688 VTB196688:VTE196688 WCX196688:WDA196688 WMT196688:WMW196688 WWP196688:WWS196688 AJ262224:AM262224 KD262224:KG262224 TZ262224:UC262224 ADV262224:ADY262224 ANR262224:ANU262224 AXN262224:AXQ262224 BHJ262224:BHM262224 BRF262224:BRI262224 CBB262224:CBE262224 CKX262224:CLA262224 CUT262224:CUW262224 DEP262224:DES262224 DOL262224:DOO262224 DYH262224:DYK262224 EID262224:EIG262224 ERZ262224:ESC262224 FBV262224:FBY262224 FLR262224:FLU262224 FVN262224:FVQ262224 GFJ262224:GFM262224 GPF262224:GPI262224 GZB262224:GZE262224 HIX262224:HJA262224 HST262224:HSW262224 ICP262224:ICS262224 IML262224:IMO262224 IWH262224:IWK262224 JGD262224:JGG262224 JPZ262224:JQC262224 JZV262224:JZY262224 KJR262224:KJU262224 KTN262224:KTQ262224 LDJ262224:LDM262224 LNF262224:LNI262224 LXB262224:LXE262224 MGX262224:MHA262224 MQT262224:MQW262224 NAP262224:NAS262224 NKL262224:NKO262224 NUH262224:NUK262224 OED262224:OEG262224 ONZ262224:OOC262224 OXV262224:OXY262224 PHR262224:PHU262224 PRN262224:PRQ262224 QBJ262224:QBM262224 QLF262224:QLI262224 QVB262224:QVE262224 REX262224:RFA262224 ROT262224:ROW262224 RYP262224:RYS262224 SIL262224:SIO262224 SSH262224:SSK262224 TCD262224:TCG262224 TLZ262224:TMC262224 TVV262224:TVY262224 UFR262224:UFU262224 UPN262224:UPQ262224 UZJ262224:UZM262224 VJF262224:VJI262224 VTB262224:VTE262224 WCX262224:WDA262224 WMT262224:WMW262224 WWP262224:WWS262224 AJ327760:AM327760 KD327760:KG327760 TZ327760:UC327760 ADV327760:ADY327760 ANR327760:ANU327760 AXN327760:AXQ327760 BHJ327760:BHM327760 BRF327760:BRI327760 CBB327760:CBE327760 CKX327760:CLA327760 CUT327760:CUW327760 DEP327760:DES327760 DOL327760:DOO327760 DYH327760:DYK327760 EID327760:EIG327760 ERZ327760:ESC327760 FBV327760:FBY327760 FLR327760:FLU327760 FVN327760:FVQ327760 GFJ327760:GFM327760 GPF327760:GPI327760 GZB327760:GZE327760 HIX327760:HJA327760 HST327760:HSW327760 ICP327760:ICS327760 IML327760:IMO327760 IWH327760:IWK327760 JGD327760:JGG327760 JPZ327760:JQC327760 JZV327760:JZY327760 KJR327760:KJU327760 KTN327760:KTQ327760 LDJ327760:LDM327760 LNF327760:LNI327760 LXB327760:LXE327760 MGX327760:MHA327760 MQT327760:MQW327760 NAP327760:NAS327760 NKL327760:NKO327760 NUH327760:NUK327760 OED327760:OEG327760 ONZ327760:OOC327760 OXV327760:OXY327760 PHR327760:PHU327760 PRN327760:PRQ327760 QBJ327760:QBM327760 QLF327760:QLI327760 QVB327760:QVE327760 REX327760:RFA327760 ROT327760:ROW327760 RYP327760:RYS327760 SIL327760:SIO327760 SSH327760:SSK327760 TCD327760:TCG327760 TLZ327760:TMC327760 TVV327760:TVY327760 UFR327760:UFU327760 UPN327760:UPQ327760 UZJ327760:UZM327760 VJF327760:VJI327760 VTB327760:VTE327760 WCX327760:WDA327760 WMT327760:WMW327760 WWP327760:WWS327760 AJ393296:AM393296 KD393296:KG393296 TZ393296:UC393296 ADV393296:ADY393296 ANR393296:ANU393296 AXN393296:AXQ393296 BHJ393296:BHM393296 BRF393296:BRI393296 CBB393296:CBE393296 CKX393296:CLA393296 CUT393296:CUW393296 DEP393296:DES393296 DOL393296:DOO393296 DYH393296:DYK393296 EID393296:EIG393296 ERZ393296:ESC393296 FBV393296:FBY393296 FLR393296:FLU393296 FVN393296:FVQ393296 GFJ393296:GFM393296 GPF393296:GPI393296 GZB393296:GZE393296 HIX393296:HJA393296 HST393296:HSW393296 ICP393296:ICS393296 IML393296:IMO393296 IWH393296:IWK393296 JGD393296:JGG393296 JPZ393296:JQC393296 JZV393296:JZY393296 KJR393296:KJU393296 KTN393296:KTQ393296 LDJ393296:LDM393296 LNF393296:LNI393296 LXB393296:LXE393296 MGX393296:MHA393296 MQT393296:MQW393296 NAP393296:NAS393296 NKL393296:NKO393296 NUH393296:NUK393296 OED393296:OEG393296 ONZ393296:OOC393296 OXV393296:OXY393296 PHR393296:PHU393296 PRN393296:PRQ393296 QBJ393296:QBM393296 QLF393296:QLI393296 QVB393296:QVE393296 REX393296:RFA393296 ROT393296:ROW393296 RYP393296:RYS393296 SIL393296:SIO393296 SSH393296:SSK393296 TCD393296:TCG393296 TLZ393296:TMC393296 TVV393296:TVY393296 UFR393296:UFU393296 UPN393296:UPQ393296 UZJ393296:UZM393296 VJF393296:VJI393296 VTB393296:VTE393296 WCX393296:WDA393296 WMT393296:WMW393296 WWP393296:WWS393296 AJ458832:AM458832 KD458832:KG458832 TZ458832:UC458832 ADV458832:ADY458832 ANR458832:ANU458832 AXN458832:AXQ458832 BHJ458832:BHM458832 BRF458832:BRI458832 CBB458832:CBE458832 CKX458832:CLA458832 CUT458832:CUW458832 DEP458832:DES458832 DOL458832:DOO458832 DYH458832:DYK458832 EID458832:EIG458832 ERZ458832:ESC458832 FBV458832:FBY458832 FLR458832:FLU458832 FVN458832:FVQ458832 GFJ458832:GFM458832 GPF458832:GPI458832 GZB458832:GZE458832 HIX458832:HJA458832 HST458832:HSW458832 ICP458832:ICS458832 IML458832:IMO458832 IWH458832:IWK458832 JGD458832:JGG458832 JPZ458832:JQC458832 JZV458832:JZY458832 KJR458832:KJU458832 KTN458832:KTQ458832 LDJ458832:LDM458832 LNF458832:LNI458832 LXB458832:LXE458832 MGX458832:MHA458832 MQT458832:MQW458832 NAP458832:NAS458832 NKL458832:NKO458832 NUH458832:NUK458832 OED458832:OEG458832 ONZ458832:OOC458832 OXV458832:OXY458832 PHR458832:PHU458832 PRN458832:PRQ458832 QBJ458832:QBM458832 QLF458832:QLI458832 QVB458832:QVE458832 REX458832:RFA458832 ROT458832:ROW458832 RYP458832:RYS458832 SIL458832:SIO458832 SSH458832:SSK458832 TCD458832:TCG458832 TLZ458832:TMC458832 TVV458832:TVY458832 UFR458832:UFU458832 UPN458832:UPQ458832 UZJ458832:UZM458832 VJF458832:VJI458832 VTB458832:VTE458832 WCX458832:WDA458832 WMT458832:WMW458832 WWP458832:WWS458832 AJ524368:AM524368 KD524368:KG524368 TZ524368:UC524368 ADV524368:ADY524368 ANR524368:ANU524368 AXN524368:AXQ524368 BHJ524368:BHM524368 BRF524368:BRI524368 CBB524368:CBE524368 CKX524368:CLA524368 CUT524368:CUW524368 DEP524368:DES524368 DOL524368:DOO524368 DYH524368:DYK524368 EID524368:EIG524368 ERZ524368:ESC524368 FBV524368:FBY524368 FLR524368:FLU524368 FVN524368:FVQ524368 GFJ524368:GFM524368 GPF524368:GPI524368 GZB524368:GZE524368 HIX524368:HJA524368 HST524368:HSW524368 ICP524368:ICS524368 IML524368:IMO524368 IWH524368:IWK524368 JGD524368:JGG524368 JPZ524368:JQC524368 JZV524368:JZY524368 KJR524368:KJU524368 KTN524368:KTQ524368 LDJ524368:LDM524368 LNF524368:LNI524368 LXB524368:LXE524368 MGX524368:MHA524368 MQT524368:MQW524368 NAP524368:NAS524368 NKL524368:NKO524368 NUH524368:NUK524368 OED524368:OEG524368 ONZ524368:OOC524368 OXV524368:OXY524368 PHR524368:PHU524368 PRN524368:PRQ524368 QBJ524368:QBM524368 QLF524368:QLI524368 QVB524368:QVE524368 REX524368:RFA524368 ROT524368:ROW524368 RYP524368:RYS524368 SIL524368:SIO524368 SSH524368:SSK524368 TCD524368:TCG524368 TLZ524368:TMC524368 TVV524368:TVY524368 UFR524368:UFU524368 UPN524368:UPQ524368 UZJ524368:UZM524368 VJF524368:VJI524368 VTB524368:VTE524368 WCX524368:WDA524368 WMT524368:WMW524368 WWP524368:WWS524368 AJ589904:AM589904 KD589904:KG589904 TZ589904:UC589904 ADV589904:ADY589904 ANR589904:ANU589904 AXN589904:AXQ589904 BHJ589904:BHM589904 BRF589904:BRI589904 CBB589904:CBE589904 CKX589904:CLA589904 CUT589904:CUW589904 DEP589904:DES589904 DOL589904:DOO589904 DYH589904:DYK589904 EID589904:EIG589904 ERZ589904:ESC589904 FBV589904:FBY589904 FLR589904:FLU589904 FVN589904:FVQ589904 GFJ589904:GFM589904 GPF589904:GPI589904 GZB589904:GZE589904 HIX589904:HJA589904 HST589904:HSW589904 ICP589904:ICS589904 IML589904:IMO589904 IWH589904:IWK589904 JGD589904:JGG589904 JPZ589904:JQC589904 JZV589904:JZY589904 KJR589904:KJU589904 KTN589904:KTQ589904 LDJ589904:LDM589904 LNF589904:LNI589904 LXB589904:LXE589904 MGX589904:MHA589904 MQT589904:MQW589904 NAP589904:NAS589904 NKL589904:NKO589904 NUH589904:NUK589904 OED589904:OEG589904 ONZ589904:OOC589904 OXV589904:OXY589904 PHR589904:PHU589904 PRN589904:PRQ589904 QBJ589904:QBM589904 QLF589904:QLI589904 QVB589904:QVE589904 REX589904:RFA589904 ROT589904:ROW589904 RYP589904:RYS589904 SIL589904:SIO589904 SSH589904:SSK589904 TCD589904:TCG589904 TLZ589904:TMC589904 TVV589904:TVY589904 UFR589904:UFU589904 UPN589904:UPQ589904 UZJ589904:UZM589904 VJF589904:VJI589904 VTB589904:VTE589904 WCX589904:WDA589904 WMT589904:WMW589904 WWP589904:WWS589904 AJ655440:AM655440 KD655440:KG655440 TZ655440:UC655440 ADV655440:ADY655440 ANR655440:ANU655440 AXN655440:AXQ655440 BHJ655440:BHM655440 BRF655440:BRI655440 CBB655440:CBE655440 CKX655440:CLA655440 CUT655440:CUW655440 DEP655440:DES655440 DOL655440:DOO655440 DYH655440:DYK655440 EID655440:EIG655440 ERZ655440:ESC655440 FBV655440:FBY655440 FLR655440:FLU655440 FVN655440:FVQ655440 GFJ655440:GFM655440 GPF655440:GPI655440 GZB655440:GZE655440 HIX655440:HJA655440 HST655440:HSW655440 ICP655440:ICS655440 IML655440:IMO655440 IWH655440:IWK655440 JGD655440:JGG655440 JPZ655440:JQC655440 JZV655440:JZY655440 KJR655440:KJU655440 KTN655440:KTQ655440 LDJ655440:LDM655440 LNF655440:LNI655440 LXB655440:LXE655440 MGX655440:MHA655440 MQT655440:MQW655440 NAP655440:NAS655440 NKL655440:NKO655440 NUH655440:NUK655440 OED655440:OEG655440 ONZ655440:OOC655440 OXV655440:OXY655440 PHR655440:PHU655440 PRN655440:PRQ655440 QBJ655440:QBM655440 QLF655440:QLI655440 QVB655440:QVE655440 REX655440:RFA655440 ROT655440:ROW655440 RYP655440:RYS655440 SIL655440:SIO655440 SSH655440:SSK655440 TCD655440:TCG655440 TLZ655440:TMC655440 TVV655440:TVY655440 UFR655440:UFU655440 UPN655440:UPQ655440 UZJ655440:UZM655440 VJF655440:VJI655440 VTB655440:VTE655440 WCX655440:WDA655440 WMT655440:WMW655440 WWP655440:WWS655440 AJ720976:AM720976 KD720976:KG720976 TZ720976:UC720976 ADV720976:ADY720976 ANR720976:ANU720976 AXN720976:AXQ720976 BHJ720976:BHM720976 BRF720976:BRI720976 CBB720976:CBE720976 CKX720976:CLA720976 CUT720976:CUW720976 DEP720976:DES720976 DOL720976:DOO720976 DYH720976:DYK720976 EID720976:EIG720976 ERZ720976:ESC720976 FBV720976:FBY720976 FLR720976:FLU720976 FVN720976:FVQ720976 GFJ720976:GFM720976 GPF720976:GPI720976 GZB720976:GZE720976 HIX720976:HJA720976 HST720976:HSW720976 ICP720976:ICS720976 IML720976:IMO720976 IWH720976:IWK720976 JGD720976:JGG720976 JPZ720976:JQC720976 JZV720976:JZY720976 KJR720976:KJU720976 KTN720976:KTQ720976 LDJ720976:LDM720976 LNF720976:LNI720976 LXB720976:LXE720976 MGX720976:MHA720976 MQT720976:MQW720976 NAP720976:NAS720976 NKL720976:NKO720976 NUH720976:NUK720976 OED720976:OEG720976 ONZ720976:OOC720976 OXV720976:OXY720976 PHR720976:PHU720976 PRN720976:PRQ720976 QBJ720976:QBM720976 QLF720976:QLI720976 QVB720976:QVE720976 REX720976:RFA720976 ROT720976:ROW720976 RYP720976:RYS720976 SIL720976:SIO720976 SSH720976:SSK720976 TCD720976:TCG720976 TLZ720976:TMC720976 TVV720976:TVY720976 UFR720976:UFU720976 UPN720976:UPQ720976 UZJ720976:UZM720976 VJF720976:VJI720976 VTB720976:VTE720976 WCX720976:WDA720976 WMT720976:WMW720976 WWP720976:WWS720976 AJ786512:AM786512 KD786512:KG786512 TZ786512:UC786512 ADV786512:ADY786512 ANR786512:ANU786512 AXN786512:AXQ786512 BHJ786512:BHM786512 BRF786512:BRI786512 CBB786512:CBE786512 CKX786512:CLA786512 CUT786512:CUW786512 DEP786512:DES786512 DOL786512:DOO786512 DYH786512:DYK786512 EID786512:EIG786512 ERZ786512:ESC786512 FBV786512:FBY786512 FLR786512:FLU786512 FVN786512:FVQ786512 GFJ786512:GFM786512 GPF786512:GPI786512 GZB786512:GZE786512 HIX786512:HJA786512 HST786512:HSW786512 ICP786512:ICS786512 IML786512:IMO786512 IWH786512:IWK786512 JGD786512:JGG786512 JPZ786512:JQC786512 JZV786512:JZY786512 KJR786512:KJU786512 KTN786512:KTQ786512 LDJ786512:LDM786512 LNF786512:LNI786512 LXB786512:LXE786512 MGX786512:MHA786512 MQT786512:MQW786512 NAP786512:NAS786512 NKL786512:NKO786512 NUH786512:NUK786512 OED786512:OEG786512 ONZ786512:OOC786512 OXV786512:OXY786512 PHR786512:PHU786512 PRN786512:PRQ786512 QBJ786512:QBM786512 QLF786512:QLI786512 QVB786512:QVE786512 REX786512:RFA786512 ROT786512:ROW786512 RYP786512:RYS786512 SIL786512:SIO786512 SSH786512:SSK786512 TCD786512:TCG786512 TLZ786512:TMC786512 TVV786512:TVY786512 UFR786512:UFU786512 UPN786512:UPQ786512 UZJ786512:UZM786512 VJF786512:VJI786512 VTB786512:VTE786512 WCX786512:WDA786512 WMT786512:WMW786512 WWP786512:WWS786512 AJ852048:AM852048 KD852048:KG852048 TZ852048:UC852048 ADV852048:ADY852048 ANR852048:ANU852048 AXN852048:AXQ852048 BHJ852048:BHM852048 BRF852048:BRI852048 CBB852048:CBE852048 CKX852048:CLA852048 CUT852048:CUW852048 DEP852048:DES852048 DOL852048:DOO852048 DYH852048:DYK852048 EID852048:EIG852048 ERZ852048:ESC852048 FBV852048:FBY852048 FLR852048:FLU852048 FVN852048:FVQ852048 GFJ852048:GFM852048 GPF852048:GPI852048 GZB852048:GZE852048 HIX852048:HJA852048 HST852048:HSW852048 ICP852048:ICS852048 IML852048:IMO852048 IWH852048:IWK852048 JGD852048:JGG852048 JPZ852048:JQC852048 JZV852048:JZY852048 KJR852048:KJU852048 KTN852048:KTQ852048 LDJ852048:LDM852048 LNF852048:LNI852048 LXB852048:LXE852048 MGX852048:MHA852048 MQT852048:MQW852048 NAP852048:NAS852048 NKL852048:NKO852048 NUH852048:NUK852048 OED852048:OEG852048 ONZ852048:OOC852048 OXV852048:OXY852048 PHR852048:PHU852048 PRN852048:PRQ852048 QBJ852048:QBM852048 QLF852048:QLI852048 QVB852048:QVE852048 REX852048:RFA852048 ROT852048:ROW852048 RYP852048:RYS852048 SIL852048:SIO852048 SSH852048:SSK852048 TCD852048:TCG852048 TLZ852048:TMC852048 TVV852048:TVY852048 UFR852048:UFU852048 UPN852048:UPQ852048 UZJ852048:UZM852048 VJF852048:VJI852048 VTB852048:VTE852048 WCX852048:WDA852048 WMT852048:WMW852048 WWP852048:WWS852048 AJ917584:AM917584 KD917584:KG917584 TZ917584:UC917584 ADV917584:ADY917584 ANR917584:ANU917584 AXN917584:AXQ917584 BHJ917584:BHM917584 BRF917584:BRI917584 CBB917584:CBE917584 CKX917584:CLA917584 CUT917584:CUW917584 DEP917584:DES917584 DOL917584:DOO917584 DYH917584:DYK917584 EID917584:EIG917584 ERZ917584:ESC917584 FBV917584:FBY917584 FLR917584:FLU917584 FVN917584:FVQ917584 GFJ917584:GFM917584 GPF917584:GPI917584 GZB917584:GZE917584 HIX917584:HJA917584 HST917584:HSW917584 ICP917584:ICS917584 IML917584:IMO917584 IWH917584:IWK917584 JGD917584:JGG917584 JPZ917584:JQC917584 JZV917584:JZY917584 KJR917584:KJU917584 KTN917584:KTQ917584 LDJ917584:LDM917584 LNF917584:LNI917584 LXB917584:LXE917584 MGX917584:MHA917584 MQT917584:MQW917584 NAP917584:NAS917584 NKL917584:NKO917584 NUH917584:NUK917584 OED917584:OEG917584 ONZ917584:OOC917584 OXV917584:OXY917584 PHR917584:PHU917584 PRN917584:PRQ917584 QBJ917584:QBM917584 QLF917584:QLI917584 QVB917584:QVE917584 REX917584:RFA917584 ROT917584:ROW917584 RYP917584:RYS917584 SIL917584:SIO917584 SSH917584:SSK917584 TCD917584:TCG917584 TLZ917584:TMC917584 TVV917584:TVY917584 UFR917584:UFU917584 UPN917584:UPQ917584 UZJ917584:UZM917584 VJF917584:VJI917584 VTB917584:VTE917584 WCX917584:WDA917584 WMT917584:WMW917584 WWP917584:WWS917584 AJ983120:AM983120 KD983120:KG983120 TZ983120:UC983120 ADV983120:ADY983120 ANR983120:ANU983120 AXN983120:AXQ983120 BHJ983120:BHM983120 BRF983120:BRI983120 CBB983120:CBE983120 CKX983120:CLA983120 CUT983120:CUW983120 DEP983120:DES983120 DOL983120:DOO983120 DYH983120:DYK983120 EID983120:EIG983120 ERZ983120:ESC983120 FBV983120:FBY983120 FLR983120:FLU983120 FVN983120:FVQ983120 GFJ983120:GFM983120 GPF983120:GPI983120 GZB983120:GZE983120 HIX983120:HJA983120 HST983120:HSW983120 ICP983120:ICS983120 IML983120:IMO983120 IWH983120:IWK983120 JGD983120:JGG983120 JPZ983120:JQC983120 JZV983120:JZY983120 KJR983120:KJU983120 KTN983120:KTQ983120 LDJ983120:LDM983120 LNF983120:LNI983120 LXB983120:LXE983120 MGX983120:MHA983120 MQT983120:MQW983120 NAP983120:NAS983120 NKL983120:NKO983120 NUH983120:NUK983120 OED983120:OEG983120 ONZ983120:OOC983120 OXV983120:OXY983120 PHR983120:PHU983120 PRN983120:PRQ983120 QBJ983120:QBM983120 QLF983120:QLI983120 QVB983120:QVE983120 REX983120:RFA983120 ROT983120:ROW983120 RYP983120:RYS983120 SIL983120:SIO983120 SSH983120:SSK983120 TCD983120:TCG983120 TLZ983120:TMC983120 TVV983120:TVY983120 UFR983120:UFU983120 UPN983120:UPQ983120 UZJ983120:UZM983120 VJF983120:VJI983120 VTB983120:VTE983120 WCX983120:WDA983120 WMT983120:WMW983120 WWP983120:WWS983120"/>
    <dataValidation allowBlank="1" showInputMessage="1" showErrorMessage="1" promptTitle="TDHCA Program Experience" prompt="Place an X in this box to identify participation in the Homebuyer Assistance (HBA) program." sqref="AB80:AE80 JV80:JY80 TR80:TU80 ADN80:ADQ80 ANJ80:ANM80 AXF80:AXI80 BHB80:BHE80 BQX80:BRA80 CAT80:CAW80 CKP80:CKS80 CUL80:CUO80 DEH80:DEK80 DOD80:DOG80 DXZ80:DYC80 EHV80:EHY80 ERR80:ERU80 FBN80:FBQ80 FLJ80:FLM80 FVF80:FVI80 GFB80:GFE80 GOX80:GPA80 GYT80:GYW80 HIP80:HIS80 HSL80:HSO80 ICH80:ICK80 IMD80:IMG80 IVZ80:IWC80 JFV80:JFY80 JPR80:JPU80 JZN80:JZQ80 KJJ80:KJM80 KTF80:KTI80 LDB80:LDE80 LMX80:LNA80 LWT80:LWW80 MGP80:MGS80 MQL80:MQO80 NAH80:NAK80 NKD80:NKG80 NTZ80:NUC80 ODV80:ODY80 ONR80:ONU80 OXN80:OXQ80 PHJ80:PHM80 PRF80:PRI80 QBB80:QBE80 QKX80:QLA80 QUT80:QUW80 REP80:RES80 ROL80:ROO80 RYH80:RYK80 SID80:SIG80 SRZ80:SSC80 TBV80:TBY80 TLR80:TLU80 TVN80:TVQ80 UFJ80:UFM80 UPF80:UPI80 UZB80:UZE80 VIX80:VJA80 VST80:VSW80 WCP80:WCS80 WML80:WMO80 WWH80:WWK80 AB65616:AE65616 JV65616:JY65616 TR65616:TU65616 ADN65616:ADQ65616 ANJ65616:ANM65616 AXF65616:AXI65616 BHB65616:BHE65616 BQX65616:BRA65616 CAT65616:CAW65616 CKP65616:CKS65616 CUL65616:CUO65616 DEH65616:DEK65616 DOD65616:DOG65616 DXZ65616:DYC65616 EHV65616:EHY65616 ERR65616:ERU65616 FBN65616:FBQ65616 FLJ65616:FLM65616 FVF65616:FVI65616 GFB65616:GFE65616 GOX65616:GPA65616 GYT65616:GYW65616 HIP65616:HIS65616 HSL65616:HSO65616 ICH65616:ICK65616 IMD65616:IMG65616 IVZ65616:IWC65616 JFV65616:JFY65616 JPR65616:JPU65616 JZN65616:JZQ65616 KJJ65616:KJM65616 KTF65616:KTI65616 LDB65616:LDE65616 LMX65616:LNA65616 LWT65616:LWW65616 MGP65616:MGS65616 MQL65616:MQO65616 NAH65616:NAK65616 NKD65616:NKG65616 NTZ65616:NUC65616 ODV65616:ODY65616 ONR65616:ONU65616 OXN65616:OXQ65616 PHJ65616:PHM65616 PRF65616:PRI65616 QBB65616:QBE65616 QKX65616:QLA65616 QUT65616:QUW65616 REP65616:RES65616 ROL65616:ROO65616 RYH65616:RYK65616 SID65616:SIG65616 SRZ65616:SSC65616 TBV65616:TBY65616 TLR65616:TLU65616 TVN65616:TVQ65616 UFJ65616:UFM65616 UPF65616:UPI65616 UZB65616:UZE65616 VIX65616:VJA65616 VST65616:VSW65616 WCP65616:WCS65616 WML65616:WMO65616 WWH65616:WWK65616 AB131152:AE131152 JV131152:JY131152 TR131152:TU131152 ADN131152:ADQ131152 ANJ131152:ANM131152 AXF131152:AXI131152 BHB131152:BHE131152 BQX131152:BRA131152 CAT131152:CAW131152 CKP131152:CKS131152 CUL131152:CUO131152 DEH131152:DEK131152 DOD131152:DOG131152 DXZ131152:DYC131152 EHV131152:EHY131152 ERR131152:ERU131152 FBN131152:FBQ131152 FLJ131152:FLM131152 FVF131152:FVI131152 GFB131152:GFE131152 GOX131152:GPA131152 GYT131152:GYW131152 HIP131152:HIS131152 HSL131152:HSO131152 ICH131152:ICK131152 IMD131152:IMG131152 IVZ131152:IWC131152 JFV131152:JFY131152 JPR131152:JPU131152 JZN131152:JZQ131152 KJJ131152:KJM131152 KTF131152:KTI131152 LDB131152:LDE131152 LMX131152:LNA131152 LWT131152:LWW131152 MGP131152:MGS131152 MQL131152:MQO131152 NAH131152:NAK131152 NKD131152:NKG131152 NTZ131152:NUC131152 ODV131152:ODY131152 ONR131152:ONU131152 OXN131152:OXQ131152 PHJ131152:PHM131152 PRF131152:PRI131152 QBB131152:QBE131152 QKX131152:QLA131152 QUT131152:QUW131152 REP131152:RES131152 ROL131152:ROO131152 RYH131152:RYK131152 SID131152:SIG131152 SRZ131152:SSC131152 TBV131152:TBY131152 TLR131152:TLU131152 TVN131152:TVQ131152 UFJ131152:UFM131152 UPF131152:UPI131152 UZB131152:UZE131152 VIX131152:VJA131152 VST131152:VSW131152 WCP131152:WCS131152 WML131152:WMO131152 WWH131152:WWK131152 AB196688:AE196688 JV196688:JY196688 TR196688:TU196688 ADN196688:ADQ196688 ANJ196688:ANM196688 AXF196688:AXI196688 BHB196688:BHE196688 BQX196688:BRA196688 CAT196688:CAW196688 CKP196688:CKS196688 CUL196688:CUO196688 DEH196688:DEK196688 DOD196688:DOG196688 DXZ196688:DYC196688 EHV196688:EHY196688 ERR196688:ERU196688 FBN196688:FBQ196688 FLJ196688:FLM196688 FVF196688:FVI196688 GFB196688:GFE196688 GOX196688:GPA196688 GYT196688:GYW196688 HIP196688:HIS196688 HSL196688:HSO196688 ICH196688:ICK196688 IMD196688:IMG196688 IVZ196688:IWC196688 JFV196688:JFY196688 JPR196688:JPU196688 JZN196688:JZQ196688 KJJ196688:KJM196688 KTF196688:KTI196688 LDB196688:LDE196688 LMX196688:LNA196688 LWT196688:LWW196688 MGP196688:MGS196688 MQL196688:MQO196688 NAH196688:NAK196688 NKD196688:NKG196688 NTZ196688:NUC196688 ODV196688:ODY196688 ONR196688:ONU196688 OXN196688:OXQ196688 PHJ196688:PHM196688 PRF196688:PRI196688 QBB196688:QBE196688 QKX196688:QLA196688 QUT196688:QUW196688 REP196688:RES196688 ROL196688:ROO196688 RYH196688:RYK196688 SID196688:SIG196688 SRZ196688:SSC196688 TBV196688:TBY196688 TLR196688:TLU196688 TVN196688:TVQ196688 UFJ196688:UFM196688 UPF196688:UPI196688 UZB196688:UZE196688 VIX196688:VJA196688 VST196688:VSW196688 WCP196688:WCS196688 WML196688:WMO196688 WWH196688:WWK196688 AB262224:AE262224 JV262224:JY262224 TR262224:TU262224 ADN262224:ADQ262224 ANJ262224:ANM262224 AXF262224:AXI262224 BHB262224:BHE262224 BQX262224:BRA262224 CAT262224:CAW262224 CKP262224:CKS262224 CUL262224:CUO262224 DEH262224:DEK262224 DOD262224:DOG262224 DXZ262224:DYC262224 EHV262224:EHY262224 ERR262224:ERU262224 FBN262224:FBQ262224 FLJ262224:FLM262224 FVF262224:FVI262224 GFB262224:GFE262224 GOX262224:GPA262224 GYT262224:GYW262224 HIP262224:HIS262224 HSL262224:HSO262224 ICH262224:ICK262224 IMD262224:IMG262224 IVZ262224:IWC262224 JFV262224:JFY262224 JPR262224:JPU262224 JZN262224:JZQ262224 KJJ262224:KJM262224 KTF262224:KTI262224 LDB262224:LDE262224 LMX262224:LNA262224 LWT262224:LWW262224 MGP262224:MGS262224 MQL262224:MQO262224 NAH262224:NAK262224 NKD262224:NKG262224 NTZ262224:NUC262224 ODV262224:ODY262224 ONR262224:ONU262224 OXN262224:OXQ262224 PHJ262224:PHM262224 PRF262224:PRI262224 QBB262224:QBE262224 QKX262224:QLA262224 QUT262224:QUW262224 REP262224:RES262224 ROL262224:ROO262224 RYH262224:RYK262224 SID262224:SIG262224 SRZ262224:SSC262224 TBV262224:TBY262224 TLR262224:TLU262224 TVN262224:TVQ262224 UFJ262224:UFM262224 UPF262224:UPI262224 UZB262224:UZE262224 VIX262224:VJA262224 VST262224:VSW262224 WCP262224:WCS262224 WML262224:WMO262224 WWH262224:WWK262224 AB327760:AE327760 JV327760:JY327760 TR327760:TU327760 ADN327760:ADQ327760 ANJ327760:ANM327760 AXF327760:AXI327760 BHB327760:BHE327760 BQX327760:BRA327760 CAT327760:CAW327760 CKP327760:CKS327760 CUL327760:CUO327760 DEH327760:DEK327760 DOD327760:DOG327760 DXZ327760:DYC327760 EHV327760:EHY327760 ERR327760:ERU327760 FBN327760:FBQ327760 FLJ327760:FLM327760 FVF327760:FVI327760 GFB327760:GFE327760 GOX327760:GPA327760 GYT327760:GYW327760 HIP327760:HIS327760 HSL327760:HSO327760 ICH327760:ICK327760 IMD327760:IMG327760 IVZ327760:IWC327760 JFV327760:JFY327760 JPR327760:JPU327760 JZN327760:JZQ327760 KJJ327760:KJM327760 KTF327760:KTI327760 LDB327760:LDE327760 LMX327760:LNA327760 LWT327760:LWW327760 MGP327760:MGS327760 MQL327760:MQO327760 NAH327760:NAK327760 NKD327760:NKG327760 NTZ327760:NUC327760 ODV327760:ODY327760 ONR327760:ONU327760 OXN327760:OXQ327760 PHJ327760:PHM327760 PRF327760:PRI327760 QBB327760:QBE327760 QKX327760:QLA327760 QUT327760:QUW327760 REP327760:RES327760 ROL327760:ROO327760 RYH327760:RYK327760 SID327760:SIG327760 SRZ327760:SSC327760 TBV327760:TBY327760 TLR327760:TLU327760 TVN327760:TVQ327760 UFJ327760:UFM327760 UPF327760:UPI327760 UZB327760:UZE327760 VIX327760:VJA327760 VST327760:VSW327760 WCP327760:WCS327760 WML327760:WMO327760 WWH327760:WWK327760 AB393296:AE393296 JV393296:JY393296 TR393296:TU393296 ADN393296:ADQ393296 ANJ393296:ANM393296 AXF393296:AXI393296 BHB393296:BHE393296 BQX393296:BRA393296 CAT393296:CAW393296 CKP393296:CKS393296 CUL393296:CUO393296 DEH393296:DEK393296 DOD393296:DOG393296 DXZ393296:DYC393296 EHV393296:EHY393296 ERR393296:ERU393296 FBN393296:FBQ393296 FLJ393296:FLM393296 FVF393296:FVI393296 GFB393296:GFE393296 GOX393296:GPA393296 GYT393296:GYW393296 HIP393296:HIS393296 HSL393296:HSO393296 ICH393296:ICK393296 IMD393296:IMG393296 IVZ393296:IWC393296 JFV393296:JFY393296 JPR393296:JPU393296 JZN393296:JZQ393296 KJJ393296:KJM393296 KTF393296:KTI393296 LDB393296:LDE393296 LMX393296:LNA393296 LWT393296:LWW393296 MGP393296:MGS393296 MQL393296:MQO393296 NAH393296:NAK393296 NKD393296:NKG393296 NTZ393296:NUC393296 ODV393296:ODY393296 ONR393296:ONU393296 OXN393296:OXQ393296 PHJ393296:PHM393296 PRF393296:PRI393296 QBB393296:QBE393296 QKX393296:QLA393296 QUT393296:QUW393296 REP393296:RES393296 ROL393296:ROO393296 RYH393296:RYK393296 SID393296:SIG393296 SRZ393296:SSC393296 TBV393296:TBY393296 TLR393296:TLU393296 TVN393296:TVQ393296 UFJ393296:UFM393296 UPF393296:UPI393296 UZB393296:UZE393296 VIX393296:VJA393296 VST393296:VSW393296 WCP393296:WCS393296 WML393296:WMO393296 WWH393296:WWK393296 AB458832:AE458832 JV458832:JY458832 TR458832:TU458832 ADN458832:ADQ458832 ANJ458832:ANM458832 AXF458832:AXI458832 BHB458832:BHE458832 BQX458832:BRA458832 CAT458832:CAW458832 CKP458832:CKS458832 CUL458832:CUO458832 DEH458832:DEK458832 DOD458832:DOG458832 DXZ458832:DYC458832 EHV458832:EHY458832 ERR458832:ERU458832 FBN458832:FBQ458832 FLJ458832:FLM458832 FVF458832:FVI458832 GFB458832:GFE458832 GOX458832:GPA458832 GYT458832:GYW458832 HIP458832:HIS458832 HSL458832:HSO458832 ICH458832:ICK458832 IMD458832:IMG458832 IVZ458832:IWC458832 JFV458832:JFY458832 JPR458832:JPU458832 JZN458832:JZQ458832 KJJ458832:KJM458832 KTF458832:KTI458832 LDB458832:LDE458832 LMX458832:LNA458832 LWT458832:LWW458832 MGP458832:MGS458832 MQL458832:MQO458832 NAH458832:NAK458832 NKD458832:NKG458832 NTZ458832:NUC458832 ODV458832:ODY458832 ONR458832:ONU458832 OXN458832:OXQ458832 PHJ458832:PHM458832 PRF458832:PRI458832 QBB458832:QBE458832 QKX458832:QLA458832 QUT458832:QUW458832 REP458832:RES458832 ROL458832:ROO458832 RYH458832:RYK458832 SID458832:SIG458832 SRZ458832:SSC458832 TBV458832:TBY458832 TLR458832:TLU458832 TVN458832:TVQ458832 UFJ458832:UFM458832 UPF458832:UPI458832 UZB458832:UZE458832 VIX458832:VJA458832 VST458832:VSW458832 WCP458832:WCS458832 WML458832:WMO458832 WWH458832:WWK458832 AB524368:AE524368 JV524368:JY524368 TR524368:TU524368 ADN524368:ADQ524368 ANJ524368:ANM524368 AXF524368:AXI524368 BHB524368:BHE524368 BQX524368:BRA524368 CAT524368:CAW524368 CKP524368:CKS524368 CUL524368:CUO524368 DEH524368:DEK524368 DOD524368:DOG524368 DXZ524368:DYC524368 EHV524368:EHY524368 ERR524368:ERU524368 FBN524368:FBQ524368 FLJ524368:FLM524368 FVF524368:FVI524368 GFB524368:GFE524368 GOX524368:GPA524368 GYT524368:GYW524368 HIP524368:HIS524368 HSL524368:HSO524368 ICH524368:ICK524368 IMD524368:IMG524368 IVZ524368:IWC524368 JFV524368:JFY524368 JPR524368:JPU524368 JZN524368:JZQ524368 KJJ524368:KJM524368 KTF524368:KTI524368 LDB524368:LDE524368 LMX524368:LNA524368 LWT524368:LWW524368 MGP524368:MGS524368 MQL524368:MQO524368 NAH524368:NAK524368 NKD524368:NKG524368 NTZ524368:NUC524368 ODV524368:ODY524368 ONR524368:ONU524368 OXN524368:OXQ524368 PHJ524368:PHM524368 PRF524368:PRI524368 QBB524368:QBE524368 QKX524368:QLA524368 QUT524368:QUW524368 REP524368:RES524368 ROL524368:ROO524368 RYH524368:RYK524368 SID524368:SIG524368 SRZ524368:SSC524368 TBV524368:TBY524368 TLR524368:TLU524368 TVN524368:TVQ524368 UFJ524368:UFM524368 UPF524368:UPI524368 UZB524368:UZE524368 VIX524368:VJA524368 VST524368:VSW524368 WCP524368:WCS524368 WML524368:WMO524368 WWH524368:WWK524368 AB589904:AE589904 JV589904:JY589904 TR589904:TU589904 ADN589904:ADQ589904 ANJ589904:ANM589904 AXF589904:AXI589904 BHB589904:BHE589904 BQX589904:BRA589904 CAT589904:CAW589904 CKP589904:CKS589904 CUL589904:CUO589904 DEH589904:DEK589904 DOD589904:DOG589904 DXZ589904:DYC589904 EHV589904:EHY589904 ERR589904:ERU589904 FBN589904:FBQ589904 FLJ589904:FLM589904 FVF589904:FVI589904 GFB589904:GFE589904 GOX589904:GPA589904 GYT589904:GYW589904 HIP589904:HIS589904 HSL589904:HSO589904 ICH589904:ICK589904 IMD589904:IMG589904 IVZ589904:IWC589904 JFV589904:JFY589904 JPR589904:JPU589904 JZN589904:JZQ589904 KJJ589904:KJM589904 KTF589904:KTI589904 LDB589904:LDE589904 LMX589904:LNA589904 LWT589904:LWW589904 MGP589904:MGS589904 MQL589904:MQO589904 NAH589904:NAK589904 NKD589904:NKG589904 NTZ589904:NUC589904 ODV589904:ODY589904 ONR589904:ONU589904 OXN589904:OXQ589904 PHJ589904:PHM589904 PRF589904:PRI589904 QBB589904:QBE589904 QKX589904:QLA589904 QUT589904:QUW589904 REP589904:RES589904 ROL589904:ROO589904 RYH589904:RYK589904 SID589904:SIG589904 SRZ589904:SSC589904 TBV589904:TBY589904 TLR589904:TLU589904 TVN589904:TVQ589904 UFJ589904:UFM589904 UPF589904:UPI589904 UZB589904:UZE589904 VIX589904:VJA589904 VST589904:VSW589904 WCP589904:WCS589904 WML589904:WMO589904 WWH589904:WWK589904 AB655440:AE655440 JV655440:JY655440 TR655440:TU655440 ADN655440:ADQ655440 ANJ655440:ANM655440 AXF655440:AXI655440 BHB655440:BHE655440 BQX655440:BRA655440 CAT655440:CAW655440 CKP655440:CKS655440 CUL655440:CUO655440 DEH655440:DEK655440 DOD655440:DOG655440 DXZ655440:DYC655440 EHV655440:EHY655440 ERR655440:ERU655440 FBN655440:FBQ655440 FLJ655440:FLM655440 FVF655440:FVI655440 GFB655440:GFE655440 GOX655440:GPA655440 GYT655440:GYW655440 HIP655440:HIS655440 HSL655440:HSO655440 ICH655440:ICK655440 IMD655440:IMG655440 IVZ655440:IWC655440 JFV655440:JFY655440 JPR655440:JPU655440 JZN655440:JZQ655440 KJJ655440:KJM655440 KTF655440:KTI655440 LDB655440:LDE655440 LMX655440:LNA655440 LWT655440:LWW655440 MGP655440:MGS655440 MQL655440:MQO655440 NAH655440:NAK655440 NKD655440:NKG655440 NTZ655440:NUC655440 ODV655440:ODY655440 ONR655440:ONU655440 OXN655440:OXQ655440 PHJ655440:PHM655440 PRF655440:PRI655440 QBB655440:QBE655440 QKX655440:QLA655440 QUT655440:QUW655440 REP655440:RES655440 ROL655440:ROO655440 RYH655440:RYK655440 SID655440:SIG655440 SRZ655440:SSC655440 TBV655440:TBY655440 TLR655440:TLU655440 TVN655440:TVQ655440 UFJ655440:UFM655440 UPF655440:UPI655440 UZB655440:UZE655440 VIX655440:VJA655440 VST655440:VSW655440 WCP655440:WCS655440 WML655440:WMO655440 WWH655440:WWK655440 AB720976:AE720976 JV720976:JY720976 TR720976:TU720976 ADN720976:ADQ720976 ANJ720976:ANM720976 AXF720976:AXI720976 BHB720976:BHE720976 BQX720976:BRA720976 CAT720976:CAW720976 CKP720976:CKS720976 CUL720976:CUO720976 DEH720976:DEK720976 DOD720976:DOG720976 DXZ720976:DYC720976 EHV720976:EHY720976 ERR720976:ERU720976 FBN720976:FBQ720976 FLJ720976:FLM720976 FVF720976:FVI720976 GFB720976:GFE720976 GOX720976:GPA720976 GYT720976:GYW720976 HIP720976:HIS720976 HSL720976:HSO720976 ICH720976:ICK720976 IMD720976:IMG720976 IVZ720976:IWC720976 JFV720976:JFY720976 JPR720976:JPU720976 JZN720976:JZQ720976 KJJ720976:KJM720976 KTF720976:KTI720976 LDB720976:LDE720976 LMX720976:LNA720976 LWT720976:LWW720976 MGP720976:MGS720976 MQL720976:MQO720976 NAH720976:NAK720976 NKD720976:NKG720976 NTZ720976:NUC720976 ODV720976:ODY720976 ONR720976:ONU720976 OXN720976:OXQ720976 PHJ720976:PHM720976 PRF720976:PRI720976 QBB720976:QBE720976 QKX720976:QLA720976 QUT720976:QUW720976 REP720976:RES720976 ROL720976:ROO720976 RYH720976:RYK720976 SID720976:SIG720976 SRZ720976:SSC720976 TBV720976:TBY720976 TLR720976:TLU720976 TVN720976:TVQ720976 UFJ720976:UFM720976 UPF720976:UPI720976 UZB720976:UZE720976 VIX720976:VJA720976 VST720976:VSW720976 WCP720976:WCS720976 WML720976:WMO720976 WWH720976:WWK720976 AB786512:AE786512 JV786512:JY786512 TR786512:TU786512 ADN786512:ADQ786512 ANJ786512:ANM786512 AXF786512:AXI786512 BHB786512:BHE786512 BQX786512:BRA786512 CAT786512:CAW786512 CKP786512:CKS786512 CUL786512:CUO786512 DEH786512:DEK786512 DOD786512:DOG786512 DXZ786512:DYC786512 EHV786512:EHY786512 ERR786512:ERU786512 FBN786512:FBQ786512 FLJ786512:FLM786512 FVF786512:FVI786512 GFB786512:GFE786512 GOX786512:GPA786512 GYT786512:GYW786512 HIP786512:HIS786512 HSL786512:HSO786512 ICH786512:ICK786512 IMD786512:IMG786512 IVZ786512:IWC786512 JFV786512:JFY786512 JPR786512:JPU786512 JZN786512:JZQ786512 KJJ786512:KJM786512 KTF786512:KTI786512 LDB786512:LDE786512 LMX786512:LNA786512 LWT786512:LWW786512 MGP786512:MGS786512 MQL786512:MQO786512 NAH786512:NAK786512 NKD786512:NKG786512 NTZ786512:NUC786512 ODV786512:ODY786512 ONR786512:ONU786512 OXN786512:OXQ786512 PHJ786512:PHM786512 PRF786512:PRI786512 QBB786512:QBE786512 QKX786512:QLA786512 QUT786512:QUW786512 REP786512:RES786512 ROL786512:ROO786512 RYH786512:RYK786512 SID786512:SIG786512 SRZ786512:SSC786512 TBV786512:TBY786512 TLR786512:TLU786512 TVN786512:TVQ786512 UFJ786512:UFM786512 UPF786512:UPI786512 UZB786512:UZE786512 VIX786512:VJA786512 VST786512:VSW786512 WCP786512:WCS786512 WML786512:WMO786512 WWH786512:WWK786512 AB852048:AE852048 JV852048:JY852048 TR852048:TU852048 ADN852048:ADQ852048 ANJ852048:ANM852048 AXF852048:AXI852048 BHB852048:BHE852048 BQX852048:BRA852048 CAT852048:CAW852048 CKP852048:CKS852048 CUL852048:CUO852048 DEH852048:DEK852048 DOD852048:DOG852048 DXZ852048:DYC852048 EHV852048:EHY852048 ERR852048:ERU852048 FBN852048:FBQ852048 FLJ852048:FLM852048 FVF852048:FVI852048 GFB852048:GFE852048 GOX852048:GPA852048 GYT852048:GYW852048 HIP852048:HIS852048 HSL852048:HSO852048 ICH852048:ICK852048 IMD852048:IMG852048 IVZ852048:IWC852048 JFV852048:JFY852048 JPR852048:JPU852048 JZN852048:JZQ852048 KJJ852048:KJM852048 KTF852048:KTI852048 LDB852048:LDE852048 LMX852048:LNA852048 LWT852048:LWW852048 MGP852048:MGS852048 MQL852048:MQO852048 NAH852048:NAK852048 NKD852048:NKG852048 NTZ852048:NUC852048 ODV852048:ODY852048 ONR852048:ONU852048 OXN852048:OXQ852048 PHJ852048:PHM852048 PRF852048:PRI852048 QBB852048:QBE852048 QKX852048:QLA852048 QUT852048:QUW852048 REP852048:RES852048 ROL852048:ROO852048 RYH852048:RYK852048 SID852048:SIG852048 SRZ852048:SSC852048 TBV852048:TBY852048 TLR852048:TLU852048 TVN852048:TVQ852048 UFJ852048:UFM852048 UPF852048:UPI852048 UZB852048:UZE852048 VIX852048:VJA852048 VST852048:VSW852048 WCP852048:WCS852048 WML852048:WMO852048 WWH852048:WWK852048 AB917584:AE917584 JV917584:JY917584 TR917584:TU917584 ADN917584:ADQ917584 ANJ917584:ANM917584 AXF917584:AXI917584 BHB917584:BHE917584 BQX917584:BRA917584 CAT917584:CAW917584 CKP917584:CKS917584 CUL917584:CUO917584 DEH917584:DEK917584 DOD917584:DOG917584 DXZ917584:DYC917584 EHV917584:EHY917584 ERR917584:ERU917584 FBN917584:FBQ917584 FLJ917584:FLM917584 FVF917584:FVI917584 GFB917584:GFE917584 GOX917584:GPA917584 GYT917584:GYW917584 HIP917584:HIS917584 HSL917584:HSO917584 ICH917584:ICK917584 IMD917584:IMG917584 IVZ917584:IWC917584 JFV917584:JFY917584 JPR917584:JPU917584 JZN917584:JZQ917584 KJJ917584:KJM917584 KTF917584:KTI917584 LDB917584:LDE917584 LMX917584:LNA917584 LWT917584:LWW917584 MGP917584:MGS917584 MQL917584:MQO917584 NAH917584:NAK917584 NKD917584:NKG917584 NTZ917584:NUC917584 ODV917584:ODY917584 ONR917584:ONU917584 OXN917584:OXQ917584 PHJ917584:PHM917584 PRF917584:PRI917584 QBB917584:QBE917584 QKX917584:QLA917584 QUT917584:QUW917584 REP917584:RES917584 ROL917584:ROO917584 RYH917584:RYK917584 SID917584:SIG917584 SRZ917584:SSC917584 TBV917584:TBY917584 TLR917584:TLU917584 TVN917584:TVQ917584 UFJ917584:UFM917584 UPF917584:UPI917584 UZB917584:UZE917584 VIX917584:VJA917584 VST917584:VSW917584 WCP917584:WCS917584 WML917584:WMO917584 WWH917584:WWK917584 AB983120:AE983120 JV983120:JY983120 TR983120:TU983120 ADN983120:ADQ983120 ANJ983120:ANM983120 AXF983120:AXI983120 BHB983120:BHE983120 BQX983120:BRA983120 CAT983120:CAW983120 CKP983120:CKS983120 CUL983120:CUO983120 DEH983120:DEK983120 DOD983120:DOG983120 DXZ983120:DYC983120 EHV983120:EHY983120 ERR983120:ERU983120 FBN983120:FBQ983120 FLJ983120:FLM983120 FVF983120:FVI983120 GFB983120:GFE983120 GOX983120:GPA983120 GYT983120:GYW983120 HIP983120:HIS983120 HSL983120:HSO983120 ICH983120:ICK983120 IMD983120:IMG983120 IVZ983120:IWC983120 JFV983120:JFY983120 JPR983120:JPU983120 JZN983120:JZQ983120 KJJ983120:KJM983120 KTF983120:KTI983120 LDB983120:LDE983120 LMX983120:LNA983120 LWT983120:LWW983120 MGP983120:MGS983120 MQL983120:MQO983120 NAH983120:NAK983120 NKD983120:NKG983120 NTZ983120:NUC983120 ODV983120:ODY983120 ONR983120:ONU983120 OXN983120:OXQ983120 PHJ983120:PHM983120 PRF983120:PRI983120 QBB983120:QBE983120 QKX983120:QLA983120 QUT983120:QUW983120 REP983120:RES983120 ROL983120:ROO983120 RYH983120:RYK983120 SID983120:SIG983120 SRZ983120:SSC983120 TBV983120:TBY983120 TLR983120:TLU983120 TVN983120:TVQ983120 UFJ983120:UFM983120 UPF983120:UPI983120 UZB983120:UZE983120 VIX983120:VJA983120 VST983120:VSW983120 WCP983120:WCS983120 WML983120:WMO983120 WWH983120:WWK983120"/>
    <dataValidation allowBlank="1" showInputMessage="1" showErrorMessage="1" promptTitle="TDHCA Program Experience" prompt="Place an X in this box to identify participation in the Contract for Deed Conversion (CFDC) program." sqref="T80:W80 JN80:JQ80 TJ80:TM80 ADF80:ADI80 ANB80:ANE80 AWX80:AXA80 BGT80:BGW80 BQP80:BQS80 CAL80:CAO80 CKH80:CKK80 CUD80:CUG80 DDZ80:DEC80 DNV80:DNY80 DXR80:DXU80 EHN80:EHQ80 ERJ80:ERM80 FBF80:FBI80 FLB80:FLE80 FUX80:FVA80 GET80:GEW80 GOP80:GOS80 GYL80:GYO80 HIH80:HIK80 HSD80:HSG80 IBZ80:ICC80 ILV80:ILY80 IVR80:IVU80 JFN80:JFQ80 JPJ80:JPM80 JZF80:JZI80 KJB80:KJE80 KSX80:KTA80 LCT80:LCW80 LMP80:LMS80 LWL80:LWO80 MGH80:MGK80 MQD80:MQG80 MZZ80:NAC80 NJV80:NJY80 NTR80:NTU80 ODN80:ODQ80 ONJ80:ONM80 OXF80:OXI80 PHB80:PHE80 PQX80:PRA80 QAT80:QAW80 QKP80:QKS80 QUL80:QUO80 REH80:REK80 ROD80:ROG80 RXZ80:RYC80 SHV80:SHY80 SRR80:SRU80 TBN80:TBQ80 TLJ80:TLM80 TVF80:TVI80 UFB80:UFE80 UOX80:UPA80 UYT80:UYW80 VIP80:VIS80 VSL80:VSO80 WCH80:WCK80 WMD80:WMG80 WVZ80:WWC80 T65616:W65616 JN65616:JQ65616 TJ65616:TM65616 ADF65616:ADI65616 ANB65616:ANE65616 AWX65616:AXA65616 BGT65616:BGW65616 BQP65616:BQS65616 CAL65616:CAO65616 CKH65616:CKK65616 CUD65616:CUG65616 DDZ65616:DEC65616 DNV65616:DNY65616 DXR65616:DXU65616 EHN65616:EHQ65616 ERJ65616:ERM65616 FBF65616:FBI65616 FLB65616:FLE65616 FUX65616:FVA65616 GET65616:GEW65616 GOP65616:GOS65616 GYL65616:GYO65616 HIH65616:HIK65616 HSD65616:HSG65616 IBZ65616:ICC65616 ILV65616:ILY65616 IVR65616:IVU65616 JFN65616:JFQ65616 JPJ65616:JPM65616 JZF65616:JZI65616 KJB65616:KJE65616 KSX65616:KTA65616 LCT65616:LCW65616 LMP65616:LMS65616 LWL65616:LWO65616 MGH65616:MGK65616 MQD65616:MQG65616 MZZ65616:NAC65616 NJV65616:NJY65616 NTR65616:NTU65616 ODN65616:ODQ65616 ONJ65616:ONM65616 OXF65616:OXI65616 PHB65616:PHE65616 PQX65616:PRA65616 QAT65616:QAW65616 QKP65616:QKS65616 QUL65616:QUO65616 REH65616:REK65616 ROD65616:ROG65616 RXZ65616:RYC65616 SHV65616:SHY65616 SRR65616:SRU65616 TBN65616:TBQ65616 TLJ65616:TLM65616 TVF65616:TVI65616 UFB65616:UFE65616 UOX65616:UPA65616 UYT65616:UYW65616 VIP65616:VIS65616 VSL65616:VSO65616 WCH65616:WCK65616 WMD65616:WMG65616 WVZ65616:WWC65616 T131152:W131152 JN131152:JQ131152 TJ131152:TM131152 ADF131152:ADI131152 ANB131152:ANE131152 AWX131152:AXA131152 BGT131152:BGW131152 BQP131152:BQS131152 CAL131152:CAO131152 CKH131152:CKK131152 CUD131152:CUG131152 DDZ131152:DEC131152 DNV131152:DNY131152 DXR131152:DXU131152 EHN131152:EHQ131152 ERJ131152:ERM131152 FBF131152:FBI131152 FLB131152:FLE131152 FUX131152:FVA131152 GET131152:GEW131152 GOP131152:GOS131152 GYL131152:GYO131152 HIH131152:HIK131152 HSD131152:HSG131152 IBZ131152:ICC131152 ILV131152:ILY131152 IVR131152:IVU131152 JFN131152:JFQ131152 JPJ131152:JPM131152 JZF131152:JZI131152 KJB131152:KJE131152 KSX131152:KTA131152 LCT131152:LCW131152 LMP131152:LMS131152 LWL131152:LWO131152 MGH131152:MGK131152 MQD131152:MQG131152 MZZ131152:NAC131152 NJV131152:NJY131152 NTR131152:NTU131152 ODN131152:ODQ131152 ONJ131152:ONM131152 OXF131152:OXI131152 PHB131152:PHE131152 PQX131152:PRA131152 QAT131152:QAW131152 QKP131152:QKS131152 QUL131152:QUO131152 REH131152:REK131152 ROD131152:ROG131152 RXZ131152:RYC131152 SHV131152:SHY131152 SRR131152:SRU131152 TBN131152:TBQ131152 TLJ131152:TLM131152 TVF131152:TVI131152 UFB131152:UFE131152 UOX131152:UPA131152 UYT131152:UYW131152 VIP131152:VIS131152 VSL131152:VSO131152 WCH131152:WCK131152 WMD131152:WMG131152 WVZ131152:WWC131152 T196688:W196688 JN196688:JQ196688 TJ196688:TM196688 ADF196688:ADI196688 ANB196688:ANE196688 AWX196688:AXA196688 BGT196688:BGW196688 BQP196688:BQS196688 CAL196688:CAO196688 CKH196688:CKK196688 CUD196688:CUG196688 DDZ196688:DEC196688 DNV196688:DNY196688 DXR196688:DXU196688 EHN196688:EHQ196688 ERJ196688:ERM196688 FBF196688:FBI196688 FLB196688:FLE196688 FUX196688:FVA196688 GET196688:GEW196688 GOP196688:GOS196688 GYL196688:GYO196688 HIH196688:HIK196688 HSD196688:HSG196688 IBZ196688:ICC196688 ILV196688:ILY196688 IVR196688:IVU196688 JFN196688:JFQ196688 JPJ196688:JPM196688 JZF196688:JZI196688 KJB196688:KJE196688 KSX196688:KTA196688 LCT196688:LCW196688 LMP196688:LMS196688 LWL196688:LWO196688 MGH196688:MGK196688 MQD196688:MQG196688 MZZ196688:NAC196688 NJV196688:NJY196688 NTR196688:NTU196688 ODN196688:ODQ196688 ONJ196688:ONM196688 OXF196688:OXI196688 PHB196688:PHE196688 PQX196688:PRA196688 QAT196688:QAW196688 QKP196688:QKS196688 QUL196688:QUO196688 REH196688:REK196688 ROD196688:ROG196688 RXZ196688:RYC196688 SHV196688:SHY196688 SRR196688:SRU196688 TBN196688:TBQ196688 TLJ196688:TLM196688 TVF196688:TVI196688 UFB196688:UFE196688 UOX196688:UPA196688 UYT196688:UYW196688 VIP196688:VIS196688 VSL196688:VSO196688 WCH196688:WCK196688 WMD196688:WMG196688 WVZ196688:WWC196688 T262224:W262224 JN262224:JQ262224 TJ262224:TM262224 ADF262224:ADI262224 ANB262224:ANE262224 AWX262224:AXA262224 BGT262224:BGW262224 BQP262224:BQS262224 CAL262224:CAO262224 CKH262224:CKK262224 CUD262224:CUG262224 DDZ262224:DEC262224 DNV262224:DNY262224 DXR262224:DXU262224 EHN262224:EHQ262224 ERJ262224:ERM262224 FBF262224:FBI262224 FLB262224:FLE262224 FUX262224:FVA262224 GET262224:GEW262224 GOP262224:GOS262224 GYL262224:GYO262224 HIH262224:HIK262224 HSD262224:HSG262224 IBZ262224:ICC262224 ILV262224:ILY262224 IVR262224:IVU262224 JFN262224:JFQ262224 JPJ262224:JPM262224 JZF262224:JZI262224 KJB262224:KJE262224 KSX262224:KTA262224 LCT262224:LCW262224 LMP262224:LMS262224 LWL262224:LWO262224 MGH262224:MGK262224 MQD262224:MQG262224 MZZ262224:NAC262224 NJV262224:NJY262224 NTR262224:NTU262224 ODN262224:ODQ262224 ONJ262224:ONM262224 OXF262224:OXI262224 PHB262224:PHE262224 PQX262224:PRA262224 QAT262224:QAW262224 QKP262224:QKS262224 QUL262224:QUO262224 REH262224:REK262224 ROD262224:ROG262224 RXZ262224:RYC262224 SHV262224:SHY262224 SRR262224:SRU262224 TBN262224:TBQ262224 TLJ262224:TLM262224 TVF262224:TVI262224 UFB262224:UFE262224 UOX262224:UPA262224 UYT262224:UYW262224 VIP262224:VIS262224 VSL262224:VSO262224 WCH262224:WCK262224 WMD262224:WMG262224 WVZ262224:WWC262224 T327760:W327760 JN327760:JQ327760 TJ327760:TM327760 ADF327760:ADI327760 ANB327760:ANE327760 AWX327760:AXA327760 BGT327760:BGW327760 BQP327760:BQS327760 CAL327760:CAO327760 CKH327760:CKK327760 CUD327760:CUG327760 DDZ327760:DEC327760 DNV327760:DNY327760 DXR327760:DXU327760 EHN327760:EHQ327760 ERJ327760:ERM327760 FBF327760:FBI327760 FLB327760:FLE327760 FUX327760:FVA327760 GET327760:GEW327760 GOP327760:GOS327760 GYL327760:GYO327760 HIH327760:HIK327760 HSD327760:HSG327760 IBZ327760:ICC327760 ILV327760:ILY327760 IVR327760:IVU327760 JFN327760:JFQ327760 JPJ327760:JPM327760 JZF327760:JZI327760 KJB327760:KJE327760 KSX327760:KTA327760 LCT327760:LCW327760 LMP327760:LMS327760 LWL327760:LWO327760 MGH327760:MGK327760 MQD327760:MQG327760 MZZ327760:NAC327760 NJV327760:NJY327760 NTR327760:NTU327760 ODN327760:ODQ327760 ONJ327760:ONM327760 OXF327760:OXI327760 PHB327760:PHE327760 PQX327760:PRA327760 QAT327760:QAW327760 QKP327760:QKS327760 QUL327760:QUO327760 REH327760:REK327760 ROD327760:ROG327760 RXZ327760:RYC327760 SHV327760:SHY327760 SRR327760:SRU327760 TBN327760:TBQ327760 TLJ327760:TLM327760 TVF327760:TVI327760 UFB327760:UFE327760 UOX327760:UPA327760 UYT327760:UYW327760 VIP327760:VIS327760 VSL327760:VSO327760 WCH327760:WCK327760 WMD327760:WMG327760 WVZ327760:WWC327760 T393296:W393296 JN393296:JQ393296 TJ393296:TM393296 ADF393296:ADI393296 ANB393296:ANE393296 AWX393296:AXA393296 BGT393296:BGW393296 BQP393296:BQS393296 CAL393296:CAO393296 CKH393296:CKK393296 CUD393296:CUG393296 DDZ393296:DEC393296 DNV393296:DNY393296 DXR393296:DXU393296 EHN393296:EHQ393296 ERJ393296:ERM393296 FBF393296:FBI393296 FLB393296:FLE393296 FUX393296:FVA393296 GET393296:GEW393296 GOP393296:GOS393296 GYL393296:GYO393296 HIH393296:HIK393296 HSD393296:HSG393296 IBZ393296:ICC393296 ILV393296:ILY393296 IVR393296:IVU393296 JFN393296:JFQ393296 JPJ393296:JPM393296 JZF393296:JZI393296 KJB393296:KJE393296 KSX393296:KTA393296 LCT393296:LCW393296 LMP393296:LMS393296 LWL393296:LWO393296 MGH393296:MGK393296 MQD393296:MQG393296 MZZ393296:NAC393296 NJV393296:NJY393296 NTR393296:NTU393296 ODN393296:ODQ393296 ONJ393296:ONM393296 OXF393296:OXI393296 PHB393296:PHE393296 PQX393296:PRA393296 QAT393296:QAW393296 QKP393296:QKS393296 QUL393296:QUO393296 REH393296:REK393296 ROD393296:ROG393296 RXZ393296:RYC393296 SHV393296:SHY393296 SRR393296:SRU393296 TBN393296:TBQ393296 TLJ393296:TLM393296 TVF393296:TVI393296 UFB393296:UFE393296 UOX393296:UPA393296 UYT393296:UYW393296 VIP393296:VIS393296 VSL393296:VSO393296 WCH393296:WCK393296 WMD393296:WMG393296 WVZ393296:WWC393296 T458832:W458832 JN458832:JQ458832 TJ458832:TM458832 ADF458832:ADI458832 ANB458832:ANE458832 AWX458832:AXA458832 BGT458832:BGW458832 BQP458832:BQS458832 CAL458832:CAO458832 CKH458832:CKK458832 CUD458832:CUG458832 DDZ458832:DEC458832 DNV458832:DNY458832 DXR458832:DXU458832 EHN458832:EHQ458832 ERJ458832:ERM458832 FBF458832:FBI458832 FLB458832:FLE458832 FUX458832:FVA458832 GET458832:GEW458832 GOP458832:GOS458832 GYL458832:GYO458832 HIH458832:HIK458832 HSD458832:HSG458832 IBZ458832:ICC458832 ILV458832:ILY458832 IVR458832:IVU458832 JFN458832:JFQ458832 JPJ458832:JPM458832 JZF458832:JZI458832 KJB458832:KJE458832 KSX458832:KTA458832 LCT458832:LCW458832 LMP458832:LMS458832 LWL458832:LWO458832 MGH458832:MGK458832 MQD458832:MQG458832 MZZ458832:NAC458832 NJV458832:NJY458832 NTR458832:NTU458832 ODN458832:ODQ458832 ONJ458832:ONM458832 OXF458832:OXI458832 PHB458832:PHE458832 PQX458832:PRA458832 QAT458832:QAW458832 QKP458832:QKS458832 QUL458832:QUO458832 REH458832:REK458832 ROD458832:ROG458832 RXZ458832:RYC458832 SHV458832:SHY458832 SRR458832:SRU458832 TBN458832:TBQ458832 TLJ458832:TLM458832 TVF458832:TVI458832 UFB458832:UFE458832 UOX458832:UPA458832 UYT458832:UYW458832 VIP458832:VIS458832 VSL458832:VSO458832 WCH458832:WCK458832 WMD458832:WMG458832 WVZ458832:WWC458832 T524368:W524368 JN524368:JQ524368 TJ524368:TM524368 ADF524368:ADI524368 ANB524368:ANE524368 AWX524368:AXA524368 BGT524368:BGW524368 BQP524368:BQS524368 CAL524368:CAO524368 CKH524368:CKK524368 CUD524368:CUG524368 DDZ524368:DEC524368 DNV524368:DNY524368 DXR524368:DXU524368 EHN524368:EHQ524368 ERJ524368:ERM524368 FBF524368:FBI524368 FLB524368:FLE524368 FUX524368:FVA524368 GET524368:GEW524368 GOP524368:GOS524368 GYL524368:GYO524368 HIH524368:HIK524368 HSD524368:HSG524368 IBZ524368:ICC524368 ILV524368:ILY524368 IVR524368:IVU524368 JFN524368:JFQ524368 JPJ524368:JPM524368 JZF524368:JZI524368 KJB524368:KJE524368 KSX524368:KTA524368 LCT524368:LCW524368 LMP524368:LMS524368 LWL524368:LWO524368 MGH524368:MGK524368 MQD524368:MQG524368 MZZ524368:NAC524368 NJV524368:NJY524368 NTR524368:NTU524368 ODN524368:ODQ524368 ONJ524368:ONM524368 OXF524368:OXI524368 PHB524368:PHE524368 PQX524368:PRA524368 QAT524368:QAW524368 QKP524368:QKS524368 QUL524368:QUO524368 REH524368:REK524368 ROD524368:ROG524368 RXZ524368:RYC524368 SHV524368:SHY524368 SRR524368:SRU524368 TBN524368:TBQ524368 TLJ524368:TLM524368 TVF524368:TVI524368 UFB524368:UFE524368 UOX524368:UPA524368 UYT524368:UYW524368 VIP524368:VIS524368 VSL524368:VSO524368 WCH524368:WCK524368 WMD524368:WMG524368 WVZ524368:WWC524368 T589904:W589904 JN589904:JQ589904 TJ589904:TM589904 ADF589904:ADI589904 ANB589904:ANE589904 AWX589904:AXA589904 BGT589904:BGW589904 BQP589904:BQS589904 CAL589904:CAO589904 CKH589904:CKK589904 CUD589904:CUG589904 DDZ589904:DEC589904 DNV589904:DNY589904 DXR589904:DXU589904 EHN589904:EHQ589904 ERJ589904:ERM589904 FBF589904:FBI589904 FLB589904:FLE589904 FUX589904:FVA589904 GET589904:GEW589904 GOP589904:GOS589904 GYL589904:GYO589904 HIH589904:HIK589904 HSD589904:HSG589904 IBZ589904:ICC589904 ILV589904:ILY589904 IVR589904:IVU589904 JFN589904:JFQ589904 JPJ589904:JPM589904 JZF589904:JZI589904 KJB589904:KJE589904 KSX589904:KTA589904 LCT589904:LCW589904 LMP589904:LMS589904 LWL589904:LWO589904 MGH589904:MGK589904 MQD589904:MQG589904 MZZ589904:NAC589904 NJV589904:NJY589904 NTR589904:NTU589904 ODN589904:ODQ589904 ONJ589904:ONM589904 OXF589904:OXI589904 PHB589904:PHE589904 PQX589904:PRA589904 QAT589904:QAW589904 QKP589904:QKS589904 QUL589904:QUO589904 REH589904:REK589904 ROD589904:ROG589904 RXZ589904:RYC589904 SHV589904:SHY589904 SRR589904:SRU589904 TBN589904:TBQ589904 TLJ589904:TLM589904 TVF589904:TVI589904 UFB589904:UFE589904 UOX589904:UPA589904 UYT589904:UYW589904 VIP589904:VIS589904 VSL589904:VSO589904 WCH589904:WCK589904 WMD589904:WMG589904 WVZ589904:WWC589904 T655440:W655440 JN655440:JQ655440 TJ655440:TM655440 ADF655440:ADI655440 ANB655440:ANE655440 AWX655440:AXA655440 BGT655440:BGW655440 BQP655440:BQS655440 CAL655440:CAO655440 CKH655440:CKK655440 CUD655440:CUG655440 DDZ655440:DEC655440 DNV655440:DNY655440 DXR655440:DXU655440 EHN655440:EHQ655440 ERJ655440:ERM655440 FBF655440:FBI655440 FLB655440:FLE655440 FUX655440:FVA655440 GET655440:GEW655440 GOP655440:GOS655440 GYL655440:GYO655440 HIH655440:HIK655440 HSD655440:HSG655440 IBZ655440:ICC655440 ILV655440:ILY655440 IVR655440:IVU655440 JFN655440:JFQ655440 JPJ655440:JPM655440 JZF655440:JZI655440 KJB655440:KJE655440 KSX655440:KTA655440 LCT655440:LCW655440 LMP655440:LMS655440 LWL655440:LWO655440 MGH655440:MGK655440 MQD655440:MQG655440 MZZ655440:NAC655440 NJV655440:NJY655440 NTR655440:NTU655440 ODN655440:ODQ655440 ONJ655440:ONM655440 OXF655440:OXI655440 PHB655440:PHE655440 PQX655440:PRA655440 QAT655440:QAW655440 QKP655440:QKS655440 QUL655440:QUO655440 REH655440:REK655440 ROD655440:ROG655440 RXZ655440:RYC655440 SHV655440:SHY655440 SRR655440:SRU655440 TBN655440:TBQ655440 TLJ655440:TLM655440 TVF655440:TVI655440 UFB655440:UFE655440 UOX655440:UPA655440 UYT655440:UYW655440 VIP655440:VIS655440 VSL655440:VSO655440 WCH655440:WCK655440 WMD655440:WMG655440 WVZ655440:WWC655440 T720976:W720976 JN720976:JQ720976 TJ720976:TM720976 ADF720976:ADI720976 ANB720976:ANE720976 AWX720976:AXA720976 BGT720976:BGW720976 BQP720976:BQS720976 CAL720976:CAO720976 CKH720976:CKK720976 CUD720976:CUG720976 DDZ720976:DEC720976 DNV720976:DNY720976 DXR720976:DXU720976 EHN720976:EHQ720976 ERJ720976:ERM720976 FBF720976:FBI720976 FLB720976:FLE720976 FUX720976:FVA720976 GET720976:GEW720976 GOP720976:GOS720976 GYL720976:GYO720976 HIH720976:HIK720976 HSD720976:HSG720976 IBZ720976:ICC720976 ILV720976:ILY720976 IVR720976:IVU720976 JFN720976:JFQ720976 JPJ720976:JPM720976 JZF720976:JZI720976 KJB720976:KJE720976 KSX720976:KTA720976 LCT720976:LCW720976 LMP720976:LMS720976 LWL720976:LWO720976 MGH720976:MGK720976 MQD720976:MQG720976 MZZ720976:NAC720976 NJV720976:NJY720976 NTR720976:NTU720976 ODN720976:ODQ720976 ONJ720976:ONM720976 OXF720976:OXI720976 PHB720976:PHE720976 PQX720976:PRA720976 QAT720976:QAW720976 QKP720976:QKS720976 QUL720976:QUO720976 REH720976:REK720976 ROD720976:ROG720976 RXZ720976:RYC720976 SHV720976:SHY720976 SRR720976:SRU720976 TBN720976:TBQ720976 TLJ720976:TLM720976 TVF720976:TVI720976 UFB720976:UFE720976 UOX720976:UPA720976 UYT720976:UYW720976 VIP720976:VIS720976 VSL720976:VSO720976 WCH720976:WCK720976 WMD720976:WMG720976 WVZ720976:WWC720976 T786512:W786512 JN786512:JQ786512 TJ786512:TM786512 ADF786512:ADI786512 ANB786512:ANE786512 AWX786512:AXA786512 BGT786512:BGW786512 BQP786512:BQS786512 CAL786512:CAO786512 CKH786512:CKK786512 CUD786512:CUG786512 DDZ786512:DEC786512 DNV786512:DNY786512 DXR786512:DXU786512 EHN786512:EHQ786512 ERJ786512:ERM786512 FBF786512:FBI786512 FLB786512:FLE786512 FUX786512:FVA786512 GET786512:GEW786512 GOP786512:GOS786512 GYL786512:GYO786512 HIH786512:HIK786512 HSD786512:HSG786512 IBZ786512:ICC786512 ILV786512:ILY786512 IVR786512:IVU786512 JFN786512:JFQ786512 JPJ786512:JPM786512 JZF786512:JZI786512 KJB786512:KJE786512 KSX786512:KTA786512 LCT786512:LCW786512 LMP786512:LMS786512 LWL786512:LWO786512 MGH786512:MGK786512 MQD786512:MQG786512 MZZ786512:NAC786512 NJV786512:NJY786512 NTR786512:NTU786512 ODN786512:ODQ786512 ONJ786512:ONM786512 OXF786512:OXI786512 PHB786512:PHE786512 PQX786512:PRA786512 QAT786512:QAW786512 QKP786512:QKS786512 QUL786512:QUO786512 REH786512:REK786512 ROD786512:ROG786512 RXZ786512:RYC786512 SHV786512:SHY786512 SRR786512:SRU786512 TBN786512:TBQ786512 TLJ786512:TLM786512 TVF786512:TVI786512 UFB786512:UFE786512 UOX786512:UPA786512 UYT786512:UYW786512 VIP786512:VIS786512 VSL786512:VSO786512 WCH786512:WCK786512 WMD786512:WMG786512 WVZ786512:WWC786512 T852048:W852048 JN852048:JQ852048 TJ852048:TM852048 ADF852048:ADI852048 ANB852048:ANE852048 AWX852048:AXA852048 BGT852048:BGW852048 BQP852048:BQS852048 CAL852048:CAO852048 CKH852048:CKK852048 CUD852048:CUG852048 DDZ852048:DEC852048 DNV852048:DNY852048 DXR852048:DXU852048 EHN852048:EHQ852048 ERJ852048:ERM852048 FBF852048:FBI852048 FLB852048:FLE852048 FUX852048:FVA852048 GET852048:GEW852048 GOP852048:GOS852048 GYL852048:GYO852048 HIH852048:HIK852048 HSD852048:HSG852048 IBZ852048:ICC852048 ILV852048:ILY852048 IVR852048:IVU852048 JFN852048:JFQ852048 JPJ852048:JPM852048 JZF852048:JZI852048 KJB852048:KJE852048 KSX852048:KTA852048 LCT852048:LCW852048 LMP852048:LMS852048 LWL852048:LWO852048 MGH852048:MGK852048 MQD852048:MQG852048 MZZ852048:NAC852048 NJV852048:NJY852048 NTR852048:NTU852048 ODN852048:ODQ852048 ONJ852048:ONM852048 OXF852048:OXI852048 PHB852048:PHE852048 PQX852048:PRA852048 QAT852048:QAW852048 QKP852048:QKS852048 QUL852048:QUO852048 REH852048:REK852048 ROD852048:ROG852048 RXZ852048:RYC852048 SHV852048:SHY852048 SRR852048:SRU852048 TBN852048:TBQ852048 TLJ852048:TLM852048 TVF852048:TVI852048 UFB852048:UFE852048 UOX852048:UPA852048 UYT852048:UYW852048 VIP852048:VIS852048 VSL852048:VSO852048 WCH852048:WCK852048 WMD852048:WMG852048 WVZ852048:WWC852048 T917584:W917584 JN917584:JQ917584 TJ917584:TM917584 ADF917584:ADI917584 ANB917584:ANE917584 AWX917584:AXA917584 BGT917584:BGW917584 BQP917584:BQS917584 CAL917584:CAO917584 CKH917584:CKK917584 CUD917584:CUG917584 DDZ917584:DEC917584 DNV917584:DNY917584 DXR917584:DXU917584 EHN917584:EHQ917584 ERJ917584:ERM917584 FBF917584:FBI917584 FLB917584:FLE917584 FUX917584:FVA917584 GET917584:GEW917584 GOP917584:GOS917584 GYL917584:GYO917584 HIH917584:HIK917584 HSD917584:HSG917584 IBZ917584:ICC917584 ILV917584:ILY917584 IVR917584:IVU917584 JFN917584:JFQ917584 JPJ917584:JPM917584 JZF917584:JZI917584 KJB917584:KJE917584 KSX917584:KTA917584 LCT917584:LCW917584 LMP917584:LMS917584 LWL917584:LWO917584 MGH917584:MGK917584 MQD917584:MQG917584 MZZ917584:NAC917584 NJV917584:NJY917584 NTR917584:NTU917584 ODN917584:ODQ917584 ONJ917584:ONM917584 OXF917584:OXI917584 PHB917584:PHE917584 PQX917584:PRA917584 QAT917584:QAW917584 QKP917584:QKS917584 QUL917584:QUO917584 REH917584:REK917584 ROD917584:ROG917584 RXZ917584:RYC917584 SHV917584:SHY917584 SRR917584:SRU917584 TBN917584:TBQ917584 TLJ917584:TLM917584 TVF917584:TVI917584 UFB917584:UFE917584 UOX917584:UPA917584 UYT917584:UYW917584 VIP917584:VIS917584 VSL917584:VSO917584 WCH917584:WCK917584 WMD917584:WMG917584 WVZ917584:WWC917584 T983120:W983120 JN983120:JQ983120 TJ983120:TM983120 ADF983120:ADI983120 ANB983120:ANE983120 AWX983120:AXA983120 BGT983120:BGW983120 BQP983120:BQS983120 CAL983120:CAO983120 CKH983120:CKK983120 CUD983120:CUG983120 DDZ983120:DEC983120 DNV983120:DNY983120 DXR983120:DXU983120 EHN983120:EHQ983120 ERJ983120:ERM983120 FBF983120:FBI983120 FLB983120:FLE983120 FUX983120:FVA983120 GET983120:GEW983120 GOP983120:GOS983120 GYL983120:GYO983120 HIH983120:HIK983120 HSD983120:HSG983120 IBZ983120:ICC983120 ILV983120:ILY983120 IVR983120:IVU983120 JFN983120:JFQ983120 JPJ983120:JPM983120 JZF983120:JZI983120 KJB983120:KJE983120 KSX983120:KTA983120 LCT983120:LCW983120 LMP983120:LMS983120 LWL983120:LWO983120 MGH983120:MGK983120 MQD983120:MQG983120 MZZ983120:NAC983120 NJV983120:NJY983120 NTR983120:NTU983120 ODN983120:ODQ983120 ONJ983120:ONM983120 OXF983120:OXI983120 PHB983120:PHE983120 PQX983120:PRA983120 QAT983120:QAW983120 QKP983120:QKS983120 QUL983120:QUO983120 REH983120:REK983120 ROD983120:ROG983120 RXZ983120:RYC983120 SHV983120:SHY983120 SRR983120:SRU983120 TBN983120:TBQ983120 TLJ983120:TLM983120 TVF983120:TVI983120 UFB983120:UFE983120 UOX983120:UPA983120 UYT983120:UYW983120 VIP983120:VIS983120 VSL983120:VSO983120 WCH983120:WCK983120 WMD983120:WMG983120 WVZ983120:WWC983120 AJ82:AM82 KD82:KG82 TZ82:UC82 ADV82:ADY82 ANR82:ANU82 AXN82:AXQ82 BHJ82:BHM82 BRF82:BRI82 CBB82:CBE82 CKX82:CLA82 CUT82:CUW82 DEP82:DES82 DOL82:DOO82 DYH82:DYK82 EID82:EIG82 ERZ82:ESC82 FBV82:FBY82 FLR82:FLU82 FVN82:FVQ82 GFJ82:GFM82 GPF82:GPI82 GZB82:GZE82 HIX82:HJA82 HST82:HSW82 ICP82:ICS82 IML82:IMO82 IWH82:IWK82 JGD82:JGG82 JPZ82:JQC82 JZV82:JZY82 KJR82:KJU82 KTN82:KTQ82 LDJ82:LDM82 LNF82:LNI82 LXB82:LXE82 MGX82:MHA82 MQT82:MQW82 NAP82:NAS82 NKL82:NKO82 NUH82:NUK82 OED82:OEG82 ONZ82:OOC82 OXV82:OXY82 PHR82:PHU82 PRN82:PRQ82 QBJ82:QBM82 QLF82:QLI82 QVB82:QVE82 REX82:RFA82 ROT82:ROW82 RYP82:RYS82 SIL82:SIO82 SSH82:SSK82 TCD82:TCG82 TLZ82:TMC82 TVV82:TVY82 UFR82:UFU82 UPN82:UPQ82 UZJ82:UZM82 VJF82:VJI82 VTB82:VTE82 WCX82:WDA82 WMT82:WMW82 WWP82:WWS82 AJ65618:AM65618 KD65618:KG65618 TZ65618:UC65618 ADV65618:ADY65618 ANR65618:ANU65618 AXN65618:AXQ65618 BHJ65618:BHM65618 BRF65618:BRI65618 CBB65618:CBE65618 CKX65618:CLA65618 CUT65618:CUW65618 DEP65618:DES65618 DOL65618:DOO65618 DYH65618:DYK65618 EID65618:EIG65618 ERZ65618:ESC65618 FBV65618:FBY65618 FLR65618:FLU65618 FVN65618:FVQ65618 GFJ65618:GFM65618 GPF65618:GPI65618 GZB65618:GZE65618 HIX65618:HJA65618 HST65618:HSW65618 ICP65618:ICS65618 IML65618:IMO65618 IWH65618:IWK65618 JGD65618:JGG65618 JPZ65618:JQC65618 JZV65618:JZY65618 KJR65618:KJU65618 KTN65618:KTQ65618 LDJ65618:LDM65618 LNF65618:LNI65618 LXB65618:LXE65618 MGX65618:MHA65618 MQT65618:MQW65618 NAP65618:NAS65618 NKL65618:NKO65618 NUH65618:NUK65618 OED65618:OEG65618 ONZ65618:OOC65618 OXV65618:OXY65618 PHR65618:PHU65618 PRN65618:PRQ65618 QBJ65618:QBM65618 QLF65618:QLI65618 QVB65618:QVE65618 REX65618:RFA65618 ROT65618:ROW65618 RYP65618:RYS65618 SIL65618:SIO65618 SSH65618:SSK65618 TCD65618:TCG65618 TLZ65618:TMC65618 TVV65618:TVY65618 UFR65618:UFU65618 UPN65618:UPQ65618 UZJ65618:UZM65618 VJF65618:VJI65618 VTB65618:VTE65618 WCX65618:WDA65618 WMT65618:WMW65618 WWP65618:WWS65618 AJ131154:AM131154 KD131154:KG131154 TZ131154:UC131154 ADV131154:ADY131154 ANR131154:ANU131154 AXN131154:AXQ131154 BHJ131154:BHM131154 BRF131154:BRI131154 CBB131154:CBE131154 CKX131154:CLA131154 CUT131154:CUW131154 DEP131154:DES131154 DOL131154:DOO131154 DYH131154:DYK131154 EID131154:EIG131154 ERZ131154:ESC131154 FBV131154:FBY131154 FLR131154:FLU131154 FVN131154:FVQ131154 GFJ131154:GFM131154 GPF131154:GPI131154 GZB131154:GZE131154 HIX131154:HJA131154 HST131154:HSW131154 ICP131154:ICS131154 IML131154:IMO131154 IWH131154:IWK131154 JGD131154:JGG131154 JPZ131154:JQC131154 JZV131154:JZY131154 KJR131154:KJU131154 KTN131154:KTQ131154 LDJ131154:LDM131154 LNF131154:LNI131154 LXB131154:LXE131154 MGX131154:MHA131154 MQT131154:MQW131154 NAP131154:NAS131154 NKL131154:NKO131154 NUH131154:NUK131154 OED131154:OEG131154 ONZ131154:OOC131154 OXV131154:OXY131154 PHR131154:PHU131154 PRN131154:PRQ131154 QBJ131154:QBM131154 QLF131154:QLI131154 QVB131154:QVE131154 REX131154:RFA131154 ROT131154:ROW131154 RYP131154:RYS131154 SIL131154:SIO131154 SSH131154:SSK131154 TCD131154:TCG131154 TLZ131154:TMC131154 TVV131154:TVY131154 UFR131154:UFU131154 UPN131154:UPQ131154 UZJ131154:UZM131154 VJF131154:VJI131154 VTB131154:VTE131154 WCX131154:WDA131154 WMT131154:WMW131154 WWP131154:WWS131154 AJ196690:AM196690 KD196690:KG196690 TZ196690:UC196690 ADV196690:ADY196690 ANR196690:ANU196690 AXN196690:AXQ196690 BHJ196690:BHM196690 BRF196690:BRI196690 CBB196690:CBE196690 CKX196690:CLA196690 CUT196690:CUW196690 DEP196690:DES196690 DOL196690:DOO196690 DYH196690:DYK196690 EID196690:EIG196690 ERZ196690:ESC196690 FBV196690:FBY196690 FLR196690:FLU196690 FVN196690:FVQ196690 GFJ196690:GFM196690 GPF196690:GPI196690 GZB196690:GZE196690 HIX196690:HJA196690 HST196690:HSW196690 ICP196690:ICS196690 IML196690:IMO196690 IWH196690:IWK196690 JGD196690:JGG196690 JPZ196690:JQC196690 JZV196690:JZY196690 KJR196690:KJU196690 KTN196690:KTQ196690 LDJ196690:LDM196690 LNF196690:LNI196690 LXB196690:LXE196690 MGX196690:MHA196690 MQT196690:MQW196690 NAP196690:NAS196690 NKL196690:NKO196690 NUH196690:NUK196690 OED196690:OEG196690 ONZ196690:OOC196690 OXV196690:OXY196690 PHR196690:PHU196690 PRN196690:PRQ196690 QBJ196690:QBM196690 QLF196690:QLI196690 QVB196690:QVE196690 REX196690:RFA196690 ROT196690:ROW196690 RYP196690:RYS196690 SIL196690:SIO196690 SSH196690:SSK196690 TCD196690:TCG196690 TLZ196690:TMC196690 TVV196690:TVY196690 UFR196690:UFU196690 UPN196690:UPQ196690 UZJ196690:UZM196690 VJF196690:VJI196690 VTB196690:VTE196690 WCX196690:WDA196690 WMT196690:WMW196690 WWP196690:WWS196690 AJ262226:AM262226 KD262226:KG262226 TZ262226:UC262226 ADV262226:ADY262226 ANR262226:ANU262226 AXN262226:AXQ262226 BHJ262226:BHM262226 BRF262226:BRI262226 CBB262226:CBE262226 CKX262226:CLA262226 CUT262226:CUW262226 DEP262226:DES262226 DOL262226:DOO262226 DYH262226:DYK262226 EID262226:EIG262226 ERZ262226:ESC262226 FBV262226:FBY262226 FLR262226:FLU262226 FVN262226:FVQ262226 GFJ262226:GFM262226 GPF262226:GPI262226 GZB262226:GZE262226 HIX262226:HJA262226 HST262226:HSW262226 ICP262226:ICS262226 IML262226:IMO262226 IWH262226:IWK262226 JGD262226:JGG262226 JPZ262226:JQC262226 JZV262226:JZY262226 KJR262226:KJU262226 KTN262226:KTQ262226 LDJ262226:LDM262226 LNF262226:LNI262226 LXB262226:LXE262226 MGX262226:MHA262226 MQT262226:MQW262226 NAP262226:NAS262226 NKL262226:NKO262226 NUH262226:NUK262226 OED262226:OEG262226 ONZ262226:OOC262226 OXV262226:OXY262226 PHR262226:PHU262226 PRN262226:PRQ262226 QBJ262226:QBM262226 QLF262226:QLI262226 QVB262226:QVE262226 REX262226:RFA262226 ROT262226:ROW262226 RYP262226:RYS262226 SIL262226:SIO262226 SSH262226:SSK262226 TCD262226:TCG262226 TLZ262226:TMC262226 TVV262226:TVY262226 UFR262226:UFU262226 UPN262226:UPQ262226 UZJ262226:UZM262226 VJF262226:VJI262226 VTB262226:VTE262226 WCX262226:WDA262226 WMT262226:WMW262226 WWP262226:WWS262226 AJ327762:AM327762 KD327762:KG327762 TZ327762:UC327762 ADV327762:ADY327762 ANR327762:ANU327762 AXN327762:AXQ327762 BHJ327762:BHM327762 BRF327762:BRI327762 CBB327762:CBE327762 CKX327762:CLA327762 CUT327762:CUW327762 DEP327762:DES327762 DOL327762:DOO327762 DYH327762:DYK327762 EID327762:EIG327762 ERZ327762:ESC327762 FBV327762:FBY327762 FLR327762:FLU327762 FVN327762:FVQ327762 GFJ327762:GFM327762 GPF327762:GPI327762 GZB327762:GZE327762 HIX327762:HJA327762 HST327762:HSW327762 ICP327762:ICS327762 IML327762:IMO327762 IWH327762:IWK327762 JGD327762:JGG327762 JPZ327762:JQC327762 JZV327762:JZY327762 KJR327762:KJU327762 KTN327762:KTQ327762 LDJ327762:LDM327762 LNF327762:LNI327762 LXB327762:LXE327762 MGX327762:MHA327762 MQT327762:MQW327762 NAP327762:NAS327762 NKL327762:NKO327762 NUH327762:NUK327762 OED327762:OEG327762 ONZ327762:OOC327762 OXV327762:OXY327762 PHR327762:PHU327762 PRN327762:PRQ327762 QBJ327762:QBM327762 QLF327762:QLI327762 QVB327762:QVE327762 REX327762:RFA327762 ROT327762:ROW327762 RYP327762:RYS327762 SIL327762:SIO327762 SSH327762:SSK327762 TCD327762:TCG327762 TLZ327762:TMC327762 TVV327762:TVY327762 UFR327762:UFU327762 UPN327762:UPQ327762 UZJ327762:UZM327762 VJF327762:VJI327762 VTB327762:VTE327762 WCX327762:WDA327762 WMT327762:WMW327762 WWP327762:WWS327762 AJ393298:AM393298 KD393298:KG393298 TZ393298:UC393298 ADV393298:ADY393298 ANR393298:ANU393298 AXN393298:AXQ393298 BHJ393298:BHM393298 BRF393298:BRI393298 CBB393298:CBE393298 CKX393298:CLA393298 CUT393298:CUW393298 DEP393298:DES393298 DOL393298:DOO393298 DYH393298:DYK393298 EID393298:EIG393298 ERZ393298:ESC393298 FBV393298:FBY393298 FLR393298:FLU393298 FVN393298:FVQ393298 GFJ393298:GFM393298 GPF393298:GPI393298 GZB393298:GZE393298 HIX393298:HJA393298 HST393298:HSW393298 ICP393298:ICS393298 IML393298:IMO393298 IWH393298:IWK393298 JGD393298:JGG393298 JPZ393298:JQC393298 JZV393298:JZY393298 KJR393298:KJU393298 KTN393298:KTQ393298 LDJ393298:LDM393298 LNF393298:LNI393298 LXB393298:LXE393298 MGX393298:MHA393298 MQT393298:MQW393298 NAP393298:NAS393298 NKL393298:NKO393298 NUH393298:NUK393298 OED393298:OEG393298 ONZ393298:OOC393298 OXV393298:OXY393298 PHR393298:PHU393298 PRN393298:PRQ393298 QBJ393298:QBM393298 QLF393298:QLI393298 QVB393298:QVE393298 REX393298:RFA393298 ROT393298:ROW393298 RYP393298:RYS393298 SIL393298:SIO393298 SSH393298:SSK393298 TCD393298:TCG393298 TLZ393298:TMC393298 TVV393298:TVY393298 UFR393298:UFU393298 UPN393298:UPQ393298 UZJ393298:UZM393298 VJF393298:VJI393298 VTB393298:VTE393298 WCX393298:WDA393298 WMT393298:WMW393298 WWP393298:WWS393298 AJ458834:AM458834 KD458834:KG458834 TZ458834:UC458834 ADV458834:ADY458834 ANR458834:ANU458834 AXN458834:AXQ458834 BHJ458834:BHM458834 BRF458834:BRI458834 CBB458834:CBE458834 CKX458834:CLA458834 CUT458834:CUW458834 DEP458834:DES458834 DOL458834:DOO458834 DYH458834:DYK458834 EID458834:EIG458834 ERZ458834:ESC458834 FBV458834:FBY458834 FLR458834:FLU458834 FVN458834:FVQ458834 GFJ458834:GFM458834 GPF458834:GPI458834 GZB458834:GZE458834 HIX458834:HJA458834 HST458834:HSW458834 ICP458834:ICS458834 IML458834:IMO458834 IWH458834:IWK458834 JGD458834:JGG458834 JPZ458834:JQC458834 JZV458834:JZY458834 KJR458834:KJU458834 KTN458834:KTQ458834 LDJ458834:LDM458834 LNF458834:LNI458834 LXB458834:LXE458834 MGX458834:MHA458834 MQT458834:MQW458834 NAP458834:NAS458834 NKL458834:NKO458834 NUH458834:NUK458834 OED458834:OEG458834 ONZ458834:OOC458834 OXV458834:OXY458834 PHR458834:PHU458834 PRN458834:PRQ458834 QBJ458834:QBM458834 QLF458834:QLI458834 QVB458834:QVE458834 REX458834:RFA458834 ROT458834:ROW458834 RYP458834:RYS458834 SIL458834:SIO458834 SSH458834:SSK458834 TCD458834:TCG458834 TLZ458834:TMC458834 TVV458834:TVY458834 UFR458834:UFU458834 UPN458834:UPQ458834 UZJ458834:UZM458834 VJF458834:VJI458834 VTB458834:VTE458834 WCX458834:WDA458834 WMT458834:WMW458834 WWP458834:WWS458834 AJ524370:AM524370 KD524370:KG524370 TZ524370:UC524370 ADV524370:ADY524370 ANR524370:ANU524370 AXN524370:AXQ524370 BHJ524370:BHM524370 BRF524370:BRI524370 CBB524370:CBE524370 CKX524370:CLA524370 CUT524370:CUW524370 DEP524370:DES524370 DOL524370:DOO524370 DYH524370:DYK524370 EID524370:EIG524370 ERZ524370:ESC524370 FBV524370:FBY524370 FLR524370:FLU524370 FVN524370:FVQ524370 GFJ524370:GFM524370 GPF524370:GPI524370 GZB524370:GZE524370 HIX524370:HJA524370 HST524370:HSW524370 ICP524370:ICS524370 IML524370:IMO524370 IWH524370:IWK524370 JGD524370:JGG524370 JPZ524370:JQC524370 JZV524370:JZY524370 KJR524370:KJU524370 KTN524370:KTQ524370 LDJ524370:LDM524370 LNF524370:LNI524370 LXB524370:LXE524370 MGX524370:MHA524370 MQT524370:MQW524370 NAP524370:NAS524370 NKL524370:NKO524370 NUH524370:NUK524370 OED524370:OEG524370 ONZ524370:OOC524370 OXV524370:OXY524370 PHR524370:PHU524370 PRN524370:PRQ524370 QBJ524370:QBM524370 QLF524370:QLI524370 QVB524370:QVE524370 REX524370:RFA524370 ROT524370:ROW524370 RYP524370:RYS524370 SIL524370:SIO524370 SSH524370:SSK524370 TCD524370:TCG524370 TLZ524370:TMC524370 TVV524370:TVY524370 UFR524370:UFU524370 UPN524370:UPQ524370 UZJ524370:UZM524370 VJF524370:VJI524370 VTB524370:VTE524370 WCX524370:WDA524370 WMT524370:WMW524370 WWP524370:WWS524370 AJ589906:AM589906 KD589906:KG589906 TZ589906:UC589906 ADV589906:ADY589906 ANR589906:ANU589906 AXN589906:AXQ589906 BHJ589906:BHM589906 BRF589906:BRI589906 CBB589906:CBE589906 CKX589906:CLA589906 CUT589906:CUW589906 DEP589906:DES589906 DOL589906:DOO589906 DYH589906:DYK589906 EID589906:EIG589906 ERZ589906:ESC589906 FBV589906:FBY589906 FLR589906:FLU589906 FVN589906:FVQ589906 GFJ589906:GFM589906 GPF589906:GPI589906 GZB589906:GZE589906 HIX589906:HJA589906 HST589906:HSW589906 ICP589906:ICS589906 IML589906:IMO589906 IWH589906:IWK589906 JGD589906:JGG589906 JPZ589906:JQC589906 JZV589906:JZY589906 KJR589906:KJU589906 KTN589906:KTQ589906 LDJ589906:LDM589906 LNF589906:LNI589906 LXB589906:LXE589906 MGX589906:MHA589906 MQT589906:MQW589906 NAP589906:NAS589906 NKL589906:NKO589906 NUH589906:NUK589906 OED589906:OEG589906 ONZ589906:OOC589906 OXV589906:OXY589906 PHR589906:PHU589906 PRN589906:PRQ589906 QBJ589906:QBM589906 QLF589906:QLI589906 QVB589906:QVE589906 REX589906:RFA589906 ROT589906:ROW589906 RYP589906:RYS589906 SIL589906:SIO589906 SSH589906:SSK589906 TCD589906:TCG589906 TLZ589906:TMC589906 TVV589906:TVY589906 UFR589906:UFU589906 UPN589906:UPQ589906 UZJ589906:UZM589906 VJF589906:VJI589906 VTB589906:VTE589906 WCX589906:WDA589906 WMT589906:WMW589906 WWP589906:WWS589906 AJ655442:AM655442 KD655442:KG655442 TZ655442:UC655442 ADV655442:ADY655442 ANR655442:ANU655442 AXN655442:AXQ655442 BHJ655442:BHM655442 BRF655442:BRI655442 CBB655442:CBE655442 CKX655442:CLA655442 CUT655442:CUW655442 DEP655442:DES655442 DOL655442:DOO655442 DYH655442:DYK655442 EID655442:EIG655442 ERZ655442:ESC655442 FBV655442:FBY655442 FLR655442:FLU655442 FVN655442:FVQ655442 GFJ655442:GFM655442 GPF655442:GPI655442 GZB655442:GZE655442 HIX655442:HJA655442 HST655442:HSW655442 ICP655442:ICS655442 IML655442:IMO655442 IWH655442:IWK655442 JGD655442:JGG655442 JPZ655442:JQC655442 JZV655442:JZY655442 KJR655442:KJU655442 KTN655442:KTQ655442 LDJ655442:LDM655442 LNF655442:LNI655442 LXB655442:LXE655442 MGX655442:MHA655442 MQT655442:MQW655442 NAP655442:NAS655442 NKL655442:NKO655442 NUH655442:NUK655442 OED655442:OEG655442 ONZ655442:OOC655442 OXV655442:OXY655442 PHR655442:PHU655442 PRN655442:PRQ655442 QBJ655442:QBM655442 QLF655442:QLI655442 QVB655442:QVE655442 REX655442:RFA655442 ROT655442:ROW655442 RYP655442:RYS655442 SIL655442:SIO655442 SSH655442:SSK655442 TCD655442:TCG655442 TLZ655442:TMC655442 TVV655442:TVY655442 UFR655442:UFU655442 UPN655442:UPQ655442 UZJ655442:UZM655442 VJF655442:VJI655442 VTB655442:VTE655442 WCX655442:WDA655442 WMT655442:WMW655442 WWP655442:WWS655442 AJ720978:AM720978 KD720978:KG720978 TZ720978:UC720978 ADV720978:ADY720978 ANR720978:ANU720978 AXN720978:AXQ720978 BHJ720978:BHM720978 BRF720978:BRI720978 CBB720978:CBE720978 CKX720978:CLA720978 CUT720978:CUW720978 DEP720978:DES720978 DOL720978:DOO720978 DYH720978:DYK720978 EID720978:EIG720978 ERZ720978:ESC720978 FBV720978:FBY720978 FLR720978:FLU720978 FVN720978:FVQ720978 GFJ720978:GFM720978 GPF720978:GPI720978 GZB720978:GZE720978 HIX720978:HJA720978 HST720978:HSW720978 ICP720978:ICS720978 IML720978:IMO720978 IWH720978:IWK720978 JGD720978:JGG720978 JPZ720978:JQC720978 JZV720978:JZY720978 KJR720978:KJU720978 KTN720978:KTQ720978 LDJ720978:LDM720978 LNF720978:LNI720978 LXB720978:LXE720978 MGX720978:MHA720978 MQT720978:MQW720978 NAP720978:NAS720978 NKL720978:NKO720978 NUH720978:NUK720978 OED720978:OEG720978 ONZ720978:OOC720978 OXV720978:OXY720978 PHR720978:PHU720978 PRN720978:PRQ720978 QBJ720978:QBM720978 QLF720978:QLI720978 QVB720978:QVE720978 REX720978:RFA720978 ROT720978:ROW720978 RYP720978:RYS720978 SIL720978:SIO720978 SSH720978:SSK720978 TCD720978:TCG720978 TLZ720978:TMC720978 TVV720978:TVY720978 UFR720978:UFU720978 UPN720978:UPQ720978 UZJ720978:UZM720978 VJF720978:VJI720978 VTB720978:VTE720978 WCX720978:WDA720978 WMT720978:WMW720978 WWP720978:WWS720978 AJ786514:AM786514 KD786514:KG786514 TZ786514:UC786514 ADV786514:ADY786514 ANR786514:ANU786514 AXN786514:AXQ786514 BHJ786514:BHM786514 BRF786514:BRI786514 CBB786514:CBE786514 CKX786514:CLA786514 CUT786514:CUW786514 DEP786514:DES786514 DOL786514:DOO786514 DYH786514:DYK786514 EID786514:EIG786514 ERZ786514:ESC786514 FBV786514:FBY786514 FLR786514:FLU786514 FVN786514:FVQ786514 GFJ786514:GFM786514 GPF786514:GPI786514 GZB786514:GZE786514 HIX786514:HJA786514 HST786514:HSW786514 ICP786514:ICS786514 IML786514:IMO786514 IWH786514:IWK786514 JGD786514:JGG786514 JPZ786514:JQC786514 JZV786514:JZY786514 KJR786514:KJU786514 KTN786514:KTQ786514 LDJ786514:LDM786514 LNF786514:LNI786514 LXB786514:LXE786514 MGX786514:MHA786514 MQT786514:MQW786514 NAP786514:NAS786514 NKL786514:NKO786514 NUH786514:NUK786514 OED786514:OEG786514 ONZ786514:OOC786514 OXV786514:OXY786514 PHR786514:PHU786514 PRN786514:PRQ786514 QBJ786514:QBM786514 QLF786514:QLI786514 QVB786514:QVE786514 REX786514:RFA786514 ROT786514:ROW786514 RYP786514:RYS786514 SIL786514:SIO786514 SSH786514:SSK786514 TCD786514:TCG786514 TLZ786514:TMC786514 TVV786514:TVY786514 UFR786514:UFU786514 UPN786514:UPQ786514 UZJ786514:UZM786514 VJF786514:VJI786514 VTB786514:VTE786514 WCX786514:WDA786514 WMT786514:WMW786514 WWP786514:WWS786514 AJ852050:AM852050 KD852050:KG852050 TZ852050:UC852050 ADV852050:ADY852050 ANR852050:ANU852050 AXN852050:AXQ852050 BHJ852050:BHM852050 BRF852050:BRI852050 CBB852050:CBE852050 CKX852050:CLA852050 CUT852050:CUW852050 DEP852050:DES852050 DOL852050:DOO852050 DYH852050:DYK852050 EID852050:EIG852050 ERZ852050:ESC852050 FBV852050:FBY852050 FLR852050:FLU852050 FVN852050:FVQ852050 GFJ852050:GFM852050 GPF852050:GPI852050 GZB852050:GZE852050 HIX852050:HJA852050 HST852050:HSW852050 ICP852050:ICS852050 IML852050:IMO852050 IWH852050:IWK852050 JGD852050:JGG852050 JPZ852050:JQC852050 JZV852050:JZY852050 KJR852050:KJU852050 KTN852050:KTQ852050 LDJ852050:LDM852050 LNF852050:LNI852050 LXB852050:LXE852050 MGX852050:MHA852050 MQT852050:MQW852050 NAP852050:NAS852050 NKL852050:NKO852050 NUH852050:NUK852050 OED852050:OEG852050 ONZ852050:OOC852050 OXV852050:OXY852050 PHR852050:PHU852050 PRN852050:PRQ852050 QBJ852050:QBM852050 QLF852050:QLI852050 QVB852050:QVE852050 REX852050:RFA852050 ROT852050:ROW852050 RYP852050:RYS852050 SIL852050:SIO852050 SSH852050:SSK852050 TCD852050:TCG852050 TLZ852050:TMC852050 TVV852050:TVY852050 UFR852050:UFU852050 UPN852050:UPQ852050 UZJ852050:UZM852050 VJF852050:VJI852050 VTB852050:VTE852050 WCX852050:WDA852050 WMT852050:WMW852050 WWP852050:WWS852050 AJ917586:AM917586 KD917586:KG917586 TZ917586:UC917586 ADV917586:ADY917586 ANR917586:ANU917586 AXN917586:AXQ917586 BHJ917586:BHM917586 BRF917586:BRI917586 CBB917586:CBE917586 CKX917586:CLA917586 CUT917586:CUW917586 DEP917586:DES917586 DOL917586:DOO917586 DYH917586:DYK917586 EID917586:EIG917586 ERZ917586:ESC917586 FBV917586:FBY917586 FLR917586:FLU917586 FVN917586:FVQ917586 GFJ917586:GFM917586 GPF917586:GPI917586 GZB917586:GZE917586 HIX917586:HJA917586 HST917586:HSW917586 ICP917586:ICS917586 IML917586:IMO917586 IWH917586:IWK917586 JGD917586:JGG917586 JPZ917586:JQC917586 JZV917586:JZY917586 KJR917586:KJU917586 KTN917586:KTQ917586 LDJ917586:LDM917586 LNF917586:LNI917586 LXB917586:LXE917586 MGX917586:MHA917586 MQT917586:MQW917586 NAP917586:NAS917586 NKL917586:NKO917586 NUH917586:NUK917586 OED917586:OEG917586 ONZ917586:OOC917586 OXV917586:OXY917586 PHR917586:PHU917586 PRN917586:PRQ917586 QBJ917586:QBM917586 QLF917586:QLI917586 QVB917586:QVE917586 REX917586:RFA917586 ROT917586:ROW917586 RYP917586:RYS917586 SIL917586:SIO917586 SSH917586:SSK917586 TCD917586:TCG917586 TLZ917586:TMC917586 TVV917586:TVY917586 UFR917586:UFU917586 UPN917586:UPQ917586 UZJ917586:UZM917586 VJF917586:VJI917586 VTB917586:VTE917586 WCX917586:WDA917586 WMT917586:WMW917586 WWP917586:WWS917586 AJ983122:AM983122 KD983122:KG983122 TZ983122:UC983122 ADV983122:ADY983122 ANR983122:ANU983122 AXN983122:AXQ983122 BHJ983122:BHM983122 BRF983122:BRI983122 CBB983122:CBE983122 CKX983122:CLA983122 CUT983122:CUW983122 DEP983122:DES983122 DOL983122:DOO983122 DYH983122:DYK983122 EID983122:EIG983122 ERZ983122:ESC983122 FBV983122:FBY983122 FLR983122:FLU983122 FVN983122:FVQ983122 GFJ983122:GFM983122 GPF983122:GPI983122 GZB983122:GZE983122 HIX983122:HJA983122 HST983122:HSW983122 ICP983122:ICS983122 IML983122:IMO983122 IWH983122:IWK983122 JGD983122:JGG983122 JPZ983122:JQC983122 JZV983122:JZY983122 KJR983122:KJU983122 KTN983122:KTQ983122 LDJ983122:LDM983122 LNF983122:LNI983122 LXB983122:LXE983122 MGX983122:MHA983122 MQT983122:MQW983122 NAP983122:NAS983122 NKL983122:NKO983122 NUH983122:NUK983122 OED983122:OEG983122 ONZ983122:OOC983122 OXV983122:OXY983122 PHR983122:PHU983122 PRN983122:PRQ983122 QBJ983122:QBM983122 QLF983122:QLI983122 QVB983122:QVE983122 REX983122:RFA983122 ROT983122:ROW983122 RYP983122:RYS983122 SIL983122:SIO983122 SSH983122:SSK983122 TCD983122:TCG983122 TLZ983122:TMC983122 TVV983122:TVY983122 UFR983122:UFU983122 UPN983122:UPQ983122 UZJ983122:UZM983122 VJF983122:VJI983122 VTB983122:VTE983122 WCX983122:WDA983122 WMT983122:WMW983122 WWP983122:WWS983122"/>
    <dataValidation allowBlank="1" showInputMessage="1" showErrorMessage="1" promptTitle="TDHCA Program Experience" prompt="Place an X in this box to identify participation in the Low Income Home Energy Assistance Program (LIHEAP)." sqref="AJ79:AM79 KD79:KG79 TZ79:UC79 ADV79:ADY79 ANR79:ANU79 AXN79:AXQ79 BHJ79:BHM79 BRF79:BRI79 CBB79:CBE79 CKX79:CLA79 CUT79:CUW79 DEP79:DES79 DOL79:DOO79 DYH79:DYK79 EID79:EIG79 ERZ79:ESC79 FBV79:FBY79 FLR79:FLU79 FVN79:FVQ79 GFJ79:GFM79 GPF79:GPI79 GZB79:GZE79 HIX79:HJA79 HST79:HSW79 ICP79:ICS79 IML79:IMO79 IWH79:IWK79 JGD79:JGG79 JPZ79:JQC79 JZV79:JZY79 KJR79:KJU79 KTN79:KTQ79 LDJ79:LDM79 LNF79:LNI79 LXB79:LXE79 MGX79:MHA79 MQT79:MQW79 NAP79:NAS79 NKL79:NKO79 NUH79:NUK79 OED79:OEG79 ONZ79:OOC79 OXV79:OXY79 PHR79:PHU79 PRN79:PRQ79 QBJ79:QBM79 QLF79:QLI79 QVB79:QVE79 REX79:RFA79 ROT79:ROW79 RYP79:RYS79 SIL79:SIO79 SSH79:SSK79 TCD79:TCG79 TLZ79:TMC79 TVV79:TVY79 UFR79:UFU79 UPN79:UPQ79 UZJ79:UZM79 VJF79:VJI79 VTB79:VTE79 WCX79:WDA79 WMT79:WMW79 WWP79:WWS79 AJ65615:AM65615 KD65615:KG65615 TZ65615:UC65615 ADV65615:ADY65615 ANR65615:ANU65615 AXN65615:AXQ65615 BHJ65615:BHM65615 BRF65615:BRI65615 CBB65615:CBE65615 CKX65615:CLA65615 CUT65615:CUW65615 DEP65615:DES65615 DOL65615:DOO65615 DYH65615:DYK65615 EID65615:EIG65615 ERZ65615:ESC65615 FBV65615:FBY65615 FLR65615:FLU65615 FVN65615:FVQ65615 GFJ65615:GFM65615 GPF65615:GPI65615 GZB65615:GZE65615 HIX65615:HJA65615 HST65615:HSW65615 ICP65615:ICS65615 IML65615:IMO65615 IWH65615:IWK65615 JGD65615:JGG65615 JPZ65615:JQC65615 JZV65615:JZY65615 KJR65615:KJU65615 KTN65615:KTQ65615 LDJ65615:LDM65615 LNF65615:LNI65615 LXB65615:LXE65615 MGX65615:MHA65615 MQT65615:MQW65615 NAP65615:NAS65615 NKL65615:NKO65615 NUH65615:NUK65615 OED65615:OEG65615 ONZ65615:OOC65615 OXV65615:OXY65615 PHR65615:PHU65615 PRN65615:PRQ65615 QBJ65615:QBM65615 QLF65615:QLI65615 QVB65615:QVE65615 REX65615:RFA65615 ROT65615:ROW65615 RYP65615:RYS65615 SIL65615:SIO65615 SSH65615:SSK65615 TCD65615:TCG65615 TLZ65615:TMC65615 TVV65615:TVY65615 UFR65615:UFU65615 UPN65615:UPQ65615 UZJ65615:UZM65615 VJF65615:VJI65615 VTB65615:VTE65615 WCX65615:WDA65615 WMT65615:WMW65615 WWP65615:WWS65615 AJ131151:AM131151 KD131151:KG131151 TZ131151:UC131151 ADV131151:ADY131151 ANR131151:ANU131151 AXN131151:AXQ131151 BHJ131151:BHM131151 BRF131151:BRI131151 CBB131151:CBE131151 CKX131151:CLA131151 CUT131151:CUW131151 DEP131151:DES131151 DOL131151:DOO131151 DYH131151:DYK131151 EID131151:EIG131151 ERZ131151:ESC131151 FBV131151:FBY131151 FLR131151:FLU131151 FVN131151:FVQ131151 GFJ131151:GFM131151 GPF131151:GPI131151 GZB131151:GZE131151 HIX131151:HJA131151 HST131151:HSW131151 ICP131151:ICS131151 IML131151:IMO131151 IWH131151:IWK131151 JGD131151:JGG131151 JPZ131151:JQC131151 JZV131151:JZY131151 KJR131151:KJU131151 KTN131151:KTQ131151 LDJ131151:LDM131151 LNF131151:LNI131151 LXB131151:LXE131151 MGX131151:MHA131151 MQT131151:MQW131151 NAP131151:NAS131151 NKL131151:NKO131151 NUH131151:NUK131151 OED131151:OEG131151 ONZ131151:OOC131151 OXV131151:OXY131151 PHR131151:PHU131151 PRN131151:PRQ131151 QBJ131151:QBM131151 QLF131151:QLI131151 QVB131151:QVE131151 REX131151:RFA131151 ROT131151:ROW131151 RYP131151:RYS131151 SIL131151:SIO131151 SSH131151:SSK131151 TCD131151:TCG131151 TLZ131151:TMC131151 TVV131151:TVY131151 UFR131151:UFU131151 UPN131151:UPQ131151 UZJ131151:UZM131151 VJF131151:VJI131151 VTB131151:VTE131151 WCX131151:WDA131151 WMT131151:WMW131151 WWP131151:WWS131151 AJ196687:AM196687 KD196687:KG196687 TZ196687:UC196687 ADV196687:ADY196687 ANR196687:ANU196687 AXN196687:AXQ196687 BHJ196687:BHM196687 BRF196687:BRI196687 CBB196687:CBE196687 CKX196687:CLA196687 CUT196687:CUW196687 DEP196687:DES196687 DOL196687:DOO196687 DYH196687:DYK196687 EID196687:EIG196687 ERZ196687:ESC196687 FBV196687:FBY196687 FLR196687:FLU196687 FVN196687:FVQ196687 GFJ196687:GFM196687 GPF196687:GPI196687 GZB196687:GZE196687 HIX196687:HJA196687 HST196687:HSW196687 ICP196687:ICS196687 IML196687:IMO196687 IWH196687:IWK196687 JGD196687:JGG196687 JPZ196687:JQC196687 JZV196687:JZY196687 KJR196687:KJU196687 KTN196687:KTQ196687 LDJ196687:LDM196687 LNF196687:LNI196687 LXB196687:LXE196687 MGX196687:MHA196687 MQT196687:MQW196687 NAP196687:NAS196687 NKL196687:NKO196687 NUH196687:NUK196687 OED196687:OEG196687 ONZ196687:OOC196687 OXV196687:OXY196687 PHR196687:PHU196687 PRN196687:PRQ196687 QBJ196687:QBM196687 QLF196687:QLI196687 QVB196687:QVE196687 REX196687:RFA196687 ROT196687:ROW196687 RYP196687:RYS196687 SIL196687:SIO196687 SSH196687:SSK196687 TCD196687:TCG196687 TLZ196687:TMC196687 TVV196687:TVY196687 UFR196687:UFU196687 UPN196687:UPQ196687 UZJ196687:UZM196687 VJF196687:VJI196687 VTB196687:VTE196687 WCX196687:WDA196687 WMT196687:WMW196687 WWP196687:WWS196687 AJ262223:AM262223 KD262223:KG262223 TZ262223:UC262223 ADV262223:ADY262223 ANR262223:ANU262223 AXN262223:AXQ262223 BHJ262223:BHM262223 BRF262223:BRI262223 CBB262223:CBE262223 CKX262223:CLA262223 CUT262223:CUW262223 DEP262223:DES262223 DOL262223:DOO262223 DYH262223:DYK262223 EID262223:EIG262223 ERZ262223:ESC262223 FBV262223:FBY262223 FLR262223:FLU262223 FVN262223:FVQ262223 GFJ262223:GFM262223 GPF262223:GPI262223 GZB262223:GZE262223 HIX262223:HJA262223 HST262223:HSW262223 ICP262223:ICS262223 IML262223:IMO262223 IWH262223:IWK262223 JGD262223:JGG262223 JPZ262223:JQC262223 JZV262223:JZY262223 KJR262223:KJU262223 KTN262223:KTQ262223 LDJ262223:LDM262223 LNF262223:LNI262223 LXB262223:LXE262223 MGX262223:MHA262223 MQT262223:MQW262223 NAP262223:NAS262223 NKL262223:NKO262223 NUH262223:NUK262223 OED262223:OEG262223 ONZ262223:OOC262223 OXV262223:OXY262223 PHR262223:PHU262223 PRN262223:PRQ262223 QBJ262223:QBM262223 QLF262223:QLI262223 QVB262223:QVE262223 REX262223:RFA262223 ROT262223:ROW262223 RYP262223:RYS262223 SIL262223:SIO262223 SSH262223:SSK262223 TCD262223:TCG262223 TLZ262223:TMC262223 TVV262223:TVY262223 UFR262223:UFU262223 UPN262223:UPQ262223 UZJ262223:UZM262223 VJF262223:VJI262223 VTB262223:VTE262223 WCX262223:WDA262223 WMT262223:WMW262223 WWP262223:WWS262223 AJ327759:AM327759 KD327759:KG327759 TZ327759:UC327759 ADV327759:ADY327759 ANR327759:ANU327759 AXN327759:AXQ327759 BHJ327759:BHM327759 BRF327759:BRI327759 CBB327759:CBE327759 CKX327759:CLA327759 CUT327759:CUW327759 DEP327759:DES327759 DOL327759:DOO327759 DYH327759:DYK327759 EID327759:EIG327759 ERZ327759:ESC327759 FBV327759:FBY327759 FLR327759:FLU327759 FVN327759:FVQ327759 GFJ327759:GFM327759 GPF327759:GPI327759 GZB327759:GZE327759 HIX327759:HJA327759 HST327759:HSW327759 ICP327759:ICS327759 IML327759:IMO327759 IWH327759:IWK327759 JGD327759:JGG327759 JPZ327759:JQC327759 JZV327759:JZY327759 KJR327759:KJU327759 KTN327759:KTQ327759 LDJ327759:LDM327759 LNF327759:LNI327759 LXB327759:LXE327759 MGX327759:MHA327759 MQT327759:MQW327759 NAP327759:NAS327759 NKL327759:NKO327759 NUH327759:NUK327759 OED327759:OEG327759 ONZ327759:OOC327759 OXV327759:OXY327759 PHR327759:PHU327759 PRN327759:PRQ327759 QBJ327759:QBM327759 QLF327759:QLI327759 QVB327759:QVE327759 REX327759:RFA327759 ROT327759:ROW327759 RYP327759:RYS327759 SIL327759:SIO327759 SSH327759:SSK327759 TCD327759:TCG327759 TLZ327759:TMC327759 TVV327759:TVY327759 UFR327759:UFU327759 UPN327759:UPQ327759 UZJ327759:UZM327759 VJF327759:VJI327759 VTB327759:VTE327759 WCX327759:WDA327759 WMT327759:WMW327759 WWP327759:WWS327759 AJ393295:AM393295 KD393295:KG393295 TZ393295:UC393295 ADV393295:ADY393295 ANR393295:ANU393295 AXN393295:AXQ393295 BHJ393295:BHM393295 BRF393295:BRI393295 CBB393295:CBE393295 CKX393295:CLA393295 CUT393295:CUW393295 DEP393295:DES393295 DOL393295:DOO393295 DYH393295:DYK393295 EID393295:EIG393295 ERZ393295:ESC393295 FBV393295:FBY393295 FLR393295:FLU393295 FVN393295:FVQ393295 GFJ393295:GFM393295 GPF393295:GPI393295 GZB393295:GZE393295 HIX393295:HJA393295 HST393295:HSW393295 ICP393295:ICS393295 IML393295:IMO393295 IWH393295:IWK393295 JGD393295:JGG393295 JPZ393295:JQC393295 JZV393295:JZY393295 KJR393295:KJU393295 KTN393295:KTQ393295 LDJ393295:LDM393295 LNF393295:LNI393295 LXB393295:LXE393295 MGX393295:MHA393295 MQT393295:MQW393295 NAP393295:NAS393295 NKL393295:NKO393295 NUH393295:NUK393295 OED393295:OEG393295 ONZ393295:OOC393295 OXV393295:OXY393295 PHR393295:PHU393295 PRN393295:PRQ393295 QBJ393295:QBM393295 QLF393295:QLI393295 QVB393295:QVE393295 REX393295:RFA393295 ROT393295:ROW393295 RYP393295:RYS393295 SIL393295:SIO393295 SSH393295:SSK393295 TCD393295:TCG393295 TLZ393295:TMC393295 TVV393295:TVY393295 UFR393295:UFU393295 UPN393295:UPQ393295 UZJ393295:UZM393295 VJF393295:VJI393295 VTB393295:VTE393295 WCX393295:WDA393295 WMT393295:WMW393295 WWP393295:WWS393295 AJ458831:AM458831 KD458831:KG458831 TZ458831:UC458831 ADV458831:ADY458831 ANR458831:ANU458831 AXN458831:AXQ458831 BHJ458831:BHM458831 BRF458831:BRI458831 CBB458831:CBE458831 CKX458831:CLA458831 CUT458831:CUW458831 DEP458831:DES458831 DOL458831:DOO458831 DYH458831:DYK458831 EID458831:EIG458831 ERZ458831:ESC458831 FBV458831:FBY458831 FLR458831:FLU458831 FVN458831:FVQ458831 GFJ458831:GFM458831 GPF458831:GPI458831 GZB458831:GZE458831 HIX458831:HJA458831 HST458831:HSW458831 ICP458831:ICS458831 IML458831:IMO458831 IWH458831:IWK458831 JGD458831:JGG458831 JPZ458831:JQC458831 JZV458831:JZY458831 KJR458831:KJU458831 KTN458831:KTQ458831 LDJ458831:LDM458831 LNF458831:LNI458831 LXB458831:LXE458831 MGX458831:MHA458831 MQT458831:MQW458831 NAP458831:NAS458831 NKL458831:NKO458831 NUH458831:NUK458831 OED458831:OEG458831 ONZ458831:OOC458831 OXV458831:OXY458831 PHR458831:PHU458831 PRN458831:PRQ458831 QBJ458831:QBM458831 QLF458831:QLI458831 QVB458831:QVE458831 REX458831:RFA458831 ROT458831:ROW458831 RYP458831:RYS458831 SIL458831:SIO458831 SSH458831:SSK458831 TCD458831:TCG458831 TLZ458831:TMC458831 TVV458831:TVY458831 UFR458831:UFU458831 UPN458831:UPQ458831 UZJ458831:UZM458831 VJF458831:VJI458831 VTB458831:VTE458831 WCX458831:WDA458831 WMT458831:WMW458831 WWP458831:WWS458831 AJ524367:AM524367 KD524367:KG524367 TZ524367:UC524367 ADV524367:ADY524367 ANR524367:ANU524367 AXN524367:AXQ524367 BHJ524367:BHM524367 BRF524367:BRI524367 CBB524367:CBE524367 CKX524367:CLA524367 CUT524367:CUW524367 DEP524367:DES524367 DOL524367:DOO524367 DYH524367:DYK524367 EID524367:EIG524367 ERZ524367:ESC524367 FBV524367:FBY524367 FLR524367:FLU524367 FVN524367:FVQ524367 GFJ524367:GFM524367 GPF524367:GPI524367 GZB524367:GZE524367 HIX524367:HJA524367 HST524367:HSW524367 ICP524367:ICS524367 IML524367:IMO524367 IWH524367:IWK524367 JGD524367:JGG524367 JPZ524367:JQC524367 JZV524367:JZY524367 KJR524367:KJU524367 KTN524367:KTQ524367 LDJ524367:LDM524367 LNF524367:LNI524367 LXB524367:LXE524367 MGX524367:MHA524367 MQT524367:MQW524367 NAP524367:NAS524367 NKL524367:NKO524367 NUH524367:NUK524367 OED524367:OEG524367 ONZ524367:OOC524367 OXV524367:OXY524367 PHR524367:PHU524367 PRN524367:PRQ524367 QBJ524367:QBM524367 QLF524367:QLI524367 QVB524367:QVE524367 REX524367:RFA524367 ROT524367:ROW524367 RYP524367:RYS524367 SIL524367:SIO524367 SSH524367:SSK524367 TCD524367:TCG524367 TLZ524367:TMC524367 TVV524367:TVY524367 UFR524367:UFU524367 UPN524367:UPQ524367 UZJ524367:UZM524367 VJF524367:VJI524367 VTB524367:VTE524367 WCX524367:WDA524367 WMT524367:WMW524367 WWP524367:WWS524367 AJ589903:AM589903 KD589903:KG589903 TZ589903:UC589903 ADV589903:ADY589903 ANR589903:ANU589903 AXN589903:AXQ589903 BHJ589903:BHM589903 BRF589903:BRI589903 CBB589903:CBE589903 CKX589903:CLA589903 CUT589903:CUW589903 DEP589903:DES589903 DOL589903:DOO589903 DYH589903:DYK589903 EID589903:EIG589903 ERZ589903:ESC589903 FBV589903:FBY589903 FLR589903:FLU589903 FVN589903:FVQ589903 GFJ589903:GFM589903 GPF589903:GPI589903 GZB589903:GZE589903 HIX589903:HJA589903 HST589903:HSW589903 ICP589903:ICS589903 IML589903:IMO589903 IWH589903:IWK589903 JGD589903:JGG589903 JPZ589903:JQC589903 JZV589903:JZY589903 KJR589903:KJU589903 KTN589903:KTQ589903 LDJ589903:LDM589903 LNF589903:LNI589903 LXB589903:LXE589903 MGX589903:MHA589903 MQT589903:MQW589903 NAP589903:NAS589903 NKL589903:NKO589903 NUH589903:NUK589903 OED589903:OEG589903 ONZ589903:OOC589903 OXV589903:OXY589903 PHR589903:PHU589903 PRN589903:PRQ589903 QBJ589903:QBM589903 QLF589903:QLI589903 QVB589903:QVE589903 REX589903:RFA589903 ROT589903:ROW589903 RYP589903:RYS589903 SIL589903:SIO589903 SSH589903:SSK589903 TCD589903:TCG589903 TLZ589903:TMC589903 TVV589903:TVY589903 UFR589903:UFU589903 UPN589903:UPQ589903 UZJ589903:UZM589903 VJF589903:VJI589903 VTB589903:VTE589903 WCX589903:WDA589903 WMT589903:WMW589903 WWP589903:WWS589903 AJ655439:AM655439 KD655439:KG655439 TZ655439:UC655439 ADV655439:ADY655439 ANR655439:ANU655439 AXN655439:AXQ655439 BHJ655439:BHM655439 BRF655439:BRI655439 CBB655439:CBE655439 CKX655439:CLA655439 CUT655439:CUW655439 DEP655439:DES655439 DOL655439:DOO655439 DYH655439:DYK655439 EID655439:EIG655439 ERZ655439:ESC655439 FBV655439:FBY655439 FLR655439:FLU655439 FVN655439:FVQ655439 GFJ655439:GFM655439 GPF655439:GPI655439 GZB655439:GZE655439 HIX655439:HJA655439 HST655439:HSW655439 ICP655439:ICS655439 IML655439:IMO655439 IWH655439:IWK655439 JGD655439:JGG655439 JPZ655439:JQC655439 JZV655439:JZY655439 KJR655439:KJU655439 KTN655439:KTQ655439 LDJ655439:LDM655439 LNF655439:LNI655439 LXB655439:LXE655439 MGX655439:MHA655439 MQT655439:MQW655439 NAP655439:NAS655439 NKL655439:NKO655439 NUH655439:NUK655439 OED655439:OEG655439 ONZ655439:OOC655439 OXV655439:OXY655439 PHR655439:PHU655439 PRN655439:PRQ655439 QBJ655439:QBM655439 QLF655439:QLI655439 QVB655439:QVE655439 REX655439:RFA655439 ROT655439:ROW655439 RYP655439:RYS655439 SIL655439:SIO655439 SSH655439:SSK655439 TCD655439:TCG655439 TLZ655439:TMC655439 TVV655439:TVY655439 UFR655439:UFU655439 UPN655439:UPQ655439 UZJ655439:UZM655439 VJF655439:VJI655439 VTB655439:VTE655439 WCX655439:WDA655439 WMT655439:WMW655439 WWP655439:WWS655439 AJ720975:AM720975 KD720975:KG720975 TZ720975:UC720975 ADV720975:ADY720975 ANR720975:ANU720975 AXN720975:AXQ720975 BHJ720975:BHM720975 BRF720975:BRI720975 CBB720975:CBE720975 CKX720975:CLA720975 CUT720975:CUW720975 DEP720975:DES720975 DOL720975:DOO720975 DYH720975:DYK720975 EID720975:EIG720975 ERZ720975:ESC720975 FBV720975:FBY720975 FLR720975:FLU720975 FVN720975:FVQ720975 GFJ720975:GFM720975 GPF720975:GPI720975 GZB720975:GZE720975 HIX720975:HJA720975 HST720975:HSW720975 ICP720975:ICS720975 IML720975:IMO720975 IWH720975:IWK720975 JGD720975:JGG720975 JPZ720975:JQC720975 JZV720975:JZY720975 KJR720975:KJU720975 KTN720975:KTQ720975 LDJ720975:LDM720975 LNF720975:LNI720975 LXB720975:LXE720975 MGX720975:MHA720975 MQT720975:MQW720975 NAP720975:NAS720975 NKL720975:NKO720975 NUH720975:NUK720975 OED720975:OEG720975 ONZ720975:OOC720975 OXV720975:OXY720975 PHR720975:PHU720975 PRN720975:PRQ720975 QBJ720975:QBM720975 QLF720975:QLI720975 QVB720975:QVE720975 REX720975:RFA720975 ROT720975:ROW720975 RYP720975:RYS720975 SIL720975:SIO720975 SSH720975:SSK720975 TCD720975:TCG720975 TLZ720975:TMC720975 TVV720975:TVY720975 UFR720975:UFU720975 UPN720975:UPQ720975 UZJ720975:UZM720975 VJF720975:VJI720975 VTB720975:VTE720975 WCX720975:WDA720975 WMT720975:WMW720975 WWP720975:WWS720975 AJ786511:AM786511 KD786511:KG786511 TZ786511:UC786511 ADV786511:ADY786511 ANR786511:ANU786511 AXN786511:AXQ786511 BHJ786511:BHM786511 BRF786511:BRI786511 CBB786511:CBE786511 CKX786511:CLA786511 CUT786511:CUW786511 DEP786511:DES786511 DOL786511:DOO786511 DYH786511:DYK786511 EID786511:EIG786511 ERZ786511:ESC786511 FBV786511:FBY786511 FLR786511:FLU786511 FVN786511:FVQ786511 GFJ786511:GFM786511 GPF786511:GPI786511 GZB786511:GZE786511 HIX786511:HJA786511 HST786511:HSW786511 ICP786511:ICS786511 IML786511:IMO786511 IWH786511:IWK786511 JGD786511:JGG786511 JPZ786511:JQC786511 JZV786511:JZY786511 KJR786511:KJU786511 KTN786511:KTQ786511 LDJ786511:LDM786511 LNF786511:LNI786511 LXB786511:LXE786511 MGX786511:MHA786511 MQT786511:MQW786511 NAP786511:NAS786511 NKL786511:NKO786511 NUH786511:NUK786511 OED786511:OEG786511 ONZ786511:OOC786511 OXV786511:OXY786511 PHR786511:PHU786511 PRN786511:PRQ786511 QBJ786511:QBM786511 QLF786511:QLI786511 QVB786511:QVE786511 REX786511:RFA786511 ROT786511:ROW786511 RYP786511:RYS786511 SIL786511:SIO786511 SSH786511:SSK786511 TCD786511:TCG786511 TLZ786511:TMC786511 TVV786511:TVY786511 UFR786511:UFU786511 UPN786511:UPQ786511 UZJ786511:UZM786511 VJF786511:VJI786511 VTB786511:VTE786511 WCX786511:WDA786511 WMT786511:WMW786511 WWP786511:WWS786511 AJ852047:AM852047 KD852047:KG852047 TZ852047:UC852047 ADV852047:ADY852047 ANR852047:ANU852047 AXN852047:AXQ852047 BHJ852047:BHM852047 BRF852047:BRI852047 CBB852047:CBE852047 CKX852047:CLA852047 CUT852047:CUW852047 DEP852047:DES852047 DOL852047:DOO852047 DYH852047:DYK852047 EID852047:EIG852047 ERZ852047:ESC852047 FBV852047:FBY852047 FLR852047:FLU852047 FVN852047:FVQ852047 GFJ852047:GFM852047 GPF852047:GPI852047 GZB852047:GZE852047 HIX852047:HJA852047 HST852047:HSW852047 ICP852047:ICS852047 IML852047:IMO852047 IWH852047:IWK852047 JGD852047:JGG852047 JPZ852047:JQC852047 JZV852047:JZY852047 KJR852047:KJU852047 KTN852047:KTQ852047 LDJ852047:LDM852047 LNF852047:LNI852047 LXB852047:LXE852047 MGX852047:MHA852047 MQT852047:MQW852047 NAP852047:NAS852047 NKL852047:NKO852047 NUH852047:NUK852047 OED852047:OEG852047 ONZ852047:OOC852047 OXV852047:OXY852047 PHR852047:PHU852047 PRN852047:PRQ852047 QBJ852047:QBM852047 QLF852047:QLI852047 QVB852047:QVE852047 REX852047:RFA852047 ROT852047:ROW852047 RYP852047:RYS852047 SIL852047:SIO852047 SSH852047:SSK852047 TCD852047:TCG852047 TLZ852047:TMC852047 TVV852047:TVY852047 UFR852047:UFU852047 UPN852047:UPQ852047 UZJ852047:UZM852047 VJF852047:VJI852047 VTB852047:VTE852047 WCX852047:WDA852047 WMT852047:WMW852047 WWP852047:WWS852047 AJ917583:AM917583 KD917583:KG917583 TZ917583:UC917583 ADV917583:ADY917583 ANR917583:ANU917583 AXN917583:AXQ917583 BHJ917583:BHM917583 BRF917583:BRI917583 CBB917583:CBE917583 CKX917583:CLA917583 CUT917583:CUW917583 DEP917583:DES917583 DOL917583:DOO917583 DYH917583:DYK917583 EID917583:EIG917583 ERZ917583:ESC917583 FBV917583:FBY917583 FLR917583:FLU917583 FVN917583:FVQ917583 GFJ917583:GFM917583 GPF917583:GPI917583 GZB917583:GZE917583 HIX917583:HJA917583 HST917583:HSW917583 ICP917583:ICS917583 IML917583:IMO917583 IWH917583:IWK917583 JGD917583:JGG917583 JPZ917583:JQC917583 JZV917583:JZY917583 KJR917583:KJU917583 KTN917583:KTQ917583 LDJ917583:LDM917583 LNF917583:LNI917583 LXB917583:LXE917583 MGX917583:MHA917583 MQT917583:MQW917583 NAP917583:NAS917583 NKL917583:NKO917583 NUH917583:NUK917583 OED917583:OEG917583 ONZ917583:OOC917583 OXV917583:OXY917583 PHR917583:PHU917583 PRN917583:PRQ917583 QBJ917583:QBM917583 QLF917583:QLI917583 QVB917583:QVE917583 REX917583:RFA917583 ROT917583:ROW917583 RYP917583:RYS917583 SIL917583:SIO917583 SSH917583:SSK917583 TCD917583:TCG917583 TLZ917583:TMC917583 TVV917583:TVY917583 UFR917583:UFU917583 UPN917583:UPQ917583 UZJ917583:UZM917583 VJF917583:VJI917583 VTB917583:VTE917583 WCX917583:WDA917583 WMT917583:WMW917583 WWP917583:WWS917583 AJ983119:AM983119 KD983119:KG983119 TZ983119:UC983119 ADV983119:ADY983119 ANR983119:ANU983119 AXN983119:AXQ983119 BHJ983119:BHM983119 BRF983119:BRI983119 CBB983119:CBE983119 CKX983119:CLA983119 CUT983119:CUW983119 DEP983119:DES983119 DOL983119:DOO983119 DYH983119:DYK983119 EID983119:EIG983119 ERZ983119:ESC983119 FBV983119:FBY983119 FLR983119:FLU983119 FVN983119:FVQ983119 GFJ983119:GFM983119 GPF983119:GPI983119 GZB983119:GZE983119 HIX983119:HJA983119 HST983119:HSW983119 ICP983119:ICS983119 IML983119:IMO983119 IWH983119:IWK983119 JGD983119:JGG983119 JPZ983119:JQC983119 JZV983119:JZY983119 KJR983119:KJU983119 KTN983119:KTQ983119 LDJ983119:LDM983119 LNF983119:LNI983119 LXB983119:LXE983119 MGX983119:MHA983119 MQT983119:MQW983119 NAP983119:NAS983119 NKL983119:NKO983119 NUH983119:NUK983119 OED983119:OEG983119 ONZ983119:OOC983119 OXV983119:OXY983119 PHR983119:PHU983119 PRN983119:PRQ983119 QBJ983119:QBM983119 QLF983119:QLI983119 QVB983119:QVE983119 REX983119:RFA983119 ROT983119:ROW983119 RYP983119:RYS983119 SIL983119:SIO983119 SSH983119:SSK983119 TCD983119:TCG983119 TLZ983119:TMC983119 TVV983119:TVY983119 UFR983119:UFU983119 UPN983119:UPQ983119 UZJ983119:UZM983119 VJF983119:VJI983119 VTB983119:VTE983119 WCX983119:WDA983119 WMT983119:WMW983119 WWP983119:WWS983119"/>
    <dataValidation allowBlank="1" showInputMessage="1" showErrorMessage="1" promptTitle="TDHCA Program Experience" prompt="Place an X in this box to identify participation in the Emergency Solutions Grant (ESG) program." sqref="AB79:AE79 JV79:JY79 TR79:TU79 ADN79:ADQ79 ANJ79:ANM79 AXF79:AXI79 BHB79:BHE79 BQX79:BRA79 CAT79:CAW79 CKP79:CKS79 CUL79:CUO79 DEH79:DEK79 DOD79:DOG79 DXZ79:DYC79 EHV79:EHY79 ERR79:ERU79 FBN79:FBQ79 FLJ79:FLM79 FVF79:FVI79 GFB79:GFE79 GOX79:GPA79 GYT79:GYW79 HIP79:HIS79 HSL79:HSO79 ICH79:ICK79 IMD79:IMG79 IVZ79:IWC79 JFV79:JFY79 JPR79:JPU79 JZN79:JZQ79 KJJ79:KJM79 KTF79:KTI79 LDB79:LDE79 LMX79:LNA79 LWT79:LWW79 MGP79:MGS79 MQL79:MQO79 NAH79:NAK79 NKD79:NKG79 NTZ79:NUC79 ODV79:ODY79 ONR79:ONU79 OXN79:OXQ79 PHJ79:PHM79 PRF79:PRI79 QBB79:QBE79 QKX79:QLA79 QUT79:QUW79 REP79:RES79 ROL79:ROO79 RYH79:RYK79 SID79:SIG79 SRZ79:SSC79 TBV79:TBY79 TLR79:TLU79 TVN79:TVQ79 UFJ79:UFM79 UPF79:UPI79 UZB79:UZE79 VIX79:VJA79 VST79:VSW79 WCP79:WCS79 WML79:WMO79 WWH79:WWK79 AB65615:AE65615 JV65615:JY65615 TR65615:TU65615 ADN65615:ADQ65615 ANJ65615:ANM65615 AXF65615:AXI65615 BHB65615:BHE65615 BQX65615:BRA65615 CAT65615:CAW65615 CKP65615:CKS65615 CUL65615:CUO65615 DEH65615:DEK65615 DOD65615:DOG65615 DXZ65615:DYC65615 EHV65615:EHY65615 ERR65615:ERU65615 FBN65615:FBQ65615 FLJ65615:FLM65615 FVF65615:FVI65615 GFB65615:GFE65615 GOX65615:GPA65615 GYT65615:GYW65615 HIP65615:HIS65615 HSL65615:HSO65615 ICH65615:ICK65615 IMD65615:IMG65615 IVZ65615:IWC65615 JFV65615:JFY65615 JPR65615:JPU65615 JZN65615:JZQ65615 KJJ65615:KJM65615 KTF65615:KTI65615 LDB65615:LDE65615 LMX65615:LNA65615 LWT65615:LWW65615 MGP65615:MGS65615 MQL65615:MQO65615 NAH65615:NAK65615 NKD65615:NKG65615 NTZ65615:NUC65615 ODV65615:ODY65615 ONR65615:ONU65615 OXN65615:OXQ65615 PHJ65615:PHM65615 PRF65615:PRI65615 QBB65615:QBE65615 QKX65615:QLA65615 QUT65615:QUW65615 REP65615:RES65615 ROL65615:ROO65615 RYH65615:RYK65615 SID65615:SIG65615 SRZ65615:SSC65615 TBV65615:TBY65615 TLR65615:TLU65615 TVN65615:TVQ65615 UFJ65615:UFM65615 UPF65615:UPI65615 UZB65615:UZE65615 VIX65615:VJA65615 VST65615:VSW65615 WCP65615:WCS65615 WML65615:WMO65615 WWH65615:WWK65615 AB131151:AE131151 JV131151:JY131151 TR131151:TU131151 ADN131151:ADQ131151 ANJ131151:ANM131151 AXF131151:AXI131151 BHB131151:BHE131151 BQX131151:BRA131151 CAT131151:CAW131151 CKP131151:CKS131151 CUL131151:CUO131151 DEH131151:DEK131151 DOD131151:DOG131151 DXZ131151:DYC131151 EHV131151:EHY131151 ERR131151:ERU131151 FBN131151:FBQ131151 FLJ131151:FLM131151 FVF131151:FVI131151 GFB131151:GFE131151 GOX131151:GPA131151 GYT131151:GYW131151 HIP131151:HIS131151 HSL131151:HSO131151 ICH131151:ICK131151 IMD131151:IMG131151 IVZ131151:IWC131151 JFV131151:JFY131151 JPR131151:JPU131151 JZN131151:JZQ131151 KJJ131151:KJM131151 KTF131151:KTI131151 LDB131151:LDE131151 LMX131151:LNA131151 LWT131151:LWW131151 MGP131151:MGS131151 MQL131151:MQO131151 NAH131151:NAK131151 NKD131151:NKG131151 NTZ131151:NUC131151 ODV131151:ODY131151 ONR131151:ONU131151 OXN131151:OXQ131151 PHJ131151:PHM131151 PRF131151:PRI131151 QBB131151:QBE131151 QKX131151:QLA131151 QUT131151:QUW131151 REP131151:RES131151 ROL131151:ROO131151 RYH131151:RYK131151 SID131151:SIG131151 SRZ131151:SSC131151 TBV131151:TBY131151 TLR131151:TLU131151 TVN131151:TVQ131151 UFJ131151:UFM131151 UPF131151:UPI131151 UZB131151:UZE131151 VIX131151:VJA131151 VST131151:VSW131151 WCP131151:WCS131151 WML131151:WMO131151 WWH131151:WWK131151 AB196687:AE196687 JV196687:JY196687 TR196687:TU196687 ADN196687:ADQ196687 ANJ196687:ANM196687 AXF196687:AXI196687 BHB196687:BHE196687 BQX196687:BRA196687 CAT196687:CAW196687 CKP196687:CKS196687 CUL196687:CUO196687 DEH196687:DEK196687 DOD196687:DOG196687 DXZ196687:DYC196687 EHV196687:EHY196687 ERR196687:ERU196687 FBN196687:FBQ196687 FLJ196687:FLM196687 FVF196687:FVI196687 GFB196687:GFE196687 GOX196687:GPA196687 GYT196687:GYW196687 HIP196687:HIS196687 HSL196687:HSO196687 ICH196687:ICK196687 IMD196687:IMG196687 IVZ196687:IWC196687 JFV196687:JFY196687 JPR196687:JPU196687 JZN196687:JZQ196687 KJJ196687:KJM196687 KTF196687:KTI196687 LDB196687:LDE196687 LMX196687:LNA196687 LWT196687:LWW196687 MGP196687:MGS196687 MQL196687:MQO196687 NAH196687:NAK196687 NKD196687:NKG196687 NTZ196687:NUC196687 ODV196687:ODY196687 ONR196687:ONU196687 OXN196687:OXQ196687 PHJ196687:PHM196687 PRF196687:PRI196687 QBB196687:QBE196687 QKX196687:QLA196687 QUT196687:QUW196687 REP196687:RES196687 ROL196687:ROO196687 RYH196687:RYK196687 SID196687:SIG196687 SRZ196687:SSC196687 TBV196687:TBY196687 TLR196687:TLU196687 TVN196687:TVQ196687 UFJ196687:UFM196687 UPF196687:UPI196687 UZB196687:UZE196687 VIX196687:VJA196687 VST196687:VSW196687 WCP196687:WCS196687 WML196687:WMO196687 WWH196687:WWK196687 AB262223:AE262223 JV262223:JY262223 TR262223:TU262223 ADN262223:ADQ262223 ANJ262223:ANM262223 AXF262223:AXI262223 BHB262223:BHE262223 BQX262223:BRA262223 CAT262223:CAW262223 CKP262223:CKS262223 CUL262223:CUO262223 DEH262223:DEK262223 DOD262223:DOG262223 DXZ262223:DYC262223 EHV262223:EHY262223 ERR262223:ERU262223 FBN262223:FBQ262223 FLJ262223:FLM262223 FVF262223:FVI262223 GFB262223:GFE262223 GOX262223:GPA262223 GYT262223:GYW262223 HIP262223:HIS262223 HSL262223:HSO262223 ICH262223:ICK262223 IMD262223:IMG262223 IVZ262223:IWC262223 JFV262223:JFY262223 JPR262223:JPU262223 JZN262223:JZQ262223 KJJ262223:KJM262223 KTF262223:KTI262223 LDB262223:LDE262223 LMX262223:LNA262223 LWT262223:LWW262223 MGP262223:MGS262223 MQL262223:MQO262223 NAH262223:NAK262223 NKD262223:NKG262223 NTZ262223:NUC262223 ODV262223:ODY262223 ONR262223:ONU262223 OXN262223:OXQ262223 PHJ262223:PHM262223 PRF262223:PRI262223 QBB262223:QBE262223 QKX262223:QLA262223 QUT262223:QUW262223 REP262223:RES262223 ROL262223:ROO262223 RYH262223:RYK262223 SID262223:SIG262223 SRZ262223:SSC262223 TBV262223:TBY262223 TLR262223:TLU262223 TVN262223:TVQ262223 UFJ262223:UFM262223 UPF262223:UPI262223 UZB262223:UZE262223 VIX262223:VJA262223 VST262223:VSW262223 WCP262223:WCS262223 WML262223:WMO262223 WWH262223:WWK262223 AB327759:AE327759 JV327759:JY327759 TR327759:TU327759 ADN327759:ADQ327759 ANJ327759:ANM327759 AXF327759:AXI327759 BHB327759:BHE327759 BQX327759:BRA327759 CAT327759:CAW327759 CKP327759:CKS327759 CUL327759:CUO327759 DEH327759:DEK327759 DOD327759:DOG327759 DXZ327759:DYC327759 EHV327759:EHY327759 ERR327759:ERU327759 FBN327759:FBQ327759 FLJ327759:FLM327759 FVF327759:FVI327759 GFB327759:GFE327759 GOX327759:GPA327759 GYT327759:GYW327759 HIP327759:HIS327759 HSL327759:HSO327759 ICH327759:ICK327759 IMD327759:IMG327759 IVZ327759:IWC327759 JFV327759:JFY327759 JPR327759:JPU327759 JZN327759:JZQ327759 KJJ327759:KJM327759 KTF327759:KTI327759 LDB327759:LDE327759 LMX327759:LNA327759 LWT327759:LWW327759 MGP327759:MGS327759 MQL327759:MQO327759 NAH327759:NAK327759 NKD327759:NKG327759 NTZ327759:NUC327759 ODV327759:ODY327759 ONR327759:ONU327759 OXN327759:OXQ327759 PHJ327759:PHM327759 PRF327759:PRI327759 QBB327759:QBE327759 QKX327759:QLA327759 QUT327759:QUW327759 REP327759:RES327759 ROL327759:ROO327759 RYH327759:RYK327759 SID327759:SIG327759 SRZ327759:SSC327759 TBV327759:TBY327759 TLR327759:TLU327759 TVN327759:TVQ327759 UFJ327759:UFM327759 UPF327759:UPI327759 UZB327759:UZE327759 VIX327759:VJA327759 VST327759:VSW327759 WCP327759:WCS327759 WML327759:WMO327759 WWH327759:WWK327759 AB393295:AE393295 JV393295:JY393295 TR393295:TU393295 ADN393295:ADQ393295 ANJ393295:ANM393295 AXF393295:AXI393295 BHB393295:BHE393295 BQX393295:BRA393295 CAT393295:CAW393295 CKP393295:CKS393295 CUL393295:CUO393295 DEH393295:DEK393295 DOD393295:DOG393295 DXZ393295:DYC393295 EHV393295:EHY393295 ERR393295:ERU393295 FBN393295:FBQ393295 FLJ393295:FLM393295 FVF393295:FVI393295 GFB393295:GFE393295 GOX393295:GPA393295 GYT393295:GYW393295 HIP393295:HIS393295 HSL393295:HSO393295 ICH393295:ICK393295 IMD393295:IMG393295 IVZ393295:IWC393295 JFV393295:JFY393295 JPR393295:JPU393295 JZN393295:JZQ393295 KJJ393295:KJM393295 KTF393295:KTI393295 LDB393295:LDE393295 LMX393295:LNA393295 LWT393295:LWW393295 MGP393295:MGS393295 MQL393295:MQO393295 NAH393295:NAK393295 NKD393295:NKG393295 NTZ393295:NUC393295 ODV393295:ODY393295 ONR393295:ONU393295 OXN393295:OXQ393295 PHJ393295:PHM393295 PRF393295:PRI393295 QBB393295:QBE393295 QKX393295:QLA393295 QUT393295:QUW393295 REP393295:RES393295 ROL393295:ROO393295 RYH393295:RYK393295 SID393295:SIG393295 SRZ393295:SSC393295 TBV393295:TBY393295 TLR393295:TLU393295 TVN393295:TVQ393295 UFJ393295:UFM393295 UPF393295:UPI393295 UZB393295:UZE393295 VIX393295:VJA393295 VST393295:VSW393295 WCP393295:WCS393295 WML393295:WMO393295 WWH393295:WWK393295 AB458831:AE458831 JV458831:JY458831 TR458831:TU458831 ADN458831:ADQ458831 ANJ458831:ANM458831 AXF458831:AXI458831 BHB458831:BHE458831 BQX458831:BRA458831 CAT458831:CAW458831 CKP458831:CKS458831 CUL458831:CUO458831 DEH458831:DEK458831 DOD458831:DOG458831 DXZ458831:DYC458831 EHV458831:EHY458831 ERR458831:ERU458831 FBN458831:FBQ458831 FLJ458831:FLM458831 FVF458831:FVI458831 GFB458831:GFE458831 GOX458831:GPA458831 GYT458831:GYW458831 HIP458831:HIS458831 HSL458831:HSO458831 ICH458831:ICK458831 IMD458831:IMG458831 IVZ458831:IWC458831 JFV458831:JFY458831 JPR458831:JPU458831 JZN458831:JZQ458831 KJJ458831:KJM458831 KTF458831:KTI458831 LDB458831:LDE458831 LMX458831:LNA458831 LWT458831:LWW458831 MGP458831:MGS458831 MQL458831:MQO458831 NAH458831:NAK458831 NKD458831:NKG458831 NTZ458831:NUC458831 ODV458831:ODY458831 ONR458831:ONU458831 OXN458831:OXQ458831 PHJ458831:PHM458831 PRF458831:PRI458831 QBB458831:QBE458831 QKX458831:QLA458831 QUT458831:QUW458831 REP458831:RES458831 ROL458831:ROO458831 RYH458831:RYK458831 SID458831:SIG458831 SRZ458831:SSC458831 TBV458831:TBY458831 TLR458831:TLU458831 TVN458831:TVQ458831 UFJ458831:UFM458831 UPF458831:UPI458831 UZB458831:UZE458831 VIX458831:VJA458831 VST458831:VSW458831 WCP458831:WCS458831 WML458831:WMO458831 WWH458831:WWK458831 AB524367:AE524367 JV524367:JY524367 TR524367:TU524367 ADN524367:ADQ524367 ANJ524367:ANM524367 AXF524367:AXI524367 BHB524367:BHE524367 BQX524367:BRA524367 CAT524367:CAW524367 CKP524367:CKS524367 CUL524367:CUO524367 DEH524367:DEK524367 DOD524367:DOG524367 DXZ524367:DYC524367 EHV524367:EHY524367 ERR524367:ERU524367 FBN524367:FBQ524367 FLJ524367:FLM524367 FVF524367:FVI524367 GFB524367:GFE524367 GOX524367:GPA524367 GYT524367:GYW524367 HIP524367:HIS524367 HSL524367:HSO524367 ICH524367:ICK524367 IMD524367:IMG524367 IVZ524367:IWC524367 JFV524367:JFY524367 JPR524367:JPU524367 JZN524367:JZQ524367 KJJ524367:KJM524367 KTF524367:KTI524367 LDB524367:LDE524367 LMX524367:LNA524367 LWT524367:LWW524367 MGP524367:MGS524367 MQL524367:MQO524367 NAH524367:NAK524367 NKD524367:NKG524367 NTZ524367:NUC524367 ODV524367:ODY524367 ONR524367:ONU524367 OXN524367:OXQ524367 PHJ524367:PHM524367 PRF524367:PRI524367 QBB524367:QBE524367 QKX524367:QLA524367 QUT524367:QUW524367 REP524367:RES524367 ROL524367:ROO524367 RYH524367:RYK524367 SID524367:SIG524367 SRZ524367:SSC524367 TBV524367:TBY524367 TLR524367:TLU524367 TVN524367:TVQ524367 UFJ524367:UFM524367 UPF524367:UPI524367 UZB524367:UZE524367 VIX524367:VJA524367 VST524367:VSW524367 WCP524367:WCS524367 WML524367:WMO524367 WWH524367:WWK524367 AB589903:AE589903 JV589903:JY589903 TR589903:TU589903 ADN589903:ADQ589903 ANJ589903:ANM589903 AXF589903:AXI589903 BHB589903:BHE589903 BQX589903:BRA589903 CAT589903:CAW589903 CKP589903:CKS589903 CUL589903:CUO589903 DEH589903:DEK589903 DOD589903:DOG589903 DXZ589903:DYC589903 EHV589903:EHY589903 ERR589903:ERU589903 FBN589903:FBQ589903 FLJ589903:FLM589903 FVF589903:FVI589903 GFB589903:GFE589903 GOX589903:GPA589903 GYT589903:GYW589903 HIP589903:HIS589903 HSL589903:HSO589903 ICH589903:ICK589903 IMD589903:IMG589903 IVZ589903:IWC589903 JFV589903:JFY589903 JPR589903:JPU589903 JZN589903:JZQ589903 KJJ589903:KJM589903 KTF589903:KTI589903 LDB589903:LDE589903 LMX589903:LNA589903 LWT589903:LWW589903 MGP589903:MGS589903 MQL589903:MQO589903 NAH589903:NAK589903 NKD589903:NKG589903 NTZ589903:NUC589903 ODV589903:ODY589903 ONR589903:ONU589903 OXN589903:OXQ589903 PHJ589903:PHM589903 PRF589903:PRI589903 QBB589903:QBE589903 QKX589903:QLA589903 QUT589903:QUW589903 REP589903:RES589903 ROL589903:ROO589903 RYH589903:RYK589903 SID589903:SIG589903 SRZ589903:SSC589903 TBV589903:TBY589903 TLR589903:TLU589903 TVN589903:TVQ589903 UFJ589903:UFM589903 UPF589903:UPI589903 UZB589903:UZE589903 VIX589903:VJA589903 VST589903:VSW589903 WCP589903:WCS589903 WML589903:WMO589903 WWH589903:WWK589903 AB655439:AE655439 JV655439:JY655439 TR655439:TU655439 ADN655439:ADQ655439 ANJ655439:ANM655439 AXF655439:AXI655439 BHB655439:BHE655439 BQX655439:BRA655439 CAT655439:CAW655439 CKP655439:CKS655439 CUL655439:CUO655439 DEH655439:DEK655439 DOD655439:DOG655439 DXZ655439:DYC655439 EHV655439:EHY655439 ERR655439:ERU655439 FBN655439:FBQ655439 FLJ655439:FLM655439 FVF655439:FVI655439 GFB655439:GFE655439 GOX655439:GPA655439 GYT655439:GYW655439 HIP655439:HIS655439 HSL655439:HSO655439 ICH655439:ICK655439 IMD655439:IMG655439 IVZ655439:IWC655439 JFV655439:JFY655439 JPR655439:JPU655439 JZN655439:JZQ655439 KJJ655439:KJM655439 KTF655439:KTI655439 LDB655439:LDE655439 LMX655439:LNA655439 LWT655439:LWW655439 MGP655439:MGS655439 MQL655439:MQO655439 NAH655439:NAK655439 NKD655439:NKG655439 NTZ655439:NUC655439 ODV655439:ODY655439 ONR655439:ONU655439 OXN655439:OXQ655439 PHJ655439:PHM655439 PRF655439:PRI655439 QBB655439:QBE655439 QKX655439:QLA655439 QUT655439:QUW655439 REP655439:RES655439 ROL655439:ROO655439 RYH655439:RYK655439 SID655439:SIG655439 SRZ655439:SSC655439 TBV655439:TBY655439 TLR655439:TLU655439 TVN655439:TVQ655439 UFJ655439:UFM655439 UPF655439:UPI655439 UZB655439:UZE655439 VIX655439:VJA655439 VST655439:VSW655439 WCP655439:WCS655439 WML655439:WMO655439 WWH655439:WWK655439 AB720975:AE720975 JV720975:JY720975 TR720975:TU720975 ADN720975:ADQ720975 ANJ720975:ANM720975 AXF720975:AXI720975 BHB720975:BHE720975 BQX720975:BRA720975 CAT720975:CAW720975 CKP720975:CKS720975 CUL720975:CUO720975 DEH720975:DEK720975 DOD720975:DOG720975 DXZ720975:DYC720975 EHV720975:EHY720975 ERR720975:ERU720975 FBN720975:FBQ720975 FLJ720975:FLM720975 FVF720975:FVI720975 GFB720975:GFE720975 GOX720975:GPA720975 GYT720975:GYW720975 HIP720975:HIS720975 HSL720975:HSO720975 ICH720975:ICK720975 IMD720975:IMG720975 IVZ720975:IWC720975 JFV720975:JFY720975 JPR720975:JPU720975 JZN720975:JZQ720975 KJJ720975:KJM720975 KTF720975:KTI720975 LDB720975:LDE720975 LMX720975:LNA720975 LWT720975:LWW720975 MGP720975:MGS720975 MQL720975:MQO720975 NAH720975:NAK720975 NKD720975:NKG720975 NTZ720975:NUC720975 ODV720975:ODY720975 ONR720975:ONU720975 OXN720975:OXQ720975 PHJ720975:PHM720975 PRF720975:PRI720975 QBB720975:QBE720975 QKX720975:QLA720975 QUT720975:QUW720975 REP720975:RES720975 ROL720975:ROO720975 RYH720975:RYK720975 SID720975:SIG720975 SRZ720975:SSC720975 TBV720975:TBY720975 TLR720975:TLU720975 TVN720975:TVQ720975 UFJ720975:UFM720975 UPF720975:UPI720975 UZB720975:UZE720975 VIX720975:VJA720975 VST720975:VSW720975 WCP720975:WCS720975 WML720975:WMO720975 WWH720975:WWK720975 AB786511:AE786511 JV786511:JY786511 TR786511:TU786511 ADN786511:ADQ786511 ANJ786511:ANM786511 AXF786511:AXI786511 BHB786511:BHE786511 BQX786511:BRA786511 CAT786511:CAW786511 CKP786511:CKS786511 CUL786511:CUO786511 DEH786511:DEK786511 DOD786511:DOG786511 DXZ786511:DYC786511 EHV786511:EHY786511 ERR786511:ERU786511 FBN786511:FBQ786511 FLJ786511:FLM786511 FVF786511:FVI786511 GFB786511:GFE786511 GOX786511:GPA786511 GYT786511:GYW786511 HIP786511:HIS786511 HSL786511:HSO786511 ICH786511:ICK786511 IMD786511:IMG786511 IVZ786511:IWC786511 JFV786511:JFY786511 JPR786511:JPU786511 JZN786511:JZQ786511 KJJ786511:KJM786511 KTF786511:KTI786511 LDB786511:LDE786511 LMX786511:LNA786511 LWT786511:LWW786511 MGP786511:MGS786511 MQL786511:MQO786511 NAH786511:NAK786511 NKD786511:NKG786511 NTZ786511:NUC786511 ODV786511:ODY786511 ONR786511:ONU786511 OXN786511:OXQ786511 PHJ786511:PHM786511 PRF786511:PRI786511 QBB786511:QBE786511 QKX786511:QLA786511 QUT786511:QUW786511 REP786511:RES786511 ROL786511:ROO786511 RYH786511:RYK786511 SID786511:SIG786511 SRZ786511:SSC786511 TBV786511:TBY786511 TLR786511:TLU786511 TVN786511:TVQ786511 UFJ786511:UFM786511 UPF786511:UPI786511 UZB786511:UZE786511 VIX786511:VJA786511 VST786511:VSW786511 WCP786511:WCS786511 WML786511:WMO786511 WWH786511:WWK786511 AB852047:AE852047 JV852047:JY852047 TR852047:TU852047 ADN852047:ADQ852047 ANJ852047:ANM852047 AXF852047:AXI852047 BHB852047:BHE852047 BQX852047:BRA852047 CAT852047:CAW852047 CKP852047:CKS852047 CUL852047:CUO852047 DEH852047:DEK852047 DOD852047:DOG852047 DXZ852047:DYC852047 EHV852047:EHY852047 ERR852047:ERU852047 FBN852047:FBQ852047 FLJ852047:FLM852047 FVF852047:FVI852047 GFB852047:GFE852047 GOX852047:GPA852047 GYT852047:GYW852047 HIP852047:HIS852047 HSL852047:HSO852047 ICH852047:ICK852047 IMD852047:IMG852047 IVZ852047:IWC852047 JFV852047:JFY852047 JPR852047:JPU852047 JZN852047:JZQ852047 KJJ852047:KJM852047 KTF852047:KTI852047 LDB852047:LDE852047 LMX852047:LNA852047 LWT852047:LWW852047 MGP852047:MGS852047 MQL852047:MQO852047 NAH852047:NAK852047 NKD852047:NKG852047 NTZ852047:NUC852047 ODV852047:ODY852047 ONR852047:ONU852047 OXN852047:OXQ852047 PHJ852047:PHM852047 PRF852047:PRI852047 QBB852047:QBE852047 QKX852047:QLA852047 QUT852047:QUW852047 REP852047:RES852047 ROL852047:ROO852047 RYH852047:RYK852047 SID852047:SIG852047 SRZ852047:SSC852047 TBV852047:TBY852047 TLR852047:TLU852047 TVN852047:TVQ852047 UFJ852047:UFM852047 UPF852047:UPI852047 UZB852047:UZE852047 VIX852047:VJA852047 VST852047:VSW852047 WCP852047:WCS852047 WML852047:WMO852047 WWH852047:WWK852047 AB917583:AE917583 JV917583:JY917583 TR917583:TU917583 ADN917583:ADQ917583 ANJ917583:ANM917583 AXF917583:AXI917583 BHB917583:BHE917583 BQX917583:BRA917583 CAT917583:CAW917583 CKP917583:CKS917583 CUL917583:CUO917583 DEH917583:DEK917583 DOD917583:DOG917583 DXZ917583:DYC917583 EHV917583:EHY917583 ERR917583:ERU917583 FBN917583:FBQ917583 FLJ917583:FLM917583 FVF917583:FVI917583 GFB917583:GFE917583 GOX917583:GPA917583 GYT917583:GYW917583 HIP917583:HIS917583 HSL917583:HSO917583 ICH917583:ICK917583 IMD917583:IMG917583 IVZ917583:IWC917583 JFV917583:JFY917583 JPR917583:JPU917583 JZN917583:JZQ917583 KJJ917583:KJM917583 KTF917583:KTI917583 LDB917583:LDE917583 LMX917583:LNA917583 LWT917583:LWW917583 MGP917583:MGS917583 MQL917583:MQO917583 NAH917583:NAK917583 NKD917583:NKG917583 NTZ917583:NUC917583 ODV917583:ODY917583 ONR917583:ONU917583 OXN917583:OXQ917583 PHJ917583:PHM917583 PRF917583:PRI917583 QBB917583:QBE917583 QKX917583:QLA917583 QUT917583:QUW917583 REP917583:RES917583 ROL917583:ROO917583 RYH917583:RYK917583 SID917583:SIG917583 SRZ917583:SSC917583 TBV917583:TBY917583 TLR917583:TLU917583 TVN917583:TVQ917583 UFJ917583:UFM917583 UPF917583:UPI917583 UZB917583:UZE917583 VIX917583:VJA917583 VST917583:VSW917583 WCP917583:WCS917583 WML917583:WMO917583 WWH917583:WWK917583 AB983119:AE983119 JV983119:JY983119 TR983119:TU983119 ADN983119:ADQ983119 ANJ983119:ANM983119 AXF983119:AXI983119 BHB983119:BHE983119 BQX983119:BRA983119 CAT983119:CAW983119 CKP983119:CKS983119 CUL983119:CUO983119 DEH983119:DEK983119 DOD983119:DOG983119 DXZ983119:DYC983119 EHV983119:EHY983119 ERR983119:ERU983119 FBN983119:FBQ983119 FLJ983119:FLM983119 FVF983119:FVI983119 GFB983119:GFE983119 GOX983119:GPA983119 GYT983119:GYW983119 HIP983119:HIS983119 HSL983119:HSO983119 ICH983119:ICK983119 IMD983119:IMG983119 IVZ983119:IWC983119 JFV983119:JFY983119 JPR983119:JPU983119 JZN983119:JZQ983119 KJJ983119:KJM983119 KTF983119:KTI983119 LDB983119:LDE983119 LMX983119:LNA983119 LWT983119:LWW983119 MGP983119:MGS983119 MQL983119:MQO983119 NAH983119:NAK983119 NKD983119:NKG983119 NTZ983119:NUC983119 ODV983119:ODY983119 ONR983119:ONU983119 OXN983119:OXQ983119 PHJ983119:PHM983119 PRF983119:PRI983119 QBB983119:QBE983119 QKX983119:QLA983119 QUT983119:QUW983119 REP983119:RES983119 ROL983119:ROO983119 RYH983119:RYK983119 SID983119:SIG983119 SRZ983119:SSC983119 TBV983119:TBY983119 TLR983119:TLU983119 TVN983119:TVQ983119 UFJ983119:UFM983119 UPF983119:UPI983119 UZB983119:UZE983119 VIX983119:VJA983119 VST983119:VSW983119 WCP983119:WCS983119 WML983119:WMO983119 WWH983119:WWK983119"/>
    <dataValidation allowBlank="1" showInputMessage="1" showErrorMessage="1" promptTitle="TDHCA Program Experience" prompt="Place an X in this box to identify participation in the Community Services Block Grant (CSBG) program." sqref="T79:W79 JN79:JQ79 TJ79:TM79 ADF79:ADI79 ANB79:ANE79 AWX79:AXA79 BGT79:BGW79 BQP79:BQS79 CAL79:CAO79 CKH79:CKK79 CUD79:CUG79 DDZ79:DEC79 DNV79:DNY79 DXR79:DXU79 EHN79:EHQ79 ERJ79:ERM79 FBF79:FBI79 FLB79:FLE79 FUX79:FVA79 GET79:GEW79 GOP79:GOS79 GYL79:GYO79 HIH79:HIK79 HSD79:HSG79 IBZ79:ICC79 ILV79:ILY79 IVR79:IVU79 JFN79:JFQ79 JPJ79:JPM79 JZF79:JZI79 KJB79:KJE79 KSX79:KTA79 LCT79:LCW79 LMP79:LMS79 LWL79:LWO79 MGH79:MGK79 MQD79:MQG79 MZZ79:NAC79 NJV79:NJY79 NTR79:NTU79 ODN79:ODQ79 ONJ79:ONM79 OXF79:OXI79 PHB79:PHE79 PQX79:PRA79 QAT79:QAW79 QKP79:QKS79 QUL79:QUO79 REH79:REK79 ROD79:ROG79 RXZ79:RYC79 SHV79:SHY79 SRR79:SRU79 TBN79:TBQ79 TLJ79:TLM79 TVF79:TVI79 UFB79:UFE79 UOX79:UPA79 UYT79:UYW79 VIP79:VIS79 VSL79:VSO79 WCH79:WCK79 WMD79:WMG79 WVZ79:WWC79 T65615:W65615 JN65615:JQ65615 TJ65615:TM65615 ADF65615:ADI65615 ANB65615:ANE65615 AWX65615:AXA65615 BGT65615:BGW65615 BQP65615:BQS65615 CAL65615:CAO65615 CKH65615:CKK65615 CUD65615:CUG65615 DDZ65615:DEC65615 DNV65615:DNY65615 DXR65615:DXU65615 EHN65615:EHQ65615 ERJ65615:ERM65615 FBF65615:FBI65615 FLB65615:FLE65615 FUX65615:FVA65615 GET65615:GEW65615 GOP65615:GOS65615 GYL65615:GYO65615 HIH65615:HIK65615 HSD65615:HSG65615 IBZ65615:ICC65615 ILV65615:ILY65615 IVR65615:IVU65615 JFN65615:JFQ65615 JPJ65615:JPM65615 JZF65615:JZI65615 KJB65615:KJE65615 KSX65615:KTA65615 LCT65615:LCW65615 LMP65615:LMS65615 LWL65615:LWO65615 MGH65615:MGK65615 MQD65615:MQG65615 MZZ65615:NAC65615 NJV65615:NJY65615 NTR65615:NTU65615 ODN65615:ODQ65615 ONJ65615:ONM65615 OXF65615:OXI65615 PHB65615:PHE65615 PQX65615:PRA65615 QAT65615:QAW65615 QKP65615:QKS65615 QUL65615:QUO65615 REH65615:REK65615 ROD65615:ROG65615 RXZ65615:RYC65615 SHV65615:SHY65615 SRR65615:SRU65615 TBN65615:TBQ65615 TLJ65615:TLM65615 TVF65615:TVI65615 UFB65615:UFE65615 UOX65615:UPA65615 UYT65615:UYW65615 VIP65615:VIS65615 VSL65615:VSO65615 WCH65615:WCK65615 WMD65615:WMG65615 WVZ65615:WWC65615 T131151:W131151 JN131151:JQ131151 TJ131151:TM131151 ADF131151:ADI131151 ANB131151:ANE131151 AWX131151:AXA131151 BGT131151:BGW131151 BQP131151:BQS131151 CAL131151:CAO131151 CKH131151:CKK131151 CUD131151:CUG131151 DDZ131151:DEC131151 DNV131151:DNY131151 DXR131151:DXU131151 EHN131151:EHQ131151 ERJ131151:ERM131151 FBF131151:FBI131151 FLB131151:FLE131151 FUX131151:FVA131151 GET131151:GEW131151 GOP131151:GOS131151 GYL131151:GYO131151 HIH131151:HIK131151 HSD131151:HSG131151 IBZ131151:ICC131151 ILV131151:ILY131151 IVR131151:IVU131151 JFN131151:JFQ131151 JPJ131151:JPM131151 JZF131151:JZI131151 KJB131151:KJE131151 KSX131151:KTA131151 LCT131151:LCW131151 LMP131151:LMS131151 LWL131151:LWO131151 MGH131151:MGK131151 MQD131151:MQG131151 MZZ131151:NAC131151 NJV131151:NJY131151 NTR131151:NTU131151 ODN131151:ODQ131151 ONJ131151:ONM131151 OXF131151:OXI131151 PHB131151:PHE131151 PQX131151:PRA131151 QAT131151:QAW131151 QKP131151:QKS131151 QUL131151:QUO131151 REH131151:REK131151 ROD131151:ROG131151 RXZ131151:RYC131151 SHV131151:SHY131151 SRR131151:SRU131151 TBN131151:TBQ131151 TLJ131151:TLM131151 TVF131151:TVI131151 UFB131151:UFE131151 UOX131151:UPA131151 UYT131151:UYW131151 VIP131151:VIS131151 VSL131151:VSO131151 WCH131151:WCK131151 WMD131151:WMG131151 WVZ131151:WWC131151 T196687:W196687 JN196687:JQ196687 TJ196687:TM196687 ADF196687:ADI196687 ANB196687:ANE196687 AWX196687:AXA196687 BGT196687:BGW196687 BQP196687:BQS196687 CAL196687:CAO196687 CKH196687:CKK196687 CUD196687:CUG196687 DDZ196687:DEC196687 DNV196687:DNY196687 DXR196687:DXU196687 EHN196687:EHQ196687 ERJ196687:ERM196687 FBF196687:FBI196687 FLB196687:FLE196687 FUX196687:FVA196687 GET196687:GEW196687 GOP196687:GOS196687 GYL196687:GYO196687 HIH196687:HIK196687 HSD196687:HSG196687 IBZ196687:ICC196687 ILV196687:ILY196687 IVR196687:IVU196687 JFN196687:JFQ196687 JPJ196687:JPM196687 JZF196687:JZI196687 KJB196687:KJE196687 KSX196687:KTA196687 LCT196687:LCW196687 LMP196687:LMS196687 LWL196687:LWO196687 MGH196687:MGK196687 MQD196687:MQG196687 MZZ196687:NAC196687 NJV196687:NJY196687 NTR196687:NTU196687 ODN196687:ODQ196687 ONJ196687:ONM196687 OXF196687:OXI196687 PHB196687:PHE196687 PQX196687:PRA196687 QAT196687:QAW196687 QKP196687:QKS196687 QUL196687:QUO196687 REH196687:REK196687 ROD196687:ROG196687 RXZ196687:RYC196687 SHV196687:SHY196687 SRR196687:SRU196687 TBN196687:TBQ196687 TLJ196687:TLM196687 TVF196687:TVI196687 UFB196687:UFE196687 UOX196687:UPA196687 UYT196687:UYW196687 VIP196687:VIS196687 VSL196687:VSO196687 WCH196687:WCK196687 WMD196687:WMG196687 WVZ196687:WWC196687 T262223:W262223 JN262223:JQ262223 TJ262223:TM262223 ADF262223:ADI262223 ANB262223:ANE262223 AWX262223:AXA262223 BGT262223:BGW262223 BQP262223:BQS262223 CAL262223:CAO262223 CKH262223:CKK262223 CUD262223:CUG262223 DDZ262223:DEC262223 DNV262223:DNY262223 DXR262223:DXU262223 EHN262223:EHQ262223 ERJ262223:ERM262223 FBF262223:FBI262223 FLB262223:FLE262223 FUX262223:FVA262223 GET262223:GEW262223 GOP262223:GOS262223 GYL262223:GYO262223 HIH262223:HIK262223 HSD262223:HSG262223 IBZ262223:ICC262223 ILV262223:ILY262223 IVR262223:IVU262223 JFN262223:JFQ262223 JPJ262223:JPM262223 JZF262223:JZI262223 KJB262223:KJE262223 KSX262223:KTA262223 LCT262223:LCW262223 LMP262223:LMS262223 LWL262223:LWO262223 MGH262223:MGK262223 MQD262223:MQG262223 MZZ262223:NAC262223 NJV262223:NJY262223 NTR262223:NTU262223 ODN262223:ODQ262223 ONJ262223:ONM262223 OXF262223:OXI262223 PHB262223:PHE262223 PQX262223:PRA262223 QAT262223:QAW262223 QKP262223:QKS262223 QUL262223:QUO262223 REH262223:REK262223 ROD262223:ROG262223 RXZ262223:RYC262223 SHV262223:SHY262223 SRR262223:SRU262223 TBN262223:TBQ262223 TLJ262223:TLM262223 TVF262223:TVI262223 UFB262223:UFE262223 UOX262223:UPA262223 UYT262223:UYW262223 VIP262223:VIS262223 VSL262223:VSO262223 WCH262223:WCK262223 WMD262223:WMG262223 WVZ262223:WWC262223 T327759:W327759 JN327759:JQ327759 TJ327759:TM327759 ADF327759:ADI327759 ANB327759:ANE327759 AWX327759:AXA327759 BGT327759:BGW327759 BQP327759:BQS327759 CAL327759:CAO327759 CKH327759:CKK327759 CUD327759:CUG327759 DDZ327759:DEC327759 DNV327759:DNY327759 DXR327759:DXU327759 EHN327759:EHQ327759 ERJ327759:ERM327759 FBF327759:FBI327759 FLB327759:FLE327759 FUX327759:FVA327759 GET327759:GEW327759 GOP327759:GOS327759 GYL327759:GYO327759 HIH327759:HIK327759 HSD327759:HSG327759 IBZ327759:ICC327759 ILV327759:ILY327759 IVR327759:IVU327759 JFN327759:JFQ327759 JPJ327759:JPM327759 JZF327759:JZI327759 KJB327759:KJE327759 KSX327759:KTA327759 LCT327759:LCW327759 LMP327759:LMS327759 LWL327759:LWO327759 MGH327759:MGK327759 MQD327759:MQG327759 MZZ327759:NAC327759 NJV327759:NJY327759 NTR327759:NTU327759 ODN327759:ODQ327759 ONJ327759:ONM327759 OXF327759:OXI327759 PHB327759:PHE327759 PQX327759:PRA327759 QAT327759:QAW327759 QKP327759:QKS327759 QUL327759:QUO327759 REH327759:REK327759 ROD327759:ROG327759 RXZ327759:RYC327759 SHV327759:SHY327759 SRR327759:SRU327759 TBN327759:TBQ327759 TLJ327759:TLM327759 TVF327759:TVI327759 UFB327759:UFE327759 UOX327759:UPA327759 UYT327759:UYW327759 VIP327759:VIS327759 VSL327759:VSO327759 WCH327759:WCK327759 WMD327759:WMG327759 WVZ327759:WWC327759 T393295:W393295 JN393295:JQ393295 TJ393295:TM393295 ADF393295:ADI393295 ANB393295:ANE393295 AWX393295:AXA393295 BGT393295:BGW393295 BQP393295:BQS393295 CAL393295:CAO393295 CKH393295:CKK393295 CUD393295:CUG393295 DDZ393295:DEC393295 DNV393295:DNY393295 DXR393295:DXU393295 EHN393295:EHQ393295 ERJ393295:ERM393295 FBF393295:FBI393295 FLB393295:FLE393295 FUX393295:FVA393295 GET393295:GEW393295 GOP393295:GOS393295 GYL393295:GYO393295 HIH393295:HIK393295 HSD393295:HSG393295 IBZ393295:ICC393295 ILV393295:ILY393295 IVR393295:IVU393295 JFN393295:JFQ393295 JPJ393295:JPM393295 JZF393295:JZI393295 KJB393295:KJE393295 KSX393295:KTA393295 LCT393295:LCW393295 LMP393295:LMS393295 LWL393295:LWO393295 MGH393295:MGK393295 MQD393295:MQG393295 MZZ393295:NAC393295 NJV393295:NJY393295 NTR393295:NTU393295 ODN393295:ODQ393295 ONJ393295:ONM393295 OXF393295:OXI393295 PHB393295:PHE393295 PQX393295:PRA393295 QAT393295:QAW393295 QKP393295:QKS393295 QUL393295:QUO393295 REH393295:REK393295 ROD393295:ROG393295 RXZ393295:RYC393295 SHV393295:SHY393295 SRR393295:SRU393295 TBN393295:TBQ393295 TLJ393295:TLM393295 TVF393295:TVI393295 UFB393295:UFE393295 UOX393295:UPA393295 UYT393295:UYW393295 VIP393295:VIS393295 VSL393295:VSO393295 WCH393295:WCK393295 WMD393295:WMG393295 WVZ393295:WWC393295 T458831:W458831 JN458831:JQ458831 TJ458831:TM458831 ADF458831:ADI458831 ANB458831:ANE458831 AWX458831:AXA458831 BGT458831:BGW458831 BQP458831:BQS458831 CAL458831:CAO458831 CKH458831:CKK458831 CUD458831:CUG458831 DDZ458831:DEC458831 DNV458831:DNY458831 DXR458831:DXU458831 EHN458831:EHQ458831 ERJ458831:ERM458831 FBF458831:FBI458831 FLB458831:FLE458831 FUX458831:FVA458831 GET458831:GEW458831 GOP458831:GOS458831 GYL458831:GYO458831 HIH458831:HIK458831 HSD458831:HSG458831 IBZ458831:ICC458831 ILV458831:ILY458831 IVR458831:IVU458831 JFN458831:JFQ458831 JPJ458831:JPM458831 JZF458831:JZI458831 KJB458831:KJE458831 KSX458831:KTA458831 LCT458831:LCW458831 LMP458831:LMS458831 LWL458831:LWO458831 MGH458831:MGK458831 MQD458831:MQG458831 MZZ458831:NAC458831 NJV458831:NJY458831 NTR458831:NTU458831 ODN458831:ODQ458831 ONJ458831:ONM458831 OXF458831:OXI458831 PHB458831:PHE458831 PQX458831:PRA458831 QAT458831:QAW458831 QKP458831:QKS458831 QUL458831:QUO458831 REH458831:REK458831 ROD458831:ROG458831 RXZ458831:RYC458831 SHV458831:SHY458831 SRR458831:SRU458831 TBN458831:TBQ458831 TLJ458831:TLM458831 TVF458831:TVI458831 UFB458831:UFE458831 UOX458831:UPA458831 UYT458831:UYW458831 VIP458831:VIS458831 VSL458831:VSO458831 WCH458831:WCK458831 WMD458831:WMG458831 WVZ458831:WWC458831 T524367:W524367 JN524367:JQ524367 TJ524367:TM524367 ADF524367:ADI524367 ANB524367:ANE524367 AWX524367:AXA524367 BGT524367:BGW524367 BQP524367:BQS524367 CAL524367:CAO524367 CKH524367:CKK524367 CUD524367:CUG524367 DDZ524367:DEC524367 DNV524367:DNY524367 DXR524367:DXU524367 EHN524367:EHQ524367 ERJ524367:ERM524367 FBF524367:FBI524367 FLB524367:FLE524367 FUX524367:FVA524367 GET524367:GEW524367 GOP524367:GOS524367 GYL524367:GYO524367 HIH524367:HIK524367 HSD524367:HSG524367 IBZ524367:ICC524367 ILV524367:ILY524367 IVR524367:IVU524367 JFN524367:JFQ524367 JPJ524367:JPM524367 JZF524367:JZI524367 KJB524367:KJE524367 KSX524367:KTA524367 LCT524367:LCW524367 LMP524367:LMS524367 LWL524367:LWO524367 MGH524367:MGK524367 MQD524367:MQG524367 MZZ524367:NAC524367 NJV524367:NJY524367 NTR524367:NTU524367 ODN524367:ODQ524367 ONJ524367:ONM524367 OXF524367:OXI524367 PHB524367:PHE524367 PQX524367:PRA524367 QAT524367:QAW524367 QKP524367:QKS524367 QUL524367:QUO524367 REH524367:REK524367 ROD524367:ROG524367 RXZ524367:RYC524367 SHV524367:SHY524367 SRR524367:SRU524367 TBN524367:TBQ524367 TLJ524367:TLM524367 TVF524367:TVI524367 UFB524367:UFE524367 UOX524367:UPA524367 UYT524367:UYW524367 VIP524367:VIS524367 VSL524367:VSO524367 WCH524367:WCK524367 WMD524367:WMG524367 WVZ524367:WWC524367 T589903:W589903 JN589903:JQ589903 TJ589903:TM589903 ADF589903:ADI589903 ANB589903:ANE589903 AWX589903:AXA589903 BGT589903:BGW589903 BQP589903:BQS589903 CAL589903:CAO589903 CKH589903:CKK589903 CUD589903:CUG589903 DDZ589903:DEC589903 DNV589903:DNY589903 DXR589903:DXU589903 EHN589903:EHQ589903 ERJ589903:ERM589903 FBF589903:FBI589903 FLB589903:FLE589903 FUX589903:FVA589903 GET589903:GEW589903 GOP589903:GOS589903 GYL589903:GYO589903 HIH589903:HIK589903 HSD589903:HSG589903 IBZ589903:ICC589903 ILV589903:ILY589903 IVR589903:IVU589903 JFN589903:JFQ589903 JPJ589903:JPM589903 JZF589903:JZI589903 KJB589903:KJE589903 KSX589903:KTA589903 LCT589903:LCW589903 LMP589903:LMS589903 LWL589903:LWO589903 MGH589903:MGK589903 MQD589903:MQG589903 MZZ589903:NAC589903 NJV589903:NJY589903 NTR589903:NTU589903 ODN589903:ODQ589903 ONJ589903:ONM589903 OXF589903:OXI589903 PHB589903:PHE589903 PQX589903:PRA589903 QAT589903:QAW589903 QKP589903:QKS589903 QUL589903:QUO589903 REH589903:REK589903 ROD589903:ROG589903 RXZ589903:RYC589903 SHV589903:SHY589903 SRR589903:SRU589903 TBN589903:TBQ589903 TLJ589903:TLM589903 TVF589903:TVI589903 UFB589903:UFE589903 UOX589903:UPA589903 UYT589903:UYW589903 VIP589903:VIS589903 VSL589903:VSO589903 WCH589903:WCK589903 WMD589903:WMG589903 WVZ589903:WWC589903 T655439:W655439 JN655439:JQ655439 TJ655439:TM655439 ADF655439:ADI655439 ANB655439:ANE655439 AWX655439:AXA655439 BGT655439:BGW655439 BQP655439:BQS655439 CAL655439:CAO655439 CKH655439:CKK655439 CUD655439:CUG655439 DDZ655439:DEC655439 DNV655439:DNY655439 DXR655439:DXU655439 EHN655439:EHQ655439 ERJ655439:ERM655439 FBF655439:FBI655439 FLB655439:FLE655439 FUX655439:FVA655439 GET655439:GEW655439 GOP655439:GOS655439 GYL655439:GYO655439 HIH655439:HIK655439 HSD655439:HSG655439 IBZ655439:ICC655439 ILV655439:ILY655439 IVR655439:IVU655439 JFN655439:JFQ655439 JPJ655439:JPM655439 JZF655439:JZI655439 KJB655439:KJE655439 KSX655439:KTA655439 LCT655439:LCW655439 LMP655439:LMS655439 LWL655439:LWO655439 MGH655439:MGK655439 MQD655439:MQG655439 MZZ655439:NAC655439 NJV655439:NJY655439 NTR655439:NTU655439 ODN655439:ODQ655439 ONJ655439:ONM655439 OXF655439:OXI655439 PHB655439:PHE655439 PQX655439:PRA655439 QAT655439:QAW655439 QKP655439:QKS655439 QUL655439:QUO655439 REH655439:REK655439 ROD655439:ROG655439 RXZ655439:RYC655439 SHV655439:SHY655439 SRR655439:SRU655439 TBN655439:TBQ655439 TLJ655439:TLM655439 TVF655439:TVI655439 UFB655439:UFE655439 UOX655439:UPA655439 UYT655439:UYW655439 VIP655439:VIS655439 VSL655439:VSO655439 WCH655439:WCK655439 WMD655439:WMG655439 WVZ655439:WWC655439 T720975:W720975 JN720975:JQ720975 TJ720975:TM720975 ADF720975:ADI720975 ANB720975:ANE720975 AWX720975:AXA720975 BGT720975:BGW720975 BQP720975:BQS720975 CAL720975:CAO720975 CKH720975:CKK720975 CUD720975:CUG720975 DDZ720975:DEC720975 DNV720975:DNY720975 DXR720975:DXU720975 EHN720975:EHQ720975 ERJ720975:ERM720975 FBF720975:FBI720975 FLB720975:FLE720975 FUX720975:FVA720975 GET720975:GEW720975 GOP720975:GOS720975 GYL720975:GYO720975 HIH720975:HIK720975 HSD720975:HSG720975 IBZ720975:ICC720975 ILV720975:ILY720975 IVR720975:IVU720975 JFN720975:JFQ720975 JPJ720975:JPM720975 JZF720975:JZI720975 KJB720975:KJE720975 KSX720975:KTA720975 LCT720975:LCW720975 LMP720975:LMS720975 LWL720975:LWO720975 MGH720975:MGK720975 MQD720975:MQG720975 MZZ720975:NAC720975 NJV720975:NJY720975 NTR720975:NTU720975 ODN720975:ODQ720975 ONJ720975:ONM720975 OXF720975:OXI720975 PHB720975:PHE720975 PQX720975:PRA720975 QAT720975:QAW720975 QKP720975:QKS720975 QUL720975:QUO720975 REH720975:REK720975 ROD720975:ROG720975 RXZ720975:RYC720975 SHV720975:SHY720975 SRR720975:SRU720975 TBN720975:TBQ720975 TLJ720975:TLM720975 TVF720975:TVI720975 UFB720975:UFE720975 UOX720975:UPA720975 UYT720975:UYW720975 VIP720975:VIS720975 VSL720975:VSO720975 WCH720975:WCK720975 WMD720975:WMG720975 WVZ720975:WWC720975 T786511:W786511 JN786511:JQ786511 TJ786511:TM786511 ADF786511:ADI786511 ANB786511:ANE786511 AWX786511:AXA786511 BGT786511:BGW786511 BQP786511:BQS786511 CAL786511:CAO786511 CKH786511:CKK786511 CUD786511:CUG786511 DDZ786511:DEC786511 DNV786511:DNY786511 DXR786511:DXU786511 EHN786511:EHQ786511 ERJ786511:ERM786511 FBF786511:FBI786511 FLB786511:FLE786511 FUX786511:FVA786511 GET786511:GEW786511 GOP786511:GOS786511 GYL786511:GYO786511 HIH786511:HIK786511 HSD786511:HSG786511 IBZ786511:ICC786511 ILV786511:ILY786511 IVR786511:IVU786511 JFN786511:JFQ786511 JPJ786511:JPM786511 JZF786511:JZI786511 KJB786511:KJE786511 KSX786511:KTA786511 LCT786511:LCW786511 LMP786511:LMS786511 LWL786511:LWO786511 MGH786511:MGK786511 MQD786511:MQG786511 MZZ786511:NAC786511 NJV786511:NJY786511 NTR786511:NTU786511 ODN786511:ODQ786511 ONJ786511:ONM786511 OXF786511:OXI786511 PHB786511:PHE786511 PQX786511:PRA786511 QAT786511:QAW786511 QKP786511:QKS786511 QUL786511:QUO786511 REH786511:REK786511 ROD786511:ROG786511 RXZ786511:RYC786511 SHV786511:SHY786511 SRR786511:SRU786511 TBN786511:TBQ786511 TLJ786511:TLM786511 TVF786511:TVI786511 UFB786511:UFE786511 UOX786511:UPA786511 UYT786511:UYW786511 VIP786511:VIS786511 VSL786511:VSO786511 WCH786511:WCK786511 WMD786511:WMG786511 WVZ786511:WWC786511 T852047:W852047 JN852047:JQ852047 TJ852047:TM852047 ADF852047:ADI852047 ANB852047:ANE852047 AWX852047:AXA852047 BGT852047:BGW852047 BQP852047:BQS852047 CAL852047:CAO852047 CKH852047:CKK852047 CUD852047:CUG852047 DDZ852047:DEC852047 DNV852047:DNY852047 DXR852047:DXU852047 EHN852047:EHQ852047 ERJ852047:ERM852047 FBF852047:FBI852047 FLB852047:FLE852047 FUX852047:FVA852047 GET852047:GEW852047 GOP852047:GOS852047 GYL852047:GYO852047 HIH852047:HIK852047 HSD852047:HSG852047 IBZ852047:ICC852047 ILV852047:ILY852047 IVR852047:IVU852047 JFN852047:JFQ852047 JPJ852047:JPM852047 JZF852047:JZI852047 KJB852047:KJE852047 KSX852047:KTA852047 LCT852047:LCW852047 LMP852047:LMS852047 LWL852047:LWO852047 MGH852047:MGK852047 MQD852047:MQG852047 MZZ852047:NAC852047 NJV852047:NJY852047 NTR852047:NTU852047 ODN852047:ODQ852047 ONJ852047:ONM852047 OXF852047:OXI852047 PHB852047:PHE852047 PQX852047:PRA852047 QAT852047:QAW852047 QKP852047:QKS852047 QUL852047:QUO852047 REH852047:REK852047 ROD852047:ROG852047 RXZ852047:RYC852047 SHV852047:SHY852047 SRR852047:SRU852047 TBN852047:TBQ852047 TLJ852047:TLM852047 TVF852047:TVI852047 UFB852047:UFE852047 UOX852047:UPA852047 UYT852047:UYW852047 VIP852047:VIS852047 VSL852047:VSO852047 WCH852047:WCK852047 WMD852047:WMG852047 WVZ852047:WWC852047 T917583:W917583 JN917583:JQ917583 TJ917583:TM917583 ADF917583:ADI917583 ANB917583:ANE917583 AWX917583:AXA917583 BGT917583:BGW917583 BQP917583:BQS917583 CAL917583:CAO917583 CKH917583:CKK917583 CUD917583:CUG917583 DDZ917583:DEC917583 DNV917583:DNY917583 DXR917583:DXU917583 EHN917583:EHQ917583 ERJ917583:ERM917583 FBF917583:FBI917583 FLB917583:FLE917583 FUX917583:FVA917583 GET917583:GEW917583 GOP917583:GOS917583 GYL917583:GYO917583 HIH917583:HIK917583 HSD917583:HSG917583 IBZ917583:ICC917583 ILV917583:ILY917583 IVR917583:IVU917583 JFN917583:JFQ917583 JPJ917583:JPM917583 JZF917583:JZI917583 KJB917583:KJE917583 KSX917583:KTA917583 LCT917583:LCW917583 LMP917583:LMS917583 LWL917583:LWO917583 MGH917583:MGK917583 MQD917583:MQG917583 MZZ917583:NAC917583 NJV917583:NJY917583 NTR917583:NTU917583 ODN917583:ODQ917583 ONJ917583:ONM917583 OXF917583:OXI917583 PHB917583:PHE917583 PQX917583:PRA917583 QAT917583:QAW917583 QKP917583:QKS917583 QUL917583:QUO917583 REH917583:REK917583 ROD917583:ROG917583 RXZ917583:RYC917583 SHV917583:SHY917583 SRR917583:SRU917583 TBN917583:TBQ917583 TLJ917583:TLM917583 TVF917583:TVI917583 UFB917583:UFE917583 UOX917583:UPA917583 UYT917583:UYW917583 VIP917583:VIS917583 VSL917583:VSO917583 WCH917583:WCK917583 WMD917583:WMG917583 WVZ917583:WWC917583 T983119:W983119 JN983119:JQ983119 TJ983119:TM983119 ADF983119:ADI983119 ANB983119:ANE983119 AWX983119:AXA983119 BGT983119:BGW983119 BQP983119:BQS983119 CAL983119:CAO983119 CKH983119:CKK983119 CUD983119:CUG983119 DDZ983119:DEC983119 DNV983119:DNY983119 DXR983119:DXU983119 EHN983119:EHQ983119 ERJ983119:ERM983119 FBF983119:FBI983119 FLB983119:FLE983119 FUX983119:FVA983119 GET983119:GEW983119 GOP983119:GOS983119 GYL983119:GYO983119 HIH983119:HIK983119 HSD983119:HSG983119 IBZ983119:ICC983119 ILV983119:ILY983119 IVR983119:IVU983119 JFN983119:JFQ983119 JPJ983119:JPM983119 JZF983119:JZI983119 KJB983119:KJE983119 KSX983119:KTA983119 LCT983119:LCW983119 LMP983119:LMS983119 LWL983119:LWO983119 MGH983119:MGK983119 MQD983119:MQG983119 MZZ983119:NAC983119 NJV983119:NJY983119 NTR983119:NTU983119 ODN983119:ODQ983119 ONJ983119:ONM983119 OXF983119:OXI983119 PHB983119:PHE983119 PQX983119:PRA983119 QAT983119:QAW983119 QKP983119:QKS983119 QUL983119:QUO983119 REH983119:REK983119 ROD983119:ROG983119 RXZ983119:RYC983119 SHV983119:SHY983119 SRR983119:SRU983119 TBN983119:TBQ983119 TLJ983119:TLM983119 TVF983119:TVI983119 UFB983119:UFE983119 UOX983119:UPA983119 UYT983119:UYW983119 VIP983119:VIS983119 VSL983119:VSO983119 WCH983119:WCK983119 WMD983119:WMG983119 WVZ983119:WWC983119"/>
    <dataValidation allowBlank="1" showInputMessage="1" showErrorMessage="1" promptTitle="TDHCA Program Experience" prompt="Place an X in this box to identify participation in the Weatherization Assistance Program (WAP)." sqref="AR78:AU78 KL78:KO78 UH78:UK78 AED78:AEG78 ANZ78:AOC78 AXV78:AXY78 BHR78:BHU78 BRN78:BRQ78 CBJ78:CBM78 CLF78:CLI78 CVB78:CVE78 DEX78:DFA78 DOT78:DOW78 DYP78:DYS78 EIL78:EIO78 ESH78:ESK78 FCD78:FCG78 FLZ78:FMC78 FVV78:FVY78 GFR78:GFU78 GPN78:GPQ78 GZJ78:GZM78 HJF78:HJI78 HTB78:HTE78 ICX78:IDA78 IMT78:IMW78 IWP78:IWS78 JGL78:JGO78 JQH78:JQK78 KAD78:KAG78 KJZ78:KKC78 KTV78:KTY78 LDR78:LDU78 LNN78:LNQ78 LXJ78:LXM78 MHF78:MHI78 MRB78:MRE78 NAX78:NBA78 NKT78:NKW78 NUP78:NUS78 OEL78:OEO78 OOH78:OOK78 OYD78:OYG78 PHZ78:PIC78 PRV78:PRY78 QBR78:QBU78 QLN78:QLQ78 QVJ78:QVM78 RFF78:RFI78 RPB78:RPE78 RYX78:RZA78 SIT78:SIW78 SSP78:SSS78 TCL78:TCO78 TMH78:TMK78 TWD78:TWG78 UFZ78:UGC78 UPV78:UPY78 UZR78:UZU78 VJN78:VJQ78 VTJ78:VTM78 WDF78:WDI78 WNB78:WNE78 WWX78:WXA78 AR65614:AU65614 KL65614:KO65614 UH65614:UK65614 AED65614:AEG65614 ANZ65614:AOC65614 AXV65614:AXY65614 BHR65614:BHU65614 BRN65614:BRQ65614 CBJ65614:CBM65614 CLF65614:CLI65614 CVB65614:CVE65614 DEX65614:DFA65614 DOT65614:DOW65614 DYP65614:DYS65614 EIL65614:EIO65614 ESH65614:ESK65614 FCD65614:FCG65614 FLZ65614:FMC65614 FVV65614:FVY65614 GFR65614:GFU65614 GPN65614:GPQ65614 GZJ65614:GZM65614 HJF65614:HJI65614 HTB65614:HTE65614 ICX65614:IDA65614 IMT65614:IMW65614 IWP65614:IWS65614 JGL65614:JGO65614 JQH65614:JQK65614 KAD65614:KAG65614 KJZ65614:KKC65614 KTV65614:KTY65614 LDR65614:LDU65614 LNN65614:LNQ65614 LXJ65614:LXM65614 MHF65614:MHI65614 MRB65614:MRE65614 NAX65614:NBA65614 NKT65614:NKW65614 NUP65614:NUS65614 OEL65614:OEO65614 OOH65614:OOK65614 OYD65614:OYG65614 PHZ65614:PIC65614 PRV65614:PRY65614 QBR65614:QBU65614 QLN65614:QLQ65614 QVJ65614:QVM65614 RFF65614:RFI65614 RPB65614:RPE65614 RYX65614:RZA65614 SIT65614:SIW65614 SSP65614:SSS65614 TCL65614:TCO65614 TMH65614:TMK65614 TWD65614:TWG65614 UFZ65614:UGC65614 UPV65614:UPY65614 UZR65614:UZU65614 VJN65614:VJQ65614 VTJ65614:VTM65614 WDF65614:WDI65614 WNB65614:WNE65614 WWX65614:WXA65614 AR131150:AU131150 KL131150:KO131150 UH131150:UK131150 AED131150:AEG131150 ANZ131150:AOC131150 AXV131150:AXY131150 BHR131150:BHU131150 BRN131150:BRQ131150 CBJ131150:CBM131150 CLF131150:CLI131150 CVB131150:CVE131150 DEX131150:DFA131150 DOT131150:DOW131150 DYP131150:DYS131150 EIL131150:EIO131150 ESH131150:ESK131150 FCD131150:FCG131150 FLZ131150:FMC131150 FVV131150:FVY131150 GFR131150:GFU131150 GPN131150:GPQ131150 GZJ131150:GZM131150 HJF131150:HJI131150 HTB131150:HTE131150 ICX131150:IDA131150 IMT131150:IMW131150 IWP131150:IWS131150 JGL131150:JGO131150 JQH131150:JQK131150 KAD131150:KAG131150 KJZ131150:KKC131150 KTV131150:KTY131150 LDR131150:LDU131150 LNN131150:LNQ131150 LXJ131150:LXM131150 MHF131150:MHI131150 MRB131150:MRE131150 NAX131150:NBA131150 NKT131150:NKW131150 NUP131150:NUS131150 OEL131150:OEO131150 OOH131150:OOK131150 OYD131150:OYG131150 PHZ131150:PIC131150 PRV131150:PRY131150 QBR131150:QBU131150 QLN131150:QLQ131150 QVJ131150:QVM131150 RFF131150:RFI131150 RPB131150:RPE131150 RYX131150:RZA131150 SIT131150:SIW131150 SSP131150:SSS131150 TCL131150:TCO131150 TMH131150:TMK131150 TWD131150:TWG131150 UFZ131150:UGC131150 UPV131150:UPY131150 UZR131150:UZU131150 VJN131150:VJQ131150 VTJ131150:VTM131150 WDF131150:WDI131150 WNB131150:WNE131150 WWX131150:WXA131150 AR196686:AU196686 KL196686:KO196686 UH196686:UK196686 AED196686:AEG196686 ANZ196686:AOC196686 AXV196686:AXY196686 BHR196686:BHU196686 BRN196686:BRQ196686 CBJ196686:CBM196686 CLF196686:CLI196686 CVB196686:CVE196686 DEX196686:DFA196686 DOT196686:DOW196686 DYP196686:DYS196686 EIL196686:EIO196686 ESH196686:ESK196686 FCD196686:FCG196686 FLZ196686:FMC196686 FVV196686:FVY196686 GFR196686:GFU196686 GPN196686:GPQ196686 GZJ196686:GZM196686 HJF196686:HJI196686 HTB196686:HTE196686 ICX196686:IDA196686 IMT196686:IMW196686 IWP196686:IWS196686 JGL196686:JGO196686 JQH196686:JQK196686 KAD196686:KAG196686 KJZ196686:KKC196686 KTV196686:KTY196686 LDR196686:LDU196686 LNN196686:LNQ196686 LXJ196686:LXM196686 MHF196686:MHI196686 MRB196686:MRE196686 NAX196686:NBA196686 NKT196686:NKW196686 NUP196686:NUS196686 OEL196686:OEO196686 OOH196686:OOK196686 OYD196686:OYG196686 PHZ196686:PIC196686 PRV196686:PRY196686 QBR196686:QBU196686 QLN196686:QLQ196686 QVJ196686:QVM196686 RFF196686:RFI196686 RPB196686:RPE196686 RYX196686:RZA196686 SIT196686:SIW196686 SSP196686:SSS196686 TCL196686:TCO196686 TMH196686:TMK196686 TWD196686:TWG196686 UFZ196686:UGC196686 UPV196686:UPY196686 UZR196686:UZU196686 VJN196686:VJQ196686 VTJ196686:VTM196686 WDF196686:WDI196686 WNB196686:WNE196686 WWX196686:WXA196686 AR262222:AU262222 KL262222:KO262222 UH262222:UK262222 AED262222:AEG262222 ANZ262222:AOC262222 AXV262222:AXY262222 BHR262222:BHU262222 BRN262222:BRQ262222 CBJ262222:CBM262222 CLF262222:CLI262222 CVB262222:CVE262222 DEX262222:DFA262222 DOT262222:DOW262222 DYP262222:DYS262222 EIL262222:EIO262222 ESH262222:ESK262222 FCD262222:FCG262222 FLZ262222:FMC262222 FVV262222:FVY262222 GFR262222:GFU262222 GPN262222:GPQ262222 GZJ262222:GZM262222 HJF262222:HJI262222 HTB262222:HTE262222 ICX262222:IDA262222 IMT262222:IMW262222 IWP262222:IWS262222 JGL262222:JGO262222 JQH262222:JQK262222 KAD262222:KAG262222 KJZ262222:KKC262222 KTV262222:KTY262222 LDR262222:LDU262222 LNN262222:LNQ262222 LXJ262222:LXM262222 MHF262222:MHI262222 MRB262222:MRE262222 NAX262222:NBA262222 NKT262222:NKW262222 NUP262222:NUS262222 OEL262222:OEO262222 OOH262222:OOK262222 OYD262222:OYG262222 PHZ262222:PIC262222 PRV262222:PRY262222 QBR262222:QBU262222 QLN262222:QLQ262222 QVJ262222:QVM262222 RFF262222:RFI262222 RPB262222:RPE262222 RYX262222:RZA262222 SIT262222:SIW262222 SSP262222:SSS262222 TCL262222:TCO262222 TMH262222:TMK262222 TWD262222:TWG262222 UFZ262222:UGC262222 UPV262222:UPY262222 UZR262222:UZU262222 VJN262222:VJQ262222 VTJ262222:VTM262222 WDF262222:WDI262222 WNB262222:WNE262222 WWX262222:WXA262222 AR327758:AU327758 KL327758:KO327758 UH327758:UK327758 AED327758:AEG327758 ANZ327758:AOC327758 AXV327758:AXY327758 BHR327758:BHU327758 BRN327758:BRQ327758 CBJ327758:CBM327758 CLF327758:CLI327758 CVB327758:CVE327758 DEX327758:DFA327758 DOT327758:DOW327758 DYP327758:DYS327758 EIL327758:EIO327758 ESH327758:ESK327758 FCD327758:FCG327758 FLZ327758:FMC327758 FVV327758:FVY327758 GFR327758:GFU327758 GPN327758:GPQ327758 GZJ327758:GZM327758 HJF327758:HJI327758 HTB327758:HTE327758 ICX327758:IDA327758 IMT327758:IMW327758 IWP327758:IWS327758 JGL327758:JGO327758 JQH327758:JQK327758 KAD327758:KAG327758 KJZ327758:KKC327758 KTV327758:KTY327758 LDR327758:LDU327758 LNN327758:LNQ327758 LXJ327758:LXM327758 MHF327758:MHI327758 MRB327758:MRE327758 NAX327758:NBA327758 NKT327758:NKW327758 NUP327758:NUS327758 OEL327758:OEO327758 OOH327758:OOK327758 OYD327758:OYG327758 PHZ327758:PIC327758 PRV327758:PRY327758 QBR327758:QBU327758 QLN327758:QLQ327758 QVJ327758:QVM327758 RFF327758:RFI327758 RPB327758:RPE327758 RYX327758:RZA327758 SIT327758:SIW327758 SSP327758:SSS327758 TCL327758:TCO327758 TMH327758:TMK327758 TWD327758:TWG327758 UFZ327758:UGC327758 UPV327758:UPY327758 UZR327758:UZU327758 VJN327758:VJQ327758 VTJ327758:VTM327758 WDF327758:WDI327758 WNB327758:WNE327758 WWX327758:WXA327758 AR393294:AU393294 KL393294:KO393294 UH393294:UK393294 AED393294:AEG393294 ANZ393294:AOC393294 AXV393294:AXY393294 BHR393294:BHU393294 BRN393294:BRQ393294 CBJ393294:CBM393294 CLF393294:CLI393294 CVB393294:CVE393294 DEX393294:DFA393294 DOT393294:DOW393294 DYP393294:DYS393294 EIL393294:EIO393294 ESH393294:ESK393294 FCD393294:FCG393294 FLZ393294:FMC393294 FVV393294:FVY393294 GFR393294:GFU393294 GPN393294:GPQ393294 GZJ393294:GZM393294 HJF393294:HJI393294 HTB393294:HTE393294 ICX393294:IDA393294 IMT393294:IMW393294 IWP393294:IWS393294 JGL393294:JGO393294 JQH393294:JQK393294 KAD393294:KAG393294 KJZ393294:KKC393294 KTV393294:KTY393294 LDR393294:LDU393294 LNN393294:LNQ393294 LXJ393294:LXM393294 MHF393294:MHI393294 MRB393294:MRE393294 NAX393294:NBA393294 NKT393294:NKW393294 NUP393294:NUS393294 OEL393294:OEO393294 OOH393294:OOK393294 OYD393294:OYG393294 PHZ393294:PIC393294 PRV393294:PRY393294 QBR393294:QBU393294 QLN393294:QLQ393294 QVJ393294:QVM393294 RFF393294:RFI393294 RPB393294:RPE393294 RYX393294:RZA393294 SIT393294:SIW393294 SSP393294:SSS393294 TCL393294:TCO393294 TMH393294:TMK393294 TWD393294:TWG393294 UFZ393294:UGC393294 UPV393294:UPY393294 UZR393294:UZU393294 VJN393294:VJQ393294 VTJ393294:VTM393294 WDF393294:WDI393294 WNB393294:WNE393294 WWX393294:WXA393294 AR458830:AU458830 KL458830:KO458830 UH458830:UK458830 AED458830:AEG458830 ANZ458830:AOC458830 AXV458830:AXY458830 BHR458830:BHU458830 BRN458830:BRQ458830 CBJ458830:CBM458830 CLF458830:CLI458830 CVB458830:CVE458830 DEX458830:DFA458830 DOT458830:DOW458830 DYP458830:DYS458830 EIL458830:EIO458830 ESH458830:ESK458830 FCD458830:FCG458830 FLZ458830:FMC458830 FVV458830:FVY458830 GFR458830:GFU458830 GPN458830:GPQ458830 GZJ458830:GZM458830 HJF458830:HJI458830 HTB458830:HTE458830 ICX458830:IDA458830 IMT458830:IMW458830 IWP458830:IWS458830 JGL458830:JGO458830 JQH458830:JQK458830 KAD458830:KAG458830 KJZ458830:KKC458830 KTV458830:KTY458830 LDR458830:LDU458830 LNN458830:LNQ458830 LXJ458830:LXM458830 MHF458830:MHI458830 MRB458830:MRE458830 NAX458830:NBA458830 NKT458830:NKW458830 NUP458830:NUS458830 OEL458830:OEO458830 OOH458830:OOK458830 OYD458830:OYG458830 PHZ458830:PIC458830 PRV458830:PRY458830 QBR458830:QBU458830 QLN458830:QLQ458830 QVJ458830:QVM458830 RFF458830:RFI458830 RPB458830:RPE458830 RYX458830:RZA458830 SIT458830:SIW458830 SSP458830:SSS458830 TCL458830:TCO458830 TMH458830:TMK458830 TWD458830:TWG458830 UFZ458830:UGC458830 UPV458830:UPY458830 UZR458830:UZU458830 VJN458830:VJQ458830 VTJ458830:VTM458830 WDF458830:WDI458830 WNB458830:WNE458830 WWX458830:WXA458830 AR524366:AU524366 KL524366:KO524366 UH524366:UK524366 AED524366:AEG524366 ANZ524366:AOC524366 AXV524366:AXY524366 BHR524366:BHU524366 BRN524366:BRQ524366 CBJ524366:CBM524366 CLF524366:CLI524366 CVB524366:CVE524366 DEX524366:DFA524366 DOT524366:DOW524366 DYP524366:DYS524366 EIL524366:EIO524366 ESH524366:ESK524366 FCD524366:FCG524366 FLZ524366:FMC524366 FVV524366:FVY524366 GFR524366:GFU524366 GPN524366:GPQ524366 GZJ524366:GZM524366 HJF524366:HJI524366 HTB524366:HTE524366 ICX524366:IDA524366 IMT524366:IMW524366 IWP524366:IWS524366 JGL524366:JGO524366 JQH524366:JQK524366 KAD524366:KAG524366 KJZ524366:KKC524366 KTV524366:KTY524366 LDR524366:LDU524366 LNN524366:LNQ524366 LXJ524366:LXM524366 MHF524366:MHI524366 MRB524366:MRE524366 NAX524366:NBA524366 NKT524366:NKW524366 NUP524366:NUS524366 OEL524366:OEO524366 OOH524366:OOK524366 OYD524366:OYG524366 PHZ524366:PIC524366 PRV524366:PRY524366 QBR524366:QBU524366 QLN524366:QLQ524366 QVJ524366:QVM524366 RFF524366:RFI524366 RPB524366:RPE524366 RYX524366:RZA524366 SIT524366:SIW524366 SSP524366:SSS524366 TCL524366:TCO524366 TMH524366:TMK524366 TWD524366:TWG524366 UFZ524366:UGC524366 UPV524366:UPY524366 UZR524366:UZU524366 VJN524366:VJQ524366 VTJ524366:VTM524366 WDF524366:WDI524366 WNB524366:WNE524366 WWX524366:WXA524366 AR589902:AU589902 KL589902:KO589902 UH589902:UK589902 AED589902:AEG589902 ANZ589902:AOC589902 AXV589902:AXY589902 BHR589902:BHU589902 BRN589902:BRQ589902 CBJ589902:CBM589902 CLF589902:CLI589902 CVB589902:CVE589902 DEX589902:DFA589902 DOT589902:DOW589902 DYP589902:DYS589902 EIL589902:EIO589902 ESH589902:ESK589902 FCD589902:FCG589902 FLZ589902:FMC589902 FVV589902:FVY589902 GFR589902:GFU589902 GPN589902:GPQ589902 GZJ589902:GZM589902 HJF589902:HJI589902 HTB589902:HTE589902 ICX589902:IDA589902 IMT589902:IMW589902 IWP589902:IWS589902 JGL589902:JGO589902 JQH589902:JQK589902 KAD589902:KAG589902 KJZ589902:KKC589902 KTV589902:KTY589902 LDR589902:LDU589902 LNN589902:LNQ589902 LXJ589902:LXM589902 MHF589902:MHI589902 MRB589902:MRE589902 NAX589902:NBA589902 NKT589902:NKW589902 NUP589902:NUS589902 OEL589902:OEO589902 OOH589902:OOK589902 OYD589902:OYG589902 PHZ589902:PIC589902 PRV589902:PRY589902 QBR589902:QBU589902 QLN589902:QLQ589902 QVJ589902:QVM589902 RFF589902:RFI589902 RPB589902:RPE589902 RYX589902:RZA589902 SIT589902:SIW589902 SSP589902:SSS589902 TCL589902:TCO589902 TMH589902:TMK589902 TWD589902:TWG589902 UFZ589902:UGC589902 UPV589902:UPY589902 UZR589902:UZU589902 VJN589902:VJQ589902 VTJ589902:VTM589902 WDF589902:WDI589902 WNB589902:WNE589902 WWX589902:WXA589902 AR655438:AU655438 KL655438:KO655438 UH655438:UK655438 AED655438:AEG655438 ANZ655438:AOC655438 AXV655438:AXY655438 BHR655438:BHU655438 BRN655438:BRQ655438 CBJ655438:CBM655438 CLF655438:CLI655438 CVB655438:CVE655438 DEX655438:DFA655438 DOT655438:DOW655438 DYP655438:DYS655438 EIL655438:EIO655438 ESH655438:ESK655438 FCD655438:FCG655438 FLZ655438:FMC655438 FVV655438:FVY655438 GFR655438:GFU655438 GPN655438:GPQ655438 GZJ655438:GZM655438 HJF655438:HJI655438 HTB655438:HTE655438 ICX655438:IDA655438 IMT655438:IMW655438 IWP655438:IWS655438 JGL655438:JGO655438 JQH655438:JQK655438 KAD655438:KAG655438 KJZ655438:KKC655438 KTV655438:KTY655438 LDR655438:LDU655438 LNN655438:LNQ655438 LXJ655438:LXM655438 MHF655438:MHI655438 MRB655438:MRE655438 NAX655438:NBA655438 NKT655438:NKW655438 NUP655438:NUS655438 OEL655438:OEO655438 OOH655438:OOK655438 OYD655438:OYG655438 PHZ655438:PIC655438 PRV655438:PRY655438 QBR655438:QBU655438 QLN655438:QLQ655438 QVJ655438:QVM655438 RFF655438:RFI655438 RPB655438:RPE655438 RYX655438:RZA655438 SIT655438:SIW655438 SSP655438:SSS655438 TCL655438:TCO655438 TMH655438:TMK655438 TWD655438:TWG655438 UFZ655438:UGC655438 UPV655438:UPY655438 UZR655438:UZU655438 VJN655438:VJQ655438 VTJ655438:VTM655438 WDF655438:WDI655438 WNB655438:WNE655438 WWX655438:WXA655438 AR720974:AU720974 KL720974:KO720974 UH720974:UK720974 AED720974:AEG720974 ANZ720974:AOC720974 AXV720974:AXY720974 BHR720974:BHU720974 BRN720974:BRQ720974 CBJ720974:CBM720974 CLF720974:CLI720974 CVB720974:CVE720974 DEX720974:DFA720974 DOT720974:DOW720974 DYP720974:DYS720974 EIL720974:EIO720974 ESH720974:ESK720974 FCD720974:FCG720974 FLZ720974:FMC720974 FVV720974:FVY720974 GFR720974:GFU720974 GPN720974:GPQ720974 GZJ720974:GZM720974 HJF720974:HJI720974 HTB720974:HTE720974 ICX720974:IDA720974 IMT720974:IMW720974 IWP720974:IWS720974 JGL720974:JGO720974 JQH720974:JQK720974 KAD720974:KAG720974 KJZ720974:KKC720974 KTV720974:KTY720974 LDR720974:LDU720974 LNN720974:LNQ720974 LXJ720974:LXM720974 MHF720974:MHI720974 MRB720974:MRE720974 NAX720974:NBA720974 NKT720974:NKW720974 NUP720974:NUS720974 OEL720974:OEO720974 OOH720974:OOK720974 OYD720974:OYG720974 PHZ720974:PIC720974 PRV720974:PRY720974 QBR720974:QBU720974 QLN720974:QLQ720974 QVJ720974:QVM720974 RFF720974:RFI720974 RPB720974:RPE720974 RYX720974:RZA720974 SIT720974:SIW720974 SSP720974:SSS720974 TCL720974:TCO720974 TMH720974:TMK720974 TWD720974:TWG720974 UFZ720974:UGC720974 UPV720974:UPY720974 UZR720974:UZU720974 VJN720974:VJQ720974 VTJ720974:VTM720974 WDF720974:WDI720974 WNB720974:WNE720974 WWX720974:WXA720974 AR786510:AU786510 KL786510:KO786510 UH786510:UK786510 AED786510:AEG786510 ANZ786510:AOC786510 AXV786510:AXY786510 BHR786510:BHU786510 BRN786510:BRQ786510 CBJ786510:CBM786510 CLF786510:CLI786510 CVB786510:CVE786510 DEX786510:DFA786510 DOT786510:DOW786510 DYP786510:DYS786510 EIL786510:EIO786510 ESH786510:ESK786510 FCD786510:FCG786510 FLZ786510:FMC786510 FVV786510:FVY786510 GFR786510:GFU786510 GPN786510:GPQ786510 GZJ786510:GZM786510 HJF786510:HJI786510 HTB786510:HTE786510 ICX786510:IDA786510 IMT786510:IMW786510 IWP786510:IWS786510 JGL786510:JGO786510 JQH786510:JQK786510 KAD786510:KAG786510 KJZ786510:KKC786510 KTV786510:KTY786510 LDR786510:LDU786510 LNN786510:LNQ786510 LXJ786510:LXM786510 MHF786510:MHI786510 MRB786510:MRE786510 NAX786510:NBA786510 NKT786510:NKW786510 NUP786510:NUS786510 OEL786510:OEO786510 OOH786510:OOK786510 OYD786510:OYG786510 PHZ786510:PIC786510 PRV786510:PRY786510 QBR786510:QBU786510 QLN786510:QLQ786510 QVJ786510:QVM786510 RFF786510:RFI786510 RPB786510:RPE786510 RYX786510:RZA786510 SIT786510:SIW786510 SSP786510:SSS786510 TCL786510:TCO786510 TMH786510:TMK786510 TWD786510:TWG786510 UFZ786510:UGC786510 UPV786510:UPY786510 UZR786510:UZU786510 VJN786510:VJQ786510 VTJ786510:VTM786510 WDF786510:WDI786510 WNB786510:WNE786510 WWX786510:WXA786510 AR852046:AU852046 KL852046:KO852046 UH852046:UK852046 AED852046:AEG852046 ANZ852046:AOC852046 AXV852046:AXY852046 BHR852046:BHU852046 BRN852046:BRQ852046 CBJ852046:CBM852046 CLF852046:CLI852046 CVB852046:CVE852046 DEX852046:DFA852046 DOT852046:DOW852046 DYP852046:DYS852046 EIL852046:EIO852046 ESH852046:ESK852046 FCD852046:FCG852046 FLZ852046:FMC852046 FVV852046:FVY852046 GFR852046:GFU852046 GPN852046:GPQ852046 GZJ852046:GZM852046 HJF852046:HJI852046 HTB852046:HTE852046 ICX852046:IDA852046 IMT852046:IMW852046 IWP852046:IWS852046 JGL852046:JGO852046 JQH852046:JQK852046 KAD852046:KAG852046 KJZ852046:KKC852046 KTV852046:KTY852046 LDR852046:LDU852046 LNN852046:LNQ852046 LXJ852046:LXM852046 MHF852046:MHI852046 MRB852046:MRE852046 NAX852046:NBA852046 NKT852046:NKW852046 NUP852046:NUS852046 OEL852046:OEO852046 OOH852046:OOK852046 OYD852046:OYG852046 PHZ852046:PIC852046 PRV852046:PRY852046 QBR852046:QBU852046 QLN852046:QLQ852046 QVJ852046:QVM852046 RFF852046:RFI852046 RPB852046:RPE852046 RYX852046:RZA852046 SIT852046:SIW852046 SSP852046:SSS852046 TCL852046:TCO852046 TMH852046:TMK852046 TWD852046:TWG852046 UFZ852046:UGC852046 UPV852046:UPY852046 UZR852046:UZU852046 VJN852046:VJQ852046 VTJ852046:VTM852046 WDF852046:WDI852046 WNB852046:WNE852046 WWX852046:WXA852046 AR917582:AU917582 KL917582:KO917582 UH917582:UK917582 AED917582:AEG917582 ANZ917582:AOC917582 AXV917582:AXY917582 BHR917582:BHU917582 BRN917582:BRQ917582 CBJ917582:CBM917582 CLF917582:CLI917582 CVB917582:CVE917582 DEX917582:DFA917582 DOT917582:DOW917582 DYP917582:DYS917582 EIL917582:EIO917582 ESH917582:ESK917582 FCD917582:FCG917582 FLZ917582:FMC917582 FVV917582:FVY917582 GFR917582:GFU917582 GPN917582:GPQ917582 GZJ917582:GZM917582 HJF917582:HJI917582 HTB917582:HTE917582 ICX917582:IDA917582 IMT917582:IMW917582 IWP917582:IWS917582 JGL917582:JGO917582 JQH917582:JQK917582 KAD917582:KAG917582 KJZ917582:KKC917582 KTV917582:KTY917582 LDR917582:LDU917582 LNN917582:LNQ917582 LXJ917582:LXM917582 MHF917582:MHI917582 MRB917582:MRE917582 NAX917582:NBA917582 NKT917582:NKW917582 NUP917582:NUS917582 OEL917582:OEO917582 OOH917582:OOK917582 OYD917582:OYG917582 PHZ917582:PIC917582 PRV917582:PRY917582 QBR917582:QBU917582 QLN917582:QLQ917582 QVJ917582:QVM917582 RFF917582:RFI917582 RPB917582:RPE917582 RYX917582:RZA917582 SIT917582:SIW917582 SSP917582:SSS917582 TCL917582:TCO917582 TMH917582:TMK917582 TWD917582:TWG917582 UFZ917582:UGC917582 UPV917582:UPY917582 UZR917582:UZU917582 VJN917582:VJQ917582 VTJ917582:VTM917582 WDF917582:WDI917582 WNB917582:WNE917582 WWX917582:WXA917582 AR983118:AU983118 KL983118:KO983118 UH983118:UK983118 AED983118:AEG983118 ANZ983118:AOC983118 AXV983118:AXY983118 BHR983118:BHU983118 BRN983118:BRQ983118 CBJ983118:CBM983118 CLF983118:CLI983118 CVB983118:CVE983118 DEX983118:DFA983118 DOT983118:DOW983118 DYP983118:DYS983118 EIL983118:EIO983118 ESH983118:ESK983118 FCD983118:FCG983118 FLZ983118:FMC983118 FVV983118:FVY983118 GFR983118:GFU983118 GPN983118:GPQ983118 GZJ983118:GZM983118 HJF983118:HJI983118 HTB983118:HTE983118 ICX983118:IDA983118 IMT983118:IMW983118 IWP983118:IWS983118 JGL983118:JGO983118 JQH983118:JQK983118 KAD983118:KAG983118 KJZ983118:KKC983118 KTV983118:KTY983118 LDR983118:LDU983118 LNN983118:LNQ983118 LXJ983118:LXM983118 MHF983118:MHI983118 MRB983118:MRE983118 NAX983118:NBA983118 NKT983118:NKW983118 NUP983118:NUS983118 OEL983118:OEO983118 OOH983118:OOK983118 OYD983118:OYG983118 PHZ983118:PIC983118 PRV983118:PRY983118 QBR983118:QBU983118 QLN983118:QLQ983118 QVJ983118:QVM983118 RFF983118:RFI983118 RPB983118:RPE983118 RYX983118:RZA983118 SIT983118:SIW983118 SSP983118:SSS983118 TCL983118:TCO983118 TMH983118:TMK983118 TWD983118:TWG983118 UFZ983118:UGC983118 UPV983118:UPY983118 UZR983118:UZU983118 VJN983118:VJQ983118 VTJ983118:VTM983118 WDF983118:WDI983118 WNB983118:WNE983118 WWX983118:WXA983118"/>
    <dataValidation allowBlank="1" showInputMessage="1" showErrorMessage="1" promptTitle="TDHCA Program Experience" prompt="Place an X in this box to identify participation in the Homeless Housing and Services Program (HHSP)." sqref="AJ78:AM78 KD78:KG78 TZ78:UC78 ADV78:ADY78 ANR78:ANU78 AXN78:AXQ78 BHJ78:BHM78 BRF78:BRI78 CBB78:CBE78 CKX78:CLA78 CUT78:CUW78 DEP78:DES78 DOL78:DOO78 DYH78:DYK78 EID78:EIG78 ERZ78:ESC78 FBV78:FBY78 FLR78:FLU78 FVN78:FVQ78 GFJ78:GFM78 GPF78:GPI78 GZB78:GZE78 HIX78:HJA78 HST78:HSW78 ICP78:ICS78 IML78:IMO78 IWH78:IWK78 JGD78:JGG78 JPZ78:JQC78 JZV78:JZY78 KJR78:KJU78 KTN78:KTQ78 LDJ78:LDM78 LNF78:LNI78 LXB78:LXE78 MGX78:MHA78 MQT78:MQW78 NAP78:NAS78 NKL78:NKO78 NUH78:NUK78 OED78:OEG78 ONZ78:OOC78 OXV78:OXY78 PHR78:PHU78 PRN78:PRQ78 QBJ78:QBM78 QLF78:QLI78 QVB78:QVE78 REX78:RFA78 ROT78:ROW78 RYP78:RYS78 SIL78:SIO78 SSH78:SSK78 TCD78:TCG78 TLZ78:TMC78 TVV78:TVY78 UFR78:UFU78 UPN78:UPQ78 UZJ78:UZM78 VJF78:VJI78 VTB78:VTE78 WCX78:WDA78 WMT78:WMW78 WWP78:WWS78 AJ65614:AM65614 KD65614:KG65614 TZ65614:UC65614 ADV65614:ADY65614 ANR65614:ANU65614 AXN65614:AXQ65614 BHJ65614:BHM65614 BRF65614:BRI65614 CBB65614:CBE65614 CKX65614:CLA65614 CUT65614:CUW65614 DEP65614:DES65614 DOL65614:DOO65614 DYH65614:DYK65614 EID65614:EIG65614 ERZ65614:ESC65614 FBV65614:FBY65614 FLR65614:FLU65614 FVN65614:FVQ65614 GFJ65614:GFM65614 GPF65614:GPI65614 GZB65614:GZE65614 HIX65614:HJA65614 HST65614:HSW65614 ICP65614:ICS65614 IML65614:IMO65614 IWH65614:IWK65614 JGD65614:JGG65614 JPZ65614:JQC65614 JZV65614:JZY65614 KJR65614:KJU65614 KTN65614:KTQ65614 LDJ65614:LDM65614 LNF65614:LNI65614 LXB65614:LXE65614 MGX65614:MHA65614 MQT65614:MQW65614 NAP65614:NAS65614 NKL65614:NKO65614 NUH65614:NUK65614 OED65614:OEG65614 ONZ65614:OOC65614 OXV65614:OXY65614 PHR65614:PHU65614 PRN65614:PRQ65614 QBJ65614:QBM65614 QLF65614:QLI65614 QVB65614:QVE65614 REX65614:RFA65614 ROT65614:ROW65614 RYP65614:RYS65614 SIL65614:SIO65614 SSH65614:SSK65614 TCD65614:TCG65614 TLZ65614:TMC65614 TVV65614:TVY65614 UFR65614:UFU65614 UPN65614:UPQ65614 UZJ65614:UZM65614 VJF65614:VJI65614 VTB65614:VTE65614 WCX65614:WDA65614 WMT65614:WMW65614 WWP65614:WWS65614 AJ131150:AM131150 KD131150:KG131150 TZ131150:UC131150 ADV131150:ADY131150 ANR131150:ANU131150 AXN131150:AXQ131150 BHJ131150:BHM131150 BRF131150:BRI131150 CBB131150:CBE131150 CKX131150:CLA131150 CUT131150:CUW131150 DEP131150:DES131150 DOL131150:DOO131150 DYH131150:DYK131150 EID131150:EIG131150 ERZ131150:ESC131150 FBV131150:FBY131150 FLR131150:FLU131150 FVN131150:FVQ131150 GFJ131150:GFM131150 GPF131150:GPI131150 GZB131150:GZE131150 HIX131150:HJA131150 HST131150:HSW131150 ICP131150:ICS131150 IML131150:IMO131150 IWH131150:IWK131150 JGD131150:JGG131150 JPZ131150:JQC131150 JZV131150:JZY131150 KJR131150:KJU131150 KTN131150:KTQ131150 LDJ131150:LDM131150 LNF131150:LNI131150 LXB131150:LXE131150 MGX131150:MHA131150 MQT131150:MQW131150 NAP131150:NAS131150 NKL131150:NKO131150 NUH131150:NUK131150 OED131150:OEG131150 ONZ131150:OOC131150 OXV131150:OXY131150 PHR131150:PHU131150 PRN131150:PRQ131150 QBJ131150:QBM131150 QLF131150:QLI131150 QVB131150:QVE131150 REX131150:RFA131150 ROT131150:ROW131150 RYP131150:RYS131150 SIL131150:SIO131150 SSH131150:SSK131150 TCD131150:TCG131150 TLZ131150:TMC131150 TVV131150:TVY131150 UFR131150:UFU131150 UPN131150:UPQ131150 UZJ131150:UZM131150 VJF131150:VJI131150 VTB131150:VTE131150 WCX131150:WDA131150 WMT131150:WMW131150 WWP131150:WWS131150 AJ196686:AM196686 KD196686:KG196686 TZ196686:UC196686 ADV196686:ADY196686 ANR196686:ANU196686 AXN196686:AXQ196686 BHJ196686:BHM196686 BRF196686:BRI196686 CBB196686:CBE196686 CKX196686:CLA196686 CUT196686:CUW196686 DEP196686:DES196686 DOL196686:DOO196686 DYH196686:DYK196686 EID196686:EIG196686 ERZ196686:ESC196686 FBV196686:FBY196686 FLR196686:FLU196686 FVN196686:FVQ196686 GFJ196686:GFM196686 GPF196686:GPI196686 GZB196686:GZE196686 HIX196686:HJA196686 HST196686:HSW196686 ICP196686:ICS196686 IML196686:IMO196686 IWH196686:IWK196686 JGD196686:JGG196686 JPZ196686:JQC196686 JZV196686:JZY196686 KJR196686:KJU196686 KTN196686:KTQ196686 LDJ196686:LDM196686 LNF196686:LNI196686 LXB196686:LXE196686 MGX196686:MHA196686 MQT196686:MQW196686 NAP196686:NAS196686 NKL196686:NKO196686 NUH196686:NUK196686 OED196686:OEG196686 ONZ196686:OOC196686 OXV196686:OXY196686 PHR196686:PHU196686 PRN196686:PRQ196686 QBJ196686:QBM196686 QLF196686:QLI196686 QVB196686:QVE196686 REX196686:RFA196686 ROT196686:ROW196686 RYP196686:RYS196686 SIL196686:SIO196686 SSH196686:SSK196686 TCD196686:TCG196686 TLZ196686:TMC196686 TVV196686:TVY196686 UFR196686:UFU196686 UPN196686:UPQ196686 UZJ196686:UZM196686 VJF196686:VJI196686 VTB196686:VTE196686 WCX196686:WDA196686 WMT196686:WMW196686 WWP196686:WWS196686 AJ262222:AM262222 KD262222:KG262222 TZ262222:UC262222 ADV262222:ADY262222 ANR262222:ANU262222 AXN262222:AXQ262222 BHJ262222:BHM262222 BRF262222:BRI262222 CBB262222:CBE262222 CKX262222:CLA262222 CUT262222:CUW262222 DEP262222:DES262222 DOL262222:DOO262222 DYH262222:DYK262222 EID262222:EIG262222 ERZ262222:ESC262222 FBV262222:FBY262222 FLR262222:FLU262222 FVN262222:FVQ262222 GFJ262222:GFM262222 GPF262222:GPI262222 GZB262222:GZE262222 HIX262222:HJA262222 HST262222:HSW262222 ICP262222:ICS262222 IML262222:IMO262222 IWH262222:IWK262222 JGD262222:JGG262222 JPZ262222:JQC262222 JZV262222:JZY262222 KJR262222:KJU262222 KTN262222:KTQ262222 LDJ262222:LDM262222 LNF262222:LNI262222 LXB262222:LXE262222 MGX262222:MHA262222 MQT262222:MQW262222 NAP262222:NAS262222 NKL262222:NKO262222 NUH262222:NUK262222 OED262222:OEG262222 ONZ262222:OOC262222 OXV262222:OXY262222 PHR262222:PHU262222 PRN262222:PRQ262222 QBJ262222:QBM262222 QLF262222:QLI262222 QVB262222:QVE262222 REX262222:RFA262222 ROT262222:ROW262222 RYP262222:RYS262222 SIL262222:SIO262222 SSH262222:SSK262222 TCD262222:TCG262222 TLZ262222:TMC262222 TVV262222:TVY262222 UFR262222:UFU262222 UPN262222:UPQ262222 UZJ262222:UZM262222 VJF262222:VJI262222 VTB262222:VTE262222 WCX262222:WDA262222 WMT262222:WMW262222 WWP262222:WWS262222 AJ327758:AM327758 KD327758:KG327758 TZ327758:UC327758 ADV327758:ADY327758 ANR327758:ANU327758 AXN327758:AXQ327758 BHJ327758:BHM327758 BRF327758:BRI327758 CBB327758:CBE327758 CKX327758:CLA327758 CUT327758:CUW327758 DEP327758:DES327758 DOL327758:DOO327758 DYH327758:DYK327758 EID327758:EIG327758 ERZ327758:ESC327758 FBV327758:FBY327758 FLR327758:FLU327758 FVN327758:FVQ327758 GFJ327758:GFM327758 GPF327758:GPI327758 GZB327758:GZE327758 HIX327758:HJA327758 HST327758:HSW327758 ICP327758:ICS327758 IML327758:IMO327758 IWH327758:IWK327758 JGD327758:JGG327758 JPZ327758:JQC327758 JZV327758:JZY327758 KJR327758:KJU327758 KTN327758:KTQ327758 LDJ327758:LDM327758 LNF327758:LNI327758 LXB327758:LXE327758 MGX327758:MHA327758 MQT327758:MQW327758 NAP327758:NAS327758 NKL327758:NKO327758 NUH327758:NUK327758 OED327758:OEG327758 ONZ327758:OOC327758 OXV327758:OXY327758 PHR327758:PHU327758 PRN327758:PRQ327758 QBJ327758:QBM327758 QLF327758:QLI327758 QVB327758:QVE327758 REX327758:RFA327758 ROT327758:ROW327758 RYP327758:RYS327758 SIL327758:SIO327758 SSH327758:SSK327758 TCD327758:TCG327758 TLZ327758:TMC327758 TVV327758:TVY327758 UFR327758:UFU327758 UPN327758:UPQ327758 UZJ327758:UZM327758 VJF327758:VJI327758 VTB327758:VTE327758 WCX327758:WDA327758 WMT327758:WMW327758 WWP327758:WWS327758 AJ393294:AM393294 KD393294:KG393294 TZ393294:UC393294 ADV393294:ADY393294 ANR393294:ANU393294 AXN393294:AXQ393294 BHJ393294:BHM393294 BRF393294:BRI393294 CBB393294:CBE393294 CKX393294:CLA393294 CUT393294:CUW393294 DEP393294:DES393294 DOL393294:DOO393294 DYH393294:DYK393294 EID393294:EIG393294 ERZ393294:ESC393294 FBV393294:FBY393294 FLR393294:FLU393294 FVN393294:FVQ393294 GFJ393294:GFM393294 GPF393294:GPI393294 GZB393294:GZE393294 HIX393294:HJA393294 HST393294:HSW393294 ICP393294:ICS393294 IML393294:IMO393294 IWH393294:IWK393294 JGD393294:JGG393294 JPZ393294:JQC393294 JZV393294:JZY393294 KJR393294:KJU393294 KTN393294:KTQ393294 LDJ393294:LDM393294 LNF393294:LNI393294 LXB393294:LXE393294 MGX393294:MHA393294 MQT393294:MQW393294 NAP393294:NAS393294 NKL393294:NKO393294 NUH393294:NUK393294 OED393294:OEG393294 ONZ393294:OOC393294 OXV393294:OXY393294 PHR393294:PHU393294 PRN393294:PRQ393294 QBJ393294:QBM393294 QLF393294:QLI393294 QVB393294:QVE393294 REX393294:RFA393294 ROT393294:ROW393294 RYP393294:RYS393294 SIL393294:SIO393294 SSH393294:SSK393294 TCD393294:TCG393294 TLZ393294:TMC393294 TVV393294:TVY393294 UFR393294:UFU393294 UPN393294:UPQ393294 UZJ393294:UZM393294 VJF393294:VJI393294 VTB393294:VTE393294 WCX393294:WDA393294 WMT393294:WMW393294 WWP393294:WWS393294 AJ458830:AM458830 KD458830:KG458830 TZ458830:UC458830 ADV458830:ADY458830 ANR458830:ANU458830 AXN458830:AXQ458830 BHJ458830:BHM458830 BRF458830:BRI458830 CBB458830:CBE458830 CKX458830:CLA458830 CUT458830:CUW458830 DEP458830:DES458830 DOL458830:DOO458830 DYH458830:DYK458830 EID458830:EIG458830 ERZ458830:ESC458830 FBV458830:FBY458830 FLR458830:FLU458830 FVN458830:FVQ458830 GFJ458830:GFM458830 GPF458830:GPI458830 GZB458830:GZE458830 HIX458830:HJA458830 HST458830:HSW458830 ICP458830:ICS458830 IML458830:IMO458830 IWH458830:IWK458830 JGD458830:JGG458830 JPZ458830:JQC458830 JZV458830:JZY458830 KJR458830:KJU458830 KTN458830:KTQ458830 LDJ458830:LDM458830 LNF458830:LNI458830 LXB458830:LXE458830 MGX458830:MHA458830 MQT458830:MQW458830 NAP458830:NAS458830 NKL458830:NKO458830 NUH458830:NUK458830 OED458830:OEG458830 ONZ458830:OOC458830 OXV458830:OXY458830 PHR458830:PHU458830 PRN458830:PRQ458830 QBJ458830:QBM458830 QLF458830:QLI458830 QVB458830:QVE458830 REX458830:RFA458830 ROT458830:ROW458830 RYP458830:RYS458830 SIL458830:SIO458830 SSH458830:SSK458830 TCD458830:TCG458830 TLZ458830:TMC458830 TVV458830:TVY458830 UFR458830:UFU458830 UPN458830:UPQ458830 UZJ458830:UZM458830 VJF458830:VJI458830 VTB458830:VTE458830 WCX458830:WDA458830 WMT458830:WMW458830 WWP458830:WWS458830 AJ524366:AM524366 KD524366:KG524366 TZ524366:UC524366 ADV524366:ADY524366 ANR524366:ANU524366 AXN524366:AXQ524366 BHJ524366:BHM524366 BRF524366:BRI524366 CBB524366:CBE524366 CKX524366:CLA524366 CUT524366:CUW524366 DEP524366:DES524366 DOL524366:DOO524366 DYH524366:DYK524366 EID524366:EIG524366 ERZ524366:ESC524366 FBV524366:FBY524366 FLR524366:FLU524366 FVN524366:FVQ524366 GFJ524366:GFM524366 GPF524366:GPI524366 GZB524366:GZE524366 HIX524366:HJA524366 HST524366:HSW524366 ICP524366:ICS524366 IML524366:IMO524366 IWH524366:IWK524366 JGD524366:JGG524366 JPZ524366:JQC524366 JZV524366:JZY524366 KJR524366:KJU524366 KTN524366:KTQ524366 LDJ524366:LDM524366 LNF524366:LNI524366 LXB524366:LXE524366 MGX524366:MHA524366 MQT524366:MQW524366 NAP524366:NAS524366 NKL524366:NKO524366 NUH524366:NUK524366 OED524366:OEG524366 ONZ524366:OOC524366 OXV524366:OXY524366 PHR524366:PHU524366 PRN524366:PRQ524366 QBJ524366:QBM524366 QLF524366:QLI524366 QVB524366:QVE524366 REX524366:RFA524366 ROT524366:ROW524366 RYP524366:RYS524366 SIL524366:SIO524366 SSH524366:SSK524366 TCD524366:TCG524366 TLZ524366:TMC524366 TVV524366:TVY524366 UFR524366:UFU524366 UPN524366:UPQ524366 UZJ524366:UZM524366 VJF524366:VJI524366 VTB524366:VTE524366 WCX524366:WDA524366 WMT524366:WMW524366 WWP524366:WWS524366 AJ589902:AM589902 KD589902:KG589902 TZ589902:UC589902 ADV589902:ADY589902 ANR589902:ANU589902 AXN589902:AXQ589902 BHJ589902:BHM589902 BRF589902:BRI589902 CBB589902:CBE589902 CKX589902:CLA589902 CUT589902:CUW589902 DEP589902:DES589902 DOL589902:DOO589902 DYH589902:DYK589902 EID589902:EIG589902 ERZ589902:ESC589902 FBV589902:FBY589902 FLR589902:FLU589902 FVN589902:FVQ589902 GFJ589902:GFM589902 GPF589902:GPI589902 GZB589902:GZE589902 HIX589902:HJA589902 HST589902:HSW589902 ICP589902:ICS589902 IML589902:IMO589902 IWH589902:IWK589902 JGD589902:JGG589902 JPZ589902:JQC589902 JZV589902:JZY589902 KJR589902:KJU589902 KTN589902:KTQ589902 LDJ589902:LDM589902 LNF589902:LNI589902 LXB589902:LXE589902 MGX589902:MHA589902 MQT589902:MQW589902 NAP589902:NAS589902 NKL589902:NKO589902 NUH589902:NUK589902 OED589902:OEG589902 ONZ589902:OOC589902 OXV589902:OXY589902 PHR589902:PHU589902 PRN589902:PRQ589902 QBJ589902:QBM589902 QLF589902:QLI589902 QVB589902:QVE589902 REX589902:RFA589902 ROT589902:ROW589902 RYP589902:RYS589902 SIL589902:SIO589902 SSH589902:SSK589902 TCD589902:TCG589902 TLZ589902:TMC589902 TVV589902:TVY589902 UFR589902:UFU589902 UPN589902:UPQ589902 UZJ589902:UZM589902 VJF589902:VJI589902 VTB589902:VTE589902 WCX589902:WDA589902 WMT589902:WMW589902 WWP589902:WWS589902 AJ655438:AM655438 KD655438:KG655438 TZ655438:UC655438 ADV655438:ADY655438 ANR655438:ANU655438 AXN655438:AXQ655438 BHJ655438:BHM655438 BRF655438:BRI655438 CBB655438:CBE655438 CKX655438:CLA655438 CUT655438:CUW655438 DEP655438:DES655438 DOL655438:DOO655438 DYH655438:DYK655438 EID655438:EIG655438 ERZ655438:ESC655438 FBV655438:FBY655438 FLR655438:FLU655438 FVN655438:FVQ655438 GFJ655438:GFM655438 GPF655438:GPI655438 GZB655438:GZE655438 HIX655438:HJA655438 HST655438:HSW655438 ICP655438:ICS655438 IML655438:IMO655438 IWH655438:IWK655438 JGD655438:JGG655438 JPZ655438:JQC655438 JZV655438:JZY655438 KJR655438:KJU655438 KTN655438:KTQ655438 LDJ655438:LDM655438 LNF655438:LNI655438 LXB655438:LXE655438 MGX655438:MHA655438 MQT655438:MQW655438 NAP655438:NAS655438 NKL655438:NKO655438 NUH655438:NUK655438 OED655438:OEG655438 ONZ655438:OOC655438 OXV655438:OXY655438 PHR655438:PHU655438 PRN655438:PRQ655438 QBJ655438:QBM655438 QLF655438:QLI655438 QVB655438:QVE655438 REX655438:RFA655438 ROT655438:ROW655438 RYP655438:RYS655438 SIL655438:SIO655438 SSH655438:SSK655438 TCD655438:TCG655438 TLZ655438:TMC655438 TVV655438:TVY655438 UFR655438:UFU655438 UPN655438:UPQ655438 UZJ655438:UZM655438 VJF655438:VJI655438 VTB655438:VTE655438 WCX655438:WDA655438 WMT655438:WMW655438 WWP655438:WWS655438 AJ720974:AM720974 KD720974:KG720974 TZ720974:UC720974 ADV720974:ADY720974 ANR720974:ANU720974 AXN720974:AXQ720974 BHJ720974:BHM720974 BRF720974:BRI720974 CBB720974:CBE720974 CKX720974:CLA720974 CUT720974:CUW720974 DEP720974:DES720974 DOL720974:DOO720974 DYH720974:DYK720974 EID720974:EIG720974 ERZ720974:ESC720974 FBV720974:FBY720974 FLR720974:FLU720974 FVN720974:FVQ720974 GFJ720974:GFM720974 GPF720974:GPI720974 GZB720974:GZE720974 HIX720974:HJA720974 HST720974:HSW720974 ICP720974:ICS720974 IML720974:IMO720974 IWH720974:IWK720974 JGD720974:JGG720974 JPZ720974:JQC720974 JZV720974:JZY720974 KJR720974:KJU720974 KTN720974:KTQ720974 LDJ720974:LDM720974 LNF720974:LNI720974 LXB720974:LXE720974 MGX720974:MHA720974 MQT720974:MQW720974 NAP720974:NAS720974 NKL720974:NKO720974 NUH720974:NUK720974 OED720974:OEG720974 ONZ720974:OOC720974 OXV720974:OXY720974 PHR720974:PHU720974 PRN720974:PRQ720974 QBJ720974:QBM720974 QLF720974:QLI720974 QVB720974:QVE720974 REX720974:RFA720974 ROT720974:ROW720974 RYP720974:RYS720974 SIL720974:SIO720974 SSH720974:SSK720974 TCD720974:TCG720974 TLZ720974:TMC720974 TVV720974:TVY720974 UFR720974:UFU720974 UPN720974:UPQ720974 UZJ720974:UZM720974 VJF720974:VJI720974 VTB720974:VTE720974 WCX720974:WDA720974 WMT720974:WMW720974 WWP720974:WWS720974 AJ786510:AM786510 KD786510:KG786510 TZ786510:UC786510 ADV786510:ADY786510 ANR786510:ANU786510 AXN786510:AXQ786510 BHJ786510:BHM786510 BRF786510:BRI786510 CBB786510:CBE786510 CKX786510:CLA786510 CUT786510:CUW786510 DEP786510:DES786510 DOL786510:DOO786510 DYH786510:DYK786510 EID786510:EIG786510 ERZ786510:ESC786510 FBV786510:FBY786510 FLR786510:FLU786510 FVN786510:FVQ786510 GFJ786510:GFM786510 GPF786510:GPI786510 GZB786510:GZE786510 HIX786510:HJA786510 HST786510:HSW786510 ICP786510:ICS786510 IML786510:IMO786510 IWH786510:IWK786510 JGD786510:JGG786510 JPZ786510:JQC786510 JZV786510:JZY786510 KJR786510:KJU786510 KTN786510:KTQ786510 LDJ786510:LDM786510 LNF786510:LNI786510 LXB786510:LXE786510 MGX786510:MHA786510 MQT786510:MQW786510 NAP786510:NAS786510 NKL786510:NKO786510 NUH786510:NUK786510 OED786510:OEG786510 ONZ786510:OOC786510 OXV786510:OXY786510 PHR786510:PHU786510 PRN786510:PRQ786510 QBJ786510:QBM786510 QLF786510:QLI786510 QVB786510:QVE786510 REX786510:RFA786510 ROT786510:ROW786510 RYP786510:RYS786510 SIL786510:SIO786510 SSH786510:SSK786510 TCD786510:TCG786510 TLZ786510:TMC786510 TVV786510:TVY786510 UFR786510:UFU786510 UPN786510:UPQ786510 UZJ786510:UZM786510 VJF786510:VJI786510 VTB786510:VTE786510 WCX786510:WDA786510 WMT786510:WMW786510 WWP786510:WWS786510 AJ852046:AM852046 KD852046:KG852046 TZ852046:UC852046 ADV852046:ADY852046 ANR852046:ANU852046 AXN852046:AXQ852046 BHJ852046:BHM852046 BRF852046:BRI852046 CBB852046:CBE852046 CKX852046:CLA852046 CUT852046:CUW852046 DEP852046:DES852046 DOL852046:DOO852046 DYH852046:DYK852046 EID852046:EIG852046 ERZ852046:ESC852046 FBV852046:FBY852046 FLR852046:FLU852046 FVN852046:FVQ852046 GFJ852046:GFM852046 GPF852046:GPI852046 GZB852046:GZE852046 HIX852046:HJA852046 HST852046:HSW852046 ICP852046:ICS852046 IML852046:IMO852046 IWH852046:IWK852046 JGD852046:JGG852046 JPZ852046:JQC852046 JZV852046:JZY852046 KJR852046:KJU852046 KTN852046:KTQ852046 LDJ852046:LDM852046 LNF852046:LNI852046 LXB852046:LXE852046 MGX852046:MHA852046 MQT852046:MQW852046 NAP852046:NAS852046 NKL852046:NKO852046 NUH852046:NUK852046 OED852046:OEG852046 ONZ852046:OOC852046 OXV852046:OXY852046 PHR852046:PHU852046 PRN852046:PRQ852046 QBJ852046:QBM852046 QLF852046:QLI852046 QVB852046:QVE852046 REX852046:RFA852046 ROT852046:ROW852046 RYP852046:RYS852046 SIL852046:SIO852046 SSH852046:SSK852046 TCD852046:TCG852046 TLZ852046:TMC852046 TVV852046:TVY852046 UFR852046:UFU852046 UPN852046:UPQ852046 UZJ852046:UZM852046 VJF852046:VJI852046 VTB852046:VTE852046 WCX852046:WDA852046 WMT852046:WMW852046 WWP852046:WWS852046 AJ917582:AM917582 KD917582:KG917582 TZ917582:UC917582 ADV917582:ADY917582 ANR917582:ANU917582 AXN917582:AXQ917582 BHJ917582:BHM917582 BRF917582:BRI917582 CBB917582:CBE917582 CKX917582:CLA917582 CUT917582:CUW917582 DEP917582:DES917582 DOL917582:DOO917582 DYH917582:DYK917582 EID917582:EIG917582 ERZ917582:ESC917582 FBV917582:FBY917582 FLR917582:FLU917582 FVN917582:FVQ917582 GFJ917582:GFM917582 GPF917582:GPI917582 GZB917582:GZE917582 HIX917582:HJA917582 HST917582:HSW917582 ICP917582:ICS917582 IML917582:IMO917582 IWH917582:IWK917582 JGD917582:JGG917582 JPZ917582:JQC917582 JZV917582:JZY917582 KJR917582:KJU917582 KTN917582:KTQ917582 LDJ917582:LDM917582 LNF917582:LNI917582 LXB917582:LXE917582 MGX917582:MHA917582 MQT917582:MQW917582 NAP917582:NAS917582 NKL917582:NKO917582 NUH917582:NUK917582 OED917582:OEG917582 ONZ917582:OOC917582 OXV917582:OXY917582 PHR917582:PHU917582 PRN917582:PRQ917582 QBJ917582:QBM917582 QLF917582:QLI917582 QVB917582:QVE917582 REX917582:RFA917582 ROT917582:ROW917582 RYP917582:RYS917582 SIL917582:SIO917582 SSH917582:SSK917582 TCD917582:TCG917582 TLZ917582:TMC917582 TVV917582:TVY917582 UFR917582:UFU917582 UPN917582:UPQ917582 UZJ917582:UZM917582 VJF917582:VJI917582 VTB917582:VTE917582 WCX917582:WDA917582 WMT917582:WMW917582 WWP917582:WWS917582 AJ983118:AM983118 KD983118:KG983118 TZ983118:UC983118 ADV983118:ADY983118 ANR983118:ANU983118 AXN983118:AXQ983118 BHJ983118:BHM983118 BRF983118:BRI983118 CBB983118:CBE983118 CKX983118:CLA983118 CUT983118:CUW983118 DEP983118:DES983118 DOL983118:DOO983118 DYH983118:DYK983118 EID983118:EIG983118 ERZ983118:ESC983118 FBV983118:FBY983118 FLR983118:FLU983118 FVN983118:FVQ983118 GFJ983118:GFM983118 GPF983118:GPI983118 GZB983118:GZE983118 HIX983118:HJA983118 HST983118:HSW983118 ICP983118:ICS983118 IML983118:IMO983118 IWH983118:IWK983118 JGD983118:JGG983118 JPZ983118:JQC983118 JZV983118:JZY983118 KJR983118:KJU983118 KTN983118:KTQ983118 LDJ983118:LDM983118 LNF983118:LNI983118 LXB983118:LXE983118 MGX983118:MHA983118 MQT983118:MQW983118 NAP983118:NAS983118 NKL983118:NKO983118 NUH983118:NUK983118 OED983118:OEG983118 ONZ983118:OOC983118 OXV983118:OXY983118 PHR983118:PHU983118 PRN983118:PRQ983118 QBJ983118:QBM983118 QLF983118:QLI983118 QVB983118:QVE983118 REX983118:RFA983118 ROT983118:ROW983118 RYP983118:RYS983118 SIL983118:SIO983118 SSH983118:SSK983118 TCD983118:TCG983118 TLZ983118:TMC983118 TVV983118:TVY983118 UFR983118:UFU983118 UPN983118:UPQ983118 UZJ983118:UZM983118 VJF983118:VJI983118 VTB983118:VTE983118 WCX983118:WDA983118 WMT983118:WMW983118 WWP983118:WWS983118"/>
    <dataValidation allowBlank="1" showInputMessage="1" showErrorMessage="1" promptTitle="TDHCA Program Experience" prompt="Place an X in this box to identify participation in the Department of Energy (DOE) program." sqref="AB78:AE78 JV78:JY78 TR78:TU78 ADN78:ADQ78 ANJ78:ANM78 AXF78:AXI78 BHB78:BHE78 BQX78:BRA78 CAT78:CAW78 CKP78:CKS78 CUL78:CUO78 DEH78:DEK78 DOD78:DOG78 DXZ78:DYC78 EHV78:EHY78 ERR78:ERU78 FBN78:FBQ78 FLJ78:FLM78 FVF78:FVI78 GFB78:GFE78 GOX78:GPA78 GYT78:GYW78 HIP78:HIS78 HSL78:HSO78 ICH78:ICK78 IMD78:IMG78 IVZ78:IWC78 JFV78:JFY78 JPR78:JPU78 JZN78:JZQ78 KJJ78:KJM78 KTF78:KTI78 LDB78:LDE78 LMX78:LNA78 LWT78:LWW78 MGP78:MGS78 MQL78:MQO78 NAH78:NAK78 NKD78:NKG78 NTZ78:NUC78 ODV78:ODY78 ONR78:ONU78 OXN78:OXQ78 PHJ78:PHM78 PRF78:PRI78 QBB78:QBE78 QKX78:QLA78 QUT78:QUW78 REP78:RES78 ROL78:ROO78 RYH78:RYK78 SID78:SIG78 SRZ78:SSC78 TBV78:TBY78 TLR78:TLU78 TVN78:TVQ78 UFJ78:UFM78 UPF78:UPI78 UZB78:UZE78 VIX78:VJA78 VST78:VSW78 WCP78:WCS78 WML78:WMO78 WWH78:WWK78 AB65614:AE65614 JV65614:JY65614 TR65614:TU65614 ADN65614:ADQ65614 ANJ65614:ANM65614 AXF65614:AXI65614 BHB65614:BHE65614 BQX65614:BRA65614 CAT65614:CAW65614 CKP65614:CKS65614 CUL65614:CUO65614 DEH65614:DEK65614 DOD65614:DOG65614 DXZ65614:DYC65614 EHV65614:EHY65614 ERR65614:ERU65614 FBN65614:FBQ65614 FLJ65614:FLM65614 FVF65614:FVI65614 GFB65614:GFE65614 GOX65614:GPA65614 GYT65614:GYW65614 HIP65614:HIS65614 HSL65614:HSO65614 ICH65614:ICK65614 IMD65614:IMG65614 IVZ65614:IWC65614 JFV65614:JFY65614 JPR65614:JPU65614 JZN65614:JZQ65614 KJJ65614:KJM65614 KTF65614:KTI65614 LDB65614:LDE65614 LMX65614:LNA65614 LWT65614:LWW65614 MGP65614:MGS65614 MQL65614:MQO65614 NAH65614:NAK65614 NKD65614:NKG65614 NTZ65614:NUC65614 ODV65614:ODY65614 ONR65614:ONU65614 OXN65614:OXQ65614 PHJ65614:PHM65614 PRF65614:PRI65614 QBB65614:QBE65614 QKX65614:QLA65614 QUT65614:QUW65614 REP65614:RES65614 ROL65614:ROO65614 RYH65614:RYK65614 SID65614:SIG65614 SRZ65614:SSC65614 TBV65614:TBY65614 TLR65614:TLU65614 TVN65614:TVQ65614 UFJ65614:UFM65614 UPF65614:UPI65614 UZB65614:UZE65614 VIX65614:VJA65614 VST65614:VSW65614 WCP65614:WCS65614 WML65614:WMO65614 WWH65614:WWK65614 AB131150:AE131150 JV131150:JY131150 TR131150:TU131150 ADN131150:ADQ131150 ANJ131150:ANM131150 AXF131150:AXI131150 BHB131150:BHE131150 BQX131150:BRA131150 CAT131150:CAW131150 CKP131150:CKS131150 CUL131150:CUO131150 DEH131150:DEK131150 DOD131150:DOG131150 DXZ131150:DYC131150 EHV131150:EHY131150 ERR131150:ERU131150 FBN131150:FBQ131150 FLJ131150:FLM131150 FVF131150:FVI131150 GFB131150:GFE131150 GOX131150:GPA131150 GYT131150:GYW131150 HIP131150:HIS131150 HSL131150:HSO131150 ICH131150:ICK131150 IMD131150:IMG131150 IVZ131150:IWC131150 JFV131150:JFY131150 JPR131150:JPU131150 JZN131150:JZQ131150 KJJ131150:KJM131150 KTF131150:KTI131150 LDB131150:LDE131150 LMX131150:LNA131150 LWT131150:LWW131150 MGP131150:MGS131150 MQL131150:MQO131150 NAH131150:NAK131150 NKD131150:NKG131150 NTZ131150:NUC131150 ODV131150:ODY131150 ONR131150:ONU131150 OXN131150:OXQ131150 PHJ131150:PHM131150 PRF131150:PRI131150 QBB131150:QBE131150 QKX131150:QLA131150 QUT131150:QUW131150 REP131150:RES131150 ROL131150:ROO131150 RYH131150:RYK131150 SID131150:SIG131150 SRZ131150:SSC131150 TBV131150:TBY131150 TLR131150:TLU131150 TVN131150:TVQ131150 UFJ131150:UFM131150 UPF131150:UPI131150 UZB131150:UZE131150 VIX131150:VJA131150 VST131150:VSW131150 WCP131150:WCS131150 WML131150:WMO131150 WWH131150:WWK131150 AB196686:AE196686 JV196686:JY196686 TR196686:TU196686 ADN196686:ADQ196686 ANJ196686:ANM196686 AXF196686:AXI196686 BHB196686:BHE196686 BQX196686:BRA196686 CAT196686:CAW196686 CKP196686:CKS196686 CUL196686:CUO196686 DEH196686:DEK196686 DOD196686:DOG196686 DXZ196686:DYC196686 EHV196686:EHY196686 ERR196686:ERU196686 FBN196686:FBQ196686 FLJ196686:FLM196686 FVF196686:FVI196686 GFB196686:GFE196686 GOX196686:GPA196686 GYT196686:GYW196686 HIP196686:HIS196686 HSL196686:HSO196686 ICH196686:ICK196686 IMD196686:IMG196686 IVZ196686:IWC196686 JFV196686:JFY196686 JPR196686:JPU196686 JZN196686:JZQ196686 KJJ196686:KJM196686 KTF196686:KTI196686 LDB196686:LDE196686 LMX196686:LNA196686 LWT196686:LWW196686 MGP196686:MGS196686 MQL196686:MQO196686 NAH196686:NAK196686 NKD196686:NKG196686 NTZ196686:NUC196686 ODV196686:ODY196686 ONR196686:ONU196686 OXN196686:OXQ196686 PHJ196686:PHM196686 PRF196686:PRI196686 QBB196686:QBE196686 QKX196686:QLA196686 QUT196686:QUW196686 REP196686:RES196686 ROL196686:ROO196686 RYH196686:RYK196686 SID196686:SIG196686 SRZ196686:SSC196686 TBV196686:TBY196686 TLR196686:TLU196686 TVN196686:TVQ196686 UFJ196686:UFM196686 UPF196686:UPI196686 UZB196686:UZE196686 VIX196686:VJA196686 VST196686:VSW196686 WCP196686:WCS196686 WML196686:WMO196686 WWH196686:WWK196686 AB262222:AE262222 JV262222:JY262222 TR262222:TU262222 ADN262222:ADQ262222 ANJ262222:ANM262222 AXF262222:AXI262222 BHB262222:BHE262222 BQX262222:BRA262222 CAT262222:CAW262222 CKP262222:CKS262222 CUL262222:CUO262222 DEH262222:DEK262222 DOD262222:DOG262222 DXZ262222:DYC262222 EHV262222:EHY262222 ERR262222:ERU262222 FBN262222:FBQ262222 FLJ262222:FLM262222 FVF262222:FVI262222 GFB262222:GFE262222 GOX262222:GPA262222 GYT262222:GYW262222 HIP262222:HIS262222 HSL262222:HSO262222 ICH262222:ICK262222 IMD262222:IMG262222 IVZ262222:IWC262222 JFV262222:JFY262222 JPR262222:JPU262222 JZN262222:JZQ262222 KJJ262222:KJM262222 KTF262222:KTI262222 LDB262222:LDE262222 LMX262222:LNA262222 LWT262222:LWW262222 MGP262222:MGS262222 MQL262222:MQO262222 NAH262222:NAK262222 NKD262222:NKG262222 NTZ262222:NUC262222 ODV262222:ODY262222 ONR262222:ONU262222 OXN262222:OXQ262222 PHJ262222:PHM262222 PRF262222:PRI262222 QBB262222:QBE262222 QKX262222:QLA262222 QUT262222:QUW262222 REP262222:RES262222 ROL262222:ROO262222 RYH262222:RYK262222 SID262222:SIG262222 SRZ262222:SSC262222 TBV262222:TBY262222 TLR262222:TLU262222 TVN262222:TVQ262222 UFJ262222:UFM262222 UPF262222:UPI262222 UZB262222:UZE262222 VIX262222:VJA262222 VST262222:VSW262222 WCP262222:WCS262222 WML262222:WMO262222 WWH262222:WWK262222 AB327758:AE327758 JV327758:JY327758 TR327758:TU327758 ADN327758:ADQ327758 ANJ327758:ANM327758 AXF327758:AXI327758 BHB327758:BHE327758 BQX327758:BRA327758 CAT327758:CAW327758 CKP327758:CKS327758 CUL327758:CUO327758 DEH327758:DEK327758 DOD327758:DOG327758 DXZ327758:DYC327758 EHV327758:EHY327758 ERR327758:ERU327758 FBN327758:FBQ327758 FLJ327758:FLM327758 FVF327758:FVI327758 GFB327758:GFE327758 GOX327758:GPA327758 GYT327758:GYW327758 HIP327758:HIS327758 HSL327758:HSO327758 ICH327758:ICK327758 IMD327758:IMG327758 IVZ327758:IWC327758 JFV327758:JFY327758 JPR327758:JPU327758 JZN327758:JZQ327758 KJJ327758:KJM327758 KTF327758:KTI327758 LDB327758:LDE327758 LMX327758:LNA327758 LWT327758:LWW327758 MGP327758:MGS327758 MQL327758:MQO327758 NAH327758:NAK327758 NKD327758:NKG327758 NTZ327758:NUC327758 ODV327758:ODY327758 ONR327758:ONU327758 OXN327758:OXQ327758 PHJ327758:PHM327758 PRF327758:PRI327758 QBB327758:QBE327758 QKX327758:QLA327758 QUT327758:QUW327758 REP327758:RES327758 ROL327758:ROO327758 RYH327758:RYK327758 SID327758:SIG327758 SRZ327758:SSC327758 TBV327758:TBY327758 TLR327758:TLU327758 TVN327758:TVQ327758 UFJ327758:UFM327758 UPF327758:UPI327758 UZB327758:UZE327758 VIX327758:VJA327758 VST327758:VSW327758 WCP327758:WCS327758 WML327758:WMO327758 WWH327758:WWK327758 AB393294:AE393294 JV393294:JY393294 TR393294:TU393294 ADN393294:ADQ393294 ANJ393294:ANM393294 AXF393294:AXI393294 BHB393294:BHE393294 BQX393294:BRA393294 CAT393294:CAW393294 CKP393294:CKS393294 CUL393294:CUO393294 DEH393294:DEK393294 DOD393294:DOG393294 DXZ393294:DYC393294 EHV393294:EHY393294 ERR393294:ERU393294 FBN393294:FBQ393294 FLJ393294:FLM393294 FVF393294:FVI393294 GFB393294:GFE393294 GOX393294:GPA393294 GYT393294:GYW393294 HIP393294:HIS393294 HSL393294:HSO393294 ICH393294:ICK393294 IMD393294:IMG393294 IVZ393294:IWC393294 JFV393294:JFY393294 JPR393294:JPU393294 JZN393294:JZQ393294 KJJ393294:KJM393294 KTF393294:KTI393294 LDB393294:LDE393294 LMX393294:LNA393294 LWT393294:LWW393294 MGP393294:MGS393294 MQL393294:MQO393294 NAH393294:NAK393294 NKD393294:NKG393294 NTZ393294:NUC393294 ODV393294:ODY393294 ONR393294:ONU393294 OXN393294:OXQ393294 PHJ393294:PHM393294 PRF393294:PRI393294 QBB393294:QBE393294 QKX393294:QLA393294 QUT393294:QUW393294 REP393294:RES393294 ROL393294:ROO393294 RYH393294:RYK393294 SID393294:SIG393294 SRZ393294:SSC393294 TBV393294:TBY393294 TLR393294:TLU393294 TVN393294:TVQ393294 UFJ393294:UFM393294 UPF393294:UPI393294 UZB393294:UZE393294 VIX393294:VJA393294 VST393294:VSW393294 WCP393294:WCS393294 WML393294:WMO393294 WWH393294:WWK393294 AB458830:AE458830 JV458830:JY458830 TR458830:TU458830 ADN458830:ADQ458830 ANJ458830:ANM458830 AXF458830:AXI458830 BHB458830:BHE458830 BQX458830:BRA458830 CAT458830:CAW458830 CKP458830:CKS458830 CUL458830:CUO458830 DEH458830:DEK458830 DOD458830:DOG458830 DXZ458830:DYC458830 EHV458830:EHY458830 ERR458830:ERU458830 FBN458830:FBQ458830 FLJ458830:FLM458830 FVF458830:FVI458830 GFB458830:GFE458830 GOX458830:GPA458830 GYT458830:GYW458830 HIP458830:HIS458830 HSL458830:HSO458830 ICH458830:ICK458830 IMD458830:IMG458830 IVZ458830:IWC458830 JFV458830:JFY458830 JPR458830:JPU458830 JZN458830:JZQ458830 KJJ458830:KJM458830 KTF458830:KTI458830 LDB458830:LDE458830 LMX458830:LNA458830 LWT458830:LWW458830 MGP458830:MGS458830 MQL458830:MQO458830 NAH458830:NAK458830 NKD458830:NKG458830 NTZ458830:NUC458830 ODV458830:ODY458830 ONR458830:ONU458830 OXN458830:OXQ458830 PHJ458830:PHM458830 PRF458830:PRI458830 QBB458830:QBE458830 QKX458830:QLA458830 QUT458830:QUW458830 REP458830:RES458830 ROL458830:ROO458830 RYH458830:RYK458830 SID458830:SIG458830 SRZ458830:SSC458830 TBV458830:TBY458830 TLR458830:TLU458830 TVN458830:TVQ458830 UFJ458830:UFM458830 UPF458830:UPI458830 UZB458830:UZE458830 VIX458830:VJA458830 VST458830:VSW458830 WCP458830:WCS458830 WML458830:WMO458830 WWH458830:WWK458830 AB524366:AE524366 JV524366:JY524366 TR524366:TU524366 ADN524366:ADQ524366 ANJ524366:ANM524366 AXF524366:AXI524366 BHB524366:BHE524366 BQX524366:BRA524366 CAT524366:CAW524366 CKP524366:CKS524366 CUL524366:CUO524366 DEH524366:DEK524366 DOD524366:DOG524366 DXZ524366:DYC524366 EHV524366:EHY524366 ERR524366:ERU524366 FBN524366:FBQ524366 FLJ524366:FLM524366 FVF524366:FVI524366 GFB524366:GFE524366 GOX524366:GPA524366 GYT524366:GYW524366 HIP524366:HIS524366 HSL524366:HSO524366 ICH524366:ICK524366 IMD524366:IMG524366 IVZ524366:IWC524366 JFV524366:JFY524366 JPR524366:JPU524366 JZN524366:JZQ524366 KJJ524366:KJM524366 KTF524366:KTI524366 LDB524366:LDE524366 LMX524366:LNA524366 LWT524366:LWW524366 MGP524366:MGS524366 MQL524366:MQO524366 NAH524366:NAK524366 NKD524366:NKG524366 NTZ524366:NUC524366 ODV524366:ODY524366 ONR524366:ONU524366 OXN524366:OXQ524366 PHJ524366:PHM524366 PRF524366:PRI524366 QBB524366:QBE524366 QKX524366:QLA524366 QUT524366:QUW524366 REP524366:RES524366 ROL524366:ROO524366 RYH524366:RYK524366 SID524366:SIG524366 SRZ524366:SSC524366 TBV524366:TBY524366 TLR524366:TLU524366 TVN524366:TVQ524366 UFJ524366:UFM524366 UPF524366:UPI524366 UZB524366:UZE524366 VIX524366:VJA524366 VST524366:VSW524366 WCP524366:WCS524366 WML524366:WMO524366 WWH524366:WWK524366 AB589902:AE589902 JV589902:JY589902 TR589902:TU589902 ADN589902:ADQ589902 ANJ589902:ANM589902 AXF589902:AXI589902 BHB589902:BHE589902 BQX589902:BRA589902 CAT589902:CAW589902 CKP589902:CKS589902 CUL589902:CUO589902 DEH589902:DEK589902 DOD589902:DOG589902 DXZ589902:DYC589902 EHV589902:EHY589902 ERR589902:ERU589902 FBN589902:FBQ589902 FLJ589902:FLM589902 FVF589902:FVI589902 GFB589902:GFE589902 GOX589902:GPA589902 GYT589902:GYW589902 HIP589902:HIS589902 HSL589902:HSO589902 ICH589902:ICK589902 IMD589902:IMG589902 IVZ589902:IWC589902 JFV589902:JFY589902 JPR589902:JPU589902 JZN589902:JZQ589902 KJJ589902:KJM589902 KTF589902:KTI589902 LDB589902:LDE589902 LMX589902:LNA589902 LWT589902:LWW589902 MGP589902:MGS589902 MQL589902:MQO589902 NAH589902:NAK589902 NKD589902:NKG589902 NTZ589902:NUC589902 ODV589902:ODY589902 ONR589902:ONU589902 OXN589902:OXQ589902 PHJ589902:PHM589902 PRF589902:PRI589902 QBB589902:QBE589902 QKX589902:QLA589902 QUT589902:QUW589902 REP589902:RES589902 ROL589902:ROO589902 RYH589902:RYK589902 SID589902:SIG589902 SRZ589902:SSC589902 TBV589902:TBY589902 TLR589902:TLU589902 TVN589902:TVQ589902 UFJ589902:UFM589902 UPF589902:UPI589902 UZB589902:UZE589902 VIX589902:VJA589902 VST589902:VSW589902 WCP589902:WCS589902 WML589902:WMO589902 WWH589902:WWK589902 AB655438:AE655438 JV655438:JY655438 TR655438:TU655438 ADN655438:ADQ655438 ANJ655438:ANM655438 AXF655438:AXI655438 BHB655438:BHE655438 BQX655438:BRA655438 CAT655438:CAW655438 CKP655438:CKS655438 CUL655438:CUO655438 DEH655438:DEK655438 DOD655438:DOG655438 DXZ655438:DYC655438 EHV655438:EHY655438 ERR655438:ERU655438 FBN655438:FBQ655438 FLJ655438:FLM655438 FVF655438:FVI655438 GFB655438:GFE655438 GOX655438:GPA655438 GYT655438:GYW655438 HIP655438:HIS655438 HSL655438:HSO655438 ICH655438:ICK655438 IMD655438:IMG655438 IVZ655438:IWC655438 JFV655438:JFY655438 JPR655438:JPU655438 JZN655438:JZQ655438 KJJ655438:KJM655438 KTF655438:KTI655438 LDB655438:LDE655438 LMX655438:LNA655438 LWT655438:LWW655438 MGP655438:MGS655438 MQL655438:MQO655438 NAH655438:NAK655438 NKD655438:NKG655438 NTZ655438:NUC655438 ODV655438:ODY655438 ONR655438:ONU655438 OXN655438:OXQ655438 PHJ655438:PHM655438 PRF655438:PRI655438 QBB655438:QBE655438 QKX655438:QLA655438 QUT655438:QUW655438 REP655438:RES655438 ROL655438:ROO655438 RYH655438:RYK655438 SID655438:SIG655438 SRZ655438:SSC655438 TBV655438:TBY655438 TLR655438:TLU655438 TVN655438:TVQ655438 UFJ655438:UFM655438 UPF655438:UPI655438 UZB655438:UZE655438 VIX655438:VJA655438 VST655438:VSW655438 WCP655438:WCS655438 WML655438:WMO655438 WWH655438:WWK655438 AB720974:AE720974 JV720974:JY720974 TR720974:TU720974 ADN720974:ADQ720974 ANJ720974:ANM720974 AXF720974:AXI720974 BHB720974:BHE720974 BQX720974:BRA720974 CAT720974:CAW720974 CKP720974:CKS720974 CUL720974:CUO720974 DEH720974:DEK720974 DOD720974:DOG720974 DXZ720974:DYC720974 EHV720974:EHY720974 ERR720974:ERU720974 FBN720974:FBQ720974 FLJ720974:FLM720974 FVF720974:FVI720974 GFB720974:GFE720974 GOX720974:GPA720974 GYT720974:GYW720974 HIP720974:HIS720974 HSL720974:HSO720974 ICH720974:ICK720974 IMD720974:IMG720974 IVZ720974:IWC720974 JFV720974:JFY720974 JPR720974:JPU720974 JZN720974:JZQ720974 KJJ720974:KJM720974 KTF720974:KTI720974 LDB720974:LDE720974 LMX720974:LNA720974 LWT720974:LWW720974 MGP720974:MGS720974 MQL720974:MQO720974 NAH720974:NAK720974 NKD720974:NKG720974 NTZ720974:NUC720974 ODV720974:ODY720974 ONR720974:ONU720974 OXN720974:OXQ720974 PHJ720974:PHM720974 PRF720974:PRI720974 QBB720974:QBE720974 QKX720974:QLA720974 QUT720974:QUW720974 REP720974:RES720974 ROL720974:ROO720974 RYH720974:RYK720974 SID720974:SIG720974 SRZ720974:SSC720974 TBV720974:TBY720974 TLR720974:TLU720974 TVN720974:TVQ720974 UFJ720974:UFM720974 UPF720974:UPI720974 UZB720974:UZE720974 VIX720974:VJA720974 VST720974:VSW720974 WCP720974:WCS720974 WML720974:WMO720974 WWH720974:WWK720974 AB786510:AE786510 JV786510:JY786510 TR786510:TU786510 ADN786510:ADQ786510 ANJ786510:ANM786510 AXF786510:AXI786510 BHB786510:BHE786510 BQX786510:BRA786510 CAT786510:CAW786510 CKP786510:CKS786510 CUL786510:CUO786510 DEH786510:DEK786510 DOD786510:DOG786510 DXZ786510:DYC786510 EHV786510:EHY786510 ERR786510:ERU786510 FBN786510:FBQ786510 FLJ786510:FLM786510 FVF786510:FVI786510 GFB786510:GFE786510 GOX786510:GPA786510 GYT786510:GYW786510 HIP786510:HIS786510 HSL786510:HSO786510 ICH786510:ICK786510 IMD786510:IMG786510 IVZ786510:IWC786510 JFV786510:JFY786510 JPR786510:JPU786510 JZN786510:JZQ786510 KJJ786510:KJM786510 KTF786510:KTI786510 LDB786510:LDE786510 LMX786510:LNA786510 LWT786510:LWW786510 MGP786510:MGS786510 MQL786510:MQO786510 NAH786510:NAK786510 NKD786510:NKG786510 NTZ786510:NUC786510 ODV786510:ODY786510 ONR786510:ONU786510 OXN786510:OXQ786510 PHJ786510:PHM786510 PRF786510:PRI786510 QBB786510:QBE786510 QKX786510:QLA786510 QUT786510:QUW786510 REP786510:RES786510 ROL786510:ROO786510 RYH786510:RYK786510 SID786510:SIG786510 SRZ786510:SSC786510 TBV786510:TBY786510 TLR786510:TLU786510 TVN786510:TVQ786510 UFJ786510:UFM786510 UPF786510:UPI786510 UZB786510:UZE786510 VIX786510:VJA786510 VST786510:VSW786510 WCP786510:WCS786510 WML786510:WMO786510 WWH786510:WWK786510 AB852046:AE852046 JV852046:JY852046 TR852046:TU852046 ADN852046:ADQ852046 ANJ852046:ANM852046 AXF852046:AXI852046 BHB852046:BHE852046 BQX852046:BRA852046 CAT852046:CAW852046 CKP852046:CKS852046 CUL852046:CUO852046 DEH852046:DEK852046 DOD852046:DOG852046 DXZ852046:DYC852046 EHV852046:EHY852046 ERR852046:ERU852046 FBN852046:FBQ852046 FLJ852046:FLM852046 FVF852046:FVI852046 GFB852046:GFE852046 GOX852046:GPA852046 GYT852046:GYW852046 HIP852046:HIS852046 HSL852046:HSO852046 ICH852046:ICK852046 IMD852046:IMG852046 IVZ852046:IWC852046 JFV852046:JFY852046 JPR852046:JPU852046 JZN852046:JZQ852046 KJJ852046:KJM852046 KTF852046:KTI852046 LDB852046:LDE852046 LMX852046:LNA852046 LWT852046:LWW852046 MGP852046:MGS852046 MQL852046:MQO852046 NAH852046:NAK852046 NKD852046:NKG852046 NTZ852046:NUC852046 ODV852046:ODY852046 ONR852046:ONU852046 OXN852046:OXQ852046 PHJ852046:PHM852046 PRF852046:PRI852046 QBB852046:QBE852046 QKX852046:QLA852046 QUT852046:QUW852046 REP852046:RES852046 ROL852046:ROO852046 RYH852046:RYK852046 SID852046:SIG852046 SRZ852046:SSC852046 TBV852046:TBY852046 TLR852046:TLU852046 TVN852046:TVQ852046 UFJ852046:UFM852046 UPF852046:UPI852046 UZB852046:UZE852046 VIX852046:VJA852046 VST852046:VSW852046 WCP852046:WCS852046 WML852046:WMO852046 WWH852046:WWK852046 AB917582:AE917582 JV917582:JY917582 TR917582:TU917582 ADN917582:ADQ917582 ANJ917582:ANM917582 AXF917582:AXI917582 BHB917582:BHE917582 BQX917582:BRA917582 CAT917582:CAW917582 CKP917582:CKS917582 CUL917582:CUO917582 DEH917582:DEK917582 DOD917582:DOG917582 DXZ917582:DYC917582 EHV917582:EHY917582 ERR917582:ERU917582 FBN917582:FBQ917582 FLJ917582:FLM917582 FVF917582:FVI917582 GFB917582:GFE917582 GOX917582:GPA917582 GYT917582:GYW917582 HIP917582:HIS917582 HSL917582:HSO917582 ICH917582:ICK917582 IMD917582:IMG917582 IVZ917582:IWC917582 JFV917582:JFY917582 JPR917582:JPU917582 JZN917582:JZQ917582 KJJ917582:KJM917582 KTF917582:KTI917582 LDB917582:LDE917582 LMX917582:LNA917582 LWT917582:LWW917582 MGP917582:MGS917582 MQL917582:MQO917582 NAH917582:NAK917582 NKD917582:NKG917582 NTZ917582:NUC917582 ODV917582:ODY917582 ONR917582:ONU917582 OXN917582:OXQ917582 PHJ917582:PHM917582 PRF917582:PRI917582 QBB917582:QBE917582 QKX917582:QLA917582 QUT917582:QUW917582 REP917582:RES917582 ROL917582:ROO917582 RYH917582:RYK917582 SID917582:SIG917582 SRZ917582:SSC917582 TBV917582:TBY917582 TLR917582:TLU917582 TVN917582:TVQ917582 UFJ917582:UFM917582 UPF917582:UPI917582 UZB917582:UZE917582 VIX917582:VJA917582 VST917582:VSW917582 WCP917582:WCS917582 WML917582:WMO917582 WWH917582:WWK917582 AB983118:AE983118 JV983118:JY983118 TR983118:TU983118 ADN983118:ADQ983118 ANJ983118:ANM983118 AXF983118:AXI983118 BHB983118:BHE983118 BQX983118:BRA983118 CAT983118:CAW983118 CKP983118:CKS983118 CUL983118:CUO983118 DEH983118:DEK983118 DOD983118:DOG983118 DXZ983118:DYC983118 EHV983118:EHY983118 ERR983118:ERU983118 FBN983118:FBQ983118 FLJ983118:FLM983118 FVF983118:FVI983118 GFB983118:GFE983118 GOX983118:GPA983118 GYT983118:GYW983118 HIP983118:HIS983118 HSL983118:HSO983118 ICH983118:ICK983118 IMD983118:IMG983118 IVZ983118:IWC983118 JFV983118:JFY983118 JPR983118:JPU983118 JZN983118:JZQ983118 KJJ983118:KJM983118 KTF983118:KTI983118 LDB983118:LDE983118 LMX983118:LNA983118 LWT983118:LWW983118 MGP983118:MGS983118 MQL983118:MQO983118 NAH983118:NAK983118 NKD983118:NKG983118 NTZ983118:NUC983118 ODV983118:ODY983118 ONR983118:ONU983118 OXN983118:OXQ983118 PHJ983118:PHM983118 PRF983118:PRI983118 QBB983118:QBE983118 QKX983118:QLA983118 QUT983118:QUW983118 REP983118:RES983118 ROL983118:ROO983118 RYH983118:RYK983118 SID983118:SIG983118 SRZ983118:SSC983118 TBV983118:TBY983118 TLR983118:TLU983118 TVN983118:TVQ983118 UFJ983118:UFM983118 UPF983118:UPI983118 UZB983118:UZE983118 VIX983118:VJA983118 VST983118:VSW983118 WCP983118:WCS983118 WML983118:WMO983118 WWH983118:WWK983118"/>
    <dataValidation allowBlank="1" showInputMessage="1" showErrorMessage="1" promptTitle="TDHCA Program Experience" prompt="Place an X in this box to identify participation in the Comprehensive Energy Assistance Program (CEAP)." sqref="T78:W78 JN78:JQ78 TJ78:TM78 ADF78:ADI78 ANB78:ANE78 AWX78:AXA78 BGT78:BGW78 BQP78:BQS78 CAL78:CAO78 CKH78:CKK78 CUD78:CUG78 DDZ78:DEC78 DNV78:DNY78 DXR78:DXU78 EHN78:EHQ78 ERJ78:ERM78 FBF78:FBI78 FLB78:FLE78 FUX78:FVA78 GET78:GEW78 GOP78:GOS78 GYL78:GYO78 HIH78:HIK78 HSD78:HSG78 IBZ78:ICC78 ILV78:ILY78 IVR78:IVU78 JFN78:JFQ78 JPJ78:JPM78 JZF78:JZI78 KJB78:KJE78 KSX78:KTA78 LCT78:LCW78 LMP78:LMS78 LWL78:LWO78 MGH78:MGK78 MQD78:MQG78 MZZ78:NAC78 NJV78:NJY78 NTR78:NTU78 ODN78:ODQ78 ONJ78:ONM78 OXF78:OXI78 PHB78:PHE78 PQX78:PRA78 QAT78:QAW78 QKP78:QKS78 QUL78:QUO78 REH78:REK78 ROD78:ROG78 RXZ78:RYC78 SHV78:SHY78 SRR78:SRU78 TBN78:TBQ78 TLJ78:TLM78 TVF78:TVI78 UFB78:UFE78 UOX78:UPA78 UYT78:UYW78 VIP78:VIS78 VSL78:VSO78 WCH78:WCK78 WMD78:WMG78 WVZ78:WWC78 T65614:W65614 JN65614:JQ65614 TJ65614:TM65614 ADF65614:ADI65614 ANB65614:ANE65614 AWX65614:AXA65614 BGT65614:BGW65614 BQP65614:BQS65614 CAL65614:CAO65614 CKH65614:CKK65614 CUD65614:CUG65614 DDZ65614:DEC65614 DNV65614:DNY65614 DXR65614:DXU65614 EHN65614:EHQ65614 ERJ65614:ERM65614 FBF65614:FBI65614 FLB65614:FLE65614 FUX65614:FVA65614 GET65614:GEW65614 GOP65614:GOS65614 GYL65614:GYO65614 HIH65614:HIK65614 HSD65614:HSG65614 IBZ65614:ICC65614 ILV65614:ILY65614 IVR65614:IVU65614 JFN65614:JFQ65614 JPJ65614:JPM65614 JZF65614:JZI65614 KJB65614:KJE65614 KSX65614:KTA65614 LCT65614:LCW65614 LMP65614:LMS65614 LWL65614:LWO65614 MGH65614:MGK65614 MQD65614:MQG65614 MZZ65614:NAC65614 NJV65614:NJY65614 NTR65614:NTU65614 ODN65614:ODQ65614 ONJ65614:ONM65614 OXF65614:OXI65614 PHB65614:PHE65614 PQX65614:PRA65614 QAT65614:QAW65614 QKP65614:QKS65614 QUL65614:QUO65614 REH65614:REK65614 ROD65614:ROG65614 RXZ65614:RYC65614 SHV65614:SHY65614 SRR65614:SRU65614 TBN65614:TBQ65614 TLJ65614:TLM65614 TVF65614:TVI65614 UFB65614:UFE65614 UOX65614:UPA65614 UYT65614:UYW65614 VIP65614:VIS65614 VSL65614:VSO65614 WCH65614:WCK65614 WMD65614:WMG65614 WVZ65614:WWC65614 T131150:W131150 JN131150:JQ131150 TJ131150:TM131150 ADF131150:ADI131150 ANB131150:ANE131150 AWX131150:AXA131150 BGT131150:BGW131150 BQP131150:BQS131150 CAL131150:CAO131150 CKH131150:CKK131150 CUD131150:CUG131150 DDZ131150:DEC131150 DNV131150:DNY131150 DXR131150:DXU131150 EHN131150:EHQ131150 ERJ131150:ERM131150 FBF131150:FBI131150 FLB131150:FLE131150 FUX131150:FVA131150 GET131150:GEW131150 GOP131150:GOS131150 GYL131150:GYO131150 HIH131150:HIK131150 HSD131150:HSG131150 IBZ131150:ICC131150 ILV131150:ILY131150 IVR131150:IVU131150 JFN131150:JFQ131150 JPJ131150:JPM131150 JZF131150:JZI131150 KJB131150:KJE131150 KSX131150:KTA131150 LCT131150:LCW131150 LMP131150:LMS131150 LWL131150:LWO131150 MGH131150:MGK131150 MQD131150:MQG131150 MZZ131150:NAC131150 NJV131150:NJY131150 NTR131150:NTU131150 ODN131150:ODQ131150 ONJ131150:ONM131150 OXF131150:OXI131150 PHB131150:PHE131150 PQX131150:PRA131150 QAT131150:QAW131150 QKP131150:QKS131150 QUL131150:QUO131150 REH131150:REK131150 ROD131150:ROG131150 RXZ131150:RYC131150 SHV131150:SHY131150 SRR131150:SRU131150 TBN131150:TBQ131150 TLJ131150:TLM131150 TVF131150:TVI131150 UFB131150:UFE131150 UOX131150:UPA131150 UYT131150:UYW131150 VIP131150:VIS131150 VSL131150:VSO131150 WCH131150:WCK131150 WMD131150:WMG131150 WVZ131150:WWC131150 T196686:W196686 JN196686:JQ196686 TJ196686:TM196686 ADF196686:ADI196686 ANB196686:ANE196686 AWX196686:AXA196686 BGT196686:BGW196686 BQP196686:BQS196686 CAL196686:CAO196686 CKH196686:CKK196686 CUD196686:CUG196686 DDZ196686:DEC196686 DNV196686:DNY196686 DXR196686:DXU196686 EHN196686:EHQ196686 ERJ196686:ERM196686 FBF196686:FBI196686 FLB196686:FLE196686 FUX196686:FVA196686 GET196686:GEW196686 GOP196686:GOS196686 GYL196686:GYO196686 HIH196686:HIK196686 HSD196686:HSG196686 IBZ196686:ICC196686 ILV196686:ILY196686 IVR196686:IVU196686 JFN196686:JFQ196686 JPJ196686:JPM196686 JZF196686:JZI196686 KJB196686:KJE196686 KSX196686:KTA196686 LCT196686:LCW196686 LMP196686:LMS196686 LWL196686:LWO196686 MGH196686:MGK196686 MQD196686:MQG196686 MZZ196686:NAC196686 NJV196686:NJY196686 NTR196686:NTU196686 ODN196686:ODQ196686 ONJ196686:ONM196686 OXF196686:OXI196686 PHB196686:PHE196686 PQX196686:PRA196686 QAT196686:QAW196686 QKP196686:QKS196686 QUL196686:QUO196686 REH196686:REK196686 ROD196686:ROG196686 RXZ196686:RYC196686 SHV196686:SHY196686 SRR196686:SRU196686 TBN196686:TBQ196686 TLJ196686:TLM196686 TVF196686:TVI196686 UFB196686:UFE196686 UOX196686:UPA196686 UYT196686:UYW196686 VIP196686:VIS196686 VSL196686:VSO196686 WCH196686:WCK196686 WMD196686:WMG196686 WVZ196686:WWC196686 T262222:W262222 JN262222:JQ262222 TJ262222:TM262222 ADF262222:ADI262222 ANB262222:ANE262222 AWX262222:AXA262222 BGT262222:BGW262222 BQP262222:BQS262222 CAL262222:CAO262222 CKH262222:CKK262222 CUD262222:CUG262222 DDZ262222:DEC262222 DNV262222:DNY262222 DXR262222:DXU262222 EHN262222:EHQ262222 ERJ262222:ERM262222 FBF262222:FBI262222 FLB262222:FLE262222 FUX262222:FVA262222 GET262222:GEW262222 GOP262222:GOS262222 GYL262222:GYO262222 HIH262222:HIK262222 HSD262222:HSG262222 IBZ262222:ICC262222 ILV262222:ILY262222 IVR262222:IVU262222 JFN262222:JFQ262222 JPJ262222:JPM262222 JZF262222:JZI262222 KJB262222:KJE262222 KSX262222:KTA262222 LCT262222:LCW262222 LMP262222:LMS262222 LWL262222:LWO262222 MGH262222:MGK262222 MQD262222:MQG262222 MZZ262222:NAC262222 NJV262222:NJY262222 NTR262222:NTU262222 ODN262222:ODQ262222 ONJ262222:ONM262222 OXF262222:OXI262222 PHB262222:PHE262222 PQX262222:PRA262222 QAT262222:QAW262222 QKP262222:QKS262222 QUL262222:QUO262222 REH262222:REK262222 ROD262222:ROG262222 RXZ262222:RYC262222 SHV262222:SHY262222 SRR262222:SRU262222 TBN262222:TBQ262222 TLJ262222:TLM262222 TVF262222:TVI262222 UFB262222:UFE262222 UOX262222:UPA262222 UYT262222:UYW262222 VIP262222:VIS262222 VSL262222:VSO262222 WCH262222:WCK262222 WMD262222:WMG262222 WVZ262222:WWC262222 T327758:W327758 JN327758:JQ327758 TJ327758:TM327758 ADF327758:ADI327758 ANB327758:ANE327758 AWX327758:AXA327758 BGT327758:BGW327758 BQP327758:BQS327758 CAL327758:CAO327758 CKH327758:CKK327758 CUD327758:CUG327758 DDZ327758:DEC327758 DNV327758:DNY327758 DXR327758:DXU327758 EHN327758:EHQ327758 ERJ327758:ERM327758 FBF327758:FBI327758 FLB327758:FLE327758 FUX327758:FVA327758 GET327758:GEW327758 GOP327758:GOS327758 GYL327758:GYO327758 HIH327758:HIK327758 HSD327758:HSG327758 IBZ327758:ICC327758 ILV327758:ILY327758 IVR327758:IVU327758 JFN327758:JFQ327758 JPJ327758:JPM327758 JZF327758:JZI327758 KJB327758:KJE327758 KSX327758:KTA327758 LCT327758:LCW327758 LMP327758:LMS327758 LWL327758:LWO327758 MGH327758:MGK327758 MQD327758:MQG327758 MZZ327758:NAC327758 NJV327758:NJY327758 NTR327758:NTU327758 ODN327758:ODQ327758 ONJ327758:ONM327758 OXF327758:OXI327758 PHB327758:PHE327758 PQX327758:PRA327758 QAT327758:QAW327758 QKP327758:QKS327758 QUL327758:QUO327758 REH327758:REK327758 ROD327758:ROG327758 RXZ327758:RYC327758 SHV327758:SHY327758 SRR327758:SRU327758 TBN327758:TBQ327758 TLJ327758:TLM327758 TVF327758:TVI327758 UFB327758:UFE327758 UOX327758:UPA327758 UYT327758:UYW327758 VIP327758:VIS327758 VSL327758:VSO327758 WCH327758:WCK327758 WMD327758:WMG327758 WVZ327758:WWC327758 T393294:W393294 JN393294:JQ393294 TJ393294:TM393294 ADF393294:ADI393294 ANB393294:ANE393294 AWX393294:AXA393294 BGT393294:BGW393294 BQP393294:BQS393294 CAL393294:CAO393294 CKH393294:CKK393294 CUD393294:CUG393294 DDZ393294:DEC393294 DNV393294:DNY393294 DXR393294:DXU393294 EHN393294:EHQ393294 ERJ393294:ERM393294 FBF393294:FBI393294 FLB393294:FLE393294 FUX393294:FVA393294 GET393294:GEW393294 GOP393294:GOS393294 GYL393294:GYO393294 HIH393294:HIK393294 HSD393294:HSG393294 IBZ393294:ICC393294 ILV393294:ILY393294 IVR393294:IVU393294 JFN393294:JFQ393294 JPJ393294:JPM393294 JZF393294:JZI393294 KJB393294:KJE393294 KSX393294:KTA393294 LCT393294:LCW393294 LMP393294:LMS393294 LWL393294:LWO393294 MGH393294:MGK393294 MQD393294:MQG393294 MZZ393294:NAC393294 NJV393294:NJY393294 NTR393294:NTU393294 ODN393294:ODQ393294 ONJ393294:ONM393294 OXF393294:OXI393294 PHB393294:PHE393294 PQX393294:PRA393294 QAT393294:QAW393294 QKP393294:QKS393294 QUL393294:QUO393294 REH393294:REK393294 ROD393294:ROG393294 RXZ393294:RYC393294 SHV393294:SHY393294 SRR393294:SRU393294 TBN393294:TBQ393294 TLJ393294:TLM393294 TVF393294:TVI393294 UFB393294:UFE393294 UOX393294:UPA393294 UYT393294:UYW393294 VIP393294:VIS393294 VSL393294:VSO393294 WCH393294:WCK393294 WMD393294:WMG393294 WVZ393294:WWC393294 T458830:W458830 JN458830:JQ458830 TJ458830:TM458830 ADF458830:ADI458830 ANB458830:ANE458830 AWX458830:AXA458830 BGT458830:BGW458830 BQP458830:BQS458830 CAL458830:CAO458830 CKH458830:CKK458830 CUD458830:CUG458830 DDZ458830:DEC458830 DNV458830:DNY458830 DXR458830:DXU458830 EHN458830:EHQ458830 ERJ458830:ERM458830 FBF458830:FBI458830 FLB458830:FLE458830 FUX458830:FVA458830 GET458830:GEW458830 GOP458830:GOS458830 GYL458830:GYO458830 HIH458830:HIK458830 HSD458830:HSG458830 IBZ458830:ICC458830 ILV458830:ILY458830 IVR458830:IVU458830 JFN458830:JFQ458830 JPJ458830:JPM458830 JZF458830:JZI458830 KJB458830:KJE458830 KSX458830:KTA458830 LCT458830:LCW458830 LMP458830:LMS458830 LWL458830:LWO458830 MGH458830:MGK458830 MQD458830:MQG458830 MZZ458830:NAC458830 NJV458830:NJY458830 NTR458830:NTU458830 ODN458830:ODQ458830 ONJ458830:ONM458830 OXF458830:OXI458830 PHB458830:PHE458830 PQX458830:PRA458830 QAT458830:QAW458830 QKP458830:QKS458830 QUL458830:QUO458830 REH458830:REK458830 ROD458830:ROG458830 RXZ458830:RYC458830 SHV458830:SHY458830 SRR458830:SRU458830 TBN458830:TBQ458830 TLJ458830:TLM458830 TVF458830:TVI458830 UFB458830:UFE458830 UOX458830:UPA458830 UYT458830:UYW458830 VIP458830:VIS458830 VSL458830:VSO458830 WCH458830:WCK458830 WMD458830:WMG458830 WVZ458830:WWC458830 T524366:W524366 JN524366:JQ524366 TJ524366:TM524366 ADF524366:ADI524366 ANB524366:ANE524366 AWX524366:AXA524366 BGT524366:BGW524366 BQP524366:BQS524366 CAL524366:CAO524366 CKH524366:CKK524366 CUD524366:CUG524366 DDZ524366:DEC524366 DNV524366:DNY524366 DXR524366:DXU524366 EHN524366:EHQ524366 ERJ524366:ERM524366 FBF524366:FBI524366 FLB524366:FLE524366 FUX524366:FVA524366 GET524366:GEW524366 GOP524366:GOS524366 GYL524366:GYO524366 HIH524366:HIK524366 HSD524366:HSG524366 IBZ524366:ICC524366 ILV524366:ILY524366 IVR524366:IVU524366 JFN524366:JFQ524366 JPJ524366:JPM524366 JZF524366:JZI524366 KJB524366:KJE524366 KSX524366:KTA524366 LCT524366:LCW524366 LMP524366:LMS524366 LWL524366:LWO524366 MGH524366:MGK524366 MQD524366:MQG524366 MZZ524366:NAC524366 NJV524366:NJY524366 NTR524366:NTU524366 ODN524366:ODQ524366 ONJ524366:ONM524366 OXF524366:OXI524366 PHB524366:PHE524366 PQX524366:PRA524366 QAT524366:QAW524366 QKP524366:QKS524366 QUL524366:QUO524366 REH524366:REK524366 ROD524366:ROG524366 RXZ524366:RYC524366 SHV524366:SHY524366 SRR524366:SRU524366 TBN524366:TBQ524366 TLJ524366:TLM524366 TVF524366:TVI524366 UFB524366:UFE524366 UOX524366:UPA524366 UYT524366:UYW524366 VIP524366:VIS524366 VSL524366:VSO524366 WCH524366:WCK524366 WMD524366:WMG524366 WVZ524366:WWC524366 T589902:W589902 JN589902:JQ589902 TJ589902:TM589902 ADF589902:ADI589902 ANB589902:ANE589902 AWX589902:AXA589902 BGT589902:BGW589902 BQP589902:BQS589902 CAL589902:CAO589902 CKH589902:CKK589902 CUD589902:CUG589902 DDZ589902:DEC589902 DNV589902:DNY589902 DXR589902:DXU589902 EHN589902:EHQ589902 ERJ589902:ERM589902 FBF589902:FBI589902 FLB589902:FLE589902 FUX589902:FVA589902 GET589902:GEW589902 GOP589902:GOS589902 GYL589902:GYO589902 HIH589902:HIK589902 HSD589902:HSG589902 IBZ589902:ICC589902 ILV589902:ILY589902 IVR589902:IVU589902 JFN589902:JFQ589902 JPJ589902:JPM589902 JZF589902:JZI589902 KJB589902:KJE589902 KSX589902:KTA589902 LCT589902:LCW589902 LMP589902:LMS589902 LWL589902:LWO589902 MGH589902:MGK589902 MQD589902:MQG589902 MZZ589902:NAC589902 NJV589902:NJY589902 NTR589902:NTU589902 ODN589902:ODQ589902 ONJ589902:ONM589902 OXF589902:OXI589902 PHB589902:PHE589902 PQX589902:PRA589902 QAT589902:QAW589902 QKP589902:QKS589902 QUL589902:QUO589902 REH589902:REK589902 ROD589902:ROG589902 RXZ589902:RYC589902 SHV589902:SHY589902 SRR589902:SRU589902 TBN589902:TBQ589902 TLJ589902:TLM589902 TVF589902:TVI589902 UFB589902:UFE589902 UOX589902:UPA589902 UYT589902:UYW589902 VIP589902:VIS589902 VSL589902:VSO589902 WCH589902:WCK589902 WMD589902:WMG589902 WVZ589902:WWC589902 T655438:W655438 JN655438:JQ655438 TJ655438:TM655438 ADF655438:ADI655438 ANB655438:ANE655438 AWX655438:AXA655438 BGT655438:BGW655438 BQP655438:BQS655438 CAL655438:CAO655438 CKH655438:CKK655438 CUD655438:CUG655438 DDZ655438:DEC655438 DNV655438:DNY655438 DXR655438:DXU655438 EHN655438:EHQ655438 ERJ655438:ERM655438 FBF655438:FBI655438 FLB655438:FLE655438 FUX655438:FVA655438 GET655438:GEW655438 GOP655438:GOS655438 GYL655438:GYO655438 HIH655438:HIK655438 HSD655438:HSG655438 IBZ655438:ICC655438 ILV655438:ILY655438 IVR655438:IVU655438 JFN655438:JFQ655438 JPJ655438:JPM655438 JZF655438:JZI655438 KJB655438:KJE655438 KSX655438:KTA655438 LCT655438:LCW655438 LMP655438:LMS655438 LWL655438:LWO655438 MGH655438:MGK655438 MQD655438:MQG655438 MZZ655438:NAC655438 NJV655438:NJY655438 NTR655438:NTU655438 ODN655438:ODQ655438 ONJ655438:ONM655438 OXF655438:OXI655438 PHB655438:PHE655438 PQX655438:PRA655438 QAT655438:QAW655438 QKP655438:QKS655438 QUL655438:QUO655438 REH655438:REK655438 ROD655438:ROG655438 RXZ655438:RYC655438 SHV655438:SHY655438 SRR655438:SRU655438 TBN655438:TBQ655438 TLJ655438:TLM655438 TVF655438:TVI655438 UFB655438:UFE655438 UOX655438:UPA655438 UYT655438:UYW655438 VIP655438:VIS655438 VSL655438:VSO655438 WCH655438:WCK655438 WMD655438:WMG655438 WVZ655438:WWC655438 T720974:W720974 JN720974:JQ720974 TJ720974:TM720974 ADF720974:ADI720974 ANB720974:ANE720974 AWX720974:AXA720974 BGT720974:BGW720974 BQP720974:BQS720974 CAL720974:CAO720974 CKH720974:CKK720974 CUD720974:CUG720974 DDZ720974:DEC720974 DNV720974:DNY720974 DXR720974:DXU720974 EHN720974:EHQ720974 ERJ720974:ERM720974 FBF720974:FBI720974 FLB720974:FLE720974 FUX720974:FVA720974 GET720974:GEW720974 GOP720974:GOS720974 GYL720974:GYO720974 HIH720974:HIK720974 HSD720974:HSG720974 IBZ720974:ICC720974 ILV720974:ILY720974 IVR720974:IVU720974 JFN720974:JFQ720974 JPJ720974:JPM720974 JZF720974:JZI720974 KJB720974:KJE720974 KSX720974:KTA720974 LCT720974:LCW720974 LMP720974:LMS720974 LWL720974:LWO720974 MGH720974:MGK720974 MQD720974:MQG720974 MZZ720974:NAC720974 NJV720974:NJY720974 NTR720974:NTU720974 ODN720974:ODQ720974 ONJ720974:ONM720974 OXF720974:OXI720974 PHB720974:PHE720974 PQX720974:PRA720974 QAT720974:QAW720974 QKP720974:QKS720974 QUL720974:QUO720974 REH720974:REK720974 ROD720974:ROG720974 RXZ720974:RYC720974 SHV720974:SHY720974 SRR720974:SRU720974 TBN720974:TBQ720974 TLJ720974:TLM720974 TVF720974:TVI720974 UFB720974:UFE720974 UOX720974:UPA720974 UYT720974:UYW720974 VIP720974:VIS720974 VSL720974:VSO720974 WCH720974:WCK720974 WMD720974:WMG720974 WVZ720974:WWC720974 T786510:W786510 JN786510:JQ786510 TJ786510:TM786510 ADF786510:ADI786510 ANB786510:ANE786510 AWX786510:AXA786510 BGT786510:BGW786510 BQP786510:BQS786510 CAL786510:CAO786510 CKH786510:CKK786510 CUD786510:CUG786510 DDZ786510:DEC786510 DNV786510:DNY786510 DXR786510:DXU786510 EHN786510:EHQ786510 ERJ786510:ERM786510 FBF786510:FBI786510 FLB786510:FLE786510 FUX786510:FVA786510 GET786510:GEW786510 GOP786510:GOS786510 GYL786510:GYO786510 HIH786510:HIK786510 HSD786510:HSG786510 IBZ786510:ICC786510 ILV786510:ILY786510 IVR786510:IVU786510 JFN786510:JFQ786510 JPJ786510:JPM786510 JZF786510:JZI786510 KJB786510:KJE786510 KSX786510:KTA786510 LCT786510:LCW786510 LMP786510:LMS786510 LWL786510:LWO786510 MGH786510:MGK786510 MQD786510:MQG786510 MZZ786510:NAC786510 NJV786510:NJY786510 NTR786510:NTU786510 ODN786510:ODQ786510 ONJ786510:ONM786510 OXF786510:OXI786510 PHB786510:PHE786510 PQX786510:PRA786510 QAT786510:QAW786510 QKP786510:QKS786510 QUL786510:QUO786510 REH786510:REK786510 ROD786510:ROG786510 RXZ786510:RYC786510 SHV786510:SHY786510 SRR786510:SRU786510 TBN786510:TBQ786510 TLJ786510:TLM786510 TVF786510:TVI786510 UFB786510:UFE786510 UOX786510:UPA786510 UYT786510:UYW786510 VIP786510:VIS786510 VSL786510:VSO786510 WCH786510:WCK786510 WMD786510:WMG786510 WVZ786510:WWC786510 T852046:W852046 JN852046:JQ852046 TJ852046:TM852046 ADF852046:ADI852046 ANB852046:ANE852046 AWX852046:AXA852046 BGT852046:BGW852046 BQP852046:BQS852046 CAL852046:CAO852046 CKH852046:CKK852046 CUD852046:CUG852046 DDZ852046:DEC852046 DNV852046:DNY852046 DXR852046:DXU852046 EHN852046:EHQ852046 ERJ852046:ERM852046 FBF852046:FBI852046 FLB852046:FLE852046 FUX852046:FVA852046 GET852046:GEW852046 GOP852046:GOS852046 GYL852046:GYO852046 HIH852046:HIK852046 HSD852046:HSG852046 IBZ852046:ICC852046 ILV852046:ILY852046 IVR852046:IVU852046 JFN852046:JFQ852046 JPJ852046:JPM852046 JZF852046:JZI852046 KJB852046:KJE852046 KSX852046:KTA852046 LCT852046:LCW852046 LMP852046:LMS852046 LWL852046:LWO852046 MGH852046:MGK852046 MQD852046:MQG852046 MZZ852046:NAC852046 NJV852046:NJY852046 NTR852046:NTU852046 ODN852046:ODQ852046 ONJ852046:ONM852046 OXF852046:OXI852046 PHB852046:PHE852046 PQX852046:PRA852046 QAT852046:QAW852046 QKP852046:QKS852046 QUL852046:QUO852046 REH852046:REK852046 ROD852046:ROG852046 RXZ852046:RYC852046 SHV852046:SHY852046 SRR852046:SRU852046 TBN852046:TBQ852046 TLJ852046:TLM852046 TVF852046:TVI852046 UFB852046:UFE852046 UOX852046:UPA852046 UYT852046:UYW852046 VIP852046:VIS852046 VSL852046:VSO852046 WCH852046:WCK852046 WMD852046:WMG852046 WVZ852046:WWC852046 T917582:W917582 JN917582:JQ917582 TJ917582:TM917582 ADF917582:ADI917582 ANB917582:ANE917582 AWX917582:AXA917582 BGT917582:BGW917582 BQP917582:BQS917582 CAL917582:CAO917582 CKH917582:CKK917582 CUD917582:CUG917582 DDZ917582:DEC917582 DNV917582:DNY917582 DXR917582:DXU917582 EHN917582:EHQ917582 ERJ917582:ERM917582 FBF917582:FBI917582 FLB917582:FLE917582 FUX917582:FVA917582 GET917582:GEW917582 GOP917582:GOS917582 GYL917582:GYO917582 HIH917582:HIK917582 HSD917582:HSG917582 IBZ917582:ICC917582 ILV917582:ILY917582 IVR917582:IVU917582 JFN917582:JFQ917582 JPJ917582:JPM917582 JZF917582:JZI917582 KJB917582:KJE917582 KSX917582:KTA917582 LCT917582:LCW917582 LMP917582:LMS917582 LWL917582:LWO917582 MGH917582:MGK917582 MQD917582:MQG917582 MZZ917582:NAC917582 NJV917582:NJY917582 NTR917582:NTU917582 ODN917582:ODQ917582 ONJ917582:ONM917582 OXF917582:OXI917582 PHB917582:PHE917582 PQX917582:PRA917582 QAT917582:QAW917582 QKP917582:QKS917582 QUL917582:QUO917582 REH917582:REK917582 ROD917582:ROG917582 RXZ917582:RYC917582 SHV917582:SHY917582 SRR917582:SRU917582 TBN917582:TBQ917582 TLJ917582:TLM917582 TVF917582:TVI917582 UFB917582:UFE917582 UOX917582:UPA917582 UYT917582:UYW917582 VIP917582:VIS917582 VSL917582:VSO917582 WCH917582:WCK917582 WMD917582:WMG917582 WVZ917582:WWC917582 T983118:W983118 JN983118:JQ983118 TJ983118:TM983118 ADF983118:ADI983118 ANB983118:ANE983118 AWX983118:AXA983118 BGT983118:BGW983118 BQP983118:BQS983118 CAL983118:CAO983118 CKH983118:CKK983118 CUD983118:CUG983118 DDZ983118:DEC983118 DNV983118:DNY983118 DXR983118:DXU983118 EHN983118:EHQ983118 ERJ983118:ERM983118 FBF983118:FBI983118 FLB983118:FLE983118 FUX983118:FVA983118 GET983118:GEW983118 GOP983118:GOS983118 GYL983118:GYO983118 HIH983118:HIK983118 HSD983118:HSG983118 IBZ983118:ICC983118 ILV983118:ILY983118 IVR983118:IVU983118 JFN983118:JFQ983118 JPJ983118:JPM983118 JZF983118:JZI983118 KJB983118:KJE983118 KSX983118:KTA983118 LCT983118:LCW983118 LMP983118:LMS983118 LWL983118:LWO983118 MGH983118:MGK983118 MQD983118:MQG983118 MZZ983118:NAC983118 NJV983118:NJY983118 NTR983118:NTU983118 ODN983118:ODQ983118 ONJ983118:ONM983118 OXF983118:OXI983118 PHB983118:PHE983118 PQX983118:PRA983118 QAT983118:QAW983118 QKP983118:QKS983118 QUL983118:QUO983118 REH983118:REK983118 ROD983118:ROG983118 RXZ983118:RYC983118 SHV983118:SHY983118 SRR983118:SRU983118 TBN983118:TBQ983118 TLJ983118:TLM983118 TVF983118:TVI983118 UFB983118:UFE983118 UOX983118:UPA983118 UYT983118:UYW983118 VIP983118:VIS983118 VSL983118:VSO983118 WCH983118:WCK983118 WMD983118:WMG983118 WVZ983118:WWC983118"/>
    <dataValidation allowBlank="1" showInputMessage="1" showErrorMessage="1" promptTitle="TDHCA Progam Experience" prompt="By placing an X in this box, I certify that I have not participated in any Community Affairs or Single Family Department programs within the last 3 years. " sqref="C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C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C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C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C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C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C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C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C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C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C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C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C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C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C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C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dataValidation allowBlank="1" showInputMessage="1" showErrorMessage="1" promptTitle="TDHCA Rental Program Experience" prompt="Row 3: Enter Date (mm/yy) When Control Ended" sqref="WWW983084:WXA983084 KK44:KO44 UG44:UK44 AEC44:AEG44 ANY44:AOC44 AXU44:AXY44 BHQ44:BHU44 BRM44:BRQ44 CBI44:CBM44 CLE44:CLI44 CVA44:CVE44 DEW44:DFA44 DOS44:DOW44 DYO44:DYS44 EIK44:EIO44 ESG44:ESK44 FCC44:FCG44 FLY44:FMC44 FVU44:FVY44 GFQ44:GFU44 GPM44:GPQ44 GZI44:GZM44 HJE44:HJI44 HTA44:HTE44 ICW44:IDA44 IMS44:IMW44 IWO44:IWS44 JGK44:JGO44 JQG44:JQK44 KAC44:KAG44 KJY44:KKC44 KTU44:KTY44 LDQ44:LDU44 LNM44:LNQ44 LXI44:LXM44 MHE44:MHI44 MRA44:MRE44 NAW44:NBA44 NKS44:NKW44 NUO44:NUS44 OEK44:OEO44 OOG44:OOK44 OYC44:OYG44 PHY44:PIC44 PRU44:PRY44 QBQ44:QBU44 QLM44:QLQ44 QVI44:QVM44 RFE44:RFI44 RPA44:RPE44 RYW44:RZA44 SIS44:SIW44 SSO44:SSS44 TCK44:TCO44 TMG44:TMK44 TWC44:TWG44 UFY44:UGC44 UPU44:UPY44 UZQ44:UZU44 VJM44:VJQ44 VTI44:VTM44 WDE44:WDI44 WNA44:WNE44 WWW44:WXA44 AQ65580:AU65580 KK65580:KO65580 UG65580:UK65580 AEC65580:AEG65580 ANY65580:AOC65580 AXU65580:AXY65580 BHQ65580:BHU65580 BRM65580:BRQ65580 CBI65580:CBM65580 CLE65580:CLI65580 CVA65580:CVE65580 DEW65580:DFA65580 DOS65580:DOW65580 DYO65580:DYS65580 EIK65580:EIO65580 ESG65580:ESK65580 FCC65580:FCG65580 FLY65580:FMC65580 FVU65580:FVY65580 GFQ65580:GFU65580 GPM65580:GPQ65580 GZI65580:GZM65580 HJE65580:HJI65580 HTA65580:HTE65580 ICW65580:IDA65580 IMS65580:IMW65580 IWO65580:IWS65580 JGK65580:JGO65580 JQG65580:JQK65580 KAC65580:KAG65580 KJY65580:KKC65580 KTU65580:KTY65580 LDQ65580:LDU65580 LNM65580:LNQ65580 LXI65580:LXM65580 MHE65580:MHI65580 MRA65580:MRE65580 NAW65580:NBA65580 NKS65580:NKW65580 NUO65580:NUS65580 OEK65580:OEO65580 OOG65580:OOK65580 OYC65580:OYG65580 PHY65580:PIC65580 PRU65580:PRY65580 QBQ65580:QBU65580 QLM65580:QLQ65580 QVI65580:QVM65580 RFE65580:RFI65580 RPA65580:RPE65580 RYW65580:RZA65580 SIS65580:SIW65580 SSO65580:SSS65580 TCK65580:TCO65580 TMG65580:TMK65580 TWC65580:TWG65580 UFY65580:UGC65580 UPU65580:UPY65580 UZQ65580:UZU65580 VJM65580:VJQ65580 VTI65580:VTM65580 WDE65580:WDI65580 WNA65580:WNE65580 WWW65580:WXA65580 AQ131116:AU131116 KK131116:KO131116 UG131116:UK131116 AEC131116:AEG131116 ANY131116:AOC131116 AXU131116:AXY131116 BHQ131116:BHU131116 BRM131116:BRQ131116 CBI131116:CBM131116 CLE131116:CLI131116 CVA131116:CVE131116 DEW131116:DFA131116 DOS131116:DOW131116 DYO131116:DYS131116 EIK131116:EIO131116 ESG131116:ESK131116 FCC131116:FCG131116 FLY131116:FMC131116 FVU131116:FVY131116 GFQ131116:GFU131116 GPM131116:GPQ131116 GZI131116:GZM131116 HJE131116:HJI131116 HTA131116:HTE131116 ICW131116:IDA131116 IMS131116:IMW131116 IWO131116:IWS131116 JGK131116:JGO131116 JQG131116:JQK131116 KAC131116:KAG131116 KJY131116:KKC131116 KTU131116:KTY131116 LDQ131116:LDU131116 LNM131116:LNQ131116 LXI131116:LXM131116 MHE131116:MHI131116 MRA131116:MRE131116 NAW131116:NBA131116 NKS131116:NKW131116 NUO131116:NUS131116 OEK131116:OEO131116 OOG131116:OOK131116 OYC131116:OYG131116 PHY131116:PIC131116 PRU131116:PRY131116 QBQ131116:QBU131116 QLM131116:QLQ131116 QVI131116:QVM131116 RFE131116:RFI131116 RPA131116:RPE131116 RYW131116:RZA131116 SIS131116:SIW131116 SSO131116:SSS131116 TCK131116:TCO131116 TMG131116:TMK131116 TWC131116:TWG131116 UFY131116:UGC131116 UPU131116:UPY131116 UZQ131116:UZU131116 VJM131116:VJQ131116 VTI131116:VTM131116 WDE131116:WDI131116 WNA131116:WNE131116 WWW131116:WXA131116 AQ196652:AU196652 KK196652:KO196652 UG196652:UK196652 AEC196652:AEG196652 ANY196652:AOC196652 AXU196652:AXY196652 BHQ196652:BHU196652 BRM196652:BRQ196652 CBI196652:CBM196652 CLE196652:CLI196652 CVA196652:CVE196652 DEW196652:DFA196652 DOS196652:DOW196652 DYO196652:DYS196652 EIK196652:EIO196652 ESG196652:ESK196652 FCC196652:FCG196652 FLY196652:FMC196652 FVU196652:FVY196652 GFQ196652:GFU196652 GPM196652:GPQ196652 GZI196652:GZM196652 HJE196652:HJI196652 HTA196652:HTE196652 ICW196652:IDA196652 IMS196652:IMW196652 IWO196652:IWS196652 JGK196652:JGO196652 JQG196652:JQK196652 KAC196652:KAG196652 KJY196652:KKC196652 KTU196652:KTY196652 LDQ196652:LDU196652 LNM196652:LNQ196652 LXI196652:LXM196652 MHE196652:MHI196652 MRA196652:MRE196652 NAW196652:NBA196652 NKS196652:NKW196652 NUO196652:NUS196652 OEK196652:OEO196652 OOG196652:OOK196652 OYC196652:OYG196652 PHY196652:PIC196652 PRU196652:PRY196652 QBQ196652:QBU196652 QLM196652:QLQ196652 QVI196652:QVM196652 RFE196652:RFI196652 RPA196652:RPE196652 RYW196652:RZA196652 SIS196652:SIW196652 SSO196652:SSS196652 TCK196652:TCO196652 TMG196652:TMK196652 TWC196652:TWG196652 UFY196652:UGC196652 UPU196652:UPY196652 UZQ196652:UZU196652 VJM196652:VJQ196652 VTI196652:VTM196652 WDE196652:WDI196652 WNA196652:WNE196652 WWW196652:WXA196652 AQ262188:AU262188 KK262188:KO262188 UG262188:UK262188 AEC262188:AEG262188 ANY262188:AOC262188 AXU262188:AXY262188 BHQ262188:BHU262188 BRM262188:BRQ262188 CBI262188:CBM262188 CLE262188:CLI262188 CVA262188:CVE262188 DEW262188:DFA262188 DOS262188:DOW262188 DYO262188:DYS262188 EIK262188:EIO262188 ESG262188:ESK262188 FCC262188:FCG262188 FLY262188:FMC262188 FVU262188:FVY262188 GFQ262188:GFU262188 GPM262188:GPQ262188 GZI262188:GZM262188 HJE262188:HJI262188 HTA262188:HTE262188 ICW262188:IDA262188 IMS262188:IMW262188 IWO262188:IWS262188 JGK262188:JGO262188 JQG262188:JQK262188 KAC262188:KAG262188 KJY262188:KKC262188 KTU262188:KTY262188 LDQ262188:LDU262188 LNM262188:LNQ262188 LXI262188:LXM262188 MHE262188:MHI262188 MRA262188:MRE262188 NAW262188:NBA262188 NKS262188:NKW262188 NUO262188:NUS262188 OEK262188:OEO262188 OOG262188:OOK262188 OYC262188:OYG262188 PHY262188:PIC262188 PRU262188:PRY262188 QBQ262188:QBU262188 QLM262188:QLQ262188 QVI262188:QVM262188 RFE262188:RFI262188 RPA262188:RPE262188 RYW262188:RZA262188 SIS262188:SIW262188 SSO262188:SSS262188 TCK262188:TCO262188 TMG262188:TMK262188 TWC262188:TWG262188 UFY262188:UGC262188 UPU262188:UPY262188 UZQ262188:UZU262188 VJM262188:VJQ262188 VTI262188:VTM262188 WDE262188:WDI262188 WNA262188:WNE262188 WWW262188:WXA262188 AQ327724:AU327724 KK327724:KO327724 UG327724:UK327724 AEC327724:AEG327724 ANY327724:AOC327724 AXU327724:AXY327724 BHQ327724:BHU327724 BRM327724:BRQ327724 CBI327724:CBM327724 CLE327724:CLI327724 CVA327724:CVE327724 DEW327724:DFA327724 DOS327724:DOW327724 DYO327724:DYS327724 EIK327724:EIO327724 ESG327724:ESK327724 FCC327724:FCG327724 FLY327724:FMC327724 FVU327724:FVY327724 GFQ327724:GFU327724 GPM327724:GPQ327724 GZI327724:GZM327724 HJE327724:HJI327724 HTA327724:HTE327724 ICW327724:IDA327724 IMS327724:IMW327724 IWO327724:IWS327724 JGK327724:JGO327724 JQG327724:JQK327724 KAC327724:KAG327724 KJY327724:KKC327724 KTU327724:KTY327724 LDQ327724:LDU327724 LNM327724:LNQ327724 LXI327724:LXM327724 MHE327724:MHI327724 MRA327724:MRE327724 NAW327724:NBA327724 NKS327724:NKW327724 NUO327724:NUS327724 OEK327724:OEO327724 OOG327724:OOK327724 OYC327724:OYG327724 PHY327724:PIC327724 PRU327724:PRY327724 QBQ327724:QBU327724 QLM327724:QLQ327724 QVI327724:QVM327724 RFE327724:RFI327724 RPA327724:RPE327724 RYW327724:RZA327724 SIS327724:SIW327724 SSO327724:SSS327724 TCK327724:TCO327724 TMG327724:TMK327724 TWC327724:TWG327724 UFY327724:UGC327724 UPU327724:UPY327724 UZQ327724:UZU327724 VJM327724:VJQ327724 VTI327724:VTM327724 WDE327724:WDI327724 WNA327724:WNE327724 WWW327724:WXA327724 AQ393260:AU393260 KK393260:KO393260 UG393260:UK393260 AEC393260:AEG393260 ANY393260:AOC393260 AXU393260:AXY393260 BHQ393260:BHU393260 BRM393260:BRQ393260 CBI393260:CBM393260 CLE393260:CLI393260 CVA393260:CVE393260 DEW393260:DFA393260 DOS393260:DOW393260 DYO393260:DYS393260 EIK393260:EIO393260 ESG393260:ESK393260 FCC393260:FCG393260 FLY393260:FMC393260 FVU393260:FVY393260 GFQ393260:GFU393260 GPM393260:GPQ393260 GZI393260:GZM393260 HJE393260:HJI393260 HTA393260:HTE393260 ICW393260:IDA393260 IMS393260:IMW393260 IWO393260:IWS393260 JGK393260:JGO393260 JQG393260:JQK393260 KAC393260:KAG393260 KJY393260:KKC393260 KTU393260:KTY393260 LDQ393260:LDU393260 LNM393260:LNQ393260 LXI393260:LXM393260 MHE393260:MHI393260 MRA393260:MRE393260 NAW393260:NBA393260 NKS393260:NKW393260 NUO393260:NUS393260 OEK393260:OEO393260 OOG393260:OOK393260 OYC393260:OYG393260 PHY393260:PIC393260 PRU393260:PRY393260 QBQ393260:QBU393260 QLM393260:QLQ393260 QVI393260:QVM393260 RFE393260:RFI393260 RPA393260:RPE393260 RYW393260:RZA393260 SIS393260:SIW393260 SSO393260:SSS393260 TCK393260:TCO393260 TMG393260:TMK393260 TWC393260:TWG393260 UFY393260:UGC393260 UPU393260:UPY393260 UZQ393260:UZU393260 VJM393260:VJQ393260 VTI393260:VTM393260 WDE393260:WDI393260 WNA393260:WNE393260 WWW393260:WXA393260 AQ458796:AU458796 KK458796:KO458796 UG458796:UK458796 AEC458796:AEG458796 ANY458796:AOC458796 AXU458796:AXY458796 BHQ458796:BHU458796 BRM458796:BRQ458796 CBI458796:CBM458796 CLE458796:CLI458796 CVA458796:CVE458796 DEW458796:DFA458796 DOS458796:DOW458796 DYO458796:DYS458796 EIK458796:EIO458796 ESG458796:ESK458796 FCC458796:FCG458796 FLY458796:FMC458796 FVU458796:FVY458796 GFQ458796:GFU458796 GPM458796:GPQ458796 GZI458796:GZM458796 HJE458796:HJI458796 HTA458796:HTE458796 ICW458796:IDA458796 IMS458796:IMW458796 IWO458796:IWS458796 JGK458796:JGO458796 JQG458796:JQK458796 KAC458796:KAG458796 KJY458796:KKC458796 KTU458796:KTY458796 LDQ458796:LDU458796 LNM458796:LNQ458796 LXI458796:LXM458796 MHE458796:MHI458796 MRA458796:MRE458796 NAW458796:NBA458796 NKS458796:NKW458796 NUO458796:NUS458796 OEK458796:OEO458796 OOG458796:OOK458796 OYC458796:OYG458796 PHY458796:PIC458796 PRU458796:PRY458796 QBQ458796:QBU458796 QLM458796:QLQ458796 QVI458796:QVM458796 RFE458796:RFI458796 RPA458796:RPE458796 RYW458796:RZA458796 SIS458796:SIW458796 SSO458796:SSS458796 TCK458796:TCO458796 TMG458796:TMK458796 TWC458796:TWG458796 UFY458796:UGC458796 UPU458796:UPY458796 UZQ458796:UZU458796 VJM458796:VJQ458796 VTI458796:VTM458796 WDE458796:WDI458796 WNA458796:WNE458796 WWW458796:WXA458796 AQ524332:AU524332 KK524332:KO524332 UG524332:UK524332 AEC524332:AEG524332 ANY524332:AOC524332 AXU524332:AXY524332 BHQ524332:BHU524332 BRM524332:BRQ524332 CBI524332:CBM524332 CLE524332:CLI524332 CVA524332:CVE524332 DEW524332:DFA524332 DOS524332:DOW524332 DYO524332:DYS524332 EIK524332:EIO524332 ESG524332:ESK524332 FCC524332:FCG524332 FLY524332:FMC524332 FVU524332:FVY524332 GFQ524332:GFU524332 GPM524332:GPQ524332 GZI524332:GZM524332 HJE524332:HJI524332 HTA524332:HTE524332 ICW524332:IDA524332 IMS524332:IMW524332 IWO524332:IWS524332 JGK524332:JGO524332 JQG524332:JQK524332 KAC524332:KAG524332 KJY524332:KKC524332 KTU524332:KTY524332 LDQ524332:LDU524332 LNM524332:LNQ524332 LXI524332:LXM524332 MHE524332:MHI524332 MRA524332:MRE524332 NAW524332:NBA524332 NKS524332:NKW524332 NUO524332:NUS524332 OEK524332:OEO524332 OOG524332:OOK524332 OYC524332:OYG524332 PHY524332:PIC524332 PRU524332:PRY524332 QBQ524332:QBU524332 QLM524332:QLQ524332 QVI524332:QVM524332 RFE524332:RFI524332 RPA524332:RPE524332 RYW524332:RZA524332 SIS524332:SIW524332 SSO524332:SSS524332 TCK524332:TCO524332 TMG524332:TMK524332 TWC524332:TWG524332 UFY524332:UGC524332 UPU524332:UPY524332 UZQ524332:UZU524332 VJM524332:VJQ524332 VTI524332:VTM524332 WDE524332:WDI524332 WNA524332:WNE524332 WWW524332:WXA524332 AQ589868:AU589868 KK589868:KO589868 UG589868:UK589868 AEC589868:AEG589868 ANY589868:AOC589868 AXU589868:AXY589868 BHQ589868:BHU589868 BRM589868:BRQ589868 CBI589868:CBM589868 CLE589868:CLI589868 CVA589868:CVE589868 DEW589868:DFA589868 DOS589868:DOW589868 DYO589868:DYS589868 EIK589868:EIO589868 ESG589868:ESK589868 FCC589868:FCG589868 FLY589868:FMC589868 FVU589868:FVY589868 GFQ589868:GFU589868 GPM589868:GPQ589868 GZI589868:GZM589868 HJE589868:HJI589868 HTA589868:HTE589868 ICW589868:IDA589868 IMS589868:IMW589868 IWO589868:IWS589868 JGK589868:JGO589868 JQG589868:JQK589868 KAC589868:KAG589868 KJY589868:KKC589868 KTU589868:KTY589868 LDQ589868:LDU589868 LNM589868:LNQ589868 LXI589868:LXM589868 MHE589868:MHI589868 MRA589868:MRE589868 NAW589868:NBA589868 NKS589868:NKW589868 NUO589868:NUS589868 OEK589868:OEO589868 OOG589868:OOK589868 OYC589868:OYG589868 PHY589868:PIC589868 PRU589868:PRY589868 QBQ589868:QBU589868 QLM589868:QLQ589868 QVI589868:QVM589868 RFE589868:RFI589868 RPA589868:RPE589868 RYW589868:RZA589868 SIS589868:SIW589868 SSO589868:SSS589868 TCK589868:TCO589868 TMG589868:TMK589868 TWC589868:TWG589868 UFY589868:UGC589868 UPU589868:UPY589868 UZQ589868:UZU589868 VJM589868:VJQ589868 VTI589868:VTM589868 WDE589868:WDI589868 WNA589868:WNE589868 WWW589868:WXA589868 AQ655404:AU655404 KK655404:KO655404 UG655404:UK655404 AEC655404:AEG655404 ANY655404:AOC655404 AXU655404:AXY655404 BHQ655404:BHU655404 BRM655404:BRQ655404 CBI655404:CBM655404 CLE655404:CLI655404 CVA655404:CVE655404 DEW655404:DFA655404 DOS655404:DOW655404 DYO655404:DYS655404 EIK655404:EIO655404 ESG655404:ESK655404 FCC655404:FCG655404 FLY655404:FMC655404 FVU655404:FVY655404 GFQ655404:GFU655404 GPM655404:GPQ655404 GZI655404:GZM655404 HJE655404:HJI655404 HTA655404:HTE655404 ICW655404:IDA655404 IMS655404:IMW655404 IWO655404:IWS655404 JGK655404:JGO655404 JQG655404:JQK655404 KAC655404:KAG655404 KJY655404:KKC655404 KTU655404:KTY655404 LDQ655404:LDU655404 LNM655404:LNQ655404 LXI655404:LXM655404 MHE655404:MHI655404 MRA655404:MRE655404 NAW655404:NBA655404 NKS655404:NKW655404 NUO655404:NUS655404 OEK655404:OEO655404 OOG655404:OOK655404 OYC655404:OYG655404 PHY655404:PIC655404 PRU655404:PRY655404 QBQ655404:QBU655404 QLM655404:QLQ655404 QVI655404:QVM655404 RFE655404:RFI655404 RPA655404:RPE655404 RYW655404:RZA655404 SIS655404:SIW655404 SSO655404:SSS655404 TCK655404:TCO655404 TMG655404:TMK655404 TWC655404:TWG655404 UFY655404:UGC655404 UPU655404:UPY655404 UZQ655404:UZU655404 VJM655404:VJQ655404 VTI655404:VTM655404 WDE655404:WDI655404 WNA655404:WNE655404 WWW655404:WXA655404 AQ720940:AU720940 KK720940:KO720940 UG720940:UK720940 AEC720940:AEG720940 ANY720940:AOC720940 AXU720940:AXY720940 BHQ720940:BHU720940 BRM720940:BRQ720940 CBI720940:CBM720940 CLE720940:CLI720940 CVA720940:CVE720940 DEW720940:DFA720940 DOS720940:DOW720940 DYO720940:DYS720940 EIK720940:EIO720940 ESG720940:ESK720940 FCC720940:FCG720940 FLY720940:FMC720940 FVU720940:FVY720940 GFQ720940:GFU720940 GPM720940:GPQ720940 GZI720940:GZM720940 HJE720940:HJI720940 HTA720940:HTE720940 ICW720940:IDA720940 IMS720940:IMW720940 IWO720940:IWS720940 JGK720940:JGO720940 JQG720940:JQK720940 KAC720940:KAG720940 KJY720940:KKC720940 KTU720940:KTY720940 LDQ720940:LDU720940 LNM720940:LNQ720940 LXI720940:LXM720940 MHE720940:MHI720940 MRA720940:MRE720940 NAW720940:NBA720940 NKS720940:NKW720940 NUO720940:NUS720940 OEK720940:OEO720940 OOG720940:OOK720940 OYC720940:OYG720940 PHY720940:PIC720940 PRU720940:PRY720940 QBQ720940:QBU720940 QLM720940:QLQ720940 QVI720940:QVM720940 RFE720940:RFI720940 RPA720940:RPE720940 RYW720940:RZA720940 SIS720940:SIW720940 SSO720940:SSS720940 TCK720940:TCO720940 TMG720940:TMK720940 TWC720940:TWG720940 UFY720940:UGC720940 UPU720940:UPY720940 UZQ720940:UZU720940 VJM720940:VJQ720940 VTI720940:VTM720940 WDE720940:WDI720940 WNA720940:WNE720940 WWW720940:WXA720940 AQ786476:AU786476 KK786476:KO786476 UG786476:UK786476 AEC786476:AEG786476 ANY786476:AOC786476 AXU786476:AXY786476 BHQ786476:BHU786476 BRM786476:BRQ786476 CBI786476:CBM786476 CLE786476:CLI786476 CVA786476:CVE786476 DEW786476:DFA786476 DOS786476:DOW786476 DYO786476:DYS786476 EIK786476:EIO786476 ESG786476:ESK786476 FCC786476:FCG786476 FLY786476:FMC786476 FVU786476:FVY786476 GFQ786476:GFU786476 GPM786476:GPQ786476 GZI786476:GZM786476 HJE786476:HJI786476 HTA786476:HTE786476 ICW786476:IDA786476 IMS786476:IMW786476 IWO786476:IWS786476 JGK786476:JGO786476 JQG786476:JQK786476 KAC786476:KAG786476 KJY786476:KKC786476 KTU786476:KTY786476 LDQ786476:LDU786476 LNM786476:LNQ786476 LXI786476:LXM786476 MHE786476:MHI786476 MRA786476:MRE786476 NAW786476:NBA786476 NKS786476:NKW786476 NUO786476:NUS786476 OEK786476:OEO786476 OOG786476:OOK786476 OYC786476:OYG786476 PHY786476:PIC786476 PRU786476:PRY786476 QBQ786476:QBU786476 QLM786476:QLQ786476 QVI786476:QVM786476 RFE786476:RFI786476 RPA786476:RPE786476 RYW786476:RZA786476 SIS786476:SIW786476 SSO786476:SSS786476 TCK786476:TCO786476 TMG786476:TMK786476 TWC786476:TWG786476 UFY786476:UGC786476 UPU786476:UPY786476 UZQ786476:UZU786476 VJM786476:VJQ786476 VTI786476:VTM786476 WDE786476:WDI786476 WNA786476:WNE786476 WWW786476:WXA786476 AQ852012:AU852012 KK852012:KO852012 UG852012:UK852012 AEC852012:AEG852012 ANY852012:AOC852012 AXU852012:AXY852012 BHQ852012:BHU852012 BRM852012:BRQ852012 CBI852012:CBM852012 CLE852012:CLI852012 CVA852012:CVE852012 DEW852012:DFA852012 DOS852012:DOW852012 DYO852012:DYS852012 EIK852012:EIO852012 ESG852012:ESK852012 FCC852012:FCG852012 FLY852012:FMC852012 FVU852012:FVY852012 GFQ852012:GFU852012 GPM852012:GPQ852012 GZI852012:GZM852012 HJE852012:HJI852012 HTA852012:HTE852012 ICW852012:IDA852012 IMS852012:IMW852012 IWO852012:IWS852012 JGK852012:JGO852012 JQG852012:JQK852012 KAC852012:KAG852012 KJY852012:KKC852012 KTU852012:KTY852012 LDQ852012:LDU852012 LNM852012:LNQ852012 LXI852012:LXM852012 MHE852012:MHI852012 MRA852012:MRE852012 NAW852012:NBA852012 NKS852012:NKW852012 NUO852012:NUS852012 OEK852012:OEO852012 OOG852012:OOK852012 OYC852012:OYG852012 PHY852012:PIC852012 PRU852012:PRY852012 QBQ852012:QBU852012 QLM852012:QLQ852012 QVI852012:QVM852012 RFE852012:RFI852012 RPA852012:RPE852012 RYW852012:RZA852012 SIS852012:SIW852012 SSO852012:SSS852012 TCK852012:TCO852012 TMG852012:TMK852012 TWC852012:TWG852012 UFY852012:UGC852012 UPU852012:UPY852012 UZQ852012:UZU852012 VJM852012:VJQ852012 VTI852012:VTM852012 WDE852012:WDI852012 WNA852012:WNE852012 WWW852012:WXA852012 AQ917548:AU917548 KK917548:KO917548 UG917548:UK917548 AEC917548:AEG917548 ANY917548:AOC917548 AXU917548:AXY917548 BHQ917548:BHU917548 BRM917548:BRQ917548 CBI917548:CBM917548 CLE917548:CLI917548 CVA917548:CVE917548 DEW917548:DFA917548 DOS917548:DOW917548 DYO917548:DYS917548 EIK917548:EIO917548 ESG917548:ESK917548 FCC917548:FCG917548 FLY917548:FMC917548 FVU917548:FVY917548 GFQ917548:GFU917548 GPM917548:GPQ917548 GZI917548:GZM917548 HJE917548:HJI917548 HTA917548:HTE917548 ICW917548:IDA917548 IMS917548:IMW917548 IWO917548:IWS917548 JGK917548:JGO917548 JQG917548:JQK917548 KAC917548:KAG917548 KJY917548:KKC917548 KTU917548:KTY917548 LDQ917548:LDU917548 LNM917548:LNQ917548 LXI917548:LXM917548 MHE917548:MHI917548 MRA917548:MRE917548 NAW917548:NBA917548 NKS917548:NKW917548 NUO917548:NUS917548 OEK917548:OEO917548 OOG917548:OOK917548 OYC917548:OYG917548 PHY917548:PIC917548 PRU917548:PRY917548 QBQ917548:QBU917548 QLM917548:QLQ917548 QVI917548:QVM917548 RFE917548:RFI917548 RPA917548:RPE917548 RYW917548:RZA917548 SIS917548:SIW917548 SSO917548:SSS917548 TCK917548:TCO917548 TMG917548:TMK917548 TWC917548:TWG917548 UFY917548:UGC917548 UPU917548:UPY917548 UZQ917548:UZU917548 VJM917548:VJQ917548 VTI917548:VTM917548 WDE917548:WDI917548 WNA917548:WNE917548 WWW917548:WXA917548 AQ983084:AU983084 KK983084:KO983084 UG983084:UK983084 AEC983084:AEG983084 ANY983084:AOC983084 AXU983084:AXY983084 BHQ983084:BHU983084 BRM983084:BRQ983084 CBI983084:CBM983084 CLE983084:CLI983084 CVA983084:CVE983084 DEW983084:DFA983084 DOS983084:DOW983084 DYO983084:DYS983084 EIK983084:EIO983084 ESG983084:ESK983084 FCC983084:FCG983084 FLY983084:FMC983084 FVU983084:FVY983084 GFQ983084:GFU983084 GPM983084:GPQ983084 GZI983084:GZM983084 HJE983084:HJI983084 HTA983084:HTE983084 ICW983084:IDA983084 IMS983084:IMW983084 IWO983084:IWS983084 JGK983084:JGO983084 JQG983084:JQK983084 KAC983084:KAG983084 KJY983084:KKC983084 KTU983084:KTY983084 LDQ983084:LDU983084 LNM983084:LNQ983084 LXI983084:LXM983084 MHE983084:MHI983084 MRA983084:MRE983084 NAW983084:NBA983084 NKS983084:NKW983084 NUO983084:NUS983084 OEK983084:OEO983084 OOG983084:OOK983084 OYC983084:OYG983084 PHY983084:PIC983084 PRU983084:PRY983084 QBQ983084:QBU983084 QLM983084:QLQ983084 QVI983084:QVM983084 RFE983084:RFI983084 RPA983084:RPE983084 RYW983084:RZA983084 SIS983084:SIW983084 SSO983084:SSS983084 TCK983084:TCO983084 TMG983084:TMK983084 TWC983084:TWG983084 UFY983084:UGC983084 UPU983084:UPY983084 UZQ983084:UZU983084 VJM983084:VJQ983084 VTI983084:VTM983084 WDE983084:WDI983084 WNA983084:WNE983084"/>
    <dataValidation allowBlank="1" showInputMessage="1" showErrorMessage="1" promptTitle="TDHCA Rental Program Experience" prompt="Row 3: Enter Date (mm/yy) When Control Began" sqref="WWR983084:WWV983084 KF44:KJ44 UB44:UF44 ADX44:AEB44 ANT44:ANX44 AXP44:AXT44 BHL44:BHP44 BRH44:BRL44 CBD44:CBH44 CKZ44:CLD44 CUV44:CUZ44 DER44:DEV44 DON44:DOR44 DYJ44:DYN44 EIF44:EIJ44 ESB44:ESF44 FBX44:FCB44 FLT44:FLX44 FVP44:FVT44 GFL44:GFP44 GPH44:GPL44 GZD44:GZH44 HIZ44:HJD44 HSV44:HSZ44 ICR44:ICV44 IMN44:IMR44 IWJ44:IWN44 JGF44:JGJ44 JQB44:JQF44 JZX44:KAB44 KJT44:KJX44 KTP44:KTT44 LDL44:LDP44 LNH44:LNL44 LXD44:LXH44 MGZ44:MHD44 MQV44:MQZ44 NAR44:NAV44 NKN44:NKR44 NUJ44:NUN44 OEF44:OEJ44 OOB44:OOF44 OXX44:OYB44 PHT44:PHX44 PRP44:PRT44 QBL44:QBP44 QLH44:QLL44 QVD44:QVH44 REZ44:RFD44 ROV44:ROZ44 RYR44:RYV44 SIN44:SIR44 SSJ44:SSN44 TCF44:TCJ44 TMB44:TMF44 TVX44:TWB44 UFT44:UFX44 UPP44:UPT44 UZL44:UZP44 VJH44:VJL44 VTD44:VTH44 WCZ44:WDD44 WMV44:WMZ44 WWR44:WWV44 AL65580:AP65580 KF65580:KJ65580 UB65580:UF65580 ADX65580:AEB65580 ANT65580:ANX65580 AXP65580:AXT65580 BHL65580:BHP65580 BRH65580:BRL65580 CBD65580:CBH65580 CKZ65580:CLD65580 CUV65580:CUZ65580 DER65580:DEV65580 DON65580:DOR65580 DYJ65580:DYN65580 EIF65580:EIJ65580 ESB65580:ESF65580 FBX65580:FCB65580 FLT65580:FLX65580 FVP65580:FVT65580 GFL65580:GFP65580 GPH65580:GPL65580 GZD65580:GZH65580 HIZ65580:HJD65580 HSV65580:HSZ65580 ICR65580:ICV65580 IMN65580:IMR65580 IWJ65580:IWN65580 JGF65580:JGJ65580 JQB65580:JQF65580 JZX65580:KAB65580 KJT65580:KJX65580 KTP65580:KTT65580 LDL65580:LDP65580 LNH65580:LNL65580 LXD65580:LXH65580 MGZ65580:MHD65580 MQV65580:MQZ65580 NAR65580:NAV65580 NKN65580:NKR65580 NUJ65580:NUN65580 OEF65580:OEJ65580 OOB65580:OOF65580 OXX65580:OYB65580 PHT65580:PHX65580 PRP65580:PRT65580 QBL65580:QBP65580 QLH65580:QLL65580 QVD65580:QVH65580 REZ65580:RFD65580 ROV65580:ROZ65580 RYR65580:RYV65580 SIN65580:SIR65580 SSJ65580:SSN65580 TCF65580:TCJ65580 TMB65580:TMF65580 TVX65580:TWB65580 UFT65580:UFX65580 UPP65580:UPT65580 UZL65580:UZP65580 VJH65580:VJL65580 VTD65580:VTH65580 WCZ65580:WDD65580 WMV65580:WMZ65580 WWR65580:WWV65580 AL131116:AP131116 KF131116:KJ131116 UB131116:UF131116 ADX131116:AEB131116 ANT131116:ANX131116 AXP131116:AXT131116 BHL131116:BHP131116 BRH131116:BRL131116 CBD131116:CBH131116 CKZ131116:CLD131116 CUV131116:CUZ131116 DER131116:DEV131116 DON131116:DOR131116 DYJ131116:DYN131116 EIF131116:EIJ131116 ESB131116:ESF131116 FBX131116:FCB131116 FLT131116:FLX131116 FVP131116:FVT131116 GFL131116:GFP131116 GPH131116:GPL131116 GZD131116:GZH131116 HIZ131116:HJD131116 HSV131116:HSZ131116 ICR131116:ICV131116 IMN131116:IMR131116 IWJ131116:IWN131116 JGF131116:JGJ131116 JQB131116:JQF131116 JZX131116:KAB131116 KJT131116:KJX131116 KTP131116:KTT131116 LDL131116:LDP131116 LNH131116:LNL131116 LXD131116:LXH131116 MGZ131116:MHD131116 MQV131116:MQZ131116 NAR131116:NAV131116 NKN131116:NKR131116 NUJ131116:NUN131116 OEF131116:OEJ131116 OOB131116:OOF131116 OXX131116:OYB131116 PHT131116:PHX131116 PRP131116:PRT131116 QBL131116:QBP131116 QLH131116:QLL131116 QVD131116:QVH131116 REZ131116:RFD131116 ROV131116:ROZ131116 RYR131116:RYV131116 SIN131116:SIR131116 SSJ131116:SSN131116 TCF131116:TCJ131116 TMB131116:TMF131116 TVX131116:TWB131116 UFT131116:UFX131116 UPP131116:UPT131116 UZL131116:UZP131116 VJH131116:VJL131116 VTD131116:VTH131116 WCZ131116:WDD131116 WMV131116:WMZ131116 WWR131116:WWV131116 AL196652:AP196652 KF196652:KJ196652 UB196652:UF196652 ADX196652:AEB196652 ANT196652:ANX196652 AXP196652:AXT196652 BHL196652:BHP196652 BRH196652:BRL196652 CBD196652:CBH196652 CKZ196652:CLD196652 CUV196652:CUZ196652 DER196652:DEV196652 DON196652:DOR196652 DYJ196652:DYN196652 EIF196652:EIJ196652 ESB196652:ESF196652 FBX196652:FCB196652 FLT196652:FLX196652 FVP196652:FVT196652 GFL196652:GFP196652 GPH196652:GPL196652 GZD196652:GZH196652 HIZ196652:HJD196652 HSV196652:HSZ196652 ICR196652:ICV196652 IMN196652:IMR196652 IWJ196652:IWN196652 JGF196652:JGJ196652 JQB196652:JQF196652 JZX196652:KAB196652 KJT196652:KJX196652 KTP196652:KTT196652 LDL196652:LDP196652 LNH196652:LNL196652 LXD196652:LXH196652 MGZ196652:MHD196652 MQV196652:MQZ196652 NAR196652:NAV196652 NKN196652:NKR196652 NUJ196652:NUN196652 OEF196652:OEJ196652 OOB196652:OOF196652 OXX196652:OYB196652 PHT196652:PHX196652 PRP196652:PRT196652 QBL196652:QBP196652 QLH196652:QLL196652 QVD196652:QVH196652 REZ196652:RFD196652 ROV196652:ROZ196652 RYR196652:RYV196652 SIN196652:SIR196652 SSJ196652:SSN196652 TCF196652:TCJ196652 TMB196652:TMF196652 TVX196652:TWB196652 UFT196652:UFX196652 UPP196652:UPT196652 UZL196652:UZP196652 VJH196652:VJL196652 VTD196652:VTH196652 WCZ196652:WDD196652 WMV196652:WMZ196652 WWR196652:WWV196652 AL262188:AP262188 KF262188:KJ262188 UB262188:UF262188 ADX262188:AEB262188 ANT262188:ANX262188 AXP262188:AXT262188 BHL262188:BHP262188 BRH262188:BRL262188 CBD262188:CBH262188 CKZ262188:CLD262188 CUV262188:CUZ262188 DER262188:DEV262188 DON262188:DOR262188 DYJ262188:DYN262188 EIF262188:EIJ262188 ESB262188:ESF262188 FBX262188:FCB262188 FLT262188:FLX262188 FVP262188:FVT262188 GFL262188:GFP262188 GPH262188:GPL262188 GZD262188:GZH262188 HIZ262188:HJD262188 HSV262188:HSZ262188 ICR262188:ICV262188 IMN262188:IMR262188 IWJ262188:IWN262188 JGF262188:JGJ262188 JQB262188:JQF262188 JZX262188:KAB262188 KJT262188:KJX262188 KTP262188:KTT262188 LDL262188:LDP262188 LNH262188:LNL262188 LXD262188:LXH262188 MGZ262188:MHD262188 MQV262188:MQZ262188 NAR262188:NAV262188 NKN262188:NKR262188 NUJ262188:NUN262188 OEF262188:OEJ262188 OOB262188:OOF262188 OXX262188:OYB262188 PHT262188:PHX262188 PRP262188:PRT262188 QBL262188:QBP262188 QLH262188:QLL262188 QVD262188:QVH262188 REZ262188:RFD262188 ROV262188:ROZ262188 RYR262188:RYV262188 SIN262188:SIR262188 SSJ262188:SSN262188 TCF262188:TCJ262188 TMB262188:TMF262188 TVX262188:TWB262188 UFT262188:UFX262188 UPP262188:UPT262188 UZL262188:UZP262188 VJH262188:VJL262188 VTD262188:VTH262188 WCZ262188:WDD262188 WMV262188:WMZ262188 WWR262188:WWV262188 AL327724:AP327724 KF327724:KJ327724 UB327724:UF327724 ADX327724:AEB327724 ANT327724:ANX327724 AXP327724:AXT327724 BHL327724:BHP327724 BRH327724:BRL327724 CBD327724:CBH327724 CKZ327724:CLD327724 CUV327724:CUZ327724 DER327724:DEV327724 DON327724:DOR327724 DYJ327724:DYN327724 EIF327724:EIJ327724 ESB327724:ESF327724 FBX327724:FCB327724 FLT327724:FLX327724 FVP327724:FVT327724 GFL327724:GFP327724 GPH327724:GPL327724 GZD327724:GZH327724 HIZ327724:HJD327724 HSV327724:HSZ327724 ICR327724:ICV327724 IMN327724:IMR327724 IWJ327724:IWN327724 JGF327724:JGJ327724 JQB327724:JQF327724 JZX327724:KAB327724 KJT327724:KJX327724 KTP327724:KTT327724 LDL327724:LDP327724 LNH327724:LNL327724 LXD327724:LXH327724 MGZ327724:MHD327724 MQV327724:MQZ327724 NAR327724:NAV327724 NKN327724:NKR327724 NUJ327724:NUN327724 OEF327724:OEJ327724 OOB327724:OOF327724 OXX327724:OYB327724 PHT327724:PHX327724 PRP327724:PRT327724 QBL327724:QBP327724 QLH327724:QLL327724 QVD327724:QVH327724 REZ327724:RFD327724 ROV327724:ROZ327724 RYR327724:RYV327724 SIN327724:SIR327724 SSJ327724:SSN327724 TCF327724:TCJ327724 TMB327724:TMF327724 TVX327724:TWB327724 UFT327724:UFX327724 UPP327724:UPT327724 UZL327724:UZP327724 VJH327724:VJL327724 VTD327724:VTH327724 WCZ327724:WDD327724 WMV327724:WMZ327724 WWR327724:WWV327724 AL393260:AP393260 KF393260:KJ393260 UB393260:UF393260 ADX393260:AEB393260 ANT393260:ANX393260 AXP393260:AXT393260 BHL393260:BHP393260 BRH393260:BRL393260 CBD393260:CBH393260 CKZ393260:CLD393260 CUV393260:CUZ393260 DER393260:DEV393260 DON393260:DOR393260 DYJ393260:DYN393260 EIF393260:EIJ393260 ESB393260:ESF393260 FBX393260:FCB393260 FLT393260:FLX393260 FVP393260:FVT393260 GFL393260:GFP393260 GPH393260:GPL393260 GZD393260:GZH393260 HIZ393260:HJD393260 HSV393260:HSZ393260 ICR393260:ICV393260 IMN393260:IMR393260 IWJ393260:IWN393260 JGF393260:JGJ393260 JQB393260:JQF393260 JZX393260:KAB393260 KJT393260:KJX393260 KTP393260:KTT393260 LDL393260:LDP393260 LNH393260:LNL393260 LXD393260:LXH393260 MGZ393260:MHD393260 MQV393260:MQZ393260 NAR393260:NAV393260 NKN393260:NKR393260 NUJ393260:NUN393260 OEF393260:OEJ393260 OOB393260:OOF393260 OXX393260:OYB393260 PHT393260:PHX393260 PRP393260:PRT393260 QBL393260:QBP393260 QLH393260:QLL393260 QVD393260:QVH393260 REZ393260:RFD393260 ROV393260:ROZ393260 RYR393260:RYV393260 SIN393260:SIR393260 SSJ393260:SSN393260 TCF393260:TCJ393260 TMB393260:TMF393260 TVX393260:TWB393260 UFT393260:UFX393260 UPP393260:UPT393260 UZL393260:UZP393260 VJH393260:VJL393260 VTD393260:VTH393260 WCZ393260:WDD393260 WMV393260:WMZ393260 WWR393260:WWV393260 AL458796:AP458796 KF458796:KJ458796 UB458796:UF458796 ADX458796:AEB458796 ANT458796:ANX458796 AXP458796:AXT458796 BHL458796:BHP458796 BRH458796:BRL458796 CBD458796:CBH458796 CKZ458796:CLD458796 CUV458796:CUZ458796 DER458796:DEV458796 DON458796:DOR458796 DYJ458796:DYN458796 EIF458796:EIJ458796 ESB458796:ESF458796 FBX458796:FCB458796 FLT458796:FLX458796 FVP458796:FVT458796 GFL458796:GFP458796 GPH458796:GPL458796 GZD458796:GZH458796 HIZ458796:HJD458796 HSV458796:HSZ458796 ICR458796:ICV458796 IMN458796:IMR458796 IWJ458796:IWN458796 JGF458796:JGJ458796 JQB458796:JQF458796 JZX458796:KAB458796 KJT458796:KJX458796 KTP458796:KTT458796 LDL458796:LDP458796 LNH458796:LNL458796 LXD458796:LXH458796 MGZ458796:MHD458796 MQV458796:MQZ458796 NAR458796:NAV458796 NKN458796:NKR458796 NUJ458796:NUN458796 OEF458796:OEJ458796 OOB458796:OOF458796 OXX458796:OYB458796 PHT458796:PHX458796 PRP458796:PRT458796 QBL458796:QBP458796 QLH458796:QLL458796 QVD458796:QVH458796 REZ458796:RFD458796 ROV458796:ROZ458796 RYR458796:RYV458796 SIN458796:SIR458796 SSJ458796:SSN458796 TCF458796:TCJ458796 TMB458796:TMF458796 TVX458796:TWB458796 UFT458796:UFX458796 UPP458796:UPT458796 UZL458796:UZP458796 VJH458796:VJL458796 VTD458796:VTH458796 WCZ458796:WDD458796 WMV458796:WMZ458796 WWR458796:WWV458796 AL524332:AP524332 KF524332:KJ524332 UB524332:UF524332 ADX524332:AEB524332 ANT524332:ANX524332 AXP524332:AXT524332 BHL524332:BHP524332 BRH524332:BRL524332 CBD524332:CBH524332 CKZ524332:CLD524332 CUV524332:CUZ524332 DER524332:DEV524332 DON524332:DOR524332 DYJ524332:DYN524332 EIF524332:EIJ524332 ESB524332:ESF524332 FBX524332:FCB524332 FLT524332:FLX524332 FVP524332:FVT524332 GFL524332:GFP524332 GPH524332:GPL524332 GZD524332:GZH524332 HIZ524332:HJD524332 HSV524332:HSZ524332 ICR524332:ICV524332 IMN524332:IMR524332 IWJ524332:IWN524332 JGF524332:JGJ524332 JQB524332:JQF524332 JZX524332:KAB524332 KJT524332:KJX524332 KTP524332:KTT524332 LDL524332:LDP524332 LNH524332:LNL524332 LXD524332:LXH524332 MGZ524332:MHD524332 MQV524332:MQZ524332 NAR524332:NAV524332 NKN524332:NKR524332 NUJ524332:NUN524332 OEF524332:OEJ524332 OOB524332:OOF524332 OXX524332:OYB524332 PHT524332:PHX524332 PRP524332:PRT524332 QBL524332:QBP524332 QLH524332:QLL524332 QVD524332:QVH524332 REZ524332:RFD524332 ROV524332:ROZ524332 RYR524332:RYV524332 SIN524332:SIR524332 SSJ524332:SSN524332 TCF524332:TCJ524332 TMB524332:TMF524332 TVX524332:TWB524332 UFT524332:UFX524332 UPP524332:UPT524332 UZL524332:UZP524332 VJH524332:VJL524332 VTD524332:VTH524332 WCZ524332:WDD524332 WMV524332:WMZ524332 WWR524332:WWV524332 AL589868:AP589868 KF589868:KJ589868 UB589868:UF589868 ADX589868:AEB589868 ANT589868:ANX589868 AXP589868:AXT589868 BHL589868:BHP589868 BRH589868:BRL589868 CBD589868:CBH589868 CKZ589868:CLD589868 CUV589868:CUZ589868 DER589868:DEV589868 DON589868:DOR589868 DYJ589868:DYN589868 EIF589868:EIJ589868 ESB589868:ESF589868 FBX589868:FCB589868 FLT589868:FLX589868 FVP589868:FVT589868 GFL589868:GFP589868 GPH589868:GPL589868 GZD589868:GZH589868 HIZ589868:HJD589868 HSV589868:HSZ589868 ICR589868:ICV589868 IMN589868:IMR589868 IWJ589868:IWN589868 JGF589868:JGJ589868 JQB589868:JQF589868 JZX589868:KAB589868 KJT589868:KJX589868 KTP589868:KTT589868 LDL589868:LDP589868 LNH589868:LNL589868 LXD589868:LXH589868 MGZ589868:MHD589868 MQV589868:MQZ589868 NAR589868:NAV589868 NKN589868:NKR589868 NUJ589868:NUN589868 OEF589868:OEJ589868 OOB589868:OOF589868 OXX589868:OYB589868 PHT589868:PHX589868 PRP589868:PRT589868 QBL589868:QBP589868 QLH589868:QLL589868 QVD589868:QVH589868 REZ589868:RFD589868 ROV589868:ROZ589868 RYR589868:RYV589868 SIN589868:SIR589868 SSJ589868:SSN589868 TCF589868:TCJ589868 TMB589868:TMF589868 TVX589868:TWB589868 UFT589868:UFX589868 UPP589868:UPT589868 UZL589868:UZP589868 VJH589868:VJL589868 VTD589868:VTH589868 WCZ589868:WDD589868 WMV589868:WMZ589868 WWR589868:WWV589868 AL655404:AP655404 KF655404:KJ655404 UB655404:UF655404 ADX655404:AEB655404 ANT655404:ANX655404 AXP655404:AXT655404 BHL655404:BHP655404 BRH655404:BRL655404 CBD655404:CBH655404 CKZ655404:CLD655404 CUV655404:CUZ655404 DER655404:DEV655404 DON655404:DOR655404 DYJ655404:DYN655404 EIF655404:EIJ655404 ESB655404:ESF655404 FBX655404:FCB655404 FLT655404:FLX655404 FVP655404:FVT655404 GFL655404:GFP655404 GPH655404:GPL655404 GZD655404:GZH655404 HIZ655404:HJD655404 HSV655404:HSZ655404 ICR655404:ICV655404 IMN655404:IMR655404 IWJ655404:IWN655404 JGF655404:JGJ655404 JQB655404:JQF655404 JZX655404:KAB655404 KJT655404:KJX655404 KTP655404:KTT655404 LDL655404:LDP655404 LNH655404:LNL655404 LXD655404:LXH655404 MGZ655404:MHD655404 MQV655404:MQZ655404 NAR655404:NAV655404 NKN655404:NKR655404 NUJ655404:NUN655404 OEF655404:OEJ655404 OOB655404:OOF655404 OXX655404:OYB655404 PHT655404:PHX655404 PRP655404:PRT655404 QBL655404:QBP655404 QLH655404:QLL655404 QVD655404:QVH655404 REZ655404:RFD655404 ROV655404:ROZ655404 RYR655404:RYV655404 SIN655404:SIR655404 SSJ655404:SSN655404 TCF655404:TCJ655404 TMB655404:TMF655404 TVX655404:TWB655404 UFT655404:UFX655404 UPP655404:UPT655404 UZL655404:UZP655404 VJH655404:VJL655404 VTD655404:VTH655404 WCZ655404:WDD655404 WMV655404:WMZ655404 WWR655404:WWV655404 AL720940:AP720940 KF720940:KJ720940 UB720940:UF720940 ADX720940:AEB720940 ANT720940:ANX720940 AXP720940:AXT720940 BHL720940:BHP720940 BRH720940:BRL720940 CBD720940:CBH720940 CKZ720940:CLD720940 CUV720940:CUZ720940 DER720940:DEV720940 DON720940:DOR720940 DYJ720940:DYN720940 EIF720940:EIJ720940 ESB720940:ESF720940 FBX720940:FCB720940 FLT720940:FLX720940 FVP720940:FVT720940 GFL720940:GFP720940 GPH720940:GPL720940 GZD720940:GZH720940 HIZ720940:HJD720940 HSV720940:HSZ720940 ICR720940:ICV720940 IMN720940:IMR720940 IWJ720940:IWN720940 JGF720940:JGJ720940 JQB720940:JQF720940 JZX720940:KAB720940 KJT720940:KJX720940 KTP720940:KTT720940 LDL720940:LDP720940 LNH720940:LNL720940 LXD720940:LXH720940 MGZ720940:MHD720940 MQV720940:MQZ720940 NAR720940:NAV720940 NKN720940:NKR720940 NUJ720940:NUN720940 OEF720940:OEJ720940 OOB720940:OOF720940 OXX720940:OYB720940 PHT720940:PHX720940 PRP720940:PRT720940 QBL720940:QBP720940 QLH720940:QLL720940 QVD720940:QVH720940 REZ720940:RFD720940 ROV720940:ROZ720940 RYR720940:RYV720940 SIN720940:SIR720940 SSJ720940:SSN720940 TCF720940:TCJ720940 TMB720940:TMF720940 TVX720940:TWB720940 UFT720940:UFX720940 UPP720940:UPT720940 UZL720940:UZP720940 VJH720940:VJL720940 VTD720940:VTH720940 WCZ720940:WDD720940 WMV720940:WMZ720940 WWR720940:WWV720940 AL786476:AP786476 KF786476:KJ786476 UB786476:UF786476 ADX786476:AEB786476 ANT786476:ANX786476 AXP786476:AXT786476 BHL786476:BHP786476 BRH786476:BRL786476 CBD786476:CBH786476 CKZ786476:CLD786476 CUV786476:CUZ786476 DER786476:DEV786476 DON786476:DOR786476 DYJ786476:DYN786476 EIF786476:EIJ786476 ESB786476:ESF786476 FBX786476:FCB786476 FLT786476:FLX786476 FVP786476:FVT786476 GFL786476:GFP786476 GPH786476:GPL786476 GZD786476:GZH786476 HIZ786476:HJD786476 HSV786476:HSZ786476 ICR786476:ICV786476 IMN786476:IMR786476 IWJ786476:IWN786476 JGF786476:JGJ786476 JQB786476:JQF786476 JZX786476:KAB786476 KJT786476:KJX786476 KTP786476:KTT786476 LDL786476:LDP786476 LNH786476:LNL786476 LXD786476:LXH786476 MGZ786476:MHD786476 MQV786476:MQZ786476 NAR786476:NAV786476 NKN786476:NKR786476 NUJ786476:NUN786476 OEF786476:OEJ786476 OOB786476:OOF786476 OXX786476:OYB786476 PHT786476:PHX786476 PRP786476:PRT786476 QBL786476:QBP786476 QLH786476:QLL786476 QVD786476:QVH786476 REZ786476:RFD786476 ROV786476:ROZ786476 RYR786476:RYV786476 SIN786476:SIR786476 SSJ786476:SSN786476 TCF786476:TCJ786476 TMB786476:TMF786476 TVX786476:TWB786476 UFT786476:UFX786476 UPP786476:UPT786476 UZL786476:UZP786476 VJH786476:VJL786476 VTD786476:VTH786476 WCZ786476:WDD786476 WMV786476:WMZ786476 WWR786476:WWV786476 AL852012:AP852012 KF852012:KJ852012 UB852012:UF852012 ADX852012:AEB852012 ANT852012:ANX852012 AXP852012:AXT852012 BHL852012:BHP852012 BRH852012:BRL852012 CBD852012:CBH852012 CKZ852012:CLD852012 CUV852012:CUZ852012 DER852012:DEV852012 DON852012:DOR852012 DYJ852012:DYN852012 EIF852012:EIJ852012 ESB852012:ESF852012 FBX852012:FCB852012 FLT852012:FLX852012 FVP852012:FVT852012 GFL852012:GFP852012 GPH852012:GPL852012 GZD852012:GZH852012 HIZ852012:HJD852012 HSV852012:HSZ852012 ICR852012:ICV852012 IMN852012:IMR852012 IWJ852012:IWN852012 JGF852012:JGJ852012 JQB852012:JQF852012 JZX852012:KAB852012 KJT852012:KJX852012 KTP852012:KTT852012 LDL852012:LDP852012 LNH852012:LNL852012 LXD852012:LXH852012 MGZ852012:MHD852012 MQV852012:MQZ852012 NAR852012:NAV852012 NKN852012:NKR852012 NUJ852012:NUN852012 OEF852012:OEJ852012 OOB852012:OOF852012 OXX852012:OYB852012 PHT852012:PHX852012 PRP852012:PRT852012 QBL852012:QBP852012 QLH852012:QLL852012 QVD852012:QVH852012 REZ852012:RFD852012 ROV852012:ROZ852012 RYR852012:RYV852012 SIN852012:SIR852012 SSJ852012:SSN852012 TCF852012:TCJ852012 TMB852012:TMF852012 TVX852012:TWB852012 UFT852012:UFX852012 UPP852012:UPT852012 UZL852012:UZP852012 VJH852012:VJL852012 VTD852012:VTH852012 WCZ852012:WDD852012 WMV852012:WMZ852012 WWR852012:WWV852012 AL917548:AP917548 KF917548:KJ917548 UB917548:UF917548 ADX917548:AEB917548 ANT917548:ANX917548 AXP917548:AXT917548 BHL917548:BHP917548 BRH917548:BRL917548 CBD917548:CBH917548 CKZ917548:CLD917548 CUV917548:CUZ917548 DER917548:DEV917548 DON917548:DOR917548 DYJ917548:DYN917548 EIF917548:EIJ917548 ESB917548:ESF917548 FBX917548:FCB917548 FLT917548:FLX917548 FVP917548:FVT917548 GFL917548:GFP917548 GPH917548:GPL917548 GZD917548:GZH917548 HIZ917548:HJD917548 HSV917548:HSZ917548 ICR917548:ICV917548 IMN917548:IMR917548 IWJ917548:IWN917548 JGF917548:JGJ917548 JQB917548:JQF917548 JZX917548:KAB917548 KJT917548:KJX917548 KTP917548:KTT917548 LDL917548:LDP917548 LNH917548:LNL917548 LXD917548:LXH917548 MGZ917548:MHD917548 MQV917548:MQZ917548 NAR917548:NAV917548 NKN917548:NKR917548 NUJ917548:NUN917548 OEF917548:OEJ917548 OOB917548:OOF917548 OXX917548:OYB917548 PHT917548:PHX917548 PRP917548:PRT917548 QBL917548:QBP917548 QLH917548:QLL917548 QVD917548:QVH917548 REZ917548:RFD917548 ROV917548:ROZ917548 RYR917548:RYV917548 SIN917548:SIR917548 SSJ917548:SSN917548 TCF917548:TCJ917548 TMB917548:TMF917548 TVX917548:TWB917548 UFT917548:UFX917548 UPP917548:UPT917548 UZL917548:UZP917548 VJH917548:VJL917548 VTD917548:VTH917548 WCZ917548:WDD917548 WMV917548:WMZ917548 WWR917548:WWV917548 AL983084:AP983084 KF983084:KJ983084 UB983084:UF983084 ADX983084:AEB983084 ANT983084:ANX983084 AXP983084:AXT983084 BHL983084:BHP983084 BRH983084:BRL983084 CBD983084:CBH983084 CKZ983084:CLD983084 CUV983084:CUZ983084 DER983084:DEV983084 DON983084:DOR983084 DYJ983084:DYN983084 EIF983084:EIJ983084 ESB983084:ESF983084 FBX983084:FCB983084 FLT983084:FLX983084 FVP983084:FVT983084 GFL983084:GFP983084 GPH983084:GPL983084 GZD983084:GZH983084 HIZ983084:HJD983084 HSV983084:HSZ983084 ICR983084:ICV983084 IMN983084:IMR983084 IWJ983084:IWN983084 JGF983084:JGJ983084 JQB983084:JQF983084 JZX983084:KAB983084 KJT983084:KJX983084 KTP983084:KTT983084 LDL983084:LDP983084 LNH983084:LNL983084 LXD983084:LXH983084 MGZ983084:MHD983084 MQV983084:MQZ983084 NAR983084:NAV983084 NKN983084:NKR983084 NUJ983084:NUN983084 OEF983084:OEJ983084 OOB983084:OOF983084 OXX983084:OYB983084 PHT983084:PHX983084 PRP983084:PRT983084 QBL983084:QBP983084 QLH983084:QLL983084 QVD983084:QVH983084 REZ983084:RFD983084 ROV983084:ROZ983084 RYR983084:RYV983084 SIN983084:SIR983084 SSJ983084:SSN983084 TCF983084:TCJ983084 TMB983084:TMF983084 TVX983084:TWB983084 UFT983084:UFX983084 UPP983084:UPT983084 UZL983084:UZP983084 VJH983084:VJL983084 VTD983084:VTH983084 WCZ983084:WDD983084 WMV983084:WMZ983084"/>
    <dataValidation allowBlank="1" showInputMessage="1" showErrorMessage="1" promptTitle="TDHCA Rental Program Experience" prompt="Row 25: Enter Date (mm/yy) When Control Ended" sqref="WWW983106:WXA983106 KK66:KO66 UG66:UK66 AEC66:AEG66 ANY66:AOC66 AXU66:AXY66 BHQ66:BHU66 BRM66:BRQ66 CBI66:CBM66 CLE66:CLI66 CVA66:CVE66 DEW66:DFA66 DOS66:DOW66 DYO66:DYS66 EIK66:EIO66 ESG66:ESK66 FCC66:FCG66 FLY66:FMC66 FVU66:FVY66 GFQ66:GFU66 GPM66:GPQ66 GZI66:GZM66 HJE66:HJI66 HTA66:HTE66 ICW66:IDA66 IMS66:IMW66 IWO66:IWS66 JGK66:JGO66 JQG66:JQK66 KAC66:KAG66 KJY66:KKC66 KTU66:KTY66 LDQ66:LDU66 LNM66:LNQ66 LXI66:LXM66 MHE66:MHI66 MRA66:MRE66 NAW66:NBA66 NKS66:NKW66 NUO66:NUS66 OEK66:OEO66 OOG66:OOK66 OYC66:OYG66 PHY66:PIC66 PRU66:PRY66 QBQ66:QBU66 QLM66:QLQ66 QVI66:QVM66 RFE66:RFI66 RPA66:RPE66 RYW66:RZA66 SIS66:SIW66 SSO66:SSS66 TCK66:TCO66 TMG66:TMK66 TWC66:TWG66 UFY66:UGC66 UPU66:UPY66 UZQ66:UZU66 VJM66:VJQ66 VTI66:VTM66 WDE66:WDI66 WNA66:WNE66 WWW66:WXA66 AQ65602:AU65602 KK65602:KO65602 UG65602:UK65602 AEC65602:AEG65602 ANY65602:AOC65602 AXU65602:AXY65602 BHQ65602:BHU65602 BRM65602:BRQ65602 CBI65602:CBM65602 CLE65602:CLI65602 CVA65602:CVE65602 DEW65602:DFA65602 DOS65602:DOW65602 DYO65602:DYS65602 EIK65602:EIO65602 ESG65602:ESK65602 FCC65602:FCG65602 FLY65602:FMC65602 FVU65602:FVY65602 GFQ65602:GFU65602 GPM65602:GPQ65602 GZI65602:GZM65602 HJE65602:HJI65602 HTA65602:HTE65602 ICW65602:IDA65602 IMS65602:IMW65602 IWO65602:IWS65602 JGK65602:JGO65602 JQG65602:JQK65602 KAC65602:KAG65602 KJY65602:KKC65602 KTU65602:KTY65602 LDQ65602:LDU65602 LNM65602:LNQ65602 LXI65602:LXM65602 MHE65602:MHI65602 MRA65602:MRE65602 NAW65602:NBA65602 NKS65602:NKW65602 NUO65602:NUS65602 OEK65602:OEO65602 OOG65602:OOK65602 OYC65602:OYG65602 PHY65602:PIC65602 PRU65602:PRY65602 QBQ65602:QBU65602 QLM65602:QLQ65602 QVI65602:QVM65602 RFE65602:RFI65602 RPA65602:RPE65602 RYW65602:RZA65602 SIS65602:SIW65602 SSO65602:SSS65602 TCK65602:TCO65602 TMG65602:TMK65602 TWC65602:TWG65602 UFY65602:UGC65602 UPU65602:UPY65602 UZQ65602:UZU65602 VJM65602:VJQ65602 VTI65602:VTM65602 WDE65602:WDI65602 WNA65602:WNE65602 WWW65602:WXA65602 AQ131138:AU131138 KK131138:KO131138 UG131138:UK131138 AEC131138:AEG131138 ANY131138:AOC131138 AXU131138:AXY131138 BHQ131138:BHU131138 BRM131138:BRQ131138 CBI131138:CBM131138 CLE131138:CLI131138 CVA131138:CVE131138 DEW131138:DFA131138 DOS131138:DOW131138 DYO131138:DYS131138 EIK131138:EIO131138 ESG131138:ESK131138 FCC131138:FCG131138 FLY131138:FMC131138 FVU131138:FVY131138 GFQ131138:GFU131138 GPM131138:GPQ131138 GZI131138:GZM131138 HJE131138:HJI131138 HTA131138:HTE131138 ICW131138:IDA131138 IMS131138:IMW131138 IWO131138:IWS131138 JGK131138:JGO131138 JQG131138:JQK131138 KAC131138:KAG131138 KJY131138:KKC131138 KTU131138:KTY131138 LDQ131138:LDU131138 LNM131138:LNQ131138 LXI131138:LXM131138 MHE131138:MHI131138 MRA131138:MRE131138 NAW131138:NBA131138 NKS131138:NKW131138 NUO131138:NUS131138 OEK131138:OEO131138 OOG131138:OOK131138 OYC131138:OYG131138 PHY131138:PIC131138 PRU131138:PRY131138 QBQ131138:QBU131138 QLM131138:QLQ131138 QVI131138:QVM131138 RFE131138:RFI131138 RPA131138:RPE131138 RYW131138:RZA131138 SIS131138:SIW131138 SSO131138:SSS131138 TCK131138:TCO131138 TMG131138:TMK131138 TWC131138:TWG131138 UFY131138:UGC131138 UPU131138:UPY131138 UZQ131138:UZU131138 VJM131138:VJQ131138 VTI131138:VTM131138 WDE131138:WDI131138 WNA131138:WNE131138 WWW131138:WXA131138 AQ196674:AU196674 KK196674:KO196674 UG196674:UK196674 AEC196674:AEG196674 ANY196674:AOC196674 AXU196674:AXY196674 BHQ196674:BHU196674 BRM196674:BRQ196674 CBI196674:CBM196674 CLE196674:CLI196674 CVA196674:CVE196674 DEW196674:DFA196674 DOS196674:DOW196674 DYO196674:DYS196674 EIK196674:EIO196674 ESG196674:ESK196674 FCC196674:FCG196674 FLY196674:FMC196674 FVU196674:FVY196674 GFQ196674:GFU196674 GPM196674:GPQ196674 GZI196674:GZM196674 HJE196674:HJI196674 HTA196674:HTE196674 ICW196674:IDA196674 IMS196674:IMW196674 IWO196674:IWS196674 JGK196674:JGO196674 JQG196674:JQK196674 KAC196674:KAG196674 KJY196674:KKC196674 KTU196674:KTY196674 LDQ196674:LDU196674 LNM196674:LNQ196674 LXI196674:LXM196674 MHE196674:MHI196674 MRA196674:MRE196674 NAW196674:NBA196674 NKS196674:NKW196674 NUO196674:NUS196674 OEK196674:OEO196674 OOG196674:OOK196674 OYC196674:OYG196674 PHY196674:PIC196674 PRU196674:PRY196674 QBQ196674:QBU196674 QLM196674:QLQ196674 QVI196674:QVM196674 RFE196674:RFI196674 RPA196674:RPE196674 RYW196674:RZA196674 SIS196674:SIW196674 SSO196674:SSS196674 TCK196674:TCO196674 TMG196674:TMK196674 TWC196674:TWG196674 UFY196674:UGC196674 UPU196674:UPY196674 UZQ196674:UZU196674 VJM196674:VJQ196674 VTI196674:VTM196674 WDE196674:WDI196674 WNA196674:WNE196674 WWW196674:WXA196674 AQ262210:AU262210 KK262210:KO262210 UG262210:UK262210 AEC262210:AEG262210 ANY262210:AOC262210 AXU262210:AXY262210 BHQ262210:BHU262210 BRM262210:BRQ262210 CBI262210:CBM262210 CLE262210:CLI262210 CVA262210:CVE262210 DEW262210:DFA262210 DOS262210:DOW262210 DYO262210:DYS262210 EIK262210:EIO262210 ESG262210:ESK262210 FCC262210:FCG262210 FLY262210:FMC262210 FVU262210:FVY262210 GFQ262210:GFU262210 GPM262210:GPQ262210 GZI262210:GZM262210 HJE262210:HJI262210 HTA262210:HTE262210 ICW262210:IDA262210 IMS262210:IMW262210 IWO262210:IWS262210 JGK262210:JGO262210 JQG262210:JQK262210 KAC262210:KAG262210 KJY262210:KKC262210 KTU262210:KTY262210 LDQ262210:LDU262210 LNM262210:LNQ262210 LXI262210:LXM262210 MHE262210:MHI262210 MRA262210:MRE262210 NAW262210:NBA262210 NKS262210:NKW262210 NUO262210:NUS262210 OEK262210:OEO262210 OOG262210:OOK262210 OYC262210:OYG262210 PHY262210:PIC262210 PRU262210:PRY262210 QBQ262210:QBU262210 QLM262210:QLQ262210 QVI262210:QVM262210 RFE262210:RFI262210 RPA262210:RPE262210 RYW262210:RZA262210 SIS262210:SIW262210 SSO262210:SSS262210 TCK262210:TCO262210 TMG262210:TMK262210 TWC262210:TWG262210 UFY262210:UGC262210 UPU262210:UPY262210 UZQ262210:UZU262210 VJM262210:VJQ262210 VTI262210:VTM262210 WDE262210:WDI262210 WNA262210:WNE262210 WWW262210:WXA262210 AQ327746:AU327746 KK327746:KO327746 UG327746:UK327746 AEC327746:AEG327746 ANY327746:AOC327746 AXU327746:AXY327746 BHQ327746:BHU327746 BRM327746:BRQ327746 CBI327746:CBM327746 CLE327746:CLI327746 CVA327746:CVE327746 DEW327746:DFA327746 DOS327746:DOW327746 DYO327746:DYS327746 EIK327746:EIO327746 ESG327746:ESK327746 FCC327746:FCG327746 FLY327746:FMC327746 FVU327746:FVY327746 GFQ327746:GFU327746 GPM327746:GPQ327746 GZI327746:GZM327746 HJE327746:HJI327746 HTA327746:HTE327746 ICW327746:IDA327746 IMS327746:IMW327746 IWO327746:IWS327746 JGK327746:JGO327746 JQG327746:JQK327746 KAC327746:KAG327746 KJY327746:KKC327746 KTU327746:KTY327746 LDQ327746:LDU327746 LNM327746:LNQ327746 LXI327746:LXM327746 MHE327746:MHI327746 MRA327746:MRE327746 NAW327746:NBA327746 NKS327746:NKW327746 NUO327746:NUS327746 OEK327746:OEO327746 OOG327746:OOK327746 OYC327746:OYG327746 PHY327746:PIC327746 PRU327746:PRY327746 QBQ327746:QBU327746 QLM327746:QLQ327746 QVI327746:QVM327746 RFE327746:RFI327746 RPA327746:RPE327746 RYW327746:RZA327746 SIS327746:SIW327746 SSO327746:SSS327746 TCK327746:TCO327746 TMG327746:TMK327746 TWC327746:TWG327746 UFY327746:UGC327746 UPU327746:UPY327746 UZQ327746:UZU327746 VJM327746:VJQ327746 VTI327746:VTM327746 WDE327746:WDI327746 WNA327746:WNE327746 WWW327746:WXA327746 AQ393282:AU393282 KK393282:KO393282 UG393282:UK393282 AEC393282:AEG393282 ANY393282:AOC393282 AXU393282:AXY393282 BHQ393282:BHU393282 BRM393282:BRQ393282 CBI393282:CBM393282 CLE393282:CLI393282 CVA393282:CVE393282 DEW393282:DFA393282 DOS393282:DOW393282 DYO393282:DYS393282 EIK393282:EIO393282 ESG393282:ESK393282 FCC393282:FCG393282 FLY393282:FMC393282 FVU393282:FVY393282 GFQ393282:GFU393282 GPM393282:GPQ393282 GZI393282:GZM393282 HJE393282:HJI393282 HTA393282:HTE393282 ICW393282:IDA393282 IMS393282:IMW393282 IWO393282:IWS393282 JGK393282:JGO393282 JQG393282:JQK393282 KAC393282:KAG393282 KJY393282:KKC393282 KTU393282:KTY393282 LDQ393282:LDU393282 LNM393282:LNQ393282 LXI393282:LXM393282 MHE393282:MHI393282 MRA393282:MRE393282 NAW393282:NBA393282 NKS393282:NKW393282 NUO393282:NUS393282 OEK393282:OEO393282 OOG393282:OOK393282 OYC393282:OYG393282 PHY393282:PIC393282 PRU393282:PRY393282 QBQ393282:QBU393282 QLM393282:QLQ393282 QVI393282:QVM393282 RFE393282:RFI393282 RPA393282:RPE393282 RYW393282:RZA393282 SIS393282:SIW393282 SSO393282:SSS393282 TCK393282:TCO393282 TMG393282:TMK393282 TWC393282:TWG393282 UFY393282:UGC393282 UPU393282:UPY393282 UZQ393282:UZU393282 VJM393282:VJQ393282 VTI393282:VTM393282 WDE393282:WDI393282 WNA393282:WNE393282 WWW393282:WXA393282 AQ458818:AU458818 KK458818:KO458818 UG458818:UK458818 AEC458818:AEG458818 ANY458818:AOC458818 AXU458818:AXY458818 BHQ458818:BHU458818 BRM458818:BRQ458818 CBI458818:CBM458818 CLE458818:CLI458818 CVA458818:CVE458818 DEW458818:DFA458818 DOS458818:DOW458818 DYO458818:DYS458818 EIK458818:EIO458818 ESG458818:ESK458818 FCC458818:FCG458818 FLY458818:FMC458818 FVU458818:FVY458818 GFQ458818:GFU458818 GPM458818:GPQ458818 GZI458818:GZM458818 HJE458818:HJI458818 HTA458818:HTE458818 ICW458818:IDA458818 IMS458818:IMW458818 IWO458818:IWS458818 JGK458818:JGO458818 JQG458818:JQK458818 KAC458818:KAG458818 KJY458818:KKC458818 KTU458818:KTY458818 LDQ458818:LDU458818 LNM458818:LNQ458818 LXI458818:LXM458818 MHE458818:MHI458818 MRA458818:MRE458818 NAW458818:NBA458818 NKS458818:NKW458818 NUO458818:NUS458818 OEK458818:OEO458818 OOG458818:OOK458818 OYC458818:OYG458818 PHY458818:PIC458818 PRU458818:PRY458818 QBQ458818:QBU458818 QLM458818:QLQ458818 QVI458818:QVM458818 RFE458818:RFI458818 RPA458818:RPE458818 RYW458818:RZA458818 SIS458818:SIW458818 SSO458818:SSS458818 TCK458818:TCO458818 TMG458818:TMK458818 TWC458818:TWG458818 UFY458818:UGC458818 UPU458818:UPY458818 UZQ458818:UZU458818 VJM458818:VJQ458818 VTI458818:VTM458818 WDE458818:WDI458818 WNA458818:WNE458818 WWW458818:WXA458818 AQ524354:AU524354 KK524354:KO524354 UG524354:UK524354 AEC524354:AEG524354 ANY524354:AOC524354 AXU524354:AXY524354 BHQ524354:BHU524354 BRM524354:BRQ524354 CBI524354:CBM524354 CLE524354:CLI524354 CVA524354:CVE524354 DEW524354:DFA524354 DOS524354:DOW524354 DYO524354:DYS524354 EIK524354:EIO524354 ESG524354:ESK524354 FCC524354:FCG524354 FLY524354:FMC524354 FVU524354:FVY524354 GFQ524354:GFU524354 GPM524354:GPQ524354 GZI524354:GZM524354 HJE524354:HJI524354 HTA524354:HTE524354 ICW524354:IDA524354 IMS524354:IMW524354 IWO524354:IWS524354 JGK524354:JGO524354 JQG524354:JQK524354 KAC524354:KAG524354 KJY524354:KKC524354 KTU524354:KTY524354 LDQ524354:LDU524354 LNM524354:LNQ524354 LXI524354:LXM524354 MHE524354:MHI524354 MRA524354:MRE524354 NAW524354:NBA524354 NKS524354:NKW524354 NUO524354:NUS524354 OEK524354:OEO524354 OOG524354:OOK524354 OYC524354:OYG524354 PHY524354:PIC524354 PRU524354:PRY524354 QBQ524354:QBU524354 QLM524354:QLQ524354 QVI524354:QVM524354 RFE524354:RFI524354 RPA524354:RPE524354 RYW524354:RZA524354 SIS524354:SIW524354 SSO524354:SSS524354 TCK524354:TCO524354 TMG524354:TMK524354 TWC524354:TWG524354 UFY524354:UGC524354 UPU524354:UPY524354 UZQ524354:UZU524354 VJM524354:VJQ524354 VTI524354:VTM524354 WDE524354:WDI524354 WNA524354:WNE524354 WWW524354:WXA524354 AQ589890:AU589890 KK589890:KO589890 UG589890:UK589890 AEC589890:AEG589890 ANY589890:AOC589890 AXU589890:AXY589890 BHQ589890:BHU589890 BRM589890:BRQ589890 CBI589890:CBM589890 CLE589890:CLI589890 CVA589890:CVE589890 DEW589890:DFA589890 DOS589890:DOW589890 DYO589890:DYS589890 EIK589890:EIO589890 ESG589890:ESK589890 FCC589890:FCG589890 FLY589890:FMC589890 FVU589890:FVY589890 GFQ589890:GFU589890 GPM589890:GPQ589890 GZI589890:GZM589890 HJE589890:HJI589890 HTA589890:HTE589890 ICW589890:IDA589890 IMS589890:IMW589890 IWO589890:IWS589890 JGK589890:JGO589890 JQG589890:JQK589890 KAC589890:KAG589890 KJY589890:KKC589890 KTU589890:KTY589890 LDQ589890:LDU589890 LNM589890:LNQ589890 LXI589890:LXM589890 MHE589890:MHI589890 MRA589890:MRE589890 NAW589890:NBA589890 NKS589890:NKW589890 NUO589890:NUS589890 OEK589890:OEO589890 OOG589890:OOK589890 OYC589890:OYG589890 PHY589890:PIC589890 PRU589890:PRY589890 QBQ589890:QBU589890 QLM589890:QLQ589890 QVI589890:QVM589890 RFE589890:RFI589890 RPA589890:RPE589890 RYW589890:RZA589890 SIS589890:SIW589890 SSO589890:SSS589890 TCK589890:TCO589890 TMG589890:TMK589890 TWC589890:TWG589890 UFY589890:UGC589890 UPU589890:UPY589890 UZQ589890:UZU589890 VJM589890:VJQ589890 VTI589890:VTM589890 WDE589890:WDI589890 WNA589890:WNE589890 WWW589890:WXA589890 AQ655426:AU655426 KK655426:KO655426 UG655426:UK655426 AEC655426:AEG655426 ANY655426:AOC655426 AXU655426:AXY655426 BHQ655426:BHU655426 BRM655426:BRQ655426 CBI655426:CBM655426 CLE655426:CLI655426 CVA655426:CVE655426 DEW655426:DFA655426 DOS655426:DOW655426 DYO655426:DYS655426 EIK655426:EIO655426 ESG655426:ESK655426 FCC655426:FCG655426 FLY655426:FMC655426 FVU655426:FVY655426 GFQ655426:GFU655426 GPM655426:GPQ655426 GZI655426:GZM655426 HJE655426:HJI655426 HTA655426:HTE655426 ICW655426:IDA655426 IMS655426:IMW655426 IWO655426:IWS655426 JGK655426:JGO655426 JQG655426:JQK655426 KAC655426:KAG655426 KJY655426:KKC655426 KTU655426:KTY655426 LDQ655426:LDU655426 LNM655426:LNQ655426 LXI655426:LXM655426 MHE655426:MHI655426 MRA655426:MRE655426 NAW655426:NBA655426 NKS655426:NKW655426 NUO655426:NUS655426 OEK655426:OEO655426 OOG655426:OOK655426 OYC655426:OYG655426 PHY655426:PIC655426 PRU655426:PRY655426 QBQ655426:QBU655426 QLM655426:QLQ655426 QVI655426:QVM655426 RFE655426:RFI655426 RPA655426:RPE655426 RYW655426:RZA655426 SIS655426:SIW655426 SSO655426:SSS655426 TCK655426:TCO655426 TMG655426:TMK655426 TWC655426:TWG655426 UFY655426:UGC655426 UPU655426:UPY655426 UZQ655426:UZU655426 VJM655426:VJQ655426 VTI655426:VTM655426 WDE655426:WDI655426 WNA655426:WNE655426 WWW655426:WXA655426 AQ720962:AU720962 KK720962:KO720962 UG720962:UK720962 AEC720962:AEG720962 ANY720962:AOC720962 AXU720962:AXY720962 BHQ720962:BHU720962 BRM720962:BRQ720962 CBI720962:CBM720962 CLE720962:CLI720962 CVA720962:CVE720962 DEW720962:DFA720962 DOS720962:DOW720962 DYO720962:DYS720962 EIK720962:EIO720962 ESG720962:ESK720962 FCC720962:FCG720962 FLY720962:FMC720962 FVU720962:FVY720962 GFQ720962:GFU720962 GPM720962:GPQ720962 GZI720962:GZM720962 HJE720962:HJI720962 HTA720962:HTE720962 ICW720962:IDA720962 IMS720962:IMW720962 IWO720962:IWS720962 JGK720962:JGO720962 JQG720962:JQK720962 KAC720962:KAG720962 KJY720962:KKC720962 KTU720962:KTY720962 LDQ720962:LDU720962 LNM720962:LNQ720962 LXI720962:LXM720962 MHE720962:MHI720962 MRA720962:MRE720962 NAW720962:NBA720962 NKS720962:NKW720962 NUO720962:NUS720962 OEK720962:OEO720962 OOG720962:OOK720962 OYC720962:OYG720962 PHY720962:PIC720962 PRU720962:PRY720962 QBQ720962:QBU720962 QLM720962:QLQ720962 QVI720962:QVM720962 RFE720962:RFI720962 RPA720962:RPE720962 RYW720962:RZA720962 SIS720962:SIW720962 SSO720962:SSS720962 TCK720962:TCO720962 TMG720962:TMK720962 TWC720962:TWG720962 UFY720962:UGC720962 UPU720962:UPY720962 UZQ720962:UZU720962 VJM720962:VJQ720962 VTI720962:VTM720962 WDE720962:WDI720962 WNA720962:WNE720962 WWW720962:WXA720962 AQ786498:AU786498 KK786498:KO786498 UG786498:UK786498 AEC786498:AEG786498 ANY786498:AOC786498 AXU786498:AXY786498 BHQ786498:BHU786498 BRM786498:BRQ786498 CBI786498:CBM786498 CLE786498:CLI786498 CVA786498:CVE786498 DEW786498:DFA786498 DOS786498:DOW786498 DYO786498:DYS786498 EIK786498:EIO786498 ESG786498:ESK786498 FCC786498:FCG786498 FLY786498:FMC786498 FVU786498:FVY786498 GFQ786498:GFU786498 GPM786498:GPQ786498 GZI786498:GZM786498 HJE786498:HJI786498 HTA786498:HTE786498 ICW786498:IDA786498 IMS786498:IMW786498 IWO786498:IWS786498 JGK786498:JGO786498 JQG786498:JQK786498 KAC786498:KAG786498 KJY786498:KKC786498 KTU786498:KTY786498 LDQ786498:LDU786498 LNM786498:LNQ786498 LXI786498:LXM786498 MHE786498:MHI786498 MRA786498:MRE786498 NAW786498:NBA786498 NKS786498:NKW786498 NUO786498:NUS786498 OEK786498:OEO786498 OOG786498:OOK786498 OYC786498:OYG786498 PHY786498:PIC786498 PRU786498:PRY786498 QBQ786498:QBU786498 QLM786498:QLQ786498 QVI786498:QVM786498 RFE786498:RFI786498 RPA786498:RPE786498 RYW786498:RZA786498 SIS786498:SIW786498 SSO786498:SSS786498 TCK786498:TCO786498 TMG786498:TMK786498 TWC786498:TWG786498 UFY786498:UGC786498 UPU786498:UPY786498 UZQ786498:UZU786498 VJM786498:VJQ786498 VTI786498:VTM786498 WDE786498:WDI786498 WNA786498:WNE786498 WWW786498:WXA786498 AQ852034:AU852034 KK852034:KO852034 UG852034:UK852034 AEC852034:AEG852034 ANY852034:AOC852034 AXU852034:AXY852034 BHQ852034:BHU852034 BRM852034:BRQ852034 CBI852034:CBM852034 CLE852034:CLI852034 CVA852034:CVE852034 DEW852034:DFA852034 DOS852034:DOW852034 DYO852034:DYS852034 EIK852034:EIO852034 ESG852034:ESK852034 FCC852034:FCG852034 FLY852034:FMC852034 FVU852034:FVY852034 GFQ852034:GFU852034 GPM852034:GPQ852034 GZI852034:GZM852034 HJE852034:HJI852034 HTA852034:HTE852034 ICW852034:IDA852034 IMS852034:IMW852034 IWO852034:IWS852034 JGK852034:JGO852034 JQG852034:JQK852034 KAC852034:KAG852034 KJY852034:KKC852034 KTU852034:KTY852034 LDQ852034:LDU852034 LNM852034:LNQ852034 LXI852034:LXM852034 MHE852034:MHI852034 MRA852034:MRE852034 NAW852034:NBA852034 NKS852034:NKW852034 NUO852034:NUS852034 OEK852034:OEO852034 OOG852034:OOK852034 OYC852034:OYG852034 PHY852034:PIC852034 PRU852034:PRY852034 QBQ852034:QBU852034 QLM852034:QLQ852034 QVI852034:QVM852034 RFE852034:RFI852034 RPA852034:RPE852034 RYW852034:RZA852034 SIS852034:SIW852034 SSO852034:SSS852034 TCK852034:TCO852034 TMG852034:TMK852034 TWC852034:TWG852034 UFY852034:UGC852034 UPU852034:UPY852034 UZQ852034:UZU852034 VJM852034:VJQ852034 VTI852034:VTM852034 WDE852034:WDI852034 WNA852034:WNE852034 WWW852034:WXA852034 AQ917570:AU917570 KK917570:KO917570 UG917570:UK917570 AEC917570:AEG917570 ANY917570:AOC917570 AXU917570:AXY917570 BHQ917570:BHU917570 BRM917570:BRQ917570 CBI917570:CBM917570 CLE917570:CLI917570 CVA917570:CVE917570 DEW917570:DFA917570 DOS917570:DOW917570 DYO917570:DYS917570 EIK917570:EIO917570 ESG917570:ESK917570 FCC917570:FCG917570 FLY917570:FMC917570 FVU917570:FVY917570 GFQ917570:GFU917570 GPM917570:GPQ917570 GZI917570:GZM917570 HJE917570:HJI917570 HTA917570:HTE917570 ICW917570:IDA917570 IMS917570:IMW917570 IWO917570:IWS917570 JGK917570:JGO917570 JQG917570:JQK917570 KAC917570:KAG917570 KJY917570:KKC917570 KTU917570:KTY917570 LDQ917570:LDU917570 LNM917570:LNQ917570 LXI917570:LXM917570 MHE917570:MHI917570 MRA917570:MRE917570 NAW917570:NBA917570 NKS917570:NKW917570 NUO917570:NUS917570 OEK917570:OEO917570 OOG917570:OOK917570 OYC917570:OYG917570 PHY917570:PIC917570 PRU917570:PRY917570 QBQ917570:QBU917570 QLM917570:QLQ917570 QVI917570:QVM917570 RFE917570:RFI917570 RPA917570:RPE917570 RYW917570:RZA917570 SIS917570:SIW917570 SSO917570:SSS917570 TCK917570:TCO917570 TMG917570:TMK917570 TWC917570:TWG917570 UFY917570:UGC917570 UPU917570:UPY917570 UZQ917570:UZU917570 VJM917570:VJQ917570 VTI917570:VTM917570 WDE917570:WDI917570 WNA917570:WNE917570 WWW917570:WXA917570 AQ983106:AU983106 KK983106:KO983106 UG983106:UK983106 AEC983106:AEG983106 ANY983106:AOC983106 AXU983106:AXY983106 BHQ983106:BHU983106 BRM983106:BRQ983106 CBI983106:CBM983106 CLE983106:CLI983106 CVA983106:CVE983106 DEW983106:DFA983106 DOS983106:DOW983106 DYO983106:DYS983106 EIK983106:EIO983106 ESG983106:ESK983106 FCC983106:FCG983106 FLY983106:FMC983106 FVU983106:FVY983106 GFQ983106:GFU983106 GPM983106:GPQ983106 GZI983106:GZM983106 HJE983106:HJI983106 HTA983106:HTE983106 ICW983106:IDA983106 IMS983106:IMW983106 IWO983106:IWS983106 JGK983106:JGO983106 JQG983106:JQK983106 KAC983106:KAG983106 KJY983106:KKC983106 KTU983106:KTY983106 LDQ983106:LDU983106 LNM983106:LNQ983106 LXI983106:LXM983106 MHE983106:MHI983106 MRA983106:MRE983106 NAW983106:NBA983106 NKS983106:NKW983106 NUO983106:NUS983106 OEK983106:OEO983106 OOG983106:OOK983106 OYC983106:OYG983106 PHY983106:PIC983106 PRU983106:PRY983106 QBQ983106:QBU983106 QLM983106:QLQ983106 QVI983106:QVM983106 RFE983106:RFI983106 RPA983106:RPE983106 RYW983106:RZA983106 SIS983106:SIW983106 SSO983106:SSS983106 TCK983106:TCO983106 TMG983106:TMK983106 TWC983106:TWG983106 UFY983106:UGC983106 UPU983106:UPY983106 UZQ983106:UZU983106 VJM983106:VJQ983106 VTI983106:VTM983106 WDE983106:WDI983106 WNA983106:WNE983106"/>
    <dataValidation allowBlank="1" showInputMessage="1" showErrorMessage="1" promptTitle="TDHCA Rental Program Experience" prompt="Row 25: Enter Date (mm/yy) When Control Began" sqref="WWR983106:WWV983106 KF66:KJ66 UB66:UF66 ADX66:AEB66 ANT66:ANX66 AXP66:AXT66 BHL66:BHP66 BRH66:BRL66 CBD66:CBH66 CKZ66:CLD66 CUV66:CUZ66 DER66:DEV66 DON66:DOR66 DYJ66:DYN66 EIF66:EIJ66 ESB66:ESF66 FBX66:FCB66 FLT66:FLX66 FVP66:FVT66 GFL66:GFP66 GPH66:GPL66 GZD66:GZH66 HIZ66:HJD66 HSV66:HSZ66 ICR66:ICV66 IMN66:IMR66 IWJ66:IWN66 JGF66:JGJ66 JQB66:JQF66 JZX66:KAB66 KJT66:KJX66 KTP66:KTT66 LDL66:LDP66 LNH66:LNL66 LXD66:LXH66 MGZ66:MHD66 MQV66:MQZ66 NAR66:NAV66 NKN66:NKR66 NUJ66:NUN66 OEF66:OEJ66 OOB66:OOF66 OXX66:OYB66 PHT66:PHX66 PRP66:PRT66 QBL66:QBP66 QLH66:QLL66 QVD66:QVH66 REZ66:RFD66 ROV66:ROZ66 RYR66:RYV66 SIN66:SIR66 SSJ66:SSN66 TCF66:TCJ66 TMB66:TMF66 TVX66:TWB66 UFT66:UFX66 UPP66:UPT66 UZL66:UZP66 VJH66:VJL66 VTD66:VTH66 WCZ66:WDD66 WMV66:WMZ66 WWR66:WWV66 AL65602:AP65602 KF65602:KJ65602 UB65602:UF65602 ADX65602:AEB65602 ANT65602:ANX65602 AXP65602:AXT65602 BHL65602:BHP65602 BRH65602:BRL65602 CBD65602:CBH65602 CKZ65602:CLD65602 CUV65602:CUZ65602 DER65602:DEV65602 DON65602:DOR65602 DYJ65602:DYN65602 EIF65602:EIJ65602 ESB65602:ESF65602 FBX65602:FCB65602 FLT65602:FLX65602 FVP65602:FVT65602 GFL65602:GFP65602 GPH65602:GPL65602 GZD65602:GZH65602 HIZ65602:HJD65602 HSV65602:HSZ65602 ICR65602:ICV65602 IMN65602:IMR65602 IWJ65602:IWN65602 JGF65602:JGJ65602 JQB65602:JQF65602 JZX65602:KAB65602 KJT65602:KJX65602 KTP65602:KTT65602 LDL65602:LDP65602 LNH65602:LNL65602 LXD65602:LXH65602 MGZ65602:MHD65602 MQV65602:MQZ65602 NAR65602:NAV65602 NKN65602:NKR65602 NUJ65602:NUN65602 OEF65602:OEJ65602 OOB65602:OOF65602 OXX65602:OYB65602 PHT65602:PHX65602 PRP65602:PRT65602 QBL65602:QBP65602 QLH65602:QLL65602 QVD65602:QVH65602 REZ65602:RFD65602 ROV65602:ROZ65602 RYR65602:RYV65602 SIN65602:SIR65602 SSJ65602:SSN65602 TCF65602:TCJ65602 TMB65602:TMF65602 TVX65602:TWB65602 UFT65602:UFX65602 UPP65602:UPT65602 UZL65602:UZP65602 VJH65602:VJL65602 VTD65602:VTH65602 WCZ65602:WDD65602 WMV65602:WMZ65602 WWR65602:WWV65602 AL131138:AP131138 KF131138:KJ131138 UB131138:UF131138 ADX131138:AEB131138 ANT131138:ANX131138 AXP131138:AXT131138 BHL131138:BHP131138 BRH131138:BRL131138 CBD131138:CBH131138 CKZ131138:CLD131138 CUV131138:CUZ131138 DER131138:DEV131138 DON131138:DOR131138 DYJ131138:DYN131138 EIF131138:EIJ131138 ESB131138:ESF131138 FBX131138:FCB131138 FLT131138:FLX131138 FVP131138:FVT131138 GFL131138:GFP131138 GPH131138:GPL131138 GZD131138:GZH131138 HIZ131138:HJD131138 HSV131138:HSZ131138 ICR131138:ICV131138 IMN131138:IMR131138 IWJ131138:IWN131138 JGF131138:JGJ131138 JQB131138:JQF131138 JZX131138:KAB131138 KJT131138:KJX131138 KTP131138:KTT131138 LDL131138:LDP131138 LNH131138:LNL131138 LXD131138:LXH131138 MGZ131138:MHD131138 MQV131138:MQZ131138 NAR131138:NAV131138 NKN131138:NKR131138 NUJ131138:NUN131138 OEF131138:OEJ131138 OOB131138:OOF131138 OXX131138:OYB131138 PHT131138:PHX131138 PRP131138:PRT131138 QBL131138:QBP131138 QLH131138:QLL131138 QVD131138:QVH131138 REZ131138:RFD131138 ROV131138:ROZ131138 RYR131138:RYV131138 SIN131138:SIR131138 SSJ131138:SSN131138 TCF131138:TCJ131138 TMB131138:TMF131138 TVX131138:TWB131138 UFT131138:UFX131138 UPP131138:UPT131138 UZL131138:UZP131138 VJH131138:VJL131138 VTD131138:VTH131138 WCZ131138:WDD131138 WMV131138:WMZ131138 WWR131138:WWV131138 AL196674:AP196674 KF196674:KJ196674 UB196674:UF196674 ADX196674:AEB196674 ANT196674:ANX196674 AXP196674:AXT196674 BHL196674:BHP196674 BRH196674:BRL196674 CBD196674:CBH196674 CKZ196674:CLD196674 CUV196674:CUZ196674 DER196674:DEV196674 DON196674:DOR196674 DYJ196674:DYN196674 EIF196674:EIJ196674 ESB196674:ESF196674 FBX196674:FCB196674 FLT196674:FLX196674 FVP196674:FVT196674 GFL196674:GFP196674 GPH196674:GPL196674 GZD196674:GZH196674 HIZ196674:HJD196674 HSV196674:HSZ196674 ICR196674:ICV196674 IMN196674:IMR196674 IWJ196674:IWN196674 JGF196674:JGJ196674 JQB196674:JQF196674 JZX196674:KAB196674 KJT196674:KJX196674 KTP196674:KTT196674 LDL196674:LDP196674 LNH196674:LNL196674 LXD196674:LXH196674 MGZ196674:MHD196674 MQV196674:MQZ196674 NAR196674:NAV196674 NKN196674:NKR196674 NUJ196674:NUN196674 OEF196674:OEJ196674 OOB196674:OOF196674 OXX196674:OYB196674 PHT196674:PHX196674 PRP196674:PRT196674 QBL196674:QBP196674 QLH196674:QLL196674 QVD196674:QVH196674 REZ196674:RFD196674 ROV196674:ROZ196674 RYR196674:RYV196674 SIN196674:SIR196674 SSJ196674:SSN196674 TCF196674:TCJ196674 TMB196674:TMF196674 TVX196674:TWB196674 UFT196674:UFX196674 UPP196674:UPT196674 UZL196674:UZP196674 VJH196674:VJL196674 VTD196674:VTH196674 WCZ196674:WDD196674 WMV196674:WMZ196674 WWR196674:WWV196674 AL262210:AP262210 KF262210:KJ262210 UB262210:UF262210 ADX262210:AEB262210 ANT262210:ANX262210 AXP262210:AXT262210 BHL262210:BHP262210 BRH262210:BRL262210 CBD262210:CBH262210 CKZ262210:CLD262210 CUV262210:CUZ262210 DER262210:DEV262210 DON262210:DOR262210 DYJ262210:DYN262210 EIF262210:EIJ262210 ESB262210:ESF262210 FBX262210:FCB262210 FLT262210:FLX262210 FVP262210:FVT262210 GFL262210:GFP262210 GPH262210:GPL262210 GZD262210:GZH262210 HIZ262210:HJD262210 HSV262210:HSZ262210 ICR262210:ICV262210 IMN262210:IMR262210 IWJ262210:IWN262210 JGF262210:JGJ262210 JQB262210:JQF262210 JZX262210:KAB262210 KJT262210:KJX262210 KTP262210:KTT262210 LDL262210:LDP262210 LNH262210:LNL262210 LXD262210:LXH262210 MGZ262210:MHD262210 MQV262210:MQZ262210 NAR262210:NAV262210 NKN262210:NKR262210 NUJ262210:NUN262210 OEF262210:OEJ262210 OOB262210:OOF262210 OXX262210:OYB262210 PHT262210:PHX262210 PRP262210:PRT262210 QBL262210:QBP262210 QLH262210:QLL262210 QVD262210:QVH262210 REZ262210:RFD262210 ROV262210:ROZ262210 RYR262210:RYV262210 SIN262210:SIR262210 SSJ262210:SSN262210 TCF262210:TCJ262210 TMB262210:TMF262210 TVX262210:TWB262210 UFT262210:UFX262210 UPP262210:UPT262210 UZL262210:UZP262210 VJH262210:VJL262210 VTD262210:VTH262210 WCZ262210:WDD262210 WMV262210:WMZ262210 WWR262210:WWV262210 AL327746:AP327746 KF327746:KJ327746 UB327746:UF327746 ADX327746:AEB327746 ANT327746:ANX327746 AXP327746:AXT327746 BHL327746:BHP327746 BRH327746:BRL327746 CBD327746:CBH327746 CKZ327746:CLD327746 CUV327746:CUZ327746 DER327746:DEV327746 DON327746:DOR327746 DYJ327746:DYN327746 EIF327746:EIJ327746 ESB327746:ESF327746 FBX327746:FCB327746 FLT327746:FLX327746 FVP327746:FVT327746 GFL327746:GFP327746 GPH327746:GPL327746 GZD327746:GZH327746 HIZ327746:HJD327746 HSV327746:HSZ327746 ICR327746:ICV327746 IMN327746:IMR327746 IWJ327746:IWN327746 JGF327746:JGJ327746 JQB327746:JQF327746 JZX327746:KAB327746 KJT327746:KJX327746 KTP327746:KTT327746 LDL327746:LDP327746 LNH327746:LNL327746 LXD327746:LXH327746 MGZ327746:MHD327746 MQV327746:MQZ327746 NAR327746:NAV327746 NKN327746:NKR327746 NUJ327746:NUN327746 OEF327746:OEJ327746 OOB327746:OOF327746 OXX327746:OYB327746 PHT327746:PHX327746 PRP327746:PRT327746 QBL327746:QBP327746 QLH327746:QLL327746 QVD327746:QVH327746 REZ327746:RFD327746 ROV327746:ROZ327746 RYR327746:RYV327746 SIN327746:SIR327746 SSJ327746:SSN327746 TCF327746:TCJ327746 TMB327746:TMF327746 TVX327746:TWB327746 UFT327746:UFX327746 UPP327746:UPT327746 UZL327746:UZP327746 VJH327746:VJL327746 VTD327746:VTH327746 WCZ327746:WDD327746 WMV327746:WMZ327746 WWR327746:WWV327746 AL393282:AP393282 KF393282:KJ393282 UB393282:UF393282 ADX393282:AEB393282 ANT393282:ANX393282 AXP393282:AXT393282 BHL393282:BHP393282 BRH393282:BRL393282 CBD393282:CBH393282 CKZ393282:CLD393282 CUV393282:CUZ393282 DER393282:DEV393282 DON393282:DOR393282 DYJ393282:DYN393282 EIF393282:EIJ393282 ESB393282:ESF393282 FBX393282:FCB393282 FLT393282:FLX393282 FVP393282:FVT393282 GFL393282:GFP393282 GPH393282:GPL393282 GZD393282:GZH393282 HIZ393282:HJD393282 HSV393282:HSZ393282 ICR393282:ICV393282 IMN393282:IMR393282 IWJ393282:IWN393282 JGF393282:JGJ393282 JQB393282:JQF393282 JZX393282:KAB393282 KJT393282:KJX393282 KTP393282:KTT393282 LDL393282:LDP393282 LNH393282:LNL393282 LXD393282:LXH393282 MGZ393282:MHD393282 MQV393282:MQZ393282 NAR393282:NAV393282 NKN393282:NKR393282 NUJ393282:NUN393282 OEF393282:OEJ393282 OOB393282:OOF393282 OXX393282:OYB393282 PHT393282:PHX393282 PRP393282:PRT393282 QBL393282:QBP393282 QLH393282:QLL393282 QVD393282:QVH393282 REZ393282:RFD393282 ROV393282:ROZ393282 RYR393282:RYV393282 SIN393282:SIR393282 SSJ393282:SSN393282 TCF393282:TCJ393282 TMB393282:TMF393282 TVX393282:TWB393282 UFT393282:UFX393282 UPP393282:UPT393282 UZL393282:UZP393282 VJH393282:VJL393282 VTD393282:VTH393282 WCZ393282:WDD393282 WMV393282:WMZ393282 WWR393282:WWV393282 AL458818:AP458818 KF458818:KJ458818 UB458818:UF458818 ADX458818:AEB458818 ANT458818:ANX458818 AXP458818:AXT458818 BHL458818:BHP458818 BRH458818:BRL458818 CBD458818:CBH458818 CKZ458818:CLD458818 CUV458818:CUZ458818 DER458818:DEV458818 DON458818:DOR458818 DYJ458818:DYN458818 EIF458818:EIJ458818 ESB458818:ESF458818 FBX458818:FCB458818 FLT458818:FLX458818 FVP458818:FVT458818 GFL458818:GFP458818 GPH458818:GPL458818 GZD458818:GZH458818 HIZ458818:HJD458818 HSV458818:HSZ458818 ICR458818:ICV458818 IMN458818:IMR458818 IWJ458818:IWN458818 JGF458818:JGJ458818 JQB458818:JQF458818 JZX458818:KAB458818 KJT458818:KJX458818 KTP458818:KTT458818 LDL458818:LDP458818 LNH458818:LNL458818 LXD458818:LXH458818 MGZ458818:MHD458818 MQV458818:MQZ458818 NAR458818:NAV458818 NKN458818:NKR458818 NUJ458818:NUN458818 OEF458818:OEJ458818 OOB458818:OOF458818 OXX458818:OYB458818 PHT458818:PHX458818 PRP458818:PRT458818 QBL458818:QBP458818 QLH458818:QLL458818 QVD458818:QVH458818 REZ458818:RFD458818 ROV458818:ROZ458818 RYR458818:RYV458818 SIN458818:SIR458818 SSJ458818:SSN458818 TCF458818:TCJ458818 TMB458818:TMF458818 TVX458818:TWB458818 UFT458818:UFX458818 UPP458818:UPT458818 UZL458818:UZP458818 VJH458818:VJL458818 VTD458818:VTH458818 WCZ458818:WDD458818 WMV458818:WMZ458818 WWR458818:WWV458818 AL524354:AP524354 KF524354:KJ524354 UB524354:UF524354 ADX524354:AEB524354 ANT524354:ANX524354 AXP524354:AXT524354 BHL524354:BHP524354 BRH524354:BRL524354 CBD524354:CBH524354 CKZ524354:CLD524354 CUV524354:CUZ524354 DER524354:DEV524354 DON524354:DOR524354 DYJ524354:DYN524354 EIF524354:EIJ524354 ESB524354:ESF524354 FBX524354:FCB524354 FLT524354:FLX524354 FVP524354:FVT524354 GFL524354:GFP524354 GPH524354:GPL524354 GZD524354:GZH524354 HIZ524354:HJD524354 HSV524354:HSZ524354 ICR524354:ICV524354 IMN524354:IMR524354 IWJ524354:IWN524354 JGF524354:JGJ524354 JQB524354:JQF524354 JZX524354:KAB524354 KJT524354:KJX524354 KTP524354:KTT524354 LDL524354:LDP524354 LNH524354:LNL524354 LXD524354:LXH524354 MGZ524354:MHD524354 MQV524354:MQZ524354 NAR524354:NAV524354 NKN524354:NKR524354 NUJ524354:NUN524354 OEF524354:OEJ524354 OOB524354:OOF524354 OXX524354:OYB524354 PHT524354:PHX524354 PRP524354:PRT524354 QBL524354:QBP524354 QLH524354:QLL524354 QVD524354:QVH524354 REZ524354:RFD524354 ROV524354:ROZ524354 RYR524354:RYV524354 SIN524354:SIR524354 SSJ524354:SSN524354 TCF524354:TCJ524354 TMB524354:TMF524354 TVX524354:TWB524354 UFT524354:UFX524354 UPP524354:UPT524354 UZL524354:UZP524354 VJH524354:VJL524354 VTD524354:VTH524354 WCZ524354:WDD524354 WMV524354:WMZ524354 WWR524354:WWV524354 AL589890:AP589890 KF589890:KJ589890 UB589890:UF589890 ADX589890:AEB589890 ANT589890:ANX589890 AXP589890:AXT589890 BHL589890:BHP589890 BRH589890:BRL589890 CBD589890:CBH589890 CKZ589890:CLD589890 CUV589890:CUZ589890 DER589890:DEV589890 DON589890:DOR589890 DYJ589890:DYN589890 EIF589890:EIJ589890 ESB589890:ESF589890 FBX589890:FCB589890 FLT589890:FLX589890 FVP589890:FVT589890 GFL589890:GFP589890 GPH589890:GPL589890 GZD589890:GZH589890 HIZ589890:HJD589890 HSV589890:HSZ589890 ICR589890:ICV589890 IMN589890:IMR589890 IWJ589890:IWN589890 JGF589890:JGJ589890 JQB589890:JQF589890 JZX589890:KAB589890 KJT589890:KJX589890 KTP589890:KTT589890 LDL589890:LDP589890 LNH589890:LNL589890 LXD589890:LXH589890 MGZ589890:MHD589890 MQV589890:MQZ589890 NAR589890:NAV589890 NKN589890:NKR589890 NUJ589890:NUN589890 OEF589890:OEJ589890 OOB589890:OOF589890 OXX589890:OYB589890 PHT589890:PHX589890 PRP589890:PRT589890 QBL589890:QBP589890 QLH589890:QLL589890 QVD589890:QVH589890 REZ589890:RFD589890 ROV589890:ROZ589890 RYR589890:RYV589890 SIN589890:SIR589890 SSJ589890:SSN589890 TCF589890:TCJ589890 TMB589890:TMF589890 TVX589890:TWB589890 UFT589890:UFX589890 UPP589890:UPT589890 UZL589890:UZP589890 VJH589890:VJL589890 VTD589890:VTH589890 WCZ589890:WDD589890 WMV589890:WMZ589890 WWR589890:WWV589890 AL655426:AP655426 KF655426:KJ655426 UB655426:UF655426 ADX655426:AEB655426 ANT655426:ANX655426 AXP655426:AXT655426 BHL655426:BHP655426 BRH655426:BRL655426 CBD655426:CBH655426 CKZ655426:CLD655426 CUV655426:CUZ655426 DER655426:DEV655426 DON655426:DOR655426 DYJ655426:DYN655426 EIF655426:EIJ655426 ESB655426:ESF655426 FBX655426:FCB655426 FLT655426:FLX655426 FVP655426:FVT655426 GFL655426:GFP655426 GPH655426:GPL655426 GZD655426:GZH655426 HIZ655426:HJD655426 HSV655426:HSZ655426 ICR655426:ICV655426 IMN655426:IMR655426 IWJ655426:IWN655426 JGF655426:JGJ655426 JQB655426:JQF655426 JZX655426:KAB655426 KJT655426:KJX655426 KTP655426:KTT655426 LDL655426:LDP655426 LNH655426:LNL655426 LXD655426:LXH655426 MGZ655426:MHD655426 MQV655426:MQZ655426 NAR655426:NAV655426 NKN655426:NKR655426 NUJ655426:NUN655426 OEF655426:OEJ655426 OOB655426:OOF655426 OXX655426:OYB655426 PHT655426:PHX655426 PRP655426:PRT655426 QBL655426:QBP655426 QLH655426:QLL655426 QVD655426:QVH655426 REZ655426:RFD655426 ROV655426:ROZ655426 RYR655426:RYV655426 SIN655426:SIR655426 SSJ655426:SSN655426 TCF655426:TCJ655426 TMB655426:TMF655426 TVX655426:TWB655426 UFT655426:UFX655426 UPP655426:UPT655426 UZL655426:UZP655426 VJH655426:VJL655426 VTD655426:VTH655426 WCZ655426:WDD655426 WMV655426:WMZ655426 WWR655426:WWV655426 AL720962:AP720962 KF720962:KJ720962 UB720962:UF720962 ADX720962:AEB720962 ANT720962:ANX720962 AXP720962:AXT720962 BHL720962:BHP720962 BRH720962:BRL720962 CBD720962:CBH720962 CKZ720962:CLD720962 CUV720962:CUZ720962 DER720962:DEV720962 DON720962:DOR720962 DYJ720962:DYN720962 EIF720962:EIJ720962 ESB720962:ESF720962 FBX720962:FCB720962 FLT720962:FLX720962 FVP720962:FVT720962 GFL720962:GFP720962 GPH720962:GPL720962 GZD720962:GZH720962 HIZ720962:HJD720962 HSV720962:HSZ720962 ICR720962:ICV720962 IMN720962:IMR720962 IWJ720962:IWN720962 JGF720962:JGJ720962 JQB720962:JQF720962 JZX720962:KAB720962 KJT720962:KJX720962 KTP720962:KTT720962 LDL720962:LDP720962 LNH720962:LNL720962 LXD720962:LXH720962 MGZ720962:MHD720962 MQV720962:MQZ720962 NAR720962:NAV720962 NKN720962:NKR720962 NUJ720962:NUN720962 OEF720962:OEJ720962 OOB720962:OOF720962 OXX720962:OYB720962 PHT720962:PHX720962 PRP720962:PRT720962 QBL720962:QBP720962 QLH720962:QLL720962 QVD720962:QVH720962 REZ720962:RFD720962 ROV720962:ROZ720962 RYR720962:RYV720962 SIN720962:SIR720962 SSJ720962:SSN720962 TCF720962:TCJ720962 TMB720962:TMF720962 TVX720962:TWB720962 UFT720962:UFX720962 UPP720962:UPT720962 UZL720962:UZP720962 VJH720962:VJL720962 VTD720962:VTH720962 WCZ720962:WDD720962 WMV720962:WMZ720962 WWR720962:WWV720962 AL786498:AP786498 KF786498:KJ786498 UB786498:UF786498 ADX786498:AEB786498 ANT786498:ANX786498 AXP786498:AXT786498 BHL786498:BHP786498 BRH786498:BRL786498 CBD786498:CBH786498 CKZ786498:CLD786498 CUV786498:CUZ786498 DER786498:DEV786498 DON786498:DOR786498 DYJ786498:DYN786498 EIF786498:EIJ786498 ESB786498:ESF786498 FBX786498:FCB786498 FLT786498:FLX786498 FVP786498:FVT786498 GFL786498:GFP786498 GPH786498:GPL786498 GZD786498:GZH786498 HIZ786498:HJD786498 HSV786498:HSZ786498 ICR786498:ICV786498 IMN786498:IMR786498 IWJ786498:IWN786498 JGF786498:JGJ786498 JQB786498:JQF786498 JZX786498:KAB786498 KJT786498:KJX786498 KTP786498:KTT786498 LDL786498:LDP786498 LNH786498:LNL786498 LXD786498:LXH786498 MGZ786498:MHD786498 MQV786498:MQZ786498 NAR786498:NAV786498 NKN786498:NKR786498 NUJ786498:NUN786498 OEF786498:OEJ786498 OOB786498:OOF786498 OXX786498:OYB786498 PHT786498:PHX786498 PRP786498:PRT786498 QBL786498:QBP786498 QLH786498:QLL786498 QVD786498:QVH786498 REZ786498:RFD786498 ROV786498:ROZ786498 RYR786498:RYV786498 SIN786498:SIR786498 SSJ786498:SSN786498 TCF786498:TCJ786498 TMB786498:TMF786498 TVX786498:TWB786498 UFT786498:UFX786498 UPP786498:UPT786498 UZL786498:UZP786498 VJH786498:VJL786498 VTD786498:VTH786498 WCZ786498:WDD786498 WMV786498:WMZ786498 WWR786498:WWV786498 AL852034:AP852034 KF852034:KJ852034 UB852034:UF852034 ADX852034:AEB852034 ANT852034:ANX852034 AXP852034:AXT852034 BHL852034:BHP852034 BRH852034:BRL852034 CBD852034:CBH852034 CKZ852034:CLD852034 CUV852034:CUZ852034 DER852034:DEV852034 DON852034:DOR852034 DYJ852034:DYN852034 EIF852034:EIJ852034 ESB852034:ESF852034 FBX852034:FCB852034 FLT852034:FLX852034 FVP852034:FVT852034 GFL852034:GFP852034 GPH852034:GPL852034 GZD852034:GZH852034 HIZ852034:HJD852034 HSV852034:HSZ852034 ICR852034:ICV852034 IMN852034:IMR852034 IWJ852034:IWN852034 JGF852034:JGJ852034 JQB852034:JQF852034 JZX852034:KAB852034 KJT852034:KJX852034 KTP852034:KTT852034 LDL852034:LDP852034 LNH852034:LNL852034 LXD852034:LXH852034 MGZ852034:MHD852034 MQV852034:MQZ852034 NAR852034:NAV852034 NKN852034:NKR852034 NUJ852034:NUN852034 OEF852034:OEJ852034 OOB852034:OOF852034 OXX852034:OYB852034 PHT852034:PHX852034 PRP852034:PRT852034 QBL852034:QBP852034 QLH852034:QLL852034 QVD852034:QVH852034 REZ852034:RFD852034 ROV852034:ROZ852034 RYR852034:RYV852034 SIN852034:SIR852034 SSJ852034:SSN852034 TCF852034:TCJ852034 TMB852034:TMF852034 TVX852034:TWB852034 UFT852034:UFX852034 UPP852034:UPT852034 UZL852034:UZP852034 VJH852034:VJL852034 VTD852034:VTH852034 WCZ852034:WDD852034 WMV852034:WMZ852034 WWR852034:WWV852034 AL917570:AP917570 KF917570:KJ917570 UB917570:UF917570 ADX917570:AEB917570 ANT917570:ANX917570 AXP917570:AXT917570 BHL917570:BHP917570 BRH917570:BRL917570 CBD917570:CBH917570 CKZ917570:CLD917570 CUV917570:CUZ917570 DER917570:DEV917570 DON917570:DOR917570 DYJ917570:DYN917570 EIF917570:EIJ917570 ESB917570:ESF917570 FBX917570:FCB917570 FLT917570:FLX917570 FVP917570:FVT917570 GFL917570:GFP917570 GPH917570:GPL917570 GZD917570:GZH917570 HIZ917570:HJD917570 HSV917570:HSZ917570 ICR917570:ICV917570 IMN917570:IMR917570 IWJ917570:IWN917570 JGF917570:JGJ917570 JQB917570:JQF917570 JZX917570:KAB917570 KJT917570:KJX917570 KTP917570:KTT917570 LDL917570:LDP917570 LNH917570:LNL917570 LXD917570:LXH917570 MGZ917570:MHD917570 MQV917570:MQZ917570 NAR917570:NAV917570 NKN917570:NKR917570 NUJ917570:NUN917570 OEF917570:OEJ917570 OOB917570:OOF917570 OXX917570:OYB917570 PHT917570:PHX917570 PRP917570:PRT917570 QBL917570:QBP917570 QLH917570:QLL917570 QVD917570:QVH917570 REZ917570:RFD917570 ROV917570:ROZ917570 RYR917570:RYV917570 SIN917570:SIR917570 SSJ917570:SSN917570 TCF917570:TCJ917570 TMB917570:TMF917570 TVX917570:TWB917570 UFT917570:UFX917570 UPP917570:UPT917570 UZL917570:UZP917570 VJH917570:VJL917570 VTD917570:VTH917570 WCZ917570:WDD917570 WMV917570:WMZ917570 WWR917570:WWV917570 AL983106:AP983106 KF983106:KJ983106 UB983106:UF983106 ADX983106:AEB983106 ANT983106:ANX983106 AXP983106:AXT983106 BHL983106:BHP983106 BRH983106:BRL983106 CBD983106:CBH983106 CKZ983106:CLD983106 CUV983106:CUZ983106 DER983106:DEV983106 DON983106:DOR983106 DYJ983106:DYN983106 EIF983106:EIJ983106 ESB983106:ESF983106 FBX983106:FCB983106 FLT983106:FLX983106 FVP983106:FVT983106 GFL983106:GFP983106 GPH983106:GPL983106 GZD983106:GZH983106 HIZ983106:HJD983106 HSV983106:HSZ983106 ICR983106:ICV983106 IMN983106:IMR983106 IWJ983106:IWN983106 JGF983106:JGJ983106 JQB983106:JQF983106 JZX983106:KAB983106 KJT983106:KJX983106 KTP983106:KTT983106 LDL983106:LDP983106 LNH983106:LNL983106 LXD983106:LXH983106 MGZ983106:MHD983106 MQV983106:MQZ983106 NAR983106:NAV983106 NKN983106:NKR983106 NUJ983106:NUN983106 OEF983106:OEJ983106 OOB983106:OOF983106 OXX983106:OYB983106 PHT983106:PHX983106 PRP983106:PRT983106 QBL983106:QBP983106 QLH983106:QLL983106 QVD983106:QVH983106 REZ983106:RFD983106 ROV983106:ROZ983106 RYR983106:RYV983106 SIN983106:SIR983106 SSJ983106:SSN983106 TCF983106:TCJ983106 TMB983106:TMF983106 TVX983106:TWB983106 UFT983106:UFX983106 UPP983106:UPT983106 UZL983106:UZP983106 VJH983106:VJL983106 VTD983106:VTH983106 WCZ983106:WDD983106 WMV983106:WMZ983106"/>
    <dataValidation allowBlank="1" showInputMessage="1" showErrorMessage="1" promptTitle="TDHCA Rental Program Experience" prompt="Row 25: Enter TDHCA Rental Program Name(s)" sqref="WWK983106:WWQ983106 JY66:KE66 TU66:UA66 ADQ66:ADW66 ANM66:ANS66 AXI66:AXO66 BHE66:BHK66 BRA66:BRG66 CAW66:CBC66 CKS66:CKY66 CUO66:CUU66 DEK66:DEQ66 DOG66:DOM66 DYC66:DYI66 EHY66:EIE66 ERU66:ESA66 FBQ66:FBW66 FLM66:FLS66 FVI66:FVO66 GFE66:GFK66 GPA66:GPG66 GYW66:GZC66 HIS66:HIY66 HSO66:HSU66 ICK66:ICQ66 IMG66:IMM66 IWC66:IWI66 JFY66:JGE66 JPU66:JQA66 JZQ66:JZW66 KJM66:KJS66 KTI66:KTO66 LDE66:LDK66 LNA66:LNG66 LWW66:LXC66 MGS66:MGY66 MQO66:MQU66 NAK66:NAQ66 NKG66:NKM66 NUC66:NUI66 ODY66:OEE66 ONU66:OOA66 OXQ66:OXW66 PHM66:PHS66 PRI66:PRO66 QBE66:QBK66 QLA66:QLG66 QUW66:QVC66 RES66:REY66 ROO66:ROU66 RYK66:RYQ66 SIG66:SIM66 SSC66:SSI66 TBY66:TCE66 TLU66:TMA66 TVQ66:TVW66 UFM66:UFS66 UPI66:UPO66 UZE66:UZK66 VJA66:VJG66 VSW66:VTC66 WCS66:WCY66 WMO66:WMU66 WWK66:WWQ66 AE65602:AK65602 JY65602:KE65602 TU65602:UA65602 ADQ65602:ADW65602 ANM65602:ANS65602 AXI65602:AXO65602 BHE65602:BHK65602 BRA65602:BRG65602 CAW65602:CBC65602 CKS65602:CKY65602 CUO65602:CUU65602 DEK65602:DEQ65602 DOG65602:DOM65602 DYC65602:DYI65602 EHY65602:EIE65602 ERU65602:ESA65602 FBQ65602:FBW65602 FLM65602:FLS65602 FVI65602:FVO65602 GFE65602:GFK65602 GPA65602:GPG65602 GYW65602:GZC65602 HIS65602:HIY65602 HSO65602:HSU65602 ICK65602:ICQ65602 IMG65602:IMM65602 IWC65602:IWI65602 JFY65602:JGE65602 JPU65602:JQA65602 JZQ65602:JZW65602 KJM65602:KJS65602 KTI65602:KTO65602 LDE65602:LDK65602 LNA65602:LNG65602 LWW65602:LXC65602 MGS65602:MGY65602 MQO65602:MQU65602 NAK65602:NAQ65602 NKG65602:NKM65602 NUC65602:NUI65602 ODY65602:OEE65602 ONU65602:OOA65602 OXQ65602:OXW65602 PHM65602:PHS65602 PRI65602:PRO65602 QBE65602:QBK65602 QLA65602:QLG65602 QUW65602:QVC65602 RES65602:REY65602 ROO65602:ROU65602 RYK65602:RYQ65602 SIG65602:SIM65602 SSC65602:SSI65602 TBY65602:TCE65602 TLU65602:TMA65602 TVQ65602:TVW65602 UFM65602:UFS65602 UPI65602:UPO65602 UZE65602:UZK65602 VJA65602:VJG65602 VSW65602:VTC65602 WCS65602:WCY65602 WMO65602:WMU65602 WWK65602:WWQ65602 AE131138:AK131138 JY131138:KE131138 TU131138:UA131138 ADQ131138:ADW131138 ANM131138:ANS131138 AXI131138:AXO131138 BHE131138:BHK131138 BRA131138:BRG131138 CAW131138:CBC131138 CKS131138:CKY131138 CUO131138:CUU131138 DEK131138:DEQ131138 DOG131138:DOM131138 DYC131138:DYI131138 EHY131138:EIE131138 ERU131138:ESA131138 FBQ131138:FBW131138 FLM131138:FLS131138 FVI131138:FVO131138 GFE131138:GFK131138 GPA131138:GPG131138 GYW131138:GZC131138 HIS131138:HIY131138 HSO131138:HSU131138 ICK131138:ICQ131138 IMG131138:IMM131138 IWC131138:IWI131138 JFY131138:JGE131138 JPU131138:JQA131138 JZQ131138:JZW131138 KJM131138:KJS131138 KTI131138:KTO131138 LDE131138:LDK131138 LNA131138:LNG131138 LWW131138:LXC131138 MGS131138:MGY131138 MQO131138:MQU131138 NAK131138:NAQ131138 NKG131138:NKM131138 NUC131138:NUI131138 ODY131138:OEE131138 ONU131138:OOA131138 OXQ131138:OXW131138 PHM131138:PHS131138 PRI131138:PRO131138 QBE131138:QBK131138 QLA131138:QLG131138 QUW131138:QVC131138 RES131138:REY131138 ROO131138:ROU131138 RYK131138:RYQ131138 SIG131138:SIM131138 SSC131138:SSI131138 TBY131138:TCE131138 TLU131138:TMA131138 TVQ131138:TVW131138 UFM131138:UFS131138 UPI131138:UPO131138 UZE131138:UZK131138 VJA131138:VJG131138 VSW131138:VTC131138 WCS131138:WCY131138 WMO131138:WMU131138 WWK131138:WWQ131138 AE196674:AK196674 JY196674:KE196674 TU196674:UA196674 ADQ196674:ADW196674 ANM196674:ANS196674 AXI196674:AXO196674 BHE196674:BHK196674 BRA196674:BRG196674 CAW196674:CBC196674 CKS196674:CKY196674 CUO196674:CUU196674 DEK196674:DEQ196674 DOG196674:DOM196674 DYC196674:DYI196674 EHY196674:EIE196674 ERU196674:ESA196674 FBQ196674:FBW196674 FLM196674:FLS196674 FVI196674:FVO196674 GFE196674:GFK196674 GPA196674:GPG196674 GYW196674:GZC196674 HIS196674:HIY196674 HSO196674:HSU196674 ICK196674:ICQ196674 IMG196674:IMM196674 IWC196674:IWI196674 JFY196674:JGE196674 JPU196674:JQA196674 JZQ196674:JZW196674 KJM196674:KJS196674 KTI196674:KTO196674 LDE196674:LDK196674 LNA196674:LNG196674 LWW196674:LXC196674 MGS196674:MGY196674 MQO196674:MQU196674 NAK196674:NAQ196674 NKG196674:NKM196674 NUC196674:NUI196674 ODY196674:OEE196674 ONU196674:OOA196674 OXQ196674:OXW196674 PHM196674:PHS196674 PRI196674:PRO196674 QBE196674:QBK196674 QLA196674:QLG196674 QUW196674:QVC196674 RES196674:REY196674 ROO196674:ROU196674 RYK196674:RYQ196674 SIG196674:SIM196674 SSC196674:SSI196674 TBY196674:TCE196674 TLU196674:TMA196674 TVQ196674:TVW196674 UFM196674:UFS196674 UPI196674:UPO196674 UZE196674:UZK196674 VJA196674:VJG196674 VSW196674:VTC196674 WCS196674:WCY196674 WMO196674:WMU196674 WWK196674:WWQ196674 AE262210:AK262210 JY262210:KE262210 TU262210:UA262210 ADQ262210:ADW262210 ANM262210:ANS262210 AXI262210:AXO262210 BHE262210:BHK262210 BRA262210:BRG262210 CAW262210:CBC262210 CKS262210:CKY262210 CUO262210:CUU262210 DEK262210:DEQ262210 DOG262210:DOM262210 DYC262210:DYI262210 EHY262210:EIE262210 ERU262210:ESA262210 FBQ262210:FBW262210 FLM262210:FLS262210 FVI262210:FVO262210 GFE262210:GFK262210 GPA262210:GPG262210 GYW262210:GZC262210 HIS262210:HIY262210 HSO262210:HSU262210 ICK262210:ICQ262210 IMG262210:IMM262210 IWC262210:IWI262210 JFY262210:JGE262210 JPU262210:JQA262210 JZQ262210:JZW262210 KJM262210:KJS262210 KTI262210:KTO262210 LDE262210:LDK262210 LNA262210:LNG262210 LWW262210:LXC262210 MGS262210:MGY262210 MQO262210:MQU262210 NAK262210:NAQ262210 NKG262210:NKM262210 NUC262210:NUI262210 ODY262210:OEE262210 ONU262210:OOA262210 OXQ262210:OXW262210 PHM262210:PHS262210 PRI262210:PRO262210 QBE262210:QBK262210 QLA262210:QLG262210 QUW262210:QVC262210 RES262210:REY262210 ROO262210:ROU262210 RYK262210:RYQ262210 SIG262210:SIM262210 SSC262210:SSI262210 TBY262210:TCE262210 TLU262210:TMA262210 TVQ262210:TVW262210 UFM262210:UFS262210 UPI262210:UPO262210 UZE262210:UZK262210 VJA262210:VJG262210 VSW262210:VTC262210 WCS262210:WCY262210 WMO262210:WMU262210 WWK262210:WWQ262210 AE327746:AK327746 JY327746:KE327746 TU327746:UA327746 ADQ327746:ADW327746 ANM327746:ANS327746 AXI327746:AXO327746 BHE327746:BHK327746 BRA327746:BRG327746 CAW327746:CBC327746 CKS327746:CKY327746 CUO327746:CUU327746 DEK327746:DEQ327746 DOG327746:DOM327746 DYC327746:DYI327746 EHY327746:EIE327746 ERU327746:ESA327746 FBQ327746:FBW327746 FLM327746:FLS327746 FVI327746:FVO327746 GFE327746:GFK327746 GPA327746:GPG327746 GYW327746:GZC327746 HIS327746:HIY327746 HSO327746:HSU327746 ICK327746:ICQ327746 IMG327746:IMM327746 IWC327746:IWI327746 JFY327746:JGE327746 JPU327746:JQA327746 JZQ327746:JZW327746 KJM327746:KJS327746 KTI327746:KTO327746 LDE327746:LDK327746 LNA327746:LNG327746 LWW327746:LXC327746 MGS327746:MGY327746 MQO327746:MQU327746 NAK327746:NAQ327746 NKG327746:NKM327746 NUC327746:NUI327746 ODY327746:OEE327746 ONU327746:OOA327746 OXQ327746:OXW327746 PHM327746:PHS327746 PRI327746:PRO327746 QBE327746:QBK327746 QLA327746:QLG327746 QUW327746:QVC327746 RES327746:REY327746 ROO327746:ROU327746 RYK327746:RYQ327746 SIG327746:SIM327746 SSC327746:SSI327746 TBY327746:TCE327746 TLU327746:TMA327746 TVQ327746:TVW327746 UFM327746:UFS327746 UPI327746:UPO327746 UZE327746:UZK327746 VJA327746:VJG327746 VSW327746:VTC327746 WCS327746:WCY327746 WMO327746:WMU327746 WWK327746:WWQ327746 AE393282:AK393282 JY393282:KE393282 TU393282:UA393282 ADQ393282:ADW393282 ANM393282:ANS393282 AXI393282:AXO393282 BHE393282:BHK393282 BRA393282:BRG393282 CAW393282:CBC393282 CKS393282:CKY393282 CUO393282:CUU393282 DEK393282:DEQ393282 DOG393282:DOM393282 DYC393282:DYI393282 EHY393282:EIE393282 ERU393282:ESA393282 FBQ393282:FBW393282 FLM393282:FLS393282 FVI393282:FVO393282 GFE393282:GFK393282 GPA393282:GPG393282 GYW393282:GZC393282 HIS393282:HIY393282 HSO393282:HSU393282 ICK393282:ICQ393282 IMG393282:IMM393282 IWC393282:IWI393282 JFY393282:JGE393282 JPU393282:JQA393282 JZQ393282:JZW393282 KJM393282:KJS393282 KTI393282:KTO393282 LDE393282:LDK393282 LNA393282:LNG393282 LWW393282:LXC393282 MGS393282:MGY393282 MQO393282:MQU393282 NAK393282:NAQ393282 NKG393282:NKM393282 NUC393282:NUI393282 ODY393282:OEE393282 ONU393282:OOA393282 OXQ393282:OXW393282 PHM393282:PHS393282 PRI393282:PRO393282 QBE393282:QBK393282 QLA393282:QLG393282 QUW393282:QVC393282 RES393282:REY393282 ROO393282:ROU393282 RYK393282:RYQ393282 SIG393282:SIM393282 SSC393282:SSI393282 TBY393282:TCE393282 TLU393282:TMA393282 TVQ393282:TVW393282 UFM393282:UFS393282 UPI393282:UPO393282 UZE393282:UZK393282 VJA393282:VJG393282 VSW393282:VTC393282 WCS393282:WCY393282 WMO393282:WMU393282 WWK393282:WWQ393282 AE458818:AK458818 JY458818:KE458818 TU458818:UA458818 ADQ458818:ADW458818 ANM458818:ANS458818 AXI458818:AXO458818 BHE458818:BHK458818 BRA458818:BRG458818 CAW458818:CBC458818 CKS458818:CKY458818 CUO458818:CUU458818 DEK458818:DEQ458818 DOG458818:DOM458818 DYC458818:DYI458818 EHY458818:EIE458818 ERU458818:ESA458818 FBQ458818:FBW458818 FLM458818:FLS458818 FVI458818:FVO458818 GFE458818:GFK458818 GPA458818:GPG458818 GYW458818:GZC458818 HIS458818:HIY458818 HSO458818:HSU458818 ICK458818:ICQ458818 IMG458818:IMM458818 IWC458818:IWI458818 JFY458818:JGE458818 JPU458818:JQA458818 JZQ458818:JZW458818 KJM458818:KJS458818 KTI458818:KTO458818 LDE458818:LDK458818 LNA458818:LNG458818 LWW458818:LXC458818 MGS458818:MGY458818 MQO458818:MQU458818 NAK458818:NAQ458818 NKG458818:NKM458818 NUC458818:NUI458818 ODY458818:OEE458818 ONU458818:OOA458818 OXQ458818:OXW458818 PHM458818:PHS458818 PRI458818:PRO458818 QBE458818:QBK458818 QLA458818:QLG458818 QUW458818:QVC458818 RES458818:REY458818 ROO458818:ROU458818 RYK458818:RYQ458818 SIG458818:SIM458818 SSC458818:SSI458818 TBY458818:TCE458818 TLU458818:TMA458818 TVQ458818:TVW458818 UFM458818:UFS458818 UPI458818:UPO458818 UZE458818:UZK458818 VJA458818:VJG458818 VSW458818:VTC458818 WCS458818:WCY458818 WMO458818:WMU458818 WWK458818:WWQ458818 AE524354:AK524354 JY524354:KE524354 TU524354:UA524354 ADQ524354:ADW524354 ANM524354:ANS524354 AXI524354:AXO524354 BHE524354:BHK524354 BRA524354:BRG524354 CAW524354:CBC524354 CKS524354:CKY524354 CUO524354:CUU524354 DEK524354:DEQ524354 DOG524354:DOM524354 DYC524354:DYI524354 EHY524354:EIE524354 ERU524354:ESA524354 FBQ524354:FBW524354 FLM524354:FLS524354 FVI524354:FVO524354 GFE524354:GFK524354 GPA524354:GPG524354 GYW524354:GZC524354 HIS524354:HIY524354 HSO524354:HSU524354 ICK524354:ICQ524354 IMG524354:IMM524354 IWC524354:IWI524354 JFY524354:JGE524354 JPU524354:JQA524354 JZQ524354:JZW524354 KJM524354:KJS524354 KTI524354:KTO524354 LDE524354:LDK524354 LNA524354:LNG524354 LWW524354:LXC524354 MGS524354:MGY524354 MQO524354:MQU524354 NAK524354:NAQ524354 NKG524354:NKM524354 NUC524354:NUI524354 ODY524354:OEE524354 ONU524354:OOA524354 OXQ524354:OXW524354 PHM524354:PHS524354 PRI524354:PRO524354 QBE524354:QBK524354 QLA524354:QLG524354 QUW524354:QVC524354 RES524354:REY524354 ROO524354:ROU524354 RYK524354:RYQ524354 SIG524354:SIM524354 SSC524354:SSI524354 TBY524354:TCE524354 TLU524354:TMA524354 TVQ524354:TVW524354 UFM524354:UFS524354 UPI524354:UPO524354 UZE524354:UZK524354 VJA524354:VJG524354 VSW524354:VTC524354 WCS524354:WCY524354 WMO524354:WMU524354 WWK524354:WWQ524354 AE589890:AK589890 JY589890:KE589890 TU589890:UA589890 ADQ589890:ADW589890 ANM589890:ANS589890 AXI589890:AXO589890 BHE589890:BHK589890 BRA589890:BRG589890 CAW589890:CBC589890 CKS589890:CKY589890 CUO589890:CUU589890 DEK589890:DEQ589890 DOG589890:DOM589890 DYC589890:DYI589890 EHY589890:EIE589890 ERU589890:ESA589890 FBQ589890:FBW589890 FLM589890:FLS589890 FVI589890:FVO589890 GFE589890:GFK589890 GPA589890:GPG589890 GYW589890:GZC589890 HIS589890:HIY589890 HSO589890:HSU589890 ICK589890:ICQ589890 IMG589890:IMM589890 IWC589890:IWI589890 JFY589890:JGE589890 JPU589890:JQA589890 JZQ589890:JZW589890 KJM589890:KJS589890 KTI589890:KTO589890 LDE589890:LDK589890 LNA589890:LNG589890 LWW589890:LXC589890 MGS589890:MGY589890 MQO589890:MQU589890 NAK589890:NAQ589890 NKG589890:NKM589890 NUC589890:NUI589890 ODY589890:OEE589890 ONU589890:OOA589890 OXQ589890:OXW589890 PHM589890:PHS589890 PRI589890:PRO589890 QBE589890:QBK589890 QLA589890:QLG589890 QUW589890:QVC589890 RES589890:REY589890 ROO589890:ROU589890 RYK589890:RYQ589890 SIG589890:SIM589890 SSC589890:SSI589890 TBY589890:TCE589890 TLU589890:TMA589890 TVQ589890:TVW589890 UFM589890:UFS589890 UPI589890:UPO589890 UZE589890:UZK589890 VJA589890:VJG589890 VSW589890:VTC589890 WCS589890:WCY589890 WMO589890:WMU589890 WWK589890:WWQ589890 AE655426:AK655426 JY655426:KE655426 TU655426:UA655426 ADQ655426:ADW655426 ANM655426:ANS655426 AXI655426:AXO655426 BHE655426:BHK655426 BRA655426:BRG655426 CAW655426:CBC655426 CKS655426:CKY655426 CUO655426:CUU655426 DEK655426:DEQ655426 DOG655426:DOM655426 DYC655426:DYI655426 EHY655426:EIE655426 ERU655426:ESA655426 FBQ655426:FBW655426 FLM655426:FLS655426 FVI655426:FVO655426 GFE655426:GFK655426 GPA655426:GPG655426 GYW655426:GZC655426 HIS655426:HIY655426 HSO655426:HSU655426 ICK655426:ICQ655426 IMG655426:IMM655426 IWC655426:IWI655426 JFY655426:JGE655426 JPU655426:JQA655426 JZQ655426:JZW655426 KJM655426:KJS655426 KTI655426:KTO655426 LDE655426:LDK655426 LNA655426:LNG655426 LWW655426:LXC655426 MGS655426:MGY655426 MQO655426:MQU655426 NAK655426:NAQ655426 NKG655426:NKM655426 NUC655426:NUI655426 ODY655426:OEE655426 ONU655426:OOA655426 OXQ655426:OXW655426 PHM655426:PHS655426 PRI655426:PRO655426 QBE655426:QBK655426 QLA655426:QLG655426 QUW655426:QVC655426 RES655426:REY655426 ROO655426:ROU655426 RYK655426:RYQ655426 SIG655426:SIM655426 SSC655426:SSI655426 TBY655426:TCE655426 TLU655426:TMA655426 TVQ655426:TVW655426 UFM655426:UFS655426 UPI655426:UPO655426 UZE655426:UZK655426 VJA655426:VJG655426 VSW655426:VTC655426 WCS655426:WCY655426 WMO655426:WMU655426 WWK655426:WWQ655426 AE720962:AK720962 JY720962:KE720962 TU720962:UA720962 ADQ720962:ADW720962 ANM720962:ANS720962 AXI720962:AXO720962 BHE720962:BHK720962 BRA720962:BRG720962 CAW720962:CBC720962 CKS720962:CKY720962 CUO720962:CUU720962 DEK720962:DEQ720962 DOG720962:DOM720962 DYC720962:DYI720962 EHY720962:EIE720962 ERU720962:ESA720962 FBQ720962:FBW720962 FLM720962:FLS720962 FVI720962:FVO720962 GFE720962:GFK720962 GPA720962:GPG720962 GYW720962:GZC720962 HIS720962:HIY720962 HSO720962:HSU720962 ICK720962:ICQ720962 IMG720962:IMM720962 IWC720962:IWI720962 JFY720962:JGE720962 JPU720962:JQA720962 JZQ720962:JZW720962 KJM720962:KJS720962 KTI720962:KTO720962 LDE720962:LDK720962 LNA720962:LNG720962 LWW720962:LXC720962 MGS720962:MGY720962 MQO720962:MQU720962 NAK720962:NAQ720962 NKG720962:NKM720962 NUC720962:NUI720962 ODY720962:OEE720962 ONU720962:OOA720962 OXQ720962:OXW720962 PHM720962:PHS720962 PRI720962:PRO720962 QBE720962:QBK720962 QLA720962:QLG720962 QUW720962:QVC720962 RES720962:REY720962 ROO720962:ROU720962 RYK720962:RYQ720962 SIG720962:SIM720962 SSC720962:SSI720962 TBY720962:TCE720962 TLU720962:TMA720962 TVQ720962:TVW720962 UFM720962:UFS720962 UPI720962:UPO720962 UZE720962:UZK720962 VJA720962:VJG720962 VSW720962:VTC720962 WCS720962:WCY720962 WMO720962:WMU720962 WWK720962:WWQ720962 AE786498:AK786498 JY786498:KE786498 TU786498:UA786498 ADQ786498:ADW786498 ANM786498:ANS786498 AXI786498:AXO786498 BHE786498:BHK786498 BRA786498:BRG786498 CAW786498:CBC786498 CKS786498:CKY786498 CUO786498:CUU786498 DEK786498:DEQ786498 DOG786498:DOM786498 DYC786498:DYI786498 EHY786498:EIE786498 ERU786498:ESA786498 FBQ786498:FBW786498 FLM786498:FLS786498 FVI786498:FVO786498 GFE786498:GFK786498 GPA786498:GPG786498 GYW786498:GZC786498 HIS786498:HIY786498 HSO786498:HSU786498 ICK786498:ICQ786498 IMG786498:IMM786498 IWC786498:IWI786498 JFY786498:JGE786498 JPU786498:JQA786498 JZQ786498:JZW786498 KJM786498:KJS786498 KTI786498:KTO786498 LDE786498:LDK786498 LNA786498:LNG786498 LWW786498:LXC786498 MGS786498:MGY786498 MQO786498:MQU786498 NAK786498:NAQ786498 NKG786498:NKM786498 NUC786498:NUI786498 ODY786498:OEE786498 ONU786498:OOA786498 OXQ786498:OXW786498 PHM786498:PHS786498 PRI786498:PRO786498 QBE786498:QBK786498 QLA786498:QLG786498 QUW786498:QVC786498 RES786498:REY786498 ROO786498:ROU786498 RYK786498:RYQ786498 SIG786498:SIM786498 SSC786498:SSI786498 TBY786498:TCE786498 TLU786498:TMA786498 TVQ786498:TVW786498 UFM786498:UFS786498 UPI786498:UPO786498 UZE786498:UZK786498 VJA786498:VJG786498 VSW786498:VTC786498 WCS786498:WCY786498 WMO786498:WMU786498 WWK786498:WWQ786498 AE852034:AK852034 JY852034:KE852034 TU852034:UA852034 ADQ852034:ADW852034 ANM852034:ANS852034 AXI852034:AXO852034 BHE852034:BHK852034 BRA852034:BRG852034 CAW852034:CBC852034 CKS852034:CKY852034 CUO852034:CUU852034 DEK852034:DEQ852034 DOG852034:DOM852034 DYC852034:DYI852034 EHY852034:EIE852034 ERU852034:ESA852034 FBQ852034:FBW852034 FLM852034:FLS852034 FVI852034:FVO852034 GFE852034:GFK852034 GPA852034:GPG852034 GYW852034:GZC852034 HIS852034:HIY852034 HSO852034:HSU852034 ICK852034:ICQ852034 IMG852034:IMM852034 IWC852034:IWI852034 JFY852034:JGE852034 JPU852034:JQA852034 JZQ852034:JZW852034 KJM852034:KJS852034 KTI852034:KTO852034 LDE852034:LDK852034 LNA852034:LNG852034 LWW852034:LXC852034 MGS852034:MGY852034 MQO852034:MQU852034 NAK852034:NAQ852034 NKG852034:NKM852034 NUC852034:NUI852034 ODY852034:OEE852034 ONU852034:OOA852034 OXQ852034:OXW852034 PHM852034:PHS852034 PRI852034:PRO852034 QBE852034:QBK852034 QLA852034:QLG852034 QUW852034:QVC852034 RES852034:REY852034 ROO852034:ROU852034 RYK852034:RYQ852034 SIG852034:SIM852034 SSC852034:SSI852034 TBY852034:TCE852034 TLU852034:TMA852034 TVQ852034:TVW852034 UFM852034:UFS852034 UPI852034:UPO852034 UZE852034:UZK852034 VJA852034:VJG852034 VSW852034:VTC852034 WCS852034:WCY852034 WMO852034:WMU852034 WWK852034:WWQ852034 AE917570:AK917570 JY917570:KE917570 TU917570:UA917570 ADQ917570:ADW917570 ANM917570:ANS917570 AXI917570:AXO917570 BHE917570:BHK917570 BRA917570:BRG917570 CAW917570:CBC917570 CKS917570:CKY917570 CUO917570:CUU917570 DEK917570:DEQ917570 DOG917570:DOM917570 DYC917570:DYI917570 EHY917570:EIE917570 ERU917570:ESA917570 FBQ917570:FBW917570 FLM917570:FLS917570 FVI917570:FVO917570 GFE917570:GFK917570 GPA917570:GPG917570 GYW917570:GZC917570 HIS917570:HIY917570 HSO917570:HSU917570 ICK917570:ICQ917570 IMG917570:IMM917570 IWC917570:IWI917570 JFY917570:JGE917570 JPU917570:JQA917570 JZQ917570:JZW917570 KJM917570:KJS917570 KTI917570:KTO917570 LDE917570:LDK917570 LNA917570:LNG917570 LWW917570:LXC917570 MGS917570:MGY917570 MQO917570:MQU917570 NAK917570:NAQ917570 NKG917570:NKM917570 NUC917570:NUI917570 ODY917570:OEE917570 ONU917570:OOA917570 OXQ917570:OXW917570 PHM917570:PHS917570 PRI917570:PRO917570 QBE917570:QBK917570 QLA917570:QLG917570 QUW917570:QVC917570 RES917570:REY917570 ROO917570:ROU917570 RYK917570:RYQ917570 SIG917570:SIM917570 SSC917570:SSI917570 TBY917570:TCE917570 TLU917570:TMA917570 TVQ917570:TVW917570 UFM917570:UFS917570 UPI917570:UPO917570 UZE917570:UZK917570 VJA917570:VJG917570 VSW917570:VTC917570 WCS917570:WCY917570 WMO917570:WMU917570 WWK917570:WWQ917570 AE983106:AK983106 JY983106:KE983106 TU983106:UA983106 ADQ983106:ADW983106 ANM983106:ANS983106 AXI983106:AXO983106 BHE983106:BHK983106 BRA983106:BRG983106 CAW983106:CBC983106 CKS983106:CKY983106 CUO983106:CUU983106 DEK983106:DEQ983106 DOG983106:DOM983106 DYC983106:DYI983106 EHY983106:EIE983106 ERU983106:ESA983106 FBQ983106:FBW983106 FLM983106:FLS983106 FVI983106:FVO983106 GFE983106:GFK983106 GPA983106:GPG983106 GYW983106:GZC983106 HIS983106:HIY983106 HSO983106:HSU983106 ICK983106:ICQ983106 IMG983106:IMM983106 IWC983106:IWI983106 JFY983106:JGE983106 JPU983106:JQA983106 JZQ983106:JZW983106 KJM983106:KJS983106 KTI983106:KTO983106 LDE983106:LDK983106 LNA983106:LNG983106 LWW983106:LXC983106 MGS983106:MGY983106 MQO983106:MQU983106 NAK983106:NAQ983106 NKG983106:NKM983106 NUC983106:NUI983106 ODY983106:OEE983106 ONU983106:OOA983106 OXQ983106:OXW983106 PHM983106:PHS983106 PRI983106:PRO983106 QBE983106:QBK983106 QLA983106:QLG983106 QUW983106:QVC983106 RES983106:REY983106 ROO983106:ROU983106 RYK983106:RYQ983106 SIG983106:SIM983106 SSC983106:SSI983106 TBY983106:TCE983106 TLU983106:TMA983106 TVQ983106:TVW983106 UFM983106:UFS983106 UPI983106:UPO983106 UZE983106:UZK983106 VJA983106:VJG983106 VSW983106:VTC983106 WCS983106:WCY983106 WMO983106:WMU983106"/>
    <dataValidation allowBlank="1" showInputMessage="1" showErrorMessage="1" promptTitle="TDHCA Rental Program Experience" prompt="Row 25: Enter TDHCA Rental Program Property City" sqref="WWB983106:WWJ983106 JP66:JX66 TL66:TT66 ADH66:ADP66 AND66:ANL66 AWZ66:AXH66 BGV66:BHD66 BQR66:BQZ66 CAN66:CAV66 CKJ66:CKR66 CUF66:CUN66 DEB66:DEJ66 DNX66:DOF66 DXT66:DYB66 EHP66:EHX66 ERL66:ERT66 FBH66:FBP66 FLD66:FLL66 FUZ66:FVH66 GEV66:GFD66 GOR66:GOZ66 GYN66:GYV66 HIJ66:HIR66 HSF66:HSN66 ICB66:ICJ66 ILX66:IMF66 IVT66:IWB66 JFP66:JFX66 JPL66:JPT66 JZH66:JZP66 KJD66:KJL66 KSZ66:KTH66 LCV66:LDD66 LMR66:LMZ66 LWN66:LWV66 MGJ66:MGR66 MQF66:MQN66 NAB66:NAJ66 NJX66:NKF66 NTT66:NUB66 ODP66:ODX66 ONL66:ONT66 OXH66:OXP66 PHD66:PHL66 PQZ66:PRH66 QAV66:QBD66 QKR66:QKZ66 QUN66:QUV66 REJ66:RER66 ROF66:RON66 RYB66:RYJ66 SHX66:SIF66 SRT66:SSB66 TBP66:TBX66 TLL66:TLT66 TVH66:TVP66 UFD66:UFL66 UOZ66:UPH66 UYV66:UZD66 VIR66:VIZ66 VSN66:VSV66 WCJ66:WCR66 WMF66:WMN66 WWB66:WWJ66 V65602:AD65602 JP65602:JX65602 TL65602:TT65602 ADH65602:ADP65602 AND65602:ANL65602 AWZ65602:AXH65602 BGV65602:BHD65602 BQR65602:BQZ65602 CAN65602:CAV65602 CKJ65602:CKR65602 CUF65602:CUN65602 DEB65602:DEJ65602 DNX65602:DOF65602 DXT65602:DYB65602 EHP65602:EHX65602 ERL65602:ERT65602 FBH65602:FBP65602 FLD65602:FLL65602 FUZ65602:FVH65602 GEV65602:GFD65602 GOR65602:GOZ65602 GYN65602:GYV65602 HIJ65602:HIR65602 HSF65602:HSN65602 ICB65602:ICJ65602 ILX65602:IMF65602 IVT65602:IWB65602 JFP65602:JFX65602 JPL65602:JPT65602 JZH65602:JZP65602 KJD65602:KJL65602 KSZ65602:KTH65602 LCV65602:LDD65602 LMR65602:LMZ65602 LWN65602:LWV65602 MGJ65602:MGR65602 MQF65602:MQN65602 NAB65602:NAJ65602 NJX65602:NKF65602 NTT65602:NUB65602 ODP65602:ODX65602 ONL65602:ONT65602 OXH65602:OXP65602 PHD65602:PHL65602 PQZ65602:PRH65602 QAV65602:QBD65602 QKR65602:QKZ65602 QUN65602:QUV65602 REJ65602:RER65602 ROF65602:RON65602 RYB65602:RYJ65602 SHX65602:SIF65602 SRT65602:SSB65602 TBP65602:TBX65602 TLL65602:TLT65602 TVH65602:TVP65602 UFD65602:UFL65602 UOZ65602:UPH65602 UYV65602:UZD65602 VIR65602:VIZ65602 VSN65602:VSV65602 WCJ65602:WCR65602 WMF65602:WMN65602 WWB65602:WWJ65602 V131138:AD131138 JP131138:JX131138 TL131138:TT131138 ADH131138:ADP131138 AND131138:ANL131138 AWZ131138:AXH131138 BGV131138:BHD131138 BQR131138:BQZ131138 CAN131138:CAV131138 CKJ131138:CKR131138 CUF131138:CUN131138 DEB131138:DEJ131138 DNX131138:DOF131138 DXT131138:DYB131138 EHP131138:EHX131138 ERL131138:ERT131138 FBH131138:FBP131138 FLD131138:FLL131138 FUZ131138:FVH131138 GEV131138:GFD131138 GOR131138:GOZ131138 GYN131138:GYV131138 HIJ131138:HIR131138 HSF131138:HSN131138 ICB131138:ICJ131138 ILX131138:IMF131138 IVT131138:IWB131138 JFP131138:JFX131138 JPL131138:JPT131138 JZH131138:JZP131138 KJD131138:KJL131138 KSZ131138:KTH131138 LCV131138:LDD131138 LMR131138:LMZ131138 LWN131138:LWV131138 MGJ131138:MGR131138 MQF131138:MQN131138 NAB131138:NAJ131138 NJX131138:NKF131138 NTT131138:NUB131138 ODP131138:ODX131138 ONL131138:ONT131138 OXH131138:OXP131138 PHD131138:PHL131138 PQZ131138:PRH131138 QAV131138:QBD131138 QKR131138:QKZ131138 QUN131138:QUV131138 REJ131138:RER131138 ROF131138:RON131138 RYB131138:RYJ131138 SHX131138:SIF131138 SRT131138:SSB131138 TBP131138:TBX131138 TLL131138:TLT131138 TVH131138:TVP131138 UFD131138:UFL131138 UOZ131138:UPH131138 UYV131138:UZD131138 VIR131138:VIZ131138 VSN131138:VSV131138 WCJ131138:WCR131138 WMF131138:WMN131138 WWB131138:WWJ131138 V196674:AD196674 JP196674:JX196674 TL196674:TT196674 ADH196674:ADP196674 AND196674:ANL196674 AWZ196674:AXH196674 BGV196674:BHD196674 BQR196674:BQZ196674 CAN196674:CAV196674 CKJ196674:CKR196674 CUF196674:CUN196674 DEB196674:DEJ196674 DNX196674:DOF196674 DXT196674:DYB196674 EHP196674:EHX196674 ERL196674:ERT196674 FBH196674:FBP196674 FLD196674:FLL196674 FUZ196674:FVH196674 GEV196674:GFD196674 GOR196674:GOZ196674 GYN196674:GYV196674 HIJ196674:HIR196674 HSF196674:HSN196674 ICB196674:ICJ196674 ILX196674:IMF196674 IVT196674:IWB196674 JFP196674:JFX196674 JPL196674:JPT196674 JZH196674:JZP196674 KJD196674:KJL196674 KSZ196674:KTH196674 LCV196674:LDD196674 LMR196674:LMZ196674 LWN196674:LWV196674 MGJ196674:MGR196674 MQF196674:MQN196674 NAB196674:NAJ196674 NJX196674:NKF196674 NTT196674:NUB196674 ODP196674:ODX196674 ONL196674:ONT196674 OXH196674:OXP196674 PHD196674:PHL196674 PQZ196674:PRH196674 QAV196674:QBD196674 QKR196674:QKZ196674 QUN196674:QUV196674 REJ196674:RER196674 ROF196674:RON196674 RYB196674:RYJ196674 SHX196674:SIF196674 SRT196674:SSB196674 TBP196674:TBX196674 TLL196674:TLT196674 TVH196674:TVP196674 UFD196674:UFL196674 UOZ196674:UPH196674 UYV196674:UZD196674 VIR196674:VIZ196674 VSN196674:VSV196674 WCJ196674:WCR196674 WMF196674:WMN196674 WWB196674:WWJ196674 V262210:AD262210 JP262210:JX262210 TL262210:TT262210 ADH262210:ADP262210 AND262210:ANL262210 AWZ262210:AXH262210 BGV262210:BHD262210 BQR262210:BQZ262210 CAN262210:CAV262210 CKJ262210:CKR262210 CUF262210:CUN262210 DEB262210:DEJ262210 DNX262210:DOF262210 DXT262210:DYB262210 EHP262210:EHX262210 ERL262210:ERT262210 FBH262210:FBP262210 FLD262210:FLL262210 FUZ262210:FVH262210 GEV262210:GFD262210 GOR262210:GOZ262210 GYN262210:GYV262210 HIJ262210:HIR262210 HSF262210:HSN262210 ICB262210:ICJ262210 ILX262210:IMF262210 IVT262210:IWB262210 JFP262210:JFX262210 JPL262210:JPT262210 JZH262210:JZP262210 KJD262210:KJL262210 KSZ262210:KTH262210 LCV262210:LDD262210 LMR262210:LMZ262210 LWN262210:LWV262210 MGJ262210:MGR262210 MQF262210:MQN262210 NAB262210:NAJ262210 NJX262210:NKF262210 NTT262210:NUB262210 ODP262210:ODX262210 ONL262210:ONT262210 OXH262210:OXP262210 PHD262210:PHL262210 PQZ262210:PRH262210 QAV262210:QBD262210 QKR262210:QKZ262210 QUN262210:QUV262210 REJ262210:RER262210 ROF262210:RON262210 RYB262210:RYJ262210 SHX262210:SIF262210 SRT262210:SSB262210 TBP262210:TBX262210 TLL262210:TLT262210 TVH262210:TVP262210 UFD262210:UFL262210 UOZ262210:UPH262210 UYV262210:UZD262210 VIR262210:VIZ262210 VSN262210:VSV262210 WCJ262210:WCR262210 WMF262210:WMN262210 WWB262210:WWJ262210 V327746:AD327746 JP327746:JX327746 TL327746:TT327746 ADH327746:ADP327746 AND327746:ANL327746 AWZ327746:AXH327746 BGV327746:BHD327746 BQR327746:BQZ327746 CAN327746:CAV327746 CKJ327746:CKR327746 CUF327746:CUN327746 DEB327746:DEJ327746 DNX327746:DOF327746 DXT327746:DYB327746 EHP327746:EHX327746 ERL327746:ERT327746 FBH327746:FBP327746 FLD327746:FLL327746 FUZ327746:FVH327746 GEV327746:GFD327746 GOR327746:GOZ327746 GYN327746:GYV327746 HIJ327746:HIR327746 HSF327746:HSN327746 ICB327746:ICJ327746 ILX327746:IMF327746 IVT327746:IWB327746 JFP327746:JFX327746 JPL327746:JPT327746 JZH327746:JZP327746 KJD327746:KJL327746 KSZ327746:KTH327746 LCV327746:LDD327746 LMR327746:LMZ327746 LWN327746:LWV327746 MGJ327746:MGR327746 MQF327746:MQN327746 NAB327746:NAJ327746 NJX327746:NKF327746 NTT327746:NUB327746 ODP327746:ODX327746 ONL327746:ONT327746 OXH327746:OXP327746 PHD327746:PHL327746 PQZ327746:PRH327746 QAV327746:QBD327746 QKR327746:QKZ327746 QUN327746:QUV327746 REJ327746:RER327746 ROF327746:RON327746 RYB327746:RYJ327746 SHX327746:SIF327746 SRT327746:SSB327746 TBP327746:TBX327746 TLL327746:TLT327746 TVH327746:TVP327746 UFD327746:UFL327746 UOZ327746:UPH327746 UYV327746:UZD327746 VIR327746:VIZ327746 VSN327746:VSV327746 WCJ327746:WCR327746 WMF327746:WMN327746 WWB327746:WWJ327746 V393282:AD393282 JP393282:JX393282 TL393282:TT393282 ADH393282:ADP393282 AND393282:ANL393282 AWZ393282:AXH393282 BGV393282:BHD393282 BQR393282:BQZ393282 CAN393282:CAV393282 CKJ393282:CKR393282 CUF393282:CUN393282 DEB393282:DEJ393282 DNX393282:DOF393282 DXT393282:DYB393282 EHP393282:EHX393282 ERL393282:ERT393282 FBH393282:FBP393282 FLD393282:FLL393282 FUZ393282:FVH393282 GEV393282:GFD393282 GOR393282:GOZ393282 GYN393282:GYV393282 HIJ393282:HIR393282 HSF393282:HSN393282 ICB393282:ICJ393282 ILX393282:IMF393282 IVT393282:IWB393282 JFP393282:JFX393282 JPL393282:JPT393282 JZH393282:JZP393282 KJD393282:KJL393282 KSZ393282:KTH393282 LCV393282:LDD393282 LMR393282:LMZ393282 LWN393282:LWV393282 MGJ393282:MGR393282 MQF393282:MQN393282 NAB393282:NAJ393282 NJX393282:NKF393282 NTT393282:NUB393282 ODP393282:ODX393282 ONL393282:ONT393282 OXH393282:OXP393282 PHD393282:PHL393282 PQZ393282:PRH393282 QAV393282:QBD393282 QKR393282:QKZ393282 QUN393282:QUV393282 REJ393282:RER393282 ROF393282:RON393282 RYB393282:RYJ393282 SHX393282:SIF393282 SRT393282:SSB393282 TBP393282:TBX393282 TLL393282:TLT393282 TVH393282:TVP393282 UFD393282:UFL393282 UOZ393282:UPH393282 UYV393282:UZD393282 VIR393282:VIZ393282 VSN393282:VSV393282 WCJ393282:WCR393282 WMF393282:WMN393282 WWB393282:WWJ393282 V458818:AD458818 JP458818:JX458818 TL458818:TT458818 ADH458818:ADP458818 AND458818:ANL458818 AWZ458818:AXH458818 BGV458818:BHD458818 BQR458818:BQZ458818 CAN458818:CAV458818 CKJ458818:CKR458818 CUF458818:CUN458818 DEB458818:DEJ458818 DNX458818:DOF458818 DXT458818:DYB458818 EHP458818:EHX458818 ERL458818:ERT458818 FBH458818:FBP458818 FLD458818:FLL458818 FUZ458818:FVH458818 GEV458818:GFD458818 GOR458818:GOZ458818 GYN458818:GYV458818 HIJ458818:HIR458818 HSF458818:HSN458818 ICB458818:ICJ458818 ILX458818:IMF458818 IVT458818:IWB458818 JFP458818:JFX458818 JPL458818:JPT458818 JZH458818:JZP458818 KJD458818:KJL458818 KSZ458818:KTH458818 LCV458818:LDD458818 LMR458818:LMZ458818 LWN458818:LWV458818 MGJ458818:MGR458818 MQF458818:MQN458818 NAB458818:NAJ458818 NJX458818:NKF458818 NTT458818:NUB458818 ODP458818:ODX458818 ONL458818:ONT458818 OXH458818:OXP458818 PHD458818:PHL458818 PQZ458818:PRH458818 QAV458818:QBD458818 QKR458818:QKZ458818 QUN458818:QUV458818 REJ458818:RER458818 ROF458818:RON458818 RYB458818:RYJ458818 SHX458818:SIF458818 SRT458818:SSB458818 TBP458818:TBX458818 TLL458818:TLT458818 TVH458818:TVP458818 UFD458818:UFL458818 UOZ458818:UPH458818 UYV458818:UZD458818 VIR458818:VIZ458818 VSN458818:VSV458818 WCJ458818:WCR458818 WMF458818:WMN458818 WWB458818:WWJ458818 V524354:AD524354 JP524354:JX524354 TL524354:TT524354 ADH524354:ADP524354 AND524354:ANL524354 AWZ524354:AXH524354 BGV524354:BHD524354 BQR524354:BQZ524354 CAN524354:CAV524354 CKJ524354:CKR524354 CUF524354:CUN524354 DEB524354:DEJ524354 DNX524354:DOF524354 DXT524354:DYB524354 EHP524354:EHX524354 ERL524354:ERT524354 FBH524354:FBP524354 FLD524354:FLL524354 FUZ524354:FVH524354 GEV524354:GFD524354 GOR524354:GOZ524354 GYN524354:GYV524354 HIJ524354:HIR524354 HSF524354:HSN524354 ICB524354:ICJ524354 ILX524354:IMF524354 IVT524354:IWB524354 JFP524354:JFX524354 JPL524354:JPT524354 JZH524354:JZP524354 KJD524354:KJL524354 KSZ524354:KTH524354 LCV524354:LDD524354 LMR524354:LMZ524354 LWN524354:LWV524354 MGJ524354:MGR524354 MQF524354:MQN524354 NAB524354:NAJ524354 NJX524354:NKF524354 NTT524354:NUB524354 ODP524354:ODX524354 ONL524354:ONT524354 OXH524354:OXP524354 PHD524354:PHL524354 PQZ524354:PRH524354 QAV524354:QBD524354 QKR524354:QKZ524354 QUN524354:QUV524354 REJ524354:RER524354 ROF524354:RON524354 RYB524354:RYJ524354 SHX524354:SIF524354 SRT524354:SSB524354 TBP524354:TBX524354 TLL524354:TLT524354 TVH524354:TVP524354 UFD524354:UFL524354 UOZ524354:UPH524354 UYV524354:UZD524354 VIR524354:VIZ524354 VSN524354:VSV524354 WCJ524354:WCR524354 WMF524354:WMN524354 WWB524354:WWJ524354 V589890:AD589890 JP589890:JX589890 TL589890:TT589890 ADH589890:ADP589890 AND589890:ANL589890 AWZ589890:AXH589890 BGV589890:BHD589890 BQR589890:BQZ589890 CAN589890:CAV589890 CKJ589890:CKR589890 CUF589890:CUN589890 DEB589890:DEJ589890 DNX589890:DOF589890 DXT589890:DYB589890 EHP589890:EHX589890 ERL589890:ERT589890 FBH589890:FBP589890 FLD589890:FLL589890 FUZ589890:FVH589890 GEV589890:GFD589890 GOR589890:GOZ589890 GYN589890:GYV589890 HIJ589890:HIR589890 HSF589890:HSN589890 ICB589890:ICJ589890 ILX589890:IMF589890 IVT589890:IWB589890 JFP589890:JFX589890 JPL589890:JPT589890 JZH589890:JZP589890 KJD589890:KJL589890 KSZ589890:KTH589890 LCV589890:LDD589890 LMR589890:LMZ589890 LWN589890:LWV589890 MGJ589890:MGR589890 MQF589890:MQN589890 NAB589890:NAJ589890 NJX589890:NKF589890 NTT589890:NUB589890 ODP589890:ODX589890 ONL589890:ONT589890 OXH589890:OXP589890 PHD589890:PHL589890 PQZ589890:PRH589890 QAV589890:QBD589890 QKR589890:QKZ589890 QUN589890:QUV589890 REJ589890:RER589890 ROF589890:RON589890 RYB589890:RYJ589890 SHX589890:SIF589890 SRT589890:SSB589890 TBP589890:TBX589890 TLL589890:TLT589890 TVH589890:TVP589890 UFD589890:UFL589890 UOZ589890:UPH589890 UYV589890:UZD589890 VIR589890:VIZ589890 VSN589890:VSV589890 WCJ589890:WCR589890 WMF589890:WMN589890 WWB589890:WWJ589890 V655426:AD655426 JP655426:JX655426 TL655426:TT655426 ADH655426:ADP655426 AND655426:ANL655426 AWZ655426:AXH655426 BGV655426:BHD655426 BQR655426:BQZ655426 CAN655426:CAV655426 CKJ655426:CKR655426 CUF655426:CUN655426 DEB655426:DEJ655426 DNX655426:DOF655426 DXT655426:DYB655426 EHP655426:EHX655426 ERL655426:ERT655426 FBH655426:FBP655426 FLD655426:FLL655426 FUZ655426:FVH655426 GEV655426:GFD655426 GOR655426:GOZ655426 GYN655426:GYV655426 HIJ655426:HIR655426 HSF655426:HSN655426 ICB655426:ICJ655426 ILX655426:IMF655426 IVT655426:IWB655426 JFP655426:JFX655426 JPL655426:JPT655426 JZH655426:JZP655426 KJD655426:KJL655426 KSZ655426:KTH655426 LCV655426:LDD655426 LMR655426:LMZ655426 LWN655426:LWV655426 MGJ655426:MGR655426 MQF655426:MQN655426 NAB655426:NAJ655426 NJX655426:NKF655426 NTT655426:NUB655426 ODP655426:ODX655426 ONL655426:ONT655426 OXH655426:OXP655426 PHD655426:PHL655426 PQZ655426:PRH655426 QAV655426:QBD655426 QKR655426:QKZ655426 QUN655426:QUV655426 REJ655426:RER655426 ROF655426:RON655426 RYB655426:RYJ655426 SHX655426:SIF655426 SRT655426:SSB655426 TBP655426:TBX655426 TLL655426:TLT655426 TVH655426:TVP655426 UFD655426:UFL655426 UOZ655426:UPH655426 UYV655426:UZD655426 VIR655426:VIZ655426 VSN655426:VSV655426 WCJ655426:WCR655426 WMF655426:WMN655426 WWB655426:WWJ655426 V720962:AD720962 JP720962:JX720962 TL720962:TT720962 ADH720962:ADP720962 AND720962:ANL720962 AWZ720962:AXH720962 BGV720962:BHD720962 BQR720962:BQZ720962 CAN720962:CAV720962 CKJ720962:CKR720962 CUF720962:CUN720962 DEB720962:DEJ720962 DNX720962:DOF720962 DXT720962:DYB720962 EHP720962:EHX720962 ERL720962:ERT720962 FBH720962:FBP720962 FLD720962:FLL720962 FUZ720962:FVH720962 GEV720962:GFD720962 GOR720962:GOZ720962 GYN720962:GYV720962 HIJ720962:HIR720962 HSF720962:HSN720962 ICB720962:ICJ720962 ILX720962:IMF720962 IVT720962:IWB720962 JFP720962:JFX720962 JPL720962:JPT720962 JZH720962:JZP720962 KJD720962:KJL720962 KSZ720962:KTH720962 LCV720962:LDD720962 LMR720962:LMZ720962 LWN720962:LWV720962 MGJ720962:MGR720962 MQF720962:MQN720962 NAB720962:NAJ720962 NJX720962:NKF720962 NTT720962:NUB720962 ODP720962:ODX720962 ONL720962:ONT720962 OXH720962:OXP720962 PHD720962:PHL720962 PQZ720962:PRH720962 QAV720962:QBD720962 QKR720962:QKZ720962 QUN720962:QUV720962 REJ720962:RER720962 ROF720962:RON720962 RYB720962:RYJ720962 SHX720962:SIF720962 SRT720962:SSB720962 TBP720962:TBX720962 TLL720962:TLT720962 TVH720962:TVP720962 UFD720962:UFL720962 UOZ720962:UPH720962 UYV720962:UZD720962 VIR720962:VIZ720962 VSN720962:VSV720962 WCJ720962:WCR720962 WMF720962:WMN720962 WWB720962:WWJ720962 V786498:AD786498 JP786498:JX786498 TL786498:TT786498 ADH786498:ADP786498 AND786498:ANL786498 AWZ786498:AXH786498 BGV786498:BHD786498 BQR786498:BQZ786498 CAN786498:CAV786498 CKJ786498:CKR786498 CUF786498:CUN786498 DEB786498:DEJ786498 DNX786498:DOF786498 DXT786498:DYB786498 EHP786498:EHX786498 ERL786498:ERT786498 FBH786498:FBP786498 FLD786498:FLL786498 FUZ786498:FVH786498 GEV786498:GFD786498 GOR786498:GOZ786498 GYN786498:GYV786498 HIJ786498:HIR786498 HSF786498:HSN786498 ICB786498:ICJ786498 ILX786498:IMF786498 IVT786498:IWB786498 JFP786498:JFX786498 JPL786498:JPT786498 JZH786498:JZP786498 KJD786498:KJL786498 KSZ786498:KTH786498 LCV786498:LDD786498 LMR786498:LMZ786498 LWN786498:LWV786498 MGJ786498:MGR786498 MQF786498:MQN786498 NAB786498:NAJ786498 NJX786498:NKF786498 NTT786498:NUB786498 ODP786498:ODX786498 ONL786498:ONT786498 OXH786498:OXP786498 PHD786498:PHL786498 PQZ786498:PRH786498 QAV786498:QBD786498 QKR786498:QKZ786498 QUN786498:QUV786498 REJ786498:RER786498 ROF786498:RON786498 RYB786498:RYJ786498 SHX786498:SIF786498 SRT786498:SSB786498 TBP786498:TBX786498 TLL786498:TLT786498 TVH786498:TVP786498 UFD786498:UFL786498 UOZ786498:UPH786498 UYV786498:UZD786498 VIR786498:VIZ786498 VSN786498:VSV786498 WCJ786498:WCR786498 WMF786498:WMN786498 WWB786498:WWJ786498 V852034:AD852034 JP852034:JX852034 TL852034:TT852034 ADH852034:ADP852034 AND852034:ANL852034 AWZ852034:AXH852034 BGV852034:BHD852034 BQR852034:BQZ852034 CAN852034:CAV852034 CKJ852034:CKR852034 CUF852034:CUN852034 DEB852034:DEJ852034 DNX852034:DOF852034 DXT852034:DYB852034 EHP852034:EHX852034 ERL852034:ERT852034 FBH852034:FBP852034 FLD852034:FLL852034 FUZ852034:FVH852034 GEV852034:GFD852034 GOR852034:GOZ852034 GYN852034:GYV852034 HIJ852034:HIR852034 HSF852034:HSN852034 ICB852034:ICJ852034 ILX852034:IMF852034 IVT852034:IWB852034 JFP852034:JFX852034 JPL852034:JPT852034 JZH852034:JZP852034 KJD852034:KJL852034 KSZ852034:KTH852034 LCV852034:LDD852034 LMR852034:LMZ852034 LWN852034:LWV852034 MGJ852034:MGR852034 MQF852034:MQN852034 NAB852034:NAJ852034 NJX852034:NKF852034 NTT852034:NUB852034 ODP852034:ODX852034 ONL852034:ONT852034 OXH852034:OXP852034 PHD852034:PHL852034 PQZ852034:PRH852034 QAV852034:QBD852034 QKR852034:QKZ852034 QUN852034:QUV852034 REJ852034:RER852034 ROF852034:RON852034 RYB852034:RYJ852034 SHX852034:SIF852034 SRT852034:SSB852034 TBP852034:TBX852034 TLL852034:TLT852034 TVH852034:TVP852034 UFD852034:UFL852034 UOZ852034:UPH852034 UYV852034:UZD852034 VIR852034:VIZ852034 VSN852034:VSV852034 WCJ852034:WCR852034 WMF852034:WMN852034 WWB852034:WWJ852034 V917570:AD917570 JP917570:JX917570 TL917570:TT917570 ADH917570:ADP917570 AND917570:ANL917570 AWZ917570:AXH917570 BGV917570:BHD917570 BQR917570:BQZ917570 CAN917570:CAV917570 CKJ917570:CKR917570 CUF917570:CUN917570 DEB917570:DEJ917570 DNX917570:DOF917570 DXT917570:DYB917570 EHP917570:EHX917570 ERL917570:ERT917570 FBH917570:FBP917570 FLD917570:FLL917570 FUZ917570:FVH917570 GEV917570:GFD917570 GOR917570:GOZ917570 GYN917570:GYV917570 HIJ917570:HIR917570 HSF917570:HSN917570 ICB917570:ICJ917570 ILX917570:IMF917570 IVT917570:IWB917570 JFP917570:JFX917570 JPL917570:JPT917570 JZH917570:JZP917570 KJD917570:KJL917570 KSZ917570:KTH917570 LCV917570:LDD917570 LMR917570:LMZ917570 LWN917570:LWV917570 MGJ917570:MGR917570 MQF917570:MQN917570 NAB917570:NAJ917570 NJX917570:NKF917570 NTT917570:NUB917570 ODP917570:ODX917570 ONL917570:ONT917570 OXH917570:OXP917570 PHD917570:PHL917570 PQZ917570:PRH917570 QAV917570:QBD917570 QKR917570:QKZ917570 QUN917570:QUV917570 REJ917570:RER917570 ROF917570:RON917570 RYB917570:RYJ917570 SHX917570:SIF917570 SRT917570:SSB917570 TBP917570:TBX917570 TLL917570:TLT917570 TVH917570:TVP917570 UFD917570:UFL917570 UOZ917570:UPH917570 UYV917570:UZD917570 VIR917570:VIZ917570 VSN917570:VSV917570 WCJ917570:WCR917570 WMF917570:WMN917570 WWB917570:WWJ917570 V983106:AD983106 JP983106:JX983106 TL983106:TT983106 ADH983106:ADP983106 AND983106:ANL983106 AWZ983106:AXH983106 BGV983106:BHD983106 BQR983106:BQZ983106 CAN983106:CAV983106 CKJ983106:CKR983106 CUF983106:CUN983106 DEB983106:DEJ983106 DNX983106:DOF983106 DXT983106:DYB983106 EHP983106:EHX983106 ERL983106:ERT983106 FBH983106:FBP983106 FLD983106:FLL983106 FUZ983106:FVH983106 GEV983106:GFD983106 GOR983106:GOZ983106 GYN983106:GYV983106 HIJ983106:HIR983106 HSF983106:HSN983106 ICB983106:ICJ983106 ILX983106:IMF983106 IVT983106:IWB983106 JFP983106:JFX983106 JPL983106:JPT983106 JZH983106:JZP983106 KJD983106:KJL983106 KSZ983106:KTH983106 LCV983106:LDD983106 LMR983106:LMZ983106 LWN983106:LWV983106 MGJ983106:MGR983106 MQF983106:MQN983106 NAB983106:NAJ983106 NJX983106:NKF983106 NTT983106:NUB983106 ODP983106:ODX983106 ONL983106:ONT983106 OXH983106:OXP983106 PHD983106:PHL983106 PQZ983106:PRH983106 QAV983106:QBD983106 QKR983106:QKZ983106 QUN983106:QUV983106 REJ983106:RER983106 ROF983106:RON983106 RYB983106:RYJ983106 SHX983106:SIF983106 SRT983106:SSB983106 TBP983106:TBX983106 TLL983106:TLT983106 TVH983106:TVP983106 UFD983106:UFL983106 UOZ983106:UPH983106 UYV983106:UZD983106 VIR983106:VIZ983106 VSN983106:VSV983106 WCJ983106:WCR983106 WMF983106:WMN983106"/>
    <dataValidation allowBlank="1" showInputMessage="1" showErrorMessage="1" promptTitle="TDHCA Rental Program Experience" prompt="Row 25: Enter TDHCA Rental Program Property Name" sqref="WVL983106:WWA983106 IZ66:JO66 SV66:TK66 ACR66:ADG66 AMN66:ANC66 AWJ66:AWY66 BGF66:BGU66 BQB66:BQQ66 BZX66:CAM66 CJT66:CKI66 CTP66:CUE66 DDL66:DEA66 DNH66:DNW66 DXD66:DXS66 EGZ66:EHO66 EQV66:ERK66 FAR66:FBG66 FKN66:FLC66 FUJ66:FUY66 GEF66:GEU66 GOB66:GOQ66 GXX66:GYM66 HHT66:HII66 HRP66:HSE66 IBL66:ICA66 ILH66:ILW66 IVD66:IVS66 JEZ66:JFO66 JOV66:JPK66 JYR66:JZG66 KIN66:KJC66 KSJ66:KSY66 LCF66:LCU66 LMB66:LMQ66 LVX66:LWM66 MFT66:MGI66 MPP66:MQE66 MZL66:NAA66 NJH66:NJW66 NTD66:NTS66 OCZ66:ODO66 OMV66:ONK66 OWR66:OXG66 PGN66:PHC66 PQJ66:PQY66 QAF66:QAU66 QKB66:QKQ66 QTX66:QUM66 RDT66:REI66 RNP66:ROE66 RXL66:RYA66 SHH66:SHW66 SRD66:SRS66 TAZ66:TBO66 TKV66:TLK66 TUR66:TVG66 UEN66:UFC66 UOJ66:UOY66 UYF66:UYU66 VIB66:VIQ66 VRX66:VSM66 WBT66:WCI66 WLP66:WME66 WVL66:WWA66 F65602:U65602 IZ65602:JO65602 SV65602:TK65602 ACR65602:ADG65602 AMN65602:ANC65602 AWJ65602:AWY65602 BGF65602:BGU65602 BQB65602:BQQ65602 BZX65602:CAM65602 CJT65602:CKI65602 CTP65602:CUE65602 DDL65602:DEA65602 DNH65602:DNW65602 DXD65602:DXS65602 EGZ65602:EHO65602 EQV65602:ERK65602 FAR65602:FBG65602 FKN65602:FLC65602 FUJ65602:FUY65602 GEF65602:GEU65602 GOB65602:GOQ65602 GXX65602:GYM65602 HHT65602:HII65602 HRP65602:HSE65602 IBL65602:ICA65602 ILH65602:ILW65602 IVD65602:IVS65602 JEZ65602:JFO65602 JOV65602:JPK65602 JYR65602:JZG65602 KIN65602:KJC65602 KSJ65602:KSY65602 LCF65602:LCU65602 LMB65602:LMQ65602 LVX65602:LWM65602 MFT65602:MGI65602 MPP65602:MQE65602 MZL65602:NAA65602 NJH65602:NJW65602 NTD65602:NTS65602 OCZ65602:ODO65602 OMV65602:ONK65602 OWR65602:OXG65602 PGN65602:PHC65602 PQJ65602:PQY65602 QAF65602:QAU65602 QKB65602:QKQ65602 QTX65602:QUM65602 RDT65602:REI65602 RNP65602:ROE65602 RXL65602:RYA65602 SHH65602:SHW65602 SRD65602:SRS65602 TAZ65602:TBO65602 TKV65602:TLK65602 TUR65602:TVG65602 UEN65602:UFC65602 UOJ65602:UOY65602 UYF65602:UYU65602 VIB65602:VIQ65602 VRX65602:VSM65602 WBT65602:WCI65602 WLP65602:WME65602 WVL65602:WWA65602 F131138:U131138 IZ131138:JO131138 SV131138:TK131138 ACR131138:ADG131138 AMN131138:ANC131138 AWJ131138:AWY131138 BGF131138:BGU131138 BQB131138:BQQ131138 BZX131138:CAM131138 CJT131138:CKI131138 CTP131138:CUE131138 DDL131138:DEA131138 DNH131138:DNW131138 DXD131138:DXS131138 EGZ131138:EHO131138 EQV131138:ERK131138 FAR131138:FBG131138 FKN131138:FLC131138 FUJ131138:FUY131138 GEF131138:GEU131138 GOB131138:GOQ131138 GXX131138:GYM131138 HHT131138:HII131138 HRP131138:HSE131138 IBL131138:ICA131138 ILH131138:ILW131138 IVD131138:IVS131138 JEZ131138:JFO131138 JOV131138:JPK131138 JYR131138:JZG131138 KIN131138:KJC131138 KSJ131138:KSY131138 LCF131138:LCU131138 LMB131138:LMQ131138 LVX131138:LWM131138 MFT131138:MGI131138 MPP131138:MQE131138 MZL131138:NAA131138 NJH131138:NJW131138 NTD131138:NTS131138 OCZ131138:ODO131138 OMV131138:ONK131138 OWR131138:OXG131138 PGN131138:PHC131138 PQJ131138:PQY131138 QAF131138:QAU131138 QKB131138:QKQ131138 QTX131138:QUM131138 RDT131138:REI131138 RNP131138:ROE131138 RXL131138:RYA131138 SHH131138:SHW131138 SRD131138:SRS131138 TAZ131138:TBO131138 TKV131138:TLK131138 TUR131138:TVG131138 UEN131138:UFC131138 UOJ131138:UOY131138 UYF131138:UYU131138 VIB131138:VIQ131138 VRX131138:VSM131138 WBT131138:WCI131138 WLP131138:WME131138 WVL131138:WWA131138 F196674:U196674 IZ196674:JO196674 SV196674:TK196674 ACR196674:ADG196674 AMN196674:ANC196674 AWJ196674:AWY196674 BGF196674:BGU196674 BQB196674:BQQ196674 BZX196674:CAM196674 CJT196674:CKI196674 CTP196674:CUE196674 DDL196674:DEA196674 DNH196674:DNW196674 DXD196674:DXS196674 EGZ196674:EHO196674 EQV196674:ERK196674 FAR196674:FBG196674 FKN196674:FLC196674 FUJ196674:FUY196674 GEF196674:GEU196674 GOB196674:GOQ196674 GXX196674:GYM196674 HHT196674:HII196674 HRP196674:HSE196674 IBL196674:ICA196674 ILH196674:ILW196674 IVD196674:IVS196674 JEZ196674:JFO196674 JOV196674:JPK196674 JYR196674:JZG196674 KIN196674:KJC196674 KSJ196674:KSY196674 LCF196674:LCU196674 LMB196674:LMQ196674 LVX196674:LWM196674 MFT196674:MGI196674 MPP196674:MQE196674 MZL196674:NAA196674 NJH196674:NJW196674 NTD196674:NTS196674 OCZ196674:ODO196674 OMV196674:ONK196674 OWR196674:OXG196674 PGN196674:PHC196674 PQJ196674:PQY196674 QAF196674:QAU196674 QKB196674:QKQ196674 QTX196674:QUM196674 RDT196674:REI196674 RNP196674:ROE196674 RXL196674:RYA196674 SHH196674:SHW196674 SRD196674:SRS196674 TAZ196674:TBO196674 TKV196674:TLK196674 TUR196674:TVG196674 UEN196674:UFC196674 UOJ196674:UOY196674 UYF196674:UYU196674 VIB196674:VIQ196674 VRX196674:VSM196674 WBT196674:WCI196674 WLP196674:WME196674 WVL196674:WWA196674 F262210:U262210 IZ262210:JO262210 SV262210:TK262210 ACR262210:ADG262210 AMN262210:ANC262210 AWJ262210:AWY262210 BGF262210:BGU262210 BQB262210:BQQ262210 BZX262210:CAM262210 CJT262210:CKI262210 CTP262210:CUE262210 DDL262210:DEA262210 DNH262210:DNW262210 DXD262210:DXS262210 EGZ262210:EHO262210 EQV262210:ERK262210 FAR262210:FBG262210 FKN262210:FLC262210 FUJ262210:FUY262210 GEF262210:GEU262210 GOB262210:GOQ262210 GXX262210:GYM262210 HHT262210:HII262210 HRP262210:HSE262210 IBL262210:ICA262210 ILH262210:ILW262210 IVD262210:IVS262210 JEZ262210:JFO262210 JOV262210:JPK262210 JYR262210:JZG262210 KIN262210:KJC262210 KSJ262210:KSY262210 LCF262210:LCU262210 LMB262210:LMQ262210 LVX262210:LWM262210 MFT262210:MGI262210 MPP262210:MQE262210 MZL262210:NAA262210 NJH262210:NJW262210 NTD262210:NTS262210 OCZ262210:ODO262210 OMV262210:ONK262210 OWR262210:OXG262210 PGN262210:PHC262210 PQJ262210:PQY262210 QAF262210:QAU262210 QKB262210:QKQ262210 QTX262210:QUM262210 RDT262210:REI262210 RNP262210:ROE262210 RXL262210:RYA262210 SHH262210:SHW262210 SRD262210:SRS262210 TAZ262210:TBO262210 TKV262210:TLK262210 TUR262210:TVG262210 UEN262210:UFC262210 UOJ262210:UOY262210 UYF262210:UYU262210 VIB262210:VIQ262210 VRX262210:VSM262210 WBT262210:WCI262210 WLP262210:WME262210 WVL262210:WWA262210 F327746:U327746 IZ327746:JO327746 SV327746:TK327746 ACR327746:ADG327746 AMN327746:ANC327746 AWJ327746:AWY327746 BGF327746:BGU327746 BQB327746:BQQ327746 BZX327746:CAM327746 CJT327746:CKI327746 CTP327746:CUE327746 DDL327746:DEA327746 DNH327746:DNW327746 DXD327746:DXS327746 EGZ327746:EHO327746 EQV327746:ERK327746 FAR327746:FBG327746 FKN327746:FLC327746 FUJ327746:FUY327746 GEF327746:GEU327746 GOB327746:GOQ327746 GXX327746:GYM327746 HHT327746:HII327746 HRP327746:HSE327746 IBL327746:ICA327746 ILH327746:ILW327746 IVD327746:IVS327746 JEZ327746:JFO327746 JOV327746:JPK327746 JYR327746:JZG327746 KIN327746:KJC327746 KSJ327746:KSY327746 LCF327746:LCU327746 LMB327746:LMQ327746 LVX327746:LWM327746 MFT327746:MGI327746 MPP327746:MQE327746 MZL327746:NAA327746 NJH327746:NJW327746 NTD327746:NTS327746 OCZ327746:ODO327746 OMV327746:ONK327746 OWR327746:OXG327746 PGN327746:PHC327746 PQJ327746:PQY327746 QAF327746:QAU327746 QKB327746:QKQ327746 QTX327746:QUM327746 RDT327746:REI327746 RNP327746:ROE327746 RXL327746:RYA327746 SHH327746:SHW327746 SRD327746:SRS327746 TAZ327746:TBO327746 TKV327746:TLK327746 TUR327746:TVG327746 UEN327746:UFC327746 UOJ327746:UOY327746 UYF327746:UYU327746 VIB327746:VIQ327746 VRX327746:VSM327746 WBT327746:WCI327746 WLP327746:WME327746 WVL327746:WWA327746 F393282:U393282 IZ393282:JO393282 SV393282:TK393282 ACR393282:ADG393282 AMN393282:ANC393282 AWJ393282:AWY393282 BGF393282:BGU393282 BQB393282:BQQ393282 BZX393282:CAM393282 CJT393282:CKI393282 CTP393282:CUE393282 DDL393282:DEA393282 DNH393282:DNW393282 DXD393282:DXS393282 EGZ393282:EHO393282 EQV393282:ERK393282 FAR393282:FBG393282 FKN393282:FLC393282 FUJ393282:FUY393282 GEF393282:GEU393282 GOB393282:GOQ393282 GXX393282:GYM393282 HHT393282:HII393282 HRP393282:HSE393282 IBL393282:ICA393282 ILH393282:ILW393282 IVD393282:IVS393282 JEZ393282:JFO393282 JOV393282:JPK393282 JYR393282:JZG393282 KIN393282:KJC393282 KSJ393282:KSY393282 LCF393282:LCU393282 LMB393282:LMQ393282 LVX393282:LWM393282 MFT393282:MGI393282 MPP393282:MQE393282 MZL393282:NAA393282 NJH393282:NJW393282 NTD393282:NTS393282 OCZ393282:ODO393282 OMV393282:ONK393282 OWR393282:OXG393282 PGN393282:PHC393282 PQJ393282:PQY393282 QAF393282:QAU393282 QKB393282:QKQ393282 QTX393282:QUM393282 RDT393282:REI393282 RNP393282:ROE393282 RXL393282:RYA393282 SHH393282:SHW393282 SRD393282:SRS393282 TAZ393282:TBO393282 TKV393282:TLK393282 TUR393282:TVG393282 UEN393282:UFC393282 UOJ393282:UOY393282 UYF393282:UYU393282 VIB393282:VIQ393282 VRX393282:VSM393282 WBT393282:WCI393282 WLP393282:WME393282 WVL393282:WWA393282 F458818:U458818 IZ458818:JO458818 SV458818:TK458818 ACR458818:ADG458818 AMN458818:ANC458818 AWJ458818:AWY458818 BGF458818:BGU458818 BQB458818:BQQ458818 BZX458818:CAM458818 CJT458818:CKI458818 CTP458818:CUE458818 DDL458818:DEA458818 DNH458818:DNW458818 DXD458818:DXS458818 EGZ458818:EHO458818 EQV458818:ERK458818 FAR458818:FBG458818 FKN458818:FLC458818 FUJ458818:FUY458818 GEF458818:GEU458818 GOB458818:GOQ458818 GXX458818:GYM458818 HHT458818:HII458818 HRP458818:HSE458818 IBL458818:ICA458818 ILH458818:ILW458818 IVD458818:IVS458818 JEZ458818:JFO458818 JOV458818:JPK458818 JYR458818:JZG458818 KIN458818:KJC458818 KSJ458818:KSY458818 LCF458818:LCU458818 LMB458818:LMQ458818 LVX458818:LWM458818 MFT458818:MGI458818 MPP458818:MQE458818 MZL458818:NAA458818 NJH458818:NJW458818 NTD458818:NTS458818 OCZ458818:ODO458818 OMV458818:ONK458818 OWR458818:OXG458818 PGN458818:PHC458818 PQJ458818:PQY458818 QAF458818:QAU458818 QKB458818:QKQ458818 QTX458818:QUM458818 RDT458818:REI458818 RNP458818:ROE458818 RXL458818:RYA458818 SHH458818:SHW458818 SRD458818:SRS458818 TAZ458818:TBO458818 TKV458818:TLK458818 TUR458818:TVG458818 UEN458818:UFC458818 UOJ458818:UOY458818 UYF458818:UYU458818 VIB458818:VIQ458818 VRX458818:VSM458818 WBT458818:WCI458818 WLP458818:WME458818 WVL458818:WWA458818 F524354:U524354 IZ524354:JO524354 SV524354:TK524354 ACR524354:ADG524354 AMN524354:ANC524354 AWJ524354:AWY524354 BGF524354:BGU524354 BQB524354:BQQ524354 BZX524354:CAM524354 CJT524354:CKI524354 CTP524354:CUE524354 DDL524354:DEA524354 DNH524354:DNW524354 DXD524354:DXS524354 EGZ524354:EHO524354 EQV524354:ERK524354 FAR524354:FBG524354 FKN524354:FLC524354 FUJ524354:FUY524354 GEF524354:GEU524354 GOB524354:GOQ524354 GXX524354:GYM524354 HHT524354:HII524354 HRP524354:HSE524354 IBL524354:ICA524354 ILH524354:ILW524354 IVD524354:IVS524354 JEZ524354:JFO524354 JOV524354:JPK524354 JYR524354:JZG524354 KIN524354:KJC524354 KSJ524354:KSY524354 LCF524354:LCU524354 LMB524354:LMQ524354 LVX524354:LWM524354 MFT524354:MGI524354 MPP524354:MQE524354 MZL524354:NAA524354 NJH524354:NJW524354 NTD524354:NTS524354 OCZ524354:ODO524354 OMV524354:ONK524354 OWR524354:OXG524354 PGN524354:PHC524354 PQJ524354:PQY524354 QAF524354:QAU524354 QKB524354:QKQ524354 QTX524354:QUM524354 RDT524354:REI524354 RNP524354:ROE524354 RXL524354:RYA524354 SHH524354:SHW524354 SRD524354:SRS524354 TAZ524354:TBO524354 TKV524354:TLK524354 TUR524354:TVG524354 UEN524354:UFC524354 UOJ524354:UOY524354 UYF524354:UYU524354 VIB524354:VIQ524354 VRX524354:VSM524354 WBT524354:WCI524354 WLP524354:WME524354 WVL524354:WWA524354 F589890:U589890 IZ589890:JO589890 SV589890:TK589890 ACR589890:ADG589890 AMN589890:ANC589890 AWJ589890:AWY589890 BGF589890:BGU589890 BQB589890:BQQ589890 BZX589890:CAM589890 CJT589890:CKI589890 CTP589890:CUE589890 DDL589890:DEA589890 DNH589890:DNW589890 DXD589890:DXS589890 EGZ589890:EHO589890 EQV589890:ERK589890 FAR589890:FBG589890 FKN589890:FLC589890 FUJ589890:FUY589890 GEF589890:GEU589890 GOB589890:GOQ589890 GXX589890:GYM589890 HHT589890:HII589890 HRP589890:HSE589890 IBL589890:ICA589890 ILH589890:ILW589890 IVD589890:IVS589890 JEZ589890:JFO589890 JOV589890:JPK589890 JYR589890:JZG589890 KIN589890:KJC589890 KSJ589890:KSY589890 LCF589890:LCU589890 LMB589890:LMQ589890 LVX589890:LWM589890 MFT589890:MGI589890 MPP589890:MQE589890 MZL589890:NAA589890 NJH589890:NJW589890 NTD589890:NTS589890 OCZ589890:ODO589890 OMV589890:ONK589890 OWR589890:OXG589890 PGN589890:PHC589890 PQJ589890:PQY589890 QAF589890:QAU589890 QKB589890:QKQ589890 QTX589890:QUM589890 RDT589890:REI589890 RNP589890:ROE589890 RXL589890:RYA589890 SHH589890:SHW589890 SRD589890:SRS589890 TAZ589890:TBO589890 TKV589890:TLK589890 TUR589890:TVG589890 UEN589890:UFC589890 UOJ589890:UOY589890 UYF589890:UYU589890 VIB589890:VIQ589890 VRX589890:VSM589890 WBT589890:WCI589890 WLP589890:WME589890 WVL589890:WWA589890 F655426:U655426 IZ655426:JO655426 SV655426:TK655426 ACR655426:ADG655426 AMN655426:ANC655426 AWJ655426:AWY655426 BGF655426:BGU655426 BQB655426:BQQ655426 BZX655426:CAM655426 CJT655426:CKI655426 CTP655426:CUE655426 DDL655426:DEA655426 DNH655426:DNW655426 DXD655426:DXS655426 EGZ655426:EHO655426 EQV655426:ERK655426 FAR655426:FBG655426 FKN655426:FLC655426 FUJ655426:FUY655426 GEF655426:GEU655426 GOB655426:GOQ655426 GXX655426:GYM655426 HHT655426:HII655426 HRP655426:HSE655426 IBL655426:ICA655426 ILH655426:ILW655426 IVD655426:IVS655426 JEZ655426:JFO655426 JOV655426:JPK655426 JYR655426:JZG655426 KIN655426:KJC655426 KSJ655426:KSY655426 LCF655426:LCU655426 LMB655426:LMQ655426 LVX655426:LWM655426 MFT655426:MGI655426 MPP655426:MQE655426 MZL655426:NAA655426 NJH655426:NJW655426 NTD655426:NTS655426 OCZ655426:ODO655426 OMV655426:ONK655426 OWR655426:OXG655426 PGN655426:PHC655426 PQJ655426:PQY655426 QAF655426:QAU655426 QKB655426:QKQ655426 QTX655426:QUM655426 RDT655426:REI655426 RNP655426:ROE655426 RXL655426:RYA655426 SHH655426:SHW655426 SRD655426:SRS655426 TAZ655426:TBO655426 TKV655426:TLK655426 TUR655426:TVG655426 UEN655426:UFC655426 UOJ655426:UOY655426 UYF655426:UYU655426 VIB655426:VIQ655426 VRX655426:VSM655426 WBT655426:WCI655426 WLP655426:WME655426 WVL655426:WWA655426 F720962:U720962 IZ720962:JO720962 SV720962:TK720962 ACR720962:ADG720962 AMN720962:ANC720962 AWJ720962:AWY720962 BGF720962:BGU720962 BQB720962:BQQ720962 BZX720962:CAM720962 CJT720962:CKI720962 CTP720962:CUE720962 DDL720962:DEA720962 DNH720962:DNW720962 DXD720962:DXS720962 EGZ720962:EHO720962 EQV720962:ERK720962 FAR720962:FBG720962 FKN720962:FLC720962 FUJ720962:FUY720962 GEF720962:GEU720962 GOB720962:GOQ720962 GXX720962:GYM720962 HHT720962:HII720962 HRP720962:HSE720962 IBL720962:ICA720962 ILH720962:ILW720962 IVD720962:IVS720962 JEZ720962:JFO720962 JOV720962:JPK720962 JYR720962:JZG720962 KIN720962:KJC720962 KSJ720962:KSY720962 LCF720962:LCU720962 LMB720962:LMQ720962 LVX720962:LWM720962 MFT720962:MGI720962 MPP720962:MQE720962 MZL720962:NAA720962 NJH720962:NJW720962 NTD720962:NTS720962 OCZ720962:ODO720962 OMV720962:ONK720962 OWR720962:OXG720962 PGN720962:PHC720962 PQJ720962:PQY720962 QAF720962:QAU720962 QKB720962:QKQ720962 QTX720962:QUM720962 RDT720962:REI720962 RNP720962:ROE720962 RXL720962:RYA720962 SHH720962:SHW720962 SRD720962:SRS720962 TAZ720962:TBO720962 TKV720962:TLK720962 TUR720962:TVG720962 UEN720962:UFC720962 UOJ720962:UOY720962 UYF720962:UYU720962 VIB720962:VIQ720962 VRX720962:VSM720962 WBT720962:WCI720962 WLP720962:WME720962 WVL720962:WWA720962 F786498:U786498 IZ786498:JO786498 SV786498:TK786498 ACR786498:ADG786498 AMN786498:ANC786498 AWJ786498:AWY786498 BGF786498:BGU786498 BQB786498:BQQ786498 BZX786498:CAM786498 CJT786498:CKI786498 CTP786498:CUE786498 DDL786498:DEA786498 DNH786498:DNW786498 DXD786498:DXS786498 EGZ786498:EHO786498 EQV786498:ERK786498 FAR786498:FBG786498 FKN786498:FLC786498 FUJ786498:FUY786498 GEF786498:GEU786498 GOB786498:GOQ786498 GXX786498:GYM786498 HHT786498:HII786498 HRP786498:HSE786498 IBL786498:ICA786498 ILH786498:ILW786498 IVD786498:IVS786498 JEZ786498:JFO786498 JOV786498:JPK786498 JYR786498:JZG786498 KIN786498:KJC786498 KSJ786498:KSY786498 LCF786498:LCU786498 LMB786498:LMQ786498 LVX786498:LWM786498 MFT786498:MGI786498 MPP786498:MQE786498 MZL786498:NAA786498 NJH786498:NJW786498 NTD786498:NTS786498 OCZ786498:ODO786498 OMV786498:ONK786498 OWR786498:OXG786498 PGN786498:PHC786498 PQJ786498:PQY786498 QAF786498:QAU786498 QKB786498:QKQ786498 QTX786498:QUM786498 RDT786498:REI786498 RNP786498:ROE786498 RXL786498:RYA786498 SHH786498:SHW786498 SRD786498:SRS786498 TAZ786498:TBO786498 TKV786498:TLK786498 TUR786498:TVG786498 UEN786498:UFC786498 UOJ786498:UOY786498 UYF786498:UYU786498 VIB786498:VIQ786498 VRX786498:VSM786498 WBT786498:WCI786498 WLP786498:WME786498 WVL786498:WWA786498 F852034:U852034 IZ852034:JO852034 SV852034:TK852034 ACR852034:ADG852034 AMN852034:ANC852034 AWJ852034:AWY852034 BGF852034:BGU852034 BQB852034:BQQ852034 BZX852034:CAM852034 CJT852034:CKI852034 CTP852034:CUE852034 DDL852034:DEA852034 DNH852034:DNW852034 DXD852034:DXS852034 EGZ852034:EHO852034 EQV852034:ERK852034 FAR852034:FBG852034 FKN852034:FLC852034 FUJ852034:FUY852034 GEF852034:GEU852034 GOB852034:GOQ852034 GXX852034:GYM852034 HHT852034:HII852034 HRP852034:HSE852034 IBL852034:ICA852034 ILH852034:ILW852034 IVD852034:IVS852034 JEZ852034:JFO852034 JOV852034:JPK852034 JYR852034:JZG852034 KIN852034:KJC852034 KSJ852034:KSY852034 LCF852034:LCU852034 LMB852034:LMQ852034 LVX852034:LWM852034 MFT852034:MGI852034 MPP852034:MQE852034 MZL852034:NAA852034 NJH852034:NJW852034 NTD852034:NTS852034 OCZ852034:ODO852034 OMV852034:ONK852034 OWR852034:OXG852034 PGN852034:PHC852034 PQJ852034:PQY852034 QAF852034:QAU852034 QKB852034:QKQ852034 QTX852034:QUM852034 RDT852034:REI852034 RNP852034:ROE852034 RXL852034:RYA852034 SHH852034:SHW852034 SRD852034:SRS852034 TAZ852034:TBO852034 TKV852034:TLK852034 TUR852034:TVG852034 UEN852034:UFC852034 UOJ852034:UOY852034 UYF852034:UYU852034 VIB852034:VIQ852034 VRX852034:VSM852034 WBT852034:WCI852034 WLP852034:WME852034 WVL852034:WWA852034 F917570:U917570 IZ917570:JO917570 SV917570:TK917570 ACR917570:ADG917570 AMN917570:ANC917570 AWJ917570:AWY917570 BGF917570:BGU917570 BQB917570:BQQ917570 BZX917570:CAM917570 CJT917570:CKI917570 CTP917570:CUE917570 DDL917570:DEA917570 DNH917570:DNW917570 DXD917570:DXS917570 EGZ917570:EHO917570 EQV917570:ERK917570 FAR917570:FBG917570 FKN917570:FLC917570 FUJ917570:FUY917570 GEF917570:GEU917570 GOB917570:GOQ917570 GXX917570:GYM917570 HHT917570:HII917570 HRP917570:HSE917570 IBL917570:ICA917570 ILH917570:ILW917570 IVD917570:IVS917570 JEZ917570:JFO917570 JOV917570:JPK917570 JYR917570:JZG917570 KIN917570:KJC917570 KSJ917570:KSY917570 LCF917570:LCU917570 LMB917570:LMQ917570 LVX917570:LWM917570 MFT917570:MGI917570 MPP917570:MQE917570 MZL917570:NAA917570 NJH917570:NJW917570 NTD917570:NTS917570 OCZ917570:ODO917570 OMV917570:ONK917570 OWR917570:OXG917570 PGN917570:PHC917570 PQJ917570:PQY917570 QAF917570:QAU917570 QKB917570:QKQ917570 QTX917570:QUM917570 RDT917570:REI917570 RNP917570:ROE917570 RXL917570:RYA917570 SHH917570:SHW917570 SRD917570:SRS917570 TAZ917570:TBO917570 TKV917570:TLK917570 TUR917570:TVG917570 UEN917570:UFC917570 UOJ917570:UOY917570 UYF917570:UYU917570 VIB917570:VIQ917570 VRX917570:VSM917570 WBT917570:WCI917570 WLP917570:WME917570 WVL917570:WWA917570 F983106:U983106 IZ983106:JO983106 SV983106:TK983106 ACR983106:ADG983106 AMN983106:ANC983106 AWJ983106:AWY983106 BGF983106:BGU983106 BQB983106:BQQ983106 BZX983106:CAM983106 CJT983106:CKI983106 CTP983106:CUE983106 DDL983106:DEA983106 DNH983106:DNW983106 DXD983106:DXS983106 EGZ983106:EHO983106 EQV983106:ERK983106 FAR983106:FBG983106 FKN983106:FLC983106 FUJ983106:FUY983106 GEF983106:GEU983106 GOB983106:GOQ983106 GXX983106:GYM983106 HHT983106:HII983106 HRP983106:HSE983106 IBL983106:ICA983106 ILH983106:ILW983106 IVD983106:IVS983106 JEZ983106:JFO983106 JOV983106:JPK983106 JYR983106:JZG983106 KIN983106:KJC983106 KSJ983106:KSY983106 LCF983106:LCU983106 LMB983106:LMQ983106 LVX983106:LWM983106 MFT983106:MGI983106 MPP983106:MQE983106 MZL983106:NAA983106 NJH983106:NJW983106 NTD983106:NTS983106 OCZ983106:ODO983106 OMV983106:ONK983106 OWR983106:OXG983106 PGN983106:PHC983106 PQJ983106:PQY983106 QAF983106:QAU983106 QKB983106:QKQ983106 QTX983106:QUM983106 RDT983106:REI983106 RNP983106:ROE983106 RXL983106:RYA983106 SHH983106:SHW983106 SRD983106:SRS983106 TAZ983106:TBO983106 TKV983106:TLK983106 TUR983106:TVG983106 UEN983106:UFC983106 UOJ983106:UOY983106 UYF983106:UYU983106 VIB983106:VIQ983106 VRX983106:VSM983106 WBT983106:WCI983106 WLP983106:WME983106"/>
    <dataValidation allowBlank="1" showInputMessage="1" showErrorMessage="1" promptTitle="TDHCA Rental Program Experience" prompt="Row 25: Enter TDHCA Rental Program ID Number" sqref="WVH983106:WVK983106 IV66:IY66 SR66:SU66 ACN66:ACQ66 AMJ66:AMM66 AWF66:AWI66 BGB66:BGE66 BPX66:BQA66 BZT66:BZW66 CJP66:CJS66 CTL66:CTO66 DDH66:DDK66 DND66:DNG66 DWZ66:DXC66 EGV66:EGY66 EQR66:EQU66 FAN66:FAQ66 FKJ66:FKM66 FUF66:FUI66 GEB66:GEE66 GNX66:GOA66 GXT66:GXW66 HHP66:HHS66 HRL66:HRO66 IBH66:IBK66 ILD66:ILG66 IUZ66:IVC66 JEV66:JEY66 JOR66:JOU66 JYN66:JYQ66 KIJ66:KIM66 KSF66:KSI66 LCB66:LCE66 LLX66:LMA66 LVT66:LVW66 MFP66:MFS66 MPL66:MPO66 MZH66:MZK66 NJD66:NJG66 NSZ66:NTC66 OCV66:OCY66 OMR66:OMU66 OWN66:OWQ66 PGJ66:PGM66 PQF66:PQI66 QAB66:QAE66 QJX66:QKA66 QTT66:QTW66 RDP66:RDS66 RNL66:RNO66 RXH66:RXK66 SHD66:SHG66 SQZ66:SRC66 TAV66:TAY66 TKR66:TKU66 TUN66:TUQ66 UEJ66:UEM66 UOF66:UOI66 UYB66:UYE66 VHX66:VIA66 VRT66:VRW66 WBP66:WBS66 WLL66:WLO66 WVH66:WVK66 B65602:E65602 IV65602:IY65602 SR65602:SU65602 ACN65602:ACQ65602 AMJ65602:AMM65602 AWF65602:AWI65602 BGB65602:BGE65602 BPX65602:BQA65602 BZT65602:BZW65602 CJP65602:CJS65602 CTL65602:CTO65602 DDH65602:DDK65602 DND65602:DNG65602 DWZ65602:DXC65602 EGV65602:EGY65602 EQR65602:EQU65602 FAN65602:FAQ65602 FKJ65602:FKM65602 FUF65602:FUI65602 GEB65602:GEE65602 GNX65602:GOA65602 GXT65602:GXW65602 HHP65602:HHS65602 HRL65602:HRO65602 IBH65602:IBK65602 ILD65602:ILG65602 IUZ65602:IVC65602 JEV65602:JEY65602 JOR65602:JOU65602 JYN65602:JYQ65602 KIJ65602:KIM65602 KSF65602:KSI65602 LCB65602:LCE65602 LLX65602:LMA65602 LVT65602:LVW65602 MFP65602:MFS65602 MPL65602:MPO65602 MZH65602:MZK65602 NJD65602:NJG65602 NSZ65602:NTC65602 OCV65602:OCY65602 OMR65602:OMU65602 OWN65602:OWQ65602 PGJ65602:PGM65602 PQF65602:PQI65602 QAB65602:QAE65602 QJX65602:QKA65602 QTT65602:QTW65602 RDP65602:RDS65602 RNL65602:RNO65602 RXH65602:RXK65602 SHD65602:SHG65602 SQZ65602:SRC65602 TAV65602:TAY65602 TKR65602:TKU65602 TUN65602:TUQ65602 UEJ65602:UEM65602 UOF65602:UOI65602 UYB65602:UYE65602 VHX65602:VIA65602 VRT65602:VRW65602 WBP65602:WBS65602 WLL65602:WLO65602 WVH65602:WVK65602 B131138:E131138 IV131138:IY131138 SR131138:SU131138 ACN131138:ACQ131138 AMJ131138:AMM131138 AWF131138:AWI131138 BGB131138:BGE131138 BPX131138:BQA131138 BZT131138:BZW131138 CJP131138:CJS131138 CTL131138:CTO131138 DDH131138:DDK131138 DND131138:DNG131138 DWZ131138:DXC131138 EGV131138:EGY131138 EQR131138:EQU131138 FAN131138:FAQ131138 FKJ131138:FKM131138 FUF131138:FUI131138 GEB131138:GEE131138 GNX131138:GOA131138 GXT131138:GXW131138 HHP131138:HHS131138 HRL131138:HRO131138 IBH131138:IBK131138 ILD131138:ILG131138 IUZ131138:IVC131138 JEV131138:JEY131138 JOR131138:JOU131138 JYN131138:JYQ131138 KIJ131138:KIM131138 KSF131138:KSI131138 LCB131138:LCE131138 LLX131138:LMA131138 LVT131138:LVW131138 MFP131138:MFS131138 MPL131138:MPO131138 MZH131138:MZK131138 NJD131138:NJG131138 NSZ131138:NTC131138 OCV131138:OCY131138 OMR131138:OMU131138 OWN131138:OWQ131138 PGJ131138:PGM131138 PQF131138:PQI131138 QAB131138:QAE131138 QJX131138:QKA131138 QTT131138:QTW131138 RDP131138:RDS131138 RNL131138:RNO131138 RXH131138:RXK131138 SHD131138:SHG131138 SQZ131138:SRC131138 TAV131138:TAY131138 TKR131138:TKU131138 TUN131138:TUQ131138 UEJ131138:UEM131138 UOF131138:UOI131138 UYB131138:UYE131138 VHX131138:VIA131138 VRT131138:VRW131138 WBP131138:WBS131138 WLL131138:WLO131138 WVH131138:WVK131138 B196674:E196674 IV196674:IY196674 SR196674:SU196674 ACN196674:ACQ196674 AMJ196674:AMM196674 AWF196674:AWI196674 BGB196674:BGE196674 BPX196674:BQA196674 BZT196674:BZW196674 CJP196674:CJS196674 CTL196674:CTO196674 DDH196674:DDK196674 DND196674:DNG196674 DWZ196674:DXC196674 EGV196674:EGY196674 EQR196674:EQU196674 FAN196674:FAQ196674 FKJ196674:FKM196674 FUF196674:FUI196674 GEB196674:GEE196674 GNX196674:GOA196674 GXT196674:GXW196674 HHP196674:HHS196674 HRL196674:HRO196674 IBH196674:IBK196674 ILD196674:ILG196674 IUZ196674:IVC196674 JEV196674:JEY196674 JOR196674:JOU196674 JYN196674:JYQ196674 KIJ196674:KIM196674 KSF196674:KSI196674 LCB196674:LCE196674 LLX196674:LMA196674 LVT196674:LVW196674 MFP196674:MFS196674 MPL196674:MPO196674 MZH196674:MZK196674 NJD196674:NJG196674 NSZ196674:NTC196674 OCV196674:OCY196674 OMR196674:OMU196674 OWN196674:OWQ196674 PGJ196674:PGM196674 PQF196674:PQI196674 QAB196674:QAE196674 QJX196674:QKA196674 QTT196674:QTW196674 RDP196674:RDS196674 RNL196674:RNO196674 RXH196674:RXK196674 SHD196674:SHG196674 SQZ196674:SRC196674 TAV196674:TAY196674 TKR196674:TKU196674 TUN196674:TUQ196674 UEJ196674:UEM196674 UOF196674:UOI196674 UYB196674:UYE196674 VHX196674:VIA196674 VRT196674:VRW196674 WBP196674:WBS196674 WLL196674:WLO196674 WVH196674:WVK196674 B262210:E262210 IV262210:IY262210 SR262210:SU262210 ACN262210:ACQ262210 AMJ262210:AMM262210 AWF262210:AWI262210 BGB262210:BGE262210 BPX262210:BQA262210 BZT262210:BZW262210 CJP262210:CJS262210 CTL262210:CTO262210 DDH262210:DDK262210 DND262210:DNG262210 DWZ262210:DXC262210 EGV262210:EGY262210 EQR262210:EQU262210 FAN262210:FAQ262210 FKJ262210:FKM262210 FUF262210:FUI262210 GEB262210:GEE262210 GNX262210:GOA262210 GXT262210:GXW262210 HHP262210:HHS262210 HRL262210:HRO262210 IBH262210:IBK262210 ILD262210:ILG262210 IUZ262210:IVC262210 JEV262210:JEY262210 JOR262210:JOU262210 JYN262210:JYQ262210 KIJ262210:KIM262210 KSF262210:KSI262210 LCB262210:LCE262210 LLX262210:LMA262210 LVT262210:LVW262210 MFP262210:MFS262210 MPL262210:MPO262210 MZH262210:MZK262210 NJD262210:NJG262210 NSZ262210:NTC262210 OCV262210:OCY262210 OMR262210:OMU262210 OWN262210:OWQ262210 PGJ262210:PGM262210 PQF262210:PQI262210 QAB262210:QAE262210 QJX262210:QKA262210 QTT262210:QTW262210 RDP262210:RDS262210 RNL262210:RNO262210 RXH262210:RXK262210 SHD262210:SHG262210 SQZ262210:SRC262210 TAV262210:TAY262210 TKR262210:TKU262210 TUN262210:TUQ262210 UEJ262210:UEM262210 UOF262210:UOI262210 UYB262210:UYE262210 VHX262210:VIA262210 VRT262210:VRW262210 WBP262210:WBS262210 WLL262210:WLO262210 WVH262210:WVK262210 B327746:E327746 IV327746:IY327746 SR327746:SU327746 ACN327746:ACQ327746 AMJ327746:AMM327746 AWF327746:AWI327746 BGB327746:BGE327746 BPX327746:BQA327746 BZT327746:BZW327746 CJP327746:CJS327746 CTL327746:CTO327746 DDH327746:DDK327746 DND327746:DNG327746 DWZ327746:DXC327746 EGV327746:EGY327746 EQR327746:EQU327746 FAN327746:FAQ327746 FKJ327746:FKM327746 FUF327746:FUI327746 GEB327746:GEE327746 GNX327746:GOA327746 GXT327746:GXW327746 HHP327746:HHS327746 HRL327746:HRO327746 IBH327746:IBK327746 ILD327746:ILG327746 IUZ327746:IVC327746 JEV327746:JEY327746 JOR327746:JOU327746 JYN327746:JYQ327746 KIJ327746:KIM327746 KSF327746:KSI327746 LCB327746:LCE327746 LLX327746:LMA327746 LVT327746:LVW327746 MFP327746:MFS327746 MPL327746:MPO327746 MZH327746:MZK327746 NJD327746:NJG327746 NSZ327746:NTC327746 OCV327746:OCY327746 OMR327746:OMU327746 OWN327746:OWQ327746 PGJ327746:PGM327746 PQF327746:PQI327746 QAB327746:QAE327746 QJX327746:QKA327746 QTT327746:QTW327746 RDP327746:RDS327746 RNL327746:RNO327746 RXH327746:RXK327746 SHD327746:SHG327746 SQZ327746:SRC327746 TAV327746:TAY327746 TKR327746:TKU327746 TUN327746:TUQ327746 UEJ327746:UEM327746 UOF327746:UOI327746 UYB327746:UYE327746 VHX327746:VIA327746 VRT327746:VRW327746 WBP327746:WBS327746 WLL327746:WLO327746 WVH327746:WVK327746 B393282:E393282 IV393282:IY393282 SR393282:SU393282 ACN393282:ACQ393282 AMJ393282:AMM393282 AWF393282:AWI393282 BGB393282:BGE393282 BPX393282:BQA393282 BZT393282:BZW393282 CJP393282:CJS393282 CTL393282:CTO393282 DDH393282:DDK393282 DND393282:DNG393282 DWZ393282:DXC393282 EGV393282:EGY393282 EQR393282:EQU393282 FAN393282:FAQ393282 FKJ393282:FKM393282 FUF393282:FUI393282 GEB393282:GEE393282 GNX393282:GOA393282 GXT393282:GXW393282 HHP393282:HHS393282 HRL393282:HRO393282 IBH393282:IBK393282 ILD393282:ILG393282 IUZ393282:IVC393282 JEV393282:JEY393282 JOR393282:JOU393282 JYN393282:JYQ393282 KIJ393282:KIM393282 KSF393282:KSI393282 LCB393282:LCE393282 LLX393282:LMA393282 LVT393282:LVW393282 MFP393282:MFS393282 MPL393282:MPO393282 MZH393282:MZK393282 NJD393282:NJG393282 NSZ393282:NTC393282 OCV393282:OCY393282 OMR393282:OMU393282 OWN393282:OWQ393282 PGJ393282:PGM393282 PQF393282:PQI393282 QAB393282:QAE393282 QJX393282:QKA393282 QTT393282:QTW393282 RDP393282:RDS393282 RNL393282:RNO393282 RXH393282:RXK393282 SHD393282:SHG393282 SQZ393282:SRC393282 TAV393282:TAY393282 TKR393282:TKU393282 TUN393282:TUQ393282 UEJ393282:UEM393282 UOF393282:UOI393282 UYB393282:UYE393282 VHX393282:VIA393282 VRT393282:VRW393282 WBP393282:WBS393282 WLL393282:WLO393282 WVH393282:WVK393282 B458818:E458818 IV458818:IY458818 SR458818:SU458818 ACN458818:ACQ458818 AMJ458818:AMM458818 AWF458818:AWI458818 BGB458818:BGE458818 BPX458818:BQA458818 BZT458818:BZW458818 CJP458818:CJS458818 CTL458818:CTO458818 DDH458818:DDK458818 DND458818:DNG458818 DWZ458818:DXC458818 EGV458818:EGY458818 EQR458818:EQU458818 FAN458818:FAQ458818 FKJ458818:FKM458818 FUF458818:FUI458818 GEB458818:GEE458818 GNX458818:GOA458818 GXT458818:GXW458818 HHP458818:HHS458818 HRL458818:HRO458818 IBH458818:IBK458818 ILD458818:ILG458818 IUZ458818:IVC458818 JEV458818:JEY458818 JOR458818:JOU458818 JYN458818:JYQ458818 KIJ458818:KIM458818 KSF458818:KSI458818 LCB458818:LCE458818 LLX458818:LMA458818 LVT458818:LVW458818 MFP458818:MFS458818 MPL458818:MPO458818 MZH458818:MZK458818 NJD458818:NJG458818 NSZ458818:NTC458818 OCV458818:OCY458818 OMR458818:OMU458818 OWN458818:OWQ458818 PGJ458818:PGM458818 PQF458818:PQI458818 QAB458818:QAE458818 QJX458818:QKA458818 QTT458818:QTW458818 RDP458818:RDS458818 RNL458818:RNO458818 RXH458818:RXK458818 SHD458818:SHG458818 SQZ458818:SRC458818 TAV458818:TAY458818 TKR458818:TKU458818 TUN458818:TUQ458818 UEJ458818:UEM458818 UOF458818:UOI458818 UYB458818:UYE458818 VHX458818:VIA458818 VRT458818:VRW458818 WBP458818:WBS458818 WLL458818:WLO458818 WVH458818:WVK458818 B524354:E524354 IV524354:IY524354 SR524354:SU524354 ACN524354:ACQ524354 AMJ524354:AMM524354 AWF524354:AWI524354 BGB524354:BGE524354 BPX524354:BQA524354 BZT524354:BZW524354 CJP524354:CJS524354 CTL524354:CTO524354 DDH524354:DDK524354 DND524354:DNG524354 DWZ524354:DXC524354 EGV524354:EGY524354 EQR524354:EQU524354 FAN524354:FAQ524354 FKJ524354:FKM524354 FUF524354:FUI524354 GEB524354:GEE524354 GNX524354:GOA524354 GXT524354:GXW524354 HHP524354:HHS524354 HRL524354:HRO524354 IBH524354:IBK524354 ILD524354:ILG524354 IUZ524354:IVC524354 JEV524354:JEY524354 JOR524354:JOU524354 JYN524354:JYQ524354 KIJ524354:KIM524354 KSF524354:KSI524354 LCB524354:LCE524354 LLX524354:LMA524354 LVT524354:LVW524354 MFP524354:MFS524354 MPL524354:MPO524354 MZH524354:MZK524354 NJD524354:NJG524354 NSZ524354:NTC524354 OCV524354:OCY524354 OMR524354:OMU524354 OWN524354:OWQ524354 PGJ524354:PGM524354 PQF524354:PQI524354 QAB524354:QAE524354 QJX524354:QKA524354 QTT524354:QTW524354 RDP524354:RDS524354 RNL524354:RNO524354 RXH524354:RXK524354 SHD524354:SHG524354 SQZ524354:SRC524354 TAV524354:TAY524354 TKR524354:TKU524354 TUN524354:TUQ524354 UEJ524354:UEM524354 UOF524354:UOI524354 UYB524354:UYE524354 VHX524354:VIA524354 VRT524354:VRW524354 WBP524354:WBS524354 WLL524354:WLO524354 WVH524354:WVK524354 B589890:E589890 IV589890:IY589890 SR589890:SU589890 ACN589890:ACQ589890 AMJ589890:AMM589890 AWF589890:AWI589890 BGB589890:BGE589890 BPX589890:BQA589890 BZT589890:BZW589890 CJP589890:CJS589890 CTL589890:CTO589890 DDH589890:DDK589890 DND589890:DNG589890 DWZ589890:DXC589890 EGV589890:EGY589890 EQR589890:EQU589890 FAN589890:FAQ589890 FKJ589890:FKM589890 FUF589890:FUI589890 GEB589890:GEE589890 GNX589890:GOA589890 GXT589890:GXW589890 HHP589890:HHS589890 HRL589890:HRO589890 IBH589890:IBK589890 ILD589890:ILG589890 IUZ589890:IVC589890 JEV589890:JEY589890 JOR589890:JOU589890 JYN589890:JYQ589890 KIJ589890:KIM589890 KSF589890:KSI589890 LCB589890:LCE589890 LLX589890:LMA589890 LVT589890:LVW589890 MFP589890:MFS589890 MPL589890:MPO589890 MZH589890:MZK589890 NJD589890:NJG589890 NSZ589890:NTC589890 OCV589890:OCY589890 OMR589890:OMU589890 OWN589890:OWQ589890 PGJ589890:PGM589890 PQF589890:PQI589890 QAB589890:QAE589890 QJX589890:QKA589890 QTT589890:QTW589890 RDP589890:RDS589890 RNL589890:RNO589890 RXH589890:RXK589890 SHD589890:SHG589890 SQZ589890:SRC589890 TAV589890:TAY589890 TKR589890:TKU589890 TUN589890:TUQ589890 UEJ589890:UEM589890 UOF589890:UOI589890 UYB589890:UYE589890 VHX589890:VIA589890 VRT589890:VRW589890 WBP589890:WBS589890 WLL589890:WLO589890 WVH589890:WVK589890 B655426:E655426 IV655426:IY655426 SR655426:SU655426 ACN655426:ACQ655426 AMJ655426:AMM655426 AWF655426:AWI655426 BGB655426:BGE655426 BPX655426:BQA655426 BZT655426:BZW655426 CJP655426:CJS655426 CTL655426:CTO655426 DDH655426:DDK655426 DND655426:DNG655426 DWZ655426:DXC655426 EGV655426:EGY655426 EQR655426:EQU655426 FAN655426:FAQ655426 FKJ655426:FKM655426 FUF655426:FUI655426 GEB655426:GEE655426 GNX655426:GOA655426 GXT655426:GXW655426 HHP655426:HHS655426 HRL655426:HRO655426 IBH655426:IBK655426 ILD655426:ILG655426 IUZ655426:IVC655426 JEV655426:JEY655426 JOR655426:JOU655426 JYN655426:JYQ655426 KIJ655426:KIM655426 KSF655426:KSI655426 LCB655426:LCE655426 LLX655426:LMA655426 LVT655426:LVW655426 MFP655426:MFS655426 MPL655426:MPO655426 MZH655426:MZK655426 NJD655426:NJG655426 NSZ655426:NTC655426 OCV655426:OCY655426 OMR655426:OMU655426 OWN655426:OWQ655426 PGJ655426:PGM655426 PQF655426:PQI655426 QAB655426:QAE655426 QJX655426:QKA655426 QTT655426:QTW655426 RDP655426:RDS655426 RNL655426:RNO655426 RXH655426:RXK655426 SHD655426:SHG655426 SQZ655426:SRC655426 TAV655426:TAY655426 TKR655426:TKU655426 TUN655426:TUQ655426 UEJ655426:UEM655426 UOF655426:UOI655426 UYB655426:UYE655426 VHX655426:VIA655426 VRT655426:VRW655426 WBP655426:WBS655426 WLL655426:WLO655426 WVH655426:WVK655426 B720962:E720962 IV720962:IY720962 SR720962:SU720962 ACN720962:ACQ720962 AMJ720962:AMM720962 AWF720962:AWI720962 BGB720962:BGE720962 BPX720962:BQA720962 BZT720962:BZW720962 CJP720962:CJS720962 CTL720962:CTO720962 DDH720962:DDK720962 DND720962:DNG720962 DWZ720962:DXC720962 EGV720962:EGY720962 EQR720962:EQU720962 FAN720962:FAQ720962 FKJ720962:FKM720962 FUF720962:FUI720962 GEB720962:GEE720962 GNX720962:GOA720962 GXT720962:GXW720962 HHP720962:HHS720962 HRL720962:HRO720962 IBH720962:IBK720962 ILD720962:ILG720962 IUZ720962:IVC720962 JEV720962:JEY720962 JOR720962:JOU720962 JYN720962:JYQ720962 KIJ720962:KIM720962 KSF720962:KSI720962 LCB720962:LCE720962 LLX720962:LMA720962 LVT720962:LVW720962 MFP720962:MFS720962 MPL720962:MPO720962 MZH720962:MZK720962 NJD720962:NJG720962 NSZ720962:NTC720962 OCV720962:OCY720962 OMR720962:OMU720962 OWN720962:OWQ720962 PGJ720962:PGM720962 PQF720962:PQI720962 QAB720962:QAE720962 QJX720962:QKA720962 QTT720962:QTW720962 RDP720962:RDS720962 RNL720962:RNO720962 RXH720962:RXK720962 SHD720962:SHG720962 SQZ720962:SRC720962 TAV720962:TAY720962 TKR720962:TKU720962 TUN720962:TUQ720962 UEJ720962:UEM720962 UOF720962:UOI720962 UYB720962:UYE720962 VHX720962:VIA720962 VRT720962:VRW720962 WBP720962:WBS720962 WLL720962:WLO720962 WVH720962:WVK720962 B786498:E786498 IV786498:IY786498 SR786498:SU786498 ACN786498:ACQ786498 AMJ786498:AMM786498 AWF786498:AWI786498 BGB786498:BGE786498 BPX786498:BQA786498 BZT786498:BZW786498 CJP786498:CJS786498 CTL786498:CTO786498 DDH786498:DDK786498 DND786498:DNG786498 DWZ786498:DXC786498 EGV786498:EGY786498 EQR786498:EQU786498 FAN786498:FAQ786498 FKJ786498:FKM786498 FUF786498:FUI786498 GEB786498:GEE786498 GNX786498:GOA786498 GXT786498:GXW786498 HHP786498:HHS786498 HRL786498:HRO786498 IBH786498:IBK786498 ILD786498:ILG786498 IUZ786498:IVC786498 JEV786498:JEY786498 JOR786498:JOU786498 JYN786498:JYQ786498 KIJ786498:KIM786498 KSF786498:KSI786498 LCB786498:LCE786498 LLX786498:LMA786498 LVT786498:LVW786498 MFP786498:MFS786498 MPL786498:MPO786498 MZH786498:MZK786498 NJD786498:NJG786498 NSZ786498:NTC786498 OCV786498:OCY786498 OMR786498:OMU786498 OWN786498:OWQ786498 PGJ786498:PGM786498 PQF786498:PQI786498 QAB786498:QAE786498 QJX786498:QKA786498 QTT786498:QTW786498 RDP786498:RDS786498 RNL786498:RNO786498 RXH786498:RXK786498 SHD786498:SHG786498 SQZ786498:SRC786498 TAV786498:TAY786498 TKR786498:TKU786498 TUN786498:TUQ786498 UEJ786498:UEM786498 UOF786498:UOI786498 UYB786498:UYE786498 VHX786498:VIA786498 VRT786498:VRW786498 WBP786498:WBS786498 WLL786498:WLO786498 WVH786498:WVK786498 B852034:E852034 IV852034:IY852034 SR852034:SU852034 ACN852034:ACQ852034 AMJ852034:AMM852034 AWF852034:AWI852034 BGB852034:BGE852034 BPX852034:BQA852034 BZT852034:BZW852034 CJP852034:CJS852034 CTL852034:CTO852034 DDH852034:DDK852034 DND852034:DNG852034 DWZ852034:DXC852034 EGV852034:EGY852034 EQR852034:EQU852034 FAN852034:FAQ852034 FKJ852034:FKM852034 FUF852034:FUI852034 GEB852034:GEE852034 GNX852034:GOA852034 GXT852034:GXW852034 HHP852034:HHS852034 HRL852034:HRO852034 IBH852034:IBK852034 ILD852034:ILG852034 IUZ852034:IVC852034 JEV852034:JEY852034 JOR852034:JOU852034 JYN852034:JYQ852034 KIJ852034:KIM852034 KSF852034:KSI852034 LCB852034:LCE852034 LLX852034:LMA852034 LVT852034:LVW852034 MFP852034:MFS852034 MPL852034:MPO852034 MZH852034:MZK852034 NJD852034:NJG852034 NSZ852034:NTC852034 OCV852034:OCY852034 OMR852034:OMU852034 OWN852034:OWQ852034 PGJ852034:PGM852034 PQF852034:PQI852034 QAB852034:QAE852034 QJX852034:QKA852034 QTT852034:QTW852034 RDP852034:RDS852034 RNL852034:RNO852034 RXH852034:RXK852034 SHD852034:SHG852034 SQZ852034:SRC852034 TAV852034:TAY852034 TKR852034:TKU852034 TUN852034:TUQ852034 UEJ852034:UEM852034 UOF852034:UOI852034 UYB852034:UYE852034 VHX852034:VIA852034 VRT852034:VRW852034 WBP852034:WBS852034 WLL852034:WLO852034 WVH852034:WVK852034 B917570:E917570 IV917570:IY917570 SR917570:SU917570 ACN917570:ACQ917570 AMJ917570:AMM917570 AWF917570:AWI917570 BGB917570:BGE917570 BPX917570:BQA917570 BZT917570:BZW917570 CJP917570:CJS917570 CTL917570:CTO917570 DDH917570:DDK917570 DND917570:DNG917570 DWZ917570:DXC917570 EGV917570:EGY917570 EQR917570:EQU917570 FAN917570:FAQ917570 FKJ917570:FKM917570 FUF917570:FUI917570 GEB917570:GEE917570 GNX917570:GOA917570 GXT917570:GXW917570 HHP917570:HHS917570 HRL917570:HRO917570 IBH917570:IBK917570 ILD917570:ILG917570 IUZ917570:IVC917570 JEV917570:JEY917570 JOR917570:JOU917570 JYN917570:JYQ917570 KIJ917570:KIM917570 KSF917570:KSI917570 LCB917570:LCE917570 LLX917570:LMA917570 LVT917570:LVW917570 MFP917570:MFS917570 MPL917570:MPO917570 MZH917570:MZK917570 NJD917570:NJG917570 NSZ917570:NTC917570 OCV917570:OCY917570 OMR917570:OMU917570 OWN917570:OWQ917570 PGJ917570:PGM917570 PQF917570:PQI917570 QAB917570:QAE917570 QJX917570:QKA917570 QTT917570:QTW917570 RDP917570:RDS917570 RNL917570:RNO917570 RXH917570:RXK917570 SHD917570:SHG917570 SQZ917570:SRC917570 TAV917570:TAY917570 TKR917570:TKU917570 TUN917570:TUQ917570 UEJ917570:UEM917570 UOF917570:UOI917570 UYB917570:UYE917570 VHX917570:VIA917570 VRT917570:VRW917570 WBP917570:WBS917570 WLL917570:WLO917570 WVH917570:WVK917570 B983106:E983106 IV983106:IY983106 SR983106:SU983106 ACN983106:ACQ983106 AMJ983106:AMM983106 AWF983106:AWI983106 BGB983106:BGE983106 BPX983106:BQA983106 BZT983106:BZW983106 CJP983106:CJS983106 CTL983106:CTO983106 DDH983106:DDK983106 DND983106:DNG983106 DWZ983106:DXC983106 EGV983106:EGY983106 EQR983106:EQU983106 FAN983106:FAQ983106 FKJ983106:FKM983106 FUF983106:FUI983106 GEB983106:GEE983106 GNX983106:GOA983106 GXT983106:GXW983106 HHP983106:HHS983106 HRL983106:HRO983106 IBH983106:IBK983106 ILD983106:ILG983106 IUZ983106:IVC983106 JEV983106:JEY983106 JOR983106:JOU983106 JYN983106:JYQ983106 KIJ983106:KIM983106 KSF983106:KSI983106 LCB983106:LCE983106 LLX983106:LMA983106 LVT983106:LVW983106 MFP983106:MFS983106 MPL983106:MPO983106 MZH983106:MZK983106 NJD983106:NJG983106 NSZ983106:NTC983106 OCV983106:OCY983106 OMR983106:OMU983106 OWN983106:OWQ983106 PGJ983106:PGM983106 PQF983106:PQI983106 QAB983106:QAE983106 QJX983106:QKA983106 QTT983106:QTW983106 RDP983106:RDS983106 RNL983106:RNO983106 RXH983106:RXK983106 SHD983106:SHG983106 SQZ983106:SRC983106 TAV983106:TAY983106 TKR983106:TKU983106 TUN983106:TUQ983106 UEJ983106:UEM983106 UOF983106:UOI983106 UYB983106:UYE983106 VHX983106:VIA983106 VRT983106:VRW983106 WBP983106:WBS983106 WLL983106:WLO983106"/>
    <dataValidation allowBlank="1" showInputMessage="1" showErrorMessage="1" promptTitle="TDHCA Rental Program Experience" prompt="Row 24: Enter Date (mm/yy) When Control Ended" sqref="WWW983105:WXA983105 KK65:KO65 UG65:UK65 AEC65:AEG65 ANY65:AOC65 AXU65:AXY65 BHQ65:BHU65 BRM65:BRQ65 CBI65:CBM65 CLE65:CLI65 CVA65:CVE65 DEW65:DFA65 DOS65:DOW65 DYO65:DYS65 EIK65:EIO65 ESG65:ESK65 FCC65:FCG65 FLY65:FMC65 FVU65:FVY65 GFQ65:GFU65 GPM65:GPQ65 GZI65:GZM65 HJE65:HJI65 HTA65:HTE65 ICW65:IDA65 IMS65:IMW65 IWO65:IWS65 JGK65:JGO65 JQG65:JQK65 KAC65:KAG65 KJY65:KKC65 KTU65:KTY65 LDQ65:LDU65 LNM65:LNQ65 LXI65:LXM65 MHE65:MHI65 MRA65:MRE65 NAW65:NBA65 NKS65:NKW65 NUO65:NUS65 OEK65:OEO65 OOG65:OOK65 OYC65:OYG65 PHY65:PIC65 PRU65:PRY65 QBQ65:QBU65 QLM65:QLQ65 QVI65:QVM65 RFE65:RFI65 RPA65:RPE65 RYW65:RZA65 SIS65:SIW65 SSO65:SSS65 TCK65:TCO65 TMG65:TMK65 TWC65:TWG65 UFY65:UGC65 UPU65:UPY65 UZQ65:UZU65 VJM65:VJQ65 VTI65:VTM65 WDE65:WDI65 WNA65:WNE65 WWW65:WXA65 AQ65601:AU65601 KK65601:KO65601 UG65601:UK65601 AEC65601:AEG65601 ANY65601:AOC65601 AXU65601:AXY65601 BHQ65601:BHU65601 BRM65601:BRQ65601 CBI65601:CBM65601 CLE65601:CLI65601 CVA65601:CVE65601 DEW65601:DFA65601 DOS65601:DOW65601 DYO65601:DYS65601 EIK65601:EIO65601 ESG65601:ESK65601 FCC65601:FCG65601 FLY65601:FMC65601 FVU65601:FVY65601 GFQ65601:GFU65601 GPM65601:GPQ65601 GZI65601:GZM65601 HJE65601:HJI65601 HTA65601:HTE65601 ICW65601:IDA65601 IMS65601:IMW65601 IWO65601:IWS65601 JGK65601:JGO65601 JQG65601:JQK65601 KAC65601:KAG65601 KJY65601:KKC65601 KTU65601:KTY65601 LDQ65601:LDU65601 LNM65601:LNQ65601 LXI65601:LXM65601 MHE65601:MHI65601 MRA65601:MRE65601 NAW65601:NBA65601 NKS65601:NKW65601 NUO65601:NUS65601 OEK65601:OEO65601 OOG65601:OOK65601 OYC65601:OYG65601 PHY65601:PIC65601 PRU65601:PRY65601 QBQ65601:QBU65601 QLM65601:QLQ65601 QVI65601:QVM65601 RFE65601:RFI65601 RPA65601:RPE65601 RYW65601:RZA65601 SIS65601:SIW65601 SSO65601:SSS65601 TCK65601:TCO65601 TMG65601:TMK65601 TWC65601:TWG65601 UFY65601:UGC65601 UPU65601:UPY65601 UZQ65601:UZU65601 VJM65601:VJQ65601 VTI65601:VTM65601 WDE65601:WDI65601 WNA65601:WNE65601 WWW65601:WXA65601 AQ131137:AU131137 KK131137:KO131137 UG131137:UK131137 AEC131137:AEG131137 ANY131137:AOC131137 AXU131137:AXY131137 BHQ131137:BHU131137 BRM131137:BRQ131137 CBI131137:CBM131137 CLE131137:CLI131137 CVA131137:CVE131137 DEW131137:DFA131137 DOS131137:DOW131137 DYO131137:DYS131137 EIK131137:EIO131137 ESG131137:ESK131137 FCC131137:FCG131137 FLY131137:FMC131137 FVU131137:FVY131137 GFQ131137:GFU131137 GPM131137:GPQ131137 GZI131137:GZM131137 HJE131137:HJI131137 HTA131137:HTE131137 ICW131137:IDA131137 IMS131137:IMW131137 IWO131137:IWS131137 JGK131137:JGO131137 JQG131137:JQK131137 KAC131137:KAG131137 KJY131137:KKC131137 KTU131137:KTY131137 LDQ131137:LDU131137 LNM131137:LNQ131137 LXI131137:LXM131137 MHE131137:MHI131137 MRA131137:MRE131137 NAW131137:NBA131137 NKS131137:NKW131137 NUO131137:NUS131137 OEK131137:OEO131137 OOG131137:OOK131137 OYC131137:OYG131137 PHY131137:PIC131137 PRU131137:PRY131137 QBQ131137:QBU131137 QLM131137:QLQ131137 QVI131137:QVM131137 RFE131137:RFI131137 RPA131137:RPE131137 RYW131137:RZA131137 SIS131137:SIW131137 SSO131137:SSS131137 TCK131137:TCO131137 TMG131137:TMK131137 TWC131137:TWG131137 UFY131137:UGC131137 UPU131137:UPY131137 UZQ131137:UZU131137 VJM131137:VJQ131137 VTI131137:VTM131137 WDE131137:WDI131137 WNA131137:WNE131137 WWW131137:WXA131137 AQ196673:AU196673 KK196673:KO196673 UG196673:UK196673 AEC196673:AEG196673 ANY196673:AOC196673 AXU196673:AXY196673 BHQ196673:BHU196673 BRM196673:BRQ196673 CBI196673:CBM196673 CLE196673:CLI196673 CVA196673:CVE196673 DEW196673:DFA196673 DOS196673:DOW196673 DYO196673:DYS196673 EIK196673:EIO196673 ESG196673:ESK196673 FCC196673:FCG196673 FLY196673:FMC196673 FVU196673:FVY196673 GFQ196673:GFU196673 GPM196673:GPQ196673 GZI196673:GZM196673 HJE196673:HJI196673 HTA196673:HTE196673 ICW196673:IDA196673 IMS196673:IMW196673 IWO196673:IWS196673 JGK196673:JGO196673 JQG196673:JQK196673 KAC196673:KAG196673 KJY196673:KKC196673 KTU196673:KTY196673 LDQ196673:LDU196673 LNM196673:LNQ196673 LXI196673:LXM196673 MHE196673:MHI196673 MRA196673:MRE196673 NAW196673:NBA196673 NKS196673:NKW196673 NUO196673:NUS196673 OEK196673:OEO196673 OOG196673:OOK196673 OYC196673:OYG196673 PHY196673:PIC196673 PRU196673:PRY196673 QBQ196673:QBU196673 QLM196673:QLQ196673 QVI196673:QVM196673 RFE196673:RFI196673 RPA196673:RPE196673 RYW196673:RZA196673 SIS196673:SIW196673 SSO196673:SSS196673 TCK196673:TCO196673 TMG196673:TMK196673 TWC196673:TWG196673 UFY196673:UGC196673 UPU196673:UPY196673 UZQ196673:UZU196673 VJM196673:VJQ196673 VTI196673:VTM196673 WDE196673:WDI196673 WNA196673:WNE196673 WWW196673:WXA196673 AQ262209:AU262209 KK262209:KO262209 UG262209:UK262209 AEC262209:AEG262209 ANY262209:AOC262209 AXU262209:AXY262209 BHQ262209:BHU262209 BRM262209:BRQ262209 CBI262209:CBM262209 CLE262209:CLI262209 CVA262209:CVE262209 DEW262209:DFA262209 DOS262209:DOW262209 DYO262209:DYS262209 EIK262209:EIO262209 ESG262209:ESK262209 FCC262209:FCG262209 FLY262209:FMC262209 FVU262209:FVY262209 GFQ262209:GFU262209 GPM262209:GPQ262209 GZI262209:GZM262209 HJE262209:HJI262209 HTA262209:HTE262209 ICW262209:IDA262209 IMS262209:IMW262209 IWO262209:IWS262209 JGK262209:JGO262209 JQG262209:JQK262209 KAC262209:KAG262209 KJY262209:KKC262209 KTU262209:KTY262209 LDQ262209:LDU262209 LNM262209:LNQ262209 LXI262209:LXM262209 MHE262209:MHI262209 MRA262209:MRE262209 NAW262209:NBA262209 NKS262209:NKW262209 NUO262209:NUS262209 OEK262209:OEO262209 OOG262209:OOK262209 OYC262209:OYG262209 PHY262209:PIC262209 PRU262209:PRY262209 QBQ262209:QBU262209 QLM262209:QLQ262209 QVI262209:QVM262209 RFE262209:RFI262209 RPA262209:RPE262209 RYW262209:RZA262209 SIS262209:SIW262209 SSO262209:SSS262209 TCK262209:TCO262209 TMG262209:TMK262209 TWC262209:TWG262209 UFY262209:UGC262209 UPU262209:UPY262209 UZQ262209:UZU262209 VJM262209:VJQ262209 VTI262209:VTM262209 WDE262209:WDI262209 WNA262209:WNE262209 WWW262209:WXA262209 AQ327745:AU327745 KK327745:KO327745 UG327745:UK327745 AEC327745:AEG327745 ANY327745:AOC327745 AXU327745:AXY327745 BHQ327745:BHU327745 BRM327745:BRQ327745 CBI327745:CBM327745 CLE327745:CLI327745 CVA327745:CVE327745 DEW327745:DFA327745 DOS327745:DOW327745 DYO327745:DYS327745 EIK327745:EIO327745 ESG327745:ESK327745 FCC327745:FCG327745 FLY327745:FMC327745 FVU327745:FVY327745 GFQ327745:GFU327745 GPM327745:GPQ327745 GZI327745:GZM327745 HJE327745:HJI327745 HTA327745:HTE327745 ICW327745:IDA327745 IMS327745:IMW327745 IWO327745:IWS327745 JGK327745:JGO327745 JQG327745:JQK327745 KAC327745:KAG327745 KJY327745:KKC327745 KTU327745:KTY327745 LDQ327745:LDU327745 LNM327745:LNQ327745 LXI327745:LXM327745 MHE327745:MHI327745 MRA327745:MRE327745 NAW327745:NBA327745 NKS327745:NKW327745 NUO327745:NUS327745 OEK327745:OEO327745 OOG327745:OOK327745 OYC327745:OYG327745 PHY327745:PIC327745 PRU327745:PRY327745 QBQ327745:QBU327745 QLM327745:QLQ327745 QVI327745:QVM327745 RFE327745:RFI327745 RPA327745:RPE327745 RYW327745:RZA327745 SIS327745:SIW327745 SSO327745:SSS327745 TCK327745:TCO327745 TMG327745:TMK327745 TWC327745:TWG327745 UFY327745:UGC327745 UPU327745:UPY327745 UZQ327745:UZU327745 VJM327745:VJQ327745 VTI327745:VTM327745 WDE327745:WDI327745 WNA327745:WNE327745 WWW327745:WXA327745 AQ393281:AU393281 KK393281:KO393281 UG393281:UK393281 AEC393281:AEG393281 ANY393281:AOC393281 AXU393281:AXY393281 BHQ393281:BHU393281 BRM393281:BRQ393281 CBI393281:CBM393281 CLE393281:CLI393281 CVA393281:CVE393281 DEW393281:DFA393281 DOS393281:DOW393281 DYO393281:DYS393281 EIK393281:EIO393281 ESG393281:ESK393281 FCC393281:FCG393281 FLY393281:FMC393281 FVU393281:FVY393281 GFQ393281:GFU393281 GPM393281:GPQ393281 GZI393281:GZM393281 HJE393281:HJI393281 HTA393281:HTE393281 ICW393281:IDA393281 IMS393281:IMW393281 IWO393281:IWS393281 JGK393281:JGO393281 JQG393281:JQK393281 KAC393281:KAG393281 KJY393281:KKC393281 KTU393281:KTY393281 LDQ393281:LDU393281 LNM393281:LNQ393281 LXI393281:LXM393281 MHE393281:MHI393281 MRA393281:MRE393281 NAW393281:NBA393281 NKS393281:NKW393281 NUO393281:NUS393281 OEK393281:OEO393281 OOG393281:OOK393281 OYC393281:OYG393281 PHY393281:PIC393281 PRU393281:PRY393281 QBQ393281:QBU393281 QLM393281:QLQ393281 QVI393281:QVM393281 RFE393281:RFI393281 RPA393281:RPE393281 RYW393281:RZA393281 SIS393281:SIW393281 SSO393281:SSS393281 TCK393281:TCO393281 TMG393281:TMK393281 TWC393281:TWG393281 UFY393281:UGC393281 UPU393281:UPY393281 UZQ393281:UZU393281 VJM393281:VJQ393281 VTI393281:VTM393281 WDE393281:WDI393281 WNA393281:WNE393281 WWW393281:WXA393281 AQ458817:AU458817 KK458817:KO458817 UG458817:UK458817 AEC458817:AEG458817 ANY458817:AOC458817 AXU458817:AXY458817 BHQ458817:BHU458817 BRM458817:BRQ458817 CBI458817:CBM458817 CLE458817:CLI458817 CVA458817:CVE458817 DEW458817:DFA458817 DOS458817:DOW458817 DYO458817:DYS458817 EIK458817:EIO458817 ESG458817:ESK458817 FCC458817:FCG458817 FLY458817:FMC458817 FVU458817:FVY458817 GFQ458817:GFU458817 GPM458817:GPQ458817 GZI458817:GZM458817 HJE458817:HJI458817 HTA458817:HTE458817 ICW458817:IDA458817 IMS458817:IMW458817 IWO458817:IWS458817 JGK458817:JGO458817 JQG458817:JQK458817 KAC458817:KAG458817 KJY458817:KKC458817 KTU458817:KTY458817 LDQ458817:LDU458817 LNM458817:LNQ458817 LXI458817:LXM458817 MHE458817:MHI458817 MRA458817:MRE458817 NAW458817:NBA458817 NKS458817:NKW458817 NUO458817:NUS458817 OEK458817:OEO458817 OOG458817:OOK458817 OYC458817:OYG458817 PHY458817:PIC458817 PRU458817:PRY458817 QBQ458817:QBU458817 QLM458817:QLQ458817 QVI458817:QVM458817 RFE458817:RFI458817 RPA458817:RPE458817 RYW458817:RZA458817 SIS458817:SIW458817 SSO458817:SSS458817 TCK458817:TCO458817 TMG458817:TMK458817 TWC458817:TWG458817 UFY458817:UGC458817 UPU458817:UPY458817 UZQ458817:UZU458817 VJM458817:VJQ458817 VTI458817:VTM458817 WDE458817:WDI458817 WNA458817:WNE458817 WWW458817:WXA458817 AQ524353:AU524353 KK524353:KO524353 UG524353:UK524353 AEC524353:AEG524353 ANY524353:AOC524353 AXU524353:AXY524353 BHQ524353:BHU524353 BRM524353:BRQ524353 CBI524353:CBM524353 CLE524353:CLI524353 CVA524353:CVE524353 DEW524353:DFA524353 DOS524353:DOW524353 DYO524353:DYS524353 EIK524353:EIO524353 ESG524353:ESK524353 FCC524353:FCG524353 FLY524353:FMC524353 FVU524353:FVY524353 GFQ524353:GFU524353 GPM524353:GPQ524353 GZI524353:GZM524353 HJE524353:HJI524353 HTA524353:HTE524353 ICW524353:IDA524353 IMS524353:IMW524353 IWO524353:IWS524353 JGK524353:JGO524353 JQG524353:JQK524353 KAC524353:KAG524353 KJY524353:KKC524353 KTU524353:KTY524353 LDQ524353:LDU524353 LNM524353:LNQ524353 LXI524353:LXM524353 MHE524353:MHI524353 MRA524353:MRE524353 NAW524353:NBA524353 NKS524353:NKW524353 NUO524353:NUS524353 OEK524353:OEO524353 OOG524353:OOK524353 OYC524353:OYG524353 PHY524353:PIC524353 PRU524353:PRY524353 QBQ524353:QBU524353 QLM524353:QLQ524353 QVI524353:QVM524353 RFE524353:RFI524353 RPA524353:RPE524353 RYW524353:RZA524353 SIS524353:SIW524353 SSO524353:SSS524353 TCK524353:TCO524353 TMG524353:TMK524353 TWC524353:TWG524353 UFY524353:UGC524353 UPU524353:UPY524353 UZQ524353:UZU524353 VJM524353:VJQ524353 VTI524353:VTM524353 WDE524353:WDI524353 WNA524353:WNE524353 WWW524353:WXA524353 AQ589889:AU589889 KK589889:KO589889 UG589889:UK589889 AEC589889:AEG589889 ANY589889:AOC589889 AXU589889:AXY589889 BHQ589889:BHU589889 BRM589889:BRQ589889 CBI589889:CBM589889 CLE589889:CLI589889 CVA589889:CVE589889 DEW589889:DFA589889 DOS589889:DOW589889 DYO589889:DYS589889 EIK589889:EIO589889 ESG589889:ESK589889 FCC589889:FCG589889 FLY589889:FMC589889 FVU589889:FVY589889 GFQ589889:GFU589889 GPM589889:GPQ589889 GZI589889:GZM589889 HJE589889:HJI589889 HTA589889:HTE589889 ICW589889:IDA589889 IMS589889:IMW589889 IWO589889:IWS589889 JGK589889:JGO589889 JQG589889:JQK589889 KAC589889:KAG589889 KJY589889:KKC589889 KTU589889:KTY589889 LDQ589889:LDU589889 LNM589889:LNQ589889 LXI589889:LXM589889 MHE589889:MHI589889 MRA589889:MRE589889 NAW589889:NBA589889 NKS589889:NKW589889 NUO589889:NUS589889 OEK589889:OEO589889 OOG589889:OOK589889 OYC589889:OYG589889 PHY589889:PIC589889 PRU589889:PRY589889 QBQ589889:QBU589889 QLM589889:QLQ589889 QVI589889:QVM589889 RFE589889:RFI589889 RPA589889:RPE589889 RYW589889:RZA589889 SIS589889:SIW589889 SSO589889:SSS589889 TCK589889:TCO589889 TMG589889:TMK589889 TWC589889:TWG589889 UFY589889:UGC589889 UPU589889:UPY589889 UZQ589889:UZU589889 VJM589889:VJQ589889 VTI589889:VTM589889 WDE589889:WDI589889 WNA589889:WNE589889 WWW589889:WXA589889 AQ655425:AU655425 KK655425:KO655425 UG655425:UK655425 AEC655425:AEG655425 ANY655425:AOC655425 AXU655425:AXY655425 BHQ655425:BHU655425 BRM655425:BRQ655425 CBI655425:CBM655425 CLE655425:CLI655425 CVA655425:CVE655425 DEW655425:DFA655425 DOS655425:DOW655425 DYO655425:DYS655425 EIK655425:EIO655425 ESG655425:ESK655425 FCC655425:FCG655425 FLY655425:FMC655425 FVU655425:FVY655425 GFQ655425:GFU655425 GPM655425:GPQ655425 GZI655425:GZM655425 HJE655425:HJI655425 HTA655425:HTE655425 ICW655425:IDA655425 IMS655425:IMW655425 IWO655425:IWS655425 JGK655425:JGO655425 JQG655425:JQK655425 KAC655425:KAG655425 KJY655425:KKC655425 KTU655425:KTY655425 LDQ655425:LDU655425 LNM655425:LNQ655425 LXI655425:LXM655425 MHE655425:MHI655425 MRA655425:MRE655425 NAW655425:NBA655425 NKS655425:NKW655425 NUO655425:NUS655425 OEK655425:OEO655425 OOG655425:OOK655425 OYC655425:OYG655425 PHY655425:PIC655425 PRU655425:PRY655425 QBQ655425:QBU655425 QLM655425:QLQ655425 QVI655425:QVM655425 RFE655425:RFI655425 RPA655425:RPE655425 RYW655425:RZA655425 SIS655425:SIW655425 SSO655425:SSS655425 TCK655425:TCO655425 TMG655425:TMK655425 TWC655425:TWG655425 UFY655425:UGC655425 UPU655425:UPY655425 UZQ655425:UZU655425 VJM655425:VJQ655425 VTI655425:VTM655425 WDE655425:WDI655425 WNA655425:WNE655425 WWW655425:WXA655425 AQ720961:AU720961 KK720961:KO720961 UG720961:UK720961 AEC720961:AEG720961 ANY720961:AOC720961 AXU720961:AXY720961 BHQ720961:BHU720961 BRM720961:BRQ720961 CBI720961:CBM720961 CLE720961:CLI720961 CVA720961:CVE720961 DEW720961:DFA720961 DOS720961:DOW720961 DYO720961:DYS720961 EIK720961:EIO720961 ESG720961:ESK720961 FCC720961:FCG720961 FLY720961:FMC720961 FVU720961:FVY720961 GFQ720961:GFU720961 GPM720961:GPQ720961 GZI720961:GZM720961 HJE720961:HJI720961 HTA720961:HTE720961 ICW720961:IDA720961 IMS720961:IMW720961 IWO720961:IWS720961 JGK720961:JGO720961 JQG720961:JQK720961 KAC720961:KAG720961 KJY720961:KKC720961 KTU720961:KTY720961 LDQ720961:LDU720961 LNM720961:LNQ720961 LXI720961:LXM720961 MHE720961:MHI720961 MRA720961:MRE720961 NAW720961:NBA720961 NKS720961:NKW720961 NUO720961:NUS720961 OEK720961:OEO720961 OOG720961:OOK720961 OYC720961:OYG720961 PHY720961:PIC720961 PRU720961:PRY720961 QBQ720961:QBU720961 QLM720961:QLQ720961 QVI720961:QVM720961 RFE720961:RFI720961 RPA720961:RPE720961 RYW720961:RZA720961 SIS720961:SIW720961 SSO720961:SSS720961 TCK720961:TCO720961 TMG720961:TMK720961 TWC720961:TWG720961 UFY720961:UGC720961 UPU720961:UPY720961 UZQ720961:UZU720961 VJM720961:VJQ720961 VTI720961:VTM720961 WDE720961:WDI720961 WNA720961:WNE720961 WWW720961:WXA720961 AQ786497:AU786497 KK786497:KO786497 UG786497:UK786497 AEC786497:AEG786497 ANY786497:AOC786497 AXU786497:AXY786497 BHQ786497:BHU786497 BRM786497:BRQ786497 CBI786497:CBM786497 CLE786497:CLI786497 CVA786497:CVE786497 DEW786497:DFA786497 DOS786497:DOW786497 DYO786497:DYS786497 EIK786497:EIO786497 ESG786497:ESK786497 FCC786497:FCG786497 FLY786497:FMC786497 FVU786497:FVY786497 GFQ786497:GFU786497 GPM786497:GPQ786497 GZI786497:GZM786497 HJE786497:HJI786497 HTA786497:HTE786497 ICW786497:IDA786497 IMS786497:IMW786497 IWO786497:IWS786497 JGK786497:JGO786497 JQG786497:JQK786497 KAC786497:KAG786497 KJY786497:KKC786497 KTU786497:KTY786497 LDQ786497:LDU786497 LNM786497:LNQ786497 LXI786497:LXM786497 MHE786497:MHI786497 MRA786497:MRE786497 NAW786497:NBA786497 NKS786497:NKW786497 NUO786497:NUS786497 OEK786497:OEO786497 OOG786497:OOK786497 OYC786497:OYG786497 PHY786497:PIC786497 PRU786497:PRY786497 QBQ786497:QBU786497 QLM786497:QLQ786497 QVI786497:QVM786497 RFE786497:RFI786497 RPA786497:RPE786497 RYW786497:RZA786497 SIS786497:SIW786497 SSO786497:SSS786497 TCK786497:TCO786497 TMG786497:TMK786497 TWC786497:TWG786497 UFY786497:UGC786497 UPU786497:UPY786497 UZQ786497:UZU786497 VJM786497:VJQ786497 VTI786497:VTM786497 WDE786497:WDI786497 WNA786497:WNE786497 WWW786497:WXA786497 AQ852033:AU852033 KK852033:KO852033 UG852033:UK852033 AEC852033:AEG852033 ANY852033:AOC852033 AXU852033:AXY852033 BHQ852033:BHU852033 BRM852033:BRQ852033 CBI852033:CBM852033 CLE852033:CLI852033 CVA852033:CVE852033 DEW852033:DFA852033 DOS852033:DOW852033 DYO852033:DYS852033 EIK852033:EIO852033 ESG852033:ESK852033 FCC852033:FCG852033 FLY852033:FMC852033 FVU852033:FVY852033 GFQ852033:GFU852033 GPM852033:GPQ852033 GZI852033:GZM852033 HJE852033:HJI852033 HTA852033:HTE852033 ICW852033:IDA852033 IMS852033:IMW852033 IWO852033:IWS852033 JGK852033:JGO852033 JQG852033:JQK852033 KAC852033:KAG852033 KJY852033:KKC852033 KTU852033:KTY852033 LDQ852033:LDU852033 LNM852033:LNQ852033 LXI852033:LXM852033 MHE852033:MHI852033 MRA852033:MRE852033 NAW852033:NBA852033 NKS852033:NKW852033 NUO852033:NUS852033 OEK852033:OEO852033 OOG852033:OOK852033 OYC852033:OYG852033 PHY852033:PIC852033 PRU852033:PRY852033 QBQ852033:QBU852033 QLM852033:QLQ852033 QVI852033:QVM852033 RFE852033:RFI852033 RPA852033:RPE852033 RYW852033:RZA852033 SIS852033:SIW852033 SSO852033:SSS852033 TCK852033:TCO852033 TMG852033:TMK852033 TWC852033:TWG852033 UFY852033:UGC852033 UPU852033:UPY852033 UZQ852033:UZU852033 VJM852033:VJQ852033 VTI852033:VTM852033 WDE852033:WDI852033 WNA852033:WNE852033 WWW852033:WXA852033 AQ917569:AU917569 KK917569:KO917569 UG917569:UK917569 AEC917569:AEG917569 ANY917569:AOC917569 AXU917569:AXY917569 BHQ917569:BHU917569 BRM917569:BRQ917569 CBI917569:CBM917569 CLE917569:CLI917569 CVA917569:CVE917569 DEW917569:DFA917569 DOS917569:DOW917569 DYO917569:DYS917569 EIK917569:EIO917569 ESG917569:ESK917569 FCC917569:FCG917569 FLY917569:FMC917569 FVU917569:FVY917569 GFQ917569:GFU917569 GPM917569:GPQ917569 GZI917569:GZM917569 HJE917569:HJI917569 HTA917569:HTE917569 ICW917569:IDA917569 IMS917569:IMW917569 IWO917569:IWS917569 JGK917569:JGO917569 JQG917569:JQK917569 KAC917569:KAG917569 KJY917569:KKC917569 KTU917569:KTY917569 LDQ917569:LDU917569 LNM917569:LNQ917569 LXI917569:LXM917569 MHE917569:MHI917569 MRA917569:MRE917569 NAW917569:NBA917569 NKS917569:NKW917569 NUO917569:NUS917569 OEK917569:OEO917569 OOG917569:OOK917569 OYC917569:OYG917569 PHY917569:PIC917569 PRU917569:PRY917569 QBQ917569:QBU917569 QLM917569:QLQ917569 QVI917569:QVM917569 RFE917569:RFI917569 RPA917569:RPE917569 RYW917569:RZA917569 SIS917569:SIW917569 SSO917569:SSS917569 TCK917569:TCO917569 TMG917569:TMK917569 TWC917569:TWG917569 UFY917569:UGC917569 UPU917569:UPY917569 UZQ917569:UZU917569 VJM917569:VJQ917569 VTI917569:VTM917569 WDE917569:WDI917569 WNA917569:WNE917569 WWW917569:WXA917569 AQ983105:AU983105 KK983105:KO983105 UG983105:UK983105 AEC983105:AEG983105 ANY983105:AOC983105 AXU983105:AXY983105 BHQ983105:BHU983105 BRM983105:BRQ983105 CBI983105:CBM983105 CLE983105:CLI983105 CVA983105:CVE983105 DEW983105:DFA983105 DOS983105:DOW983105 DYO983105:DYS983105 EIK983105:EIO983105 ESG983105:ESK983105 FCC983105:FCG983105 FLY983105:FMC983105 FVU983105:FVY983105 GFQ983105:GFU983105 GPM983105:GPQ983105 GZI983105:GZM983105 HJE983105:HJI983105 HTA983105:HTE983105 ICW983105:IDA983105 IMS983105:IMW983105 IWO983105:IWS983105 JGK983105:JGO983105 JQG983105:JQK983105 KAC983105:KAG983105 KJY983105:KKC983105 KTU983105:KTY983105 LDQ983105:LDU983105 LNM983105:LNQ983105 LXI983105:LXM983105 MHE983105:MHI983105 MRA983105:MRE983105 NAW983105:NBA983105 NKS983105:NKW983105 NUO983105:NUS983105 OEK983105:OEO983105 OOG983105:OOK983105 OYC983105:OYG983105 PHY983105:PIC983105 PRU983105:PRY983105 QBQ983105:QBU983105 QLM983105:QLQ983105 QVI983105:QVM983105 RFE983105:RFI983105 RPA983105:RPE983105 RYW983105:RZA983105 SIS983105:SIW983105 SSO983105:SSS983105 TCK983105:TCO983105 TMG983105:TMK983105 TWC983105:TWG983105 UFY983105:UGC983105 UPU983105:UPY983105 UZQ983105:UZU983105 VJM983105:VJQ983105 VTI983105:VTM983105 WDE983105:WDI983105 WNA983105:WNE983105"/>
    <dataValidation allowBlank="1" showInputMessage="1" showErrorMessage="1" promptTitle="TDHCA Rental Program Experience" prompt="Row 24: Enter Date (mm/yy) When Control Began" sqref="WWR983105:WWV983105 KF65:KJ65 UB65:UF65 ADX65:AEB65 ANT65:ANX65 AXP65:AXT65 BHL65:BHP65 BRH65:BRL65 CBD65:CBH65 CKZ65:CLD65 CUV65:CUZ65 DER65:DEV65 DON65:DOR65 DYJ65:DYN65 EIF65:EIJ65 ESB65:ESF65 FBX65:FCB65 FLT65:FLX65 FVP65:FVT65 GFL65:GFP65 GPH65:GPL65 GZD65:GZH65 HIZ65:HJD65 HSV65:HSZ65 ICR65:ICV65 IMN65:IMR65 IWJ65:IWN65 JGF65:JGJ65 JQB65:JQF65 JZX65:KAB65 KJT65:KJX65 KTP65:KTT65 LDL65:LDP65 LNH65:LNL65 LXD65:LXH65 MGZ65:MHD65 MQV65:MQZ65 NAR65:NAV65 NKN65:NKR65 NUJ65:NUN65 OEF65:OEJ65 OOB65:OOF65 OXX65:OYB65 PHT65:PHX65 PRP65:PRT65 QBL65:QBP65 QLH65:QLL65 QVD65:QVH65 REZ65:RFD65 ROV65:ROZ65 RYR65:RYV65 SIN65:SIR65 SSJ65:SSN65 TCF65:TCJ65 TMB65:TMF65 TVX65:TWB65 UFT65:UFX65 UPP65:UPT65 UZL65:UZP65 VJH65:VJL65 VTD65:VTH65 WCZ65:WDD65 WMV65:WMZ65 WWR65:WWV65 AL65601:AP65601 KF65601:KJ65601 UB65601:UF65601 ADX65601:AEB65601 ANT65601:ANX65601 AXP65601:AXT65601 BHL65601:BHP65601 BRH65601:BRL65601 CBD65601:CBH65601 CKZ65601:CLD65601 CUV65601:CUZ65601 DER65601:DEV65601 DON65601:DOR65601 DYJ65601:DYN65601 EIF65601:EIJ65601 ESB65601:ESF65601 FBX65601:FCB65601 FLT65601:FLX65601 FVP65601:FVT65601 GFL65601:GFP65601 GPH65601:GPL65601 GZD65601:GZH65601 HIZ65601:HJD65601 HSV65601:HSZ65601 ICR65601:ICV65601 IMN65601:IMR65601 IWJ65601:IWN65601 JGF65601:JGJ65601 JQB65601:JQF65601 JZX65601:KAB65601 KJT65601:KJX65601 KTP65601:KTT65601 LDL65601:LDP65601 LNH65601:LNL65601 LXD65601:LXH65601 MGZ65601:MHD65601 MQV65601:MQZ65601 NAR65601:NAV65601 NKN65601:NKR65601 NUJ65601:NUN65601 OEF65601:OEJ65601 OOB65601:OOF65601 OXX65601:OYB65601 PHT65601:PHX65601 PRP65601:PRT65601 QBL65601:QBP65601 QLH65601:QLL65601 QVD65601:QVH65601 REZ65601:RFD65601 ROV65601:ROZ65601 RYR65601:RYV65601 SIN65601:SIR65601 SSJ65601:SSN65601 TCF65601:TCJ65601 TMB65601:TMF65601 TVX65601:TWB65601 UFT65601:UFX65601 UPP65601:UPT65601 UZL65601:UZP65601 VJH65601:VJL65601 VTD65601:VTH65601 WCZ65601:WDD65601 WMV65601:WMZ65601 WWR65601:WWV65601 AL131137:AP131137 KF131137:KJ131137 UB131137:UF131137 ADX131137:AEB131137 ANT131137:ANX131137 AXP131137:AXT131137 BHL131137:BHP131137 BRH131137:BRL131137 CBD131137:CBH131137 CKZ131137:CLD131137 CUV131137:CUZ131137 DER131137:DEV131137 DON131137:DOR131137 DYJ131137:DYN131137 EIF131137:EIJ131137 ESB131137:ESF131137 FBX131137:FCB131137 FLT131137:FLX131137 FVP131137:FVT131137 GFL131137:GFP131137 GPH131137:GPL131137 GZD131137:GZH131137 HIZ131137:HJD131137 HSV131137:HSZ131137 ICR131137:ICV131137 IMN131137:IMR131137 IWJ131137:IWN131137 JGF131137:JGJ131137 JQB131137:JQF131137 JZX131137:KAB131137 KJT131137:KJX131137 KTP131137:KTT131137 LDL131137:LDP131137 LNH131137:LNL131137 LXD131137:LXH131137 MGZ131137:MHD131137 MQV131137:MQZ131137 NAR131137:NAV131137 NKN131137:NKR131137 NUJ131137:NUN131137 OEF131137:OEJ131137 OOB131137:OOF131137 OXX131137:OYB131137 PHT131137:PHX131137 PRP131137:PRT131137 QBL131137:QBP131137 QLH131137:QLL131137 QVD131137:QVH131137 REZ131137:RFD131137 ROV131137:ROZ131137 RYR131137:RYV131137 SIN131137:SIR131137 SSJ131137:SSN131137 TCF131137:TCJ131137 TMB131137:TMF131137 TVX131137:TWB131137 UFT131137:UFX131137 UPP131137:UPT131137 UZL131137:UZP131137 VJH131137:VJL131137 VTD131137:VTH131137 WCZ131137:WDD131137 WMV131137:WMZ131137 WWR131137:WWV131137 AL196673:AP196673 KF196673:KJ196673 UB196673:UF196673 ADX196673:AEB196673 ANT196673:ANX196673 AXP196673:AXT196673 BHL196673:BHP196673 BRH196673:BRL196673 CBD196673:CBH196673 CKZ196673:CLD196673 CUV196673:CUZ196673 DER196673:DEV196673 DON196673:DOR196673 DYJ196673:DYN196673 EIF196673:EIJ196673 ESB196673:ESF196673 FBX196673:FCB196673 FLT196673:FLX196673 FVP196673:FVT196673 GFL196673:GFP196673 GPH196673:GPL196673 GZD196673:GZH196673 HIZ196673:HJD196673 HSV196673:HSZ196673 ICR196673:ICV196673 IMN196673:IMR196673 IWJ196673:IWN196673 JGF196673:JGJ196673 JQB196673:JQF196673 JZX196673:KAB196673 KJT196673:KJX196673 KTP196673:KTT196673 LDL196673:LDP196673 LNH196673:LNL196673 LXD196673:LXH196673 MGZ196673:MHD196673 MQV196673:MQZ196673 NAR196673:NAV196673 NKN196673:NKR196673 NUJ196673:NUN196673 OEF196673:OEJ196673 OOB196673:OOF196673 OXX196673:OYB196673 PHT196673:PHX196673 PRP196673:PRT196673 QBL196673:QBP196673 QLH196673:QLL196673 QVD196673:QVH196673 REZ196673:RFD196673 ROV196673:ROZ196673 RYR196673:RYV196673 SIN196673:SIR196673 SSJ196673:SSN196673 TCF196673:TCJ196673 TMB196673:TMF196673 TVX196673:TWB196673 UFT196673:UFX196673 UPP196673:UPT196673 UZL196673:UZP196673 VJH196673:VJL196673 VTD196673:VTH196673 WCZ196673:WDD196673 WMV196673:WMZ196673 WWR196673:WWV196673 AL262209:AP262209 KF262209:KJ262209 UB262209:UF262209 ADX262209:AEB262209 ANT262209:ANX262209 AXP262209:AXT262209 BHL262209:BHP262209 BRH262209:BRL262209 CBD262209:CBH262209 CKZ262209:CLD262209 CUV262209:CUZ262209 DER262209:DEV262209 DON262209:DOR262209 DYJ262209:DYN262209 EIF262209:EIJ262209 ESB262209:ESF262209 FBX262209:FCB262209 FLT262209:FLX262209 FVP262209:FVT262209 GFL262209:GFP262209 GPH262209:GPL262209 GZD262209:GZH262209 HIZ262209:HJD262209 HSV262209:HSZ262209 ICR262209:ICV262209 IMN262209:IMR262209 IWJ262209:IWN262209 JGF262209:JGJ262209 JQB262209:JQF262209 JZX262209:KAB262209 KJT262209:KJX262209 KTP262209:KTT262209 LDL262209:LDP262209 LNH262209:LNL262209 LXD262209:LXH262209 MGZ262209:MHD262209 MQV262209:MQZ262209 NAR262209:NAV262209 NKN262209:NKR262209 NUJ262209:NUN262209 OEF262209:OEJ262209 OOB262209:OOF262209 OXX262209:OYB262209 PHT262209:PHX262209 PRP262209:PRT262209 QBL262209:QBP262209 QLH262209:QLL262209 QVD262209:QVH262209 REZ262209:RFD262209 ROV262209:ROZ262209 RYR262209:RYV262209 SIN262209:SIR262209 SSJ262209:SSN262209 TCF262209:TCJ262209 TMB262209:TMF262209 TVX262209:TWB262209 UFT262209:UFX262209 UPP262209:UPT262209 UZL262209:UZP262209 VJH262209:VJL262209 VTD262209:VTH262209 WCZ262209:WDD262209 WMV262209:WMZ262209 WWR262209:WWV262209 AL327745:AP327745 KF327745:KJ327745 UB327745:UF327745 ADX327745:AEB327745 ANT327745:ANX327745 AXP327745:AXT327745 BHL327745:BHP327745 BRH327745:BRL327745 CBD327745:CBH327745 CKZ327745:CLD327745 CUV327745:CUZ327745 DER327745:DEV327745 DON327745:DOR327745 DYJ327745:DYN327745 EIF327745:EIJ327745 ESB327745:ESF327745 FBX327745:FCB327745 FLT327745:FLX327745 FVP327745:FVT327745 GFL327745:GFP327745 GPH327745:GPL327745 GZD327745:GZH327745 HIZ327745:HJD327745 HSV327745:HSZ327745 ICR327745:ICV327745 IMN327745:IMR327745 IWJ327745:IWN327745 JGF327745:JGJ327745 JQB327745:JQF327745 JZX327745:KAB327745 KJT327745:KJX327745 KTP327745:KTT327745 LDL327745:LDP327745 LNH327745:LNL327745 LXD327745:LXH327745 MGZ327745:MHD327745 MQV327745:MQZ327745 NAR327745:NAV327745 NKN327745:NKR327745 NUJ327745:NUN327745 OEF327745:OEJ327745 OOB327745:OOF327745 OXX327745:OYB327745 PHT327745:PHX327745 PRP327745:PRT327745 QBL327745:QBP327745 QLH327745:QLL327745 QVD327745:QVH327745 REZ327745:RFD327745 ROV327745:ROZ327745 RYR327745:RYV327745 SIN327745:SIR327745 SSJ327745:SSN327745 TCF327745:TCJ327745 TMB327745:TMF327745 TVX327745:TWB327745 UFT327745:UFX327745 UPP327745:UPT327745 UZL327745:UZP327745 VJH327745:VJL327745 VTD327745:VTH327745 WCZ327745:WDD327745 WMV327745:WMZ327745 WWR327745:WWV327745 AL393281:AP393281 KF393281:KJ393281 UB393281:UF393281 ADX393281:AEB393281 ANT393281:ANX393281 AXP393281:AXT393281 BHL393281:BHP393281 BRH393281:BRL393281 CBD393281:CBH393281 CKZ393281:CLD393281 CUV393281:CUZ393281 DER393281:DEV393281 DON393281:DOR393281 DYJ393281:DYN393281 EIF393281:EIJ393281 ESB393281:ESF393281 FBX393281:FCB393281 FLT393281:FLX393281 FVP393281:FVT393281 GFL393281:GFP393281 GPH393281:GPL393281 GZD393281:GZH393281 HIZ393281:HJD393281 HSV393281:HSZ393281 ICR393281:ICV393281 IMN393281:IMR393281 IWJ393281:IWN393281 JGF393281:JGJ393281 JQB393281:JQF393281 JZX393281:KAB393281 KJT393281:KJX393281 KTP393281:KTT393281 LDL393281:LDP393281 LNH393281:LNL393281 LXD393281:LXH393281 MGZ393281:MHD393281 MQV393281:MQZ393281 NAR393281:NAV393281 NKN393281:NKR393281 NUJ393281:NUN393281 OEF393281:OEJ393281 OOB393281:OOF393281 OXX393281:OYB393281 PHT393281:PHX393281 PRP393281:PRT393281 QBL393281:QBP393281 QLH393281:QLL393281 QVD393281:QVH393281 REZ393281:RFD393281 ROV393281:ROZ393281 RYR393281:RYV393281 SIN393281:SIR393281 SSJ393281:SSN393281 TCF393281:TCJ393281 TMB393281:TMF393281 TVX393281:TWB393281 UFT393281:UFX393281 UPP393281:UPT393281 UZL393281:UZP393281 VJH393281:VJL393281 VTD393281:VTH393281 WCZ393281:WDD393281 WMV393281:WMZ393281 WWR393281:WWV393281 AL458817:AP458817 KF458817:KJ458817 UB458817:UF458817 ADX458817:AEB458817 ANT458817:ANX458817 AXP458817:AXT458817 BHL458817:BHP458817 BRH458817:BRL458817 CBD458817:CBH458817 CKZ458817:CLD458817 CUV458817:CUZ458817 DER458817:DEV458817 DON458817:DOR458817 DYJ458817:DYN458817 EIF458817:EIJ458817 ESB458817:ESF458817 FBX458817:FCB458817 FLT458817:FLX458817 FVP458817:FVT458817 GFL458817:GFP458817 GPH458817:GPL458817 GZD458817:GZH458817 HIZ458817:HJD458817 HSV458817:HSZ458817 ICR458817:ICV458817 IMN458817:IMR458817 IWJ458817:IWN458817 JGF458817:JGJ458817 JQB458817:JQF458817 JZX458817:KAB458817 KJT458817:KJX458817 KTP458817:KTT458817 LDL458817:LDP458817 LNH458817:LNL458817 LXD458817:LXH458817 MGZ458817:MHD458817 MQV458817:MQZ458817 NAR458817:NAV458817 NKN458817:NKR458817 NUJ458817:NUN458817 OEF458817:OEJ458817 OOB458817:OOF458817 OXX458817:OYB458817 PHT458817:PHX458817 PRP458817:PRT458817 QBL458817:QBP458817 QLH458817:QLL458817 QVD458817:QVH458817 REZ458817:RFD458817 ROV458817:ROZ458817 RYR458817:RYV458817 SIN458817:SIR458817 SSJ458817:SSN458817 TCF458817:TCJ458817 TMB458817:TMF458817 TVX458817:TWB458817 UFT458817:UFX458817 UPP458817:UPT458817 UZL458817:UZP458817 VJH458817:VJL458817 VTD458817:VTH458817 WCZ458817:WDD458817 WMV458817:WMZ458817 WWR458817:WWV458817 AL524353:AP524353 KF524353:KJ524353 UB524353:UF524353 ADX524353:AEB524353 ANT524353:ANX524353 AXP524353:AXT524353 BHL524353:BHP524353 BRH524353:BRL524353 CBD524353:CBH524353 CKZ524353:CLD524353 CUV524353:CUZ524353 DER524353:DEV524353 DON524353:DOR524353 DYJ524353:DYN524353 EIF524353:EIJ524353 ESB524353:ESF524353 FBX524353:FCB524353 FLT524353:FLX524353 FVP524353:FVT524353 GFL524353:GFP524353 GPH524353:GPL524353 GZD524353:GZH524353 HIZ524353:HJD524353 HSV524353:HSZ524353 ICR524353:ICV524353 IMN524353:IMR524353 IWJ524353:IWN524353 JGF524353:JGJ524353 JQB524353:JQF524353 JZX524353:KAB524353 KJT524353:KJX524353 KTP524353:KTT524353 LDL524353:LDP524353 LNH524353:LNL524353 LXD524353:LXH524353 MGZ524353:MHD524353 MQV524353:MQZ524353 NAR524353:NAV524353 NKN524353:NKR524353 NUJ524353:NUN524353 OEF524353:OEJ524353 OOB524353:OOF524353 OXX524353:OYB524353 PHT524353:PHX524353 PRP524353:PRT524353 QBL524353:QBP524353 QLH524353:QLL524353 QVD524353:QVH524353 REZ524353:RFD524353 ROV524353:ROZ524353 RYR524353:RYV524353 SIN524353:SIR524353 SSJ524353:SSN524353 TCF524353:TCJ524353 TMB524353:TMF524353 TVX524353:TWB524353 UFT524353:UFX524353 UPP524353:UPT524353 UZL524353:UZP524353 VJH524353:VJL524353 VTD524353:VTH524353 WCZ524353:WDD524353 WMV524353:WMZ524353 WWR524353:WWV524353 AL589889:AP589889 KF589889:KJ589889 UB589889:UF589889 ADX589889:AEB589889 ANT589889:ANX589889 AXP589889:AXT589889 BHL589889:BHP589889 BRH589889:BRL589889 CBD589889:CBH589889 CKZ589889:CLD589889 CUV589889:CUZ589889 DER589889:DEV589889 DON589889:DOR589889 DYJ589889:DYN589889 EIF589889:EIJ589889 ESB589889:ESF589889 FBX589889:FCB589889 FLT589889:FLX589889 FVP589889:FVT589889 GFL589889:GFP589889 GPH589889:GPL589889 GZD589889:GZH589889 HIZ589889:HJD589889 HSV589889:HSZ589889 ICR589889:ICV589889 IMN589889:IMR589889 IWJ589889:IWN589889 JGF589889:JGJ589889 JQB589889:JQF589889 JZX589889:KAB589889 KJT589889:KJX589889 KTP589889:KTT589889 LDL589889:LDP589889 LNH589889:LNL589889 LXD589889:LXH589889 MGZ589889:MHD589889 MQV589889:MQZ589889 NAR589889:NAV589889 NKN589889:NKR589889 NUJ589889:NUN589889 OEF589889:OEJ589889 OOB589889:OOF589889 OXX589889:OYB589889 PHT589889:PHX589889 PRP589889:PRT589889 QBL589889:QBP589889 QLH589889:QLL589889 QVD589889:QVH589889 REZ589889:RFD589889 ROV589889:ROZ589889 RYR589889:RYV589889 SIN589889:SIR589889 SSJ589889:SSN589889 TCF589889:TCJ589889 TMB589889:TMF589889 TVX589889:TWB589889 UFT589889:UFX589889 UPP589889:UPT589889 UZL589889:UZP589889 VJH589889:VJL589889 VTD589889:VTH589889 WCZ589889:WDD589889 WMV589889:WMZ589889 WWR589889:WWV589889 AL655425:AP655425 KF655425:KJ655425 UB655425:UF655425 ADX655425:AEB655425 ANT655425:ANX655425 AXP655425:AXT655425 BHL655425:BHP655425 BRH655425:BRL655425 CBD655425:CBH655425 CKZ655425:CLD655425 CUV655425:CUZ655425 DER655425:DEV655425 DON655425:DOR655425 DYJ655425:DYN655425 EIF655425:EIJ655425 ESB655425:ESF655425 FBX655425:FCB655425 FLT655425:FLX655425 FVP655425:FVT655425 GFL655425:GFP655425 GPH655425:GPL655425 GZD655425:GZH655425 HIZ655425:HJD655425 HSV655425:HSZ655425 ICR655425:ICV655425 IMN655425:IMR655425 IWJ655425:IWN655425 JGF655425:JGJ655425 JQB655425:JQF655425 JZX655425:KAB655425 KJT655425:KJX655425 KTP655425:KTT655425 LDL655425:LDP655425 LNH655425:LNL655425 LXD655425:LXH655425 MGZ655425:MHD655425 MQV655425:MQZ655425 NAR655425:NAV655425 NKN655425:NKR655425 NUJ655425:NUN655425 OEF655425:OEJ655425 OOB655425:OOF655425 OXX655425:OYB655425 PHT655425:PHX655425 PRP655425:PRT655425 QBL655425:QBP655425 QLH655425:QLL655425 QVD655425:QVH655425 REZ655425:RFD655425 ROV655425:ROZ655425 RYR655425:RYV655425 SIN655425:SIR655425 SSJ655425:SSN655425 TCF655425:TCJ655425 TMB655425:TMF655425 TVX655425:TWB655425 UFT655425:UFX655425 UPP655425:UPT655425 UZL655425:UZP655425 VJH655425:VJL655425 VTD655425:VTH655425 WCZ655425:WDD655425 WMV655425:WMZ655425 WWR655425:WWV655425 AL720961:AP720961 KF720961:KJ720961 UB720961:UF720961 ADX720961:AEB720961 ANT720961:ANX720961 AXP720961:AXT720961 BHL720961:BHP720961 BRH720961:BRL720961 CBD720961:CBH720961 CKZ720961:CLD720961 CUV720961:CUZ720961 DER720961:DEV720961 DON720961:DOR720961 DYJ720961:DYN720961 EIF720961:EIJ720961 ESB720961:ESF720961 FBX720961:FCB720961 FLT720961:FLX720961 FVP720961:FVT720961 GFL720961:GFP720961 GPH720961:GPL720961 GZD720961:GZH720961 HIZ720961:HJD720961 HSV720961:HSZ720961 ICR720961:ICV720961 IMN720961:IMR720961 IWJ720961:IWN720961 JGF720961:JGJ720961 JQB720961:JQF720961 JZX720961:KAB720961 KJT720961:KJX720961 KTP720961:KTT720961 LDL720961:LDP720961 LNH720961:LNL720961 LXD720961:LXH720961 MGZ720961:MHD720961 MQV720961:MQZ720961 NAR720961:NAV720961 NKN720961:NKR720961 NUJ720961:NUN720961 OEF720961:OEJ720961 OOB720961:OOF720961 OXX720961:OYB720961 PHT720961:PHX720961 PRP720961:PRT720961 QBL720961:QBP720961 QLH720961:QLL720961 QVD720961:QVH720961 REZ720961:RFD720961 ROV720961:ROZ720961 RYR720961:RYV720961 SIN720961:SIR720961 SSJ720961:SSN720961 TCF720961:TCJ720961 TMB720961:TMF720961 TVX720961:TWB720961 UFT720961:UFX720961 UPP720961:UPT720961 UZL720961:UZP720961 VJH720961:VJL720961 VTD720961:VTH720961 WCZ720961:WDD720961 WMV720961:WMZ720961 WWR720961:WWV720961 AL786497:AP786497 KF786497:KJ786497 UB786497:UF786497 ADX786497:AEB786497 ANT786497:ANX786497 AXP786497:AXT786497 BHL786497:BHP786497 BRH786497:BRL786497 CBD786497:CBH786497 CKZ786497:CLD786497 CUV786497:CUZ786497 DER786497:DEV786497 DON786497:DOR786497 DYJ786497:DYN786497 EIF786497:EIJ786497 ESB786497:ESF786497 FBX786497:FCB786497 FLT786497:FLX786497 FVP786497:FVT786497 GFL786497:GFP786497 GPH786497:GPL786497 GZD786497:GZH786497 HIZ786497:HJD786497 HSV786497:HSZ786497 ICR786497:ICV786497 IMN786497:IMR786497 IWJ786497:IWN786497 JGF786497:JGJ786497 JQB786497:JQF786497 JZX786497:KAB786497 KJT786497:KJX786497 KTP786497:KTT786497 LDL786497:LDP786497 LNH786497:LNL786497 LXD786497:LXH786497 MGZ786497:MHD786497 MQV786497:MQZ786497 NAR786497:NAV786497 NKN786497:NKR786497 NUJ786497:NUN786497 OEF786497:OEJ786497 OOB786497:OOF786497 OXX786497:OYB786497 PHT786497:PHX786497 PRP786497:PRT786497 QBL786497:QBP786497 QLH786497:QLL786497 QVD786497:QVH786497 REZ786497:RFD786497 ROV786497:ROZ786497 RYR786497:RYV786497 SIN786497:SIR786497 SSJ786497:SSN786497 TCF786497:TCJ786497 TMB786497:TMF786497 TVX786497:TWB786497 UFT786497:UFX786497 UPP786497:UPT786497 UZL786497:UZP786497 VJH786497:VJL786497 VTD786497:VTH786497 WCZ786497:WDD786497 WMV786497:WMZ786497 WWR786497:WWV786497 AL852033:AP852033 KF852033:KJ852033 UB852033:UF852033 ADX852033:AEB852033 ANT852033:ANX852033 AXP852033:AXT852033 BHL852033:BHP852033 BRH852033:BRL852033 CBD852033:CBH852033 CKZ852033:CLD852033 CUV852033:CUZ852033 DER852033:DEV852033 DON852033:DOR852033 DYJ852033:DYN852033 EIF852033:EIJ852033 ESB852033:ESF852033 FBX852033:FCB852033 FLT852033:FLX852033 FVP852033:FVT852033 GFL852033:GFP852033 GPH852033:GPL852033 GZD852033:GZH852033 HIZ852033:HJD852033 HSV852033:HSZ852033 ICR852033:ICV852033 IMN852033:IMR852033 IWJ852033:IWN852033 JGF852033:JGJ852033 JQB852033:JQF852033 JZX852033:KAB852033 KJT852033:KJX852033 KTP852033:KTT852033 LDL852033:LDP852033 LNH852033:LNL852033 LXD852033:LXH852033 MGZ852033:MHD852033 MQV852033:MQZ852033 NAR852033:NAV852033 NKN852033:NKR852033 NUJ852033:NUN852033 OEF852033:OEJ852033 OOB852033:OOF852033 OXX852033:OYB852033 PHT852033:PHX852033 PRP852033:PRT852033 QBL852033:QBP852033 QLH852033:QLL852033 QVD852033:QVH852033 REZ852033:RFD852033 ROV852033:ROZ852033 RYR852033:RYV852033 SIN852033:SIR852033 SSJ852033:SSN852033 TCF852033:TCJ852033 TMB852033:TMF852033 TVX852033:TWB852033 UFT852033:UFX852033 UPP852033:UPT852033 UZL852033:UZP852033 VJH852033:VJL852033 VTD852033:VTH852033 WCZ852033:WDD852033 WMV852033:WMZ852033 WWR852033:WWV852033 AL917569:AP917569 KF917569:KJ917569 UB917569:UF917569 ADX917569:AEB917569 ANT917569:ANX917569 AXP917569:AXT917569 BHL917569:BHP917569 BRH917569:BRL917569 CBD917569:CBH917569 CKZ917569:CLD917569 CUV917569:CUZ917569 DER917569:DEV917569 DON917569:DOR917569 DYJ917569:DYN917569 EIF917569:EIJ917569 ESB917569:ESF917569 FBX917569:FCB917569 FLT917569:FLX917569 FVP917569:FVT917569 GFL917569:GFP917569 GPH917569:GPL917569 GZD917569:GZH917569 HIZ917569:HJD917569 HSV917569:HSZ917569 ICR917569:ICV917569 IMN917569:IMR917569 IWJ917569:IWN917569 JGF917569:JGJ917569 JQB917569:JQF917569 JZX917569:KAB917569 KJT917569:KJX917569 KTP917569:KTT917569 LDL917569:LDP917569 LNH917569:LNL917569 LXD917569:LXH917569 MGZ917569:MHD917569 MQV917569:MQZ917569 NAR917569:NAV917569 NKN917569:NKR917569 NUJ917569:NUN917569 OEF917569:OEJ917569 OOB917569:OOF917569 OXX917569:OYB917569 PHT917569:PHX917569 PRP917569:PRT917569 QBL917569:QBP917569 QLH917569:QLL917569 QVD917569:QVH917569 REZ917569:RFD917569 ROV917569:ROZ917569 RYR917569:RYV917569 SIN917569:SIR917569 SSJ917569:SSN917569 TCF917569:TCJ917569 TMB917569:TMF917569 TVX917569:TWB917569 UFT917569:UFX917569 UPP917569:UPT917569 UZL917569:UZP917569 VJH917569:VJL917569 VTD917569:VTH917569 WCZ917569:WDD917569 WMV917569:WMZ917569 WWR917569:WWV917569 AL983105:AP983105 KF983105:KJ983105 UB983105:UF983105 ADX983105:AEB983105 ANT983105:ANX983105 AXP983105:AXT983105 BHL983105:BHP983105 BRH983105:BRL983105 CBD983105:CBH983105 CKZ983105:CLD983105 CUV983105:CUZ983105 DER983105:DEV983105 DON983105:DOR983105 DYJ983105:DYN983105 EIF983105:EIJ983105 ESB983105:ESF983105 FBX983105:FCB983105 FLT983105:FLX983105 FVP983105:FVT983105 GFL983105:GFP983105 GPH983105:GPL983105 GZD983105:GZH983105 HIZ983105:HJD983105 HSV983105:HSZ983105 ICR983105:ICV983105 IMN983105:IMR983105 IWJ983105:IWN983105 JGF983105:JGJ983105 JQB983105:JQF983105 JZX983105:KAB983105 KJT983105:KJX983105 KTP983105:KTT983105 LDL983105:LDP983105 LNH983105:LNL983105 LXD983105:LXH983105 MGZ983105:MHD983105 MQV983105:MQZ983105 NAR983105:NAV983105 NKN983105:NKR983105 NUJ983105:NUN983105 OEF983105:OEJ983105 OOB983105:OOF983105 OXX983105:OYB983105 PHT983105:PHX983105 PRP983105:PRT983105 QBL983105:QBP983105 QLH983105:QLL983105 QVD983105:QVH983105 REZ983105:RFD983105 ROV983105:ROZ983105 RYR983105:RYV983105 SIN983105:SIR983105 SSJ983105:SSN983105 TCF983105:TCJ983105 TMB983105:TMF983105 TVX983105:TWB983105 UFT983105:UFX983105 UPP983105:UPT983105 UZL983105:UZP983105 VJH983105:VJL983105 VTD983105:VTH983105 WCZ983105:WDD983105 WMV983105:WMZ983105"/>
    <dataValidation allowBlank="1" showInputMessage="1" showErrorMessage="1" promptTitle="TDHCA Rental Program Experience" prompt="Row 24: Enter TDHCA Rental Program Name(s)" sqref="WWK983105:WWQ983105 JY65:KE65 TU65:UA65 ADQ65:ADW65 ANM65:ANS65 AXI65:AXO65 BHE65:BHK65 BRA65:BRG65 CAW65:CBC65 CKS65:CKY65 CUO65:CUU65 DEK65:DEQ65 DOG65:DOM65 DYC65:DYI65 EHY65:EIE65 ERU65:ESA65 FBQ65:FBW65 FLM65:FLS65 FVI65:FVO65 GFE65:GFK65 GPA65:GPG65 GYW65:GZC65 HIS65:HIY65 HSO65:HSU65 ICK65:ICQ65 IMG65:IMM65 IWC65:IWI65 JFY65:JGE65 JPU65:JQA65 JZQ65:JZW65 KJM65:KJS65 KTI65:KTO65 LDE65:LDK65 LNA65:LNG65 LWW65:LXC65 MGS65:MGY65 MQO65:MQU65 NAK65:NAQ65 NKG65:NKM65 NUC65:NUI65 ODY65:OEE65 ONU65:OOA65 OXQ65:OXW65 PHM65:PHS65 PRI65:PRO65 QBE65:QBK65 QLA65:QLG65 QUW65:QVC65 RES65:REY65 ROO65:ROU65 RYK65:RYQ65 SIG65:SIM65 SSC65:SSI65 TBY65:TCE65 TLU65:TMA65 TVQ65:TVW65 UFM65:UFS65 UPI65:UPO65 UZE65:UZK65 VJA65:VJG65 VSW65:VTC65 WCS65:WCY65 WMO65:WMU65 WWK65:WWQ65 AE65601:AK65601 JY65601:KE65601 TU65601:UA65601 ADQ65601:ADW65601 ANM65601:ANS65601 AXI65601:AXO65601 BHE65601:BHK65601 BRA65601:BRG65601 CAW65601:CBC65601 CKS65601:CKY65601 CUO65601:CUU65601 DEK65601:DEQ65601 DOG65601:DOM65601 DYC65601:DYI65601 EHY65601:EIE65601 ERU65601:ESA65601 FBQ65601:FBW65601 FLM65601:FLS65601 FVI65601:FVO65601 GFE65601:GFK65601 GPA65601:GPG65601 GYW65601:GZC65601 HIS65601:HIY65601 HSO65601:HSU65601 ICK65601:ICQ65601 IMG65601:IMM65601 IWC65601:IWI65601 JFY65601:JGE65601 JPU65601:JQA65601 JZQ65601:JZW65601 KJM65601:KJS65601 KTI65601:KTO65601 LDE65601:LDK65601 LNA65601:LNG65601 LWW65601:LXC65601 MGS65601:MGY65601 MQO65601:MQU65601 NAK65601:NAQ65601 NKG65601:NKM65601 NUC65601:NUI65601 ODY65601:OEE65601 ONU65601:OOA65601 OXQ65601:OXW65601 PHM65601:PHS65601 PRI65601:PRO65601 QBE65601:QBK65601 QLA65601:QLG65601 QUW65601:QVC65601 RES65601:REY65601 ROO65601:ROU65601 RYK65601:RYQ65601 SIG65601:SIM65601 SSC65601:SSI65601 TBY65601:TCE65601 TLU65601:TMA65601 TVQ65601:TVW65601 UFM65601:UFS65601 UPI65601:UPO65601 UZE65601:UZK65601 VJA65601:VJG65601 VSW65601:VTC65601 WCS65601:WCY65601 WMO65601:WMU65601 WWK65601:WWQ65601 AE131137:AK131137 JY131137:KE131137 TU131137:UA131137 ADQ131137:ADW131137 ANM131137:ANS131137 AXI131137:AXO131137 BHE131137:BHK131137 BRA131137:BRG131137 CAW131137:CBC131137 CKS131137:CKY131137 CUO131137:CUU131137 DEK131137:DEQ131137 DOG131137:DOM131137 DYC131137:DYI131137 EHY131137:EIE131137 ERU131137:ESA131137 FBQ131137:FBW131137 FLM131137:FLS131137 FVI131137:FVO131137 GFE131137:GFK131137 GPA131137:GPG131137 GYW131137:GZC131137 HIS131137:HIY131137 HSO131137:HSU131137 ICK131137:ICQ131137 IMG131137:IMM131137 IWC131137:IWI131137 JFY131137:JGE131137 JPU131137:JQA131137 JZQ131137:JZW131137 KJM131137:KJS131137 KTI131137:KTO131137 LDE131137:LDK131137 LNA131137:LNG131137 LWW131137:LXC131137 MGS131137:MGY131137 MQO131137:MQU131137 NAK131137:NAQ131137 NKG131137:NKM131137 NUC131137:NUI131137 ODY131137:OEE131137 ONU131137:OOA131137 OXQ131137:OXW131137 PHM131137:PHS131137 PRI131137:PRO131137 QBE131137:QBK131137 QLA131137:QLG131137 QUW131137:QVC131137 RES131137:REY131137 ROO131137:ROU131137 RYK131137:RYQ131137 SIG131137:SIM131137 SSC131137:SSI131137 TBY131137:TCE131137 TLU131137:TMA131137 TVQ131137:TVW131137 UFM131137:UFS131137 UPI131137:UPO131137 UZE131137:UZK131137 VJA131137:VJG131137 VSW131137:VTC131137 WCS131137:WCY131137 WMO131137:WMU131137 WWK131137:WWQ131137 AE196673:AK196673 JY196673:KE196673 TU196673:UA196673 ADQ196673:ADW196673 ANM196673:ANS196673 AXI196673:AXO196673 BHE196673:BHK196673 BRA196673:BRG196673 CAW196673:CBC196673 CKS196673:CKY196673 CUO196673:CUU196673 DEK196673:DEQ196673 DOG196673:DOM196673 DYC196673:DYI196673 EHY196673:EIE196673 ERU196673:ESA196673 FBQ196673:FBW196673 FLM196673:FLS196673 FVI196673:FVO196673 GFE196673:GFK196673 GPA196673:GPG196673 GYW196673:GZC196673 HIS196673:HIY196673 HSO196673:HSU196673 ICK196673:ICQ196673 IMG196673:IMM196673 IWC196673:IWI196673 JFY196673:JGE196673 JPU196673:JQA196673 JZQ196673:JZW196673 KJM196673:KJS196673 KTI196673:KTO196673 LDE196673:LDK196673 LNA196673:LNG196673 LWW196673:LXC196673 MGS196673:MGY196673 MQO196673:MQU196673 NAK196673:NAQ196673 NKG196673:NKM196673 NUC196673:NUI196673 ODY196673:OEE196673 ONU196673:OOA196673 OXQ196673:OXW196673 PHM196673:PHS196673 PRI196673:PRO196673 QBE196673:QBK196673 QLA196673:QLG196673 QUW196673:QVC196673 RES196673:REY196673 ROO196673:ROU196673 RYK196673:RYQ196673 SIG196673:SIM196673 SSC196673:SSI196673 TBY196673:TCE196673 TLU196673:TMA196673 TVQ196673:TVW196673 UFM196673:UFS196673 UPI196673:UPO196673 UZE196673:UZK196673 VJA196673:VJG196673 VSW196673:VTC196673 WCS196673:WCY196673 WMO196673:WMU196673 WWK196673:WWQ196673 AE262209:AK262209 JY262209:KE262209 TU262209:UA262209 ADQ262209:ADW262209 ANM262209:ANS262209 AXI262209:AXO262209 BHE262209:BHK262209 BRA262209:BRG262209 CAW262209:CBC262209 CKS262209:CKY262209 CUO262209:CUU262209 DEK262209:DEQ262209 DOG262209:DOM262209 DYC262209:DYI262209 EHY262209:EIE262209 ERU262209:ESA262209 FBQ262209:FBW262209 FLM262209:FLS262209 FVI262209:FVO262209 GFE262209:GFK262209 GPA262209:GPG262209 GYW262209:GZC262209 HIS262209:HIY262209 HSO262209:HSU262209 ICK262209:ICQ262209 IMG262209:IMM262209 IWC262209:IWI262209 JFY262209:JGE262209 JPU262209:JQA262209 JZQ262209:JZW262209 KJM262209:KJS262209 KTI262209:KTO262209 LDE262209:LDK262209 LNA262209:LNG262209 LWW262209:LXC262209 MGS262209:MGY262209 MQO262209:MQU262209 NAK262209:NAQ262209 NKG262209:NKM262209 NUC262209:NUI262209 ODY262209:OEE262209 ONU262209:OOA262209 OXQ262209:OXW262209 PHM262209:PHS262209 PRI262209:PRO262209 QBE262209:QBK262209 QLA262209:QLG262209 QUW262209:QVC262209 RES262209:REY262209 ROO262209:ROU262209 RYK262209:RYQ262209 SIG262209:SIM262209 SSC262209:SSI262209 TBY262209:TCE262209 TLU262209:TMA262209 TVQ262209:TVW262209 UFM262209:UFS262209 UPI262209:UPO262209 UZE262209:UZK262209 VJA262209:VJG262209 VSW262209:VTC262209 WCS262209:WCY262209 WMO262209:WMU262209 WWK262209:WWQ262209 AE327745:AK327745 JY327745:KE327745 TU327745:UA327745 ADQ327745:ADW327745 ANM327745:ANS327745 AXI327745:AXO327745 BHE327745:BHK327745 BRA327745:BRG327745 CAW327745:CBC327745 CKS327745:CKY327745 CUO327745:CUU327745 DEK327745:DEQ327745 DOG327745:DOM327745 DYC327745:DYI327745 EHY327745:EIE327745 ERU327745:ESA327745 FBQ327745:FBW327745 FLM327745:FLS327745 FVI327745:FVO327745 GFE327745:GFK327745 GPA327745:GPG327745 GYW327745:GZC327745 HIS327745:HIY327745 HSO327745:HSU327745 ICK327745:ICQ327745 IMG327745:IMM327745 IWC327745:IWI327745 JFY327745:JGE327745 JPU327745:JQA327745 JZQ327745:JZW327745 KJM327745:KJS327745 KTI327745:KTO327745 LDE327745:LDK327745 LNA327745:LNG327745 LWW327745:LXC327745 MGS327745:MGY327745 MQO327745:MQU327745 NAK327745:NAQ327745 NKG327745:NKM327745 NUC327745:NUI327745 ODY327745:OEE327745 ONU327745:OOA327745 OXQ327745:OXW327745 PHM327745:PHS327745 PRI327745:PRO327745 QBE327745:QBK327745 QLA327745:QLG327745 QUW327745:QVC327745 RES327745:REY327745 ROO327745:ROU327745 RYK327745:RYQ327745 SIG327745:SIM327745 SSC327745:SSI327745 TBY327745:TCE327745 TLU327745:TMA327745 TVQ327745:TVW327745 UFM327745:UFS327745 UPI327745:UPO327745 UZE327745:UZK327745 VJA327745:VJG327745 VSW327745:VTC327745 WCS327745:WCY327745 WMO327745:WMU327745 WWK327745:WWQ327745 AE393281:AK393281 JY393281:KE393281 TU393281:UA393281 ADQ393281:ADW393281 ANM393281:ANS393281 AXI393281:AXO393281 BHE393281:BHK393281 BRA393281:BRG393281 CAW393281:CBC393281 CKS393281:CKY393281 CUO393281:CUU393281 DEK393281:DEQ393281 DOG393281:DOM393281 DYC393281:DYI393281 EHY393281:EIE393281 ERU393281:ESA393281 FBQ393281:FBW393281 FLM393281:FLS393281 FVI393281:FVO393281 GFE393281:GFK393281 GPA393281:GPG393281 GYW393281:GZC393281 HIS393281:HIY393281 HSO393281:HSU393281 ICK393281:ICQ393281 IMG393281:IMM393281 IWC393281:IWI393281 JFY393281:JGE393281 JPU393281:JQA393281 JZQ393281:JZW393281 KJM393281:KJS393281 KTI393281:KTO393281 LDE393281:LDK393281 LNA393281:LNG393281 LWW393281:LXC393281 MGS393281:MGY393281 MQO393281:MQU393281 NAK393281:NAQ393281 NKG393281:NKM393281 NUC393281:NUI393281 ODY393281:OEE393281 ONU393281:OOA393281 OXQ393281:OXW393281 PHM393281:PHS393281 PRI393281:PRO393281 QBE393281:QBK393281 QLA393281:QLG393281 QUW393281:QVC393281 RES393281:REY393281 ROO393281:ROU393281 RYK393281:RYQ393281 SIG393281:SIM393281 SSC393281:SSI393281 TBY393281:TCE393281 TLU393281:TMA393281 TVQ393281:TVW393281 UFM393281:UFS393281 UPI393281:UPO393281 UZE393281:UZK393281 VJA393281:VJG393281 VSW393281:VTC393281 WCS393281:WCY393281 WMO393281:WMU393281 WWK393281:WWQ393281 AE458817:AK458817 JY458817:KE458817 TU458817:UA458817 ADQ458817:ADW458817 ANM458817:ANS458817 AXI458817:AXO458817 BHE458817:BHK458817 BRA458817:BRG458817 CAW458817:CBC458817 CKS458817:CKY458817 CUO458817:CUU458817 DEK458817:DEQ458817 DOG458817:DOM458817 DYC458817:DYI458817 EHY458817:EIE458817 ERU458817:ESA458817 FBQ458817:FBW458817 FLM458817:FLS458817 FVI458817:FVO458817 GFE458817:GFK458817 GPA458817:GPG458817 GYW458817:GZC458817 HIS458817:HIY458817 HSO458817:HSU458817 ICK458817:ICQ458817 IMG458817:IMM458817 IWC458817:IWI458817 JFY458817:JGE458817 JPU458817:JQA458817 JZQ458817:JZW458817 KJM458817:KJS458817 KTI458817:KTO458817 LDE458817:LDK458817 LNA458817:LNG458817 LWW458817:LXC458817 MGS458817:MGY458817 MQO458817:MQU458817 NAK458817:NAQ458817 NKG458817:NKM458817 NUC458817:NUI458817 ODY458817:OEE458817 ONU458817:OOA458817 OXQ458817:OXW458817 PHM458817:PHS458817 PRI458817:PRO458817 QBE458817:QBK458817 QLA458817:QLG458817 QUW458817:QVC458817 RES458817:REY458817 ROO458817:ROU458817 RYK458817:RYQ458817 SIG458817:SIM458817 SSC458817:SSI458817 TBY458817:TCE458817 TLU458817:TMA458817 TVQ458817:TVW458817 UFM458817:UFS458817 UPI458817:UPO458817 UZE458817:UZK458817 VJA458817:VJG458817 VSW458817:VTC458817 WCS458817:WCY458817 WMO458817:WMU458817 WWK458817:WWQ458817 AE524353:AK524353 JY524353:KE524353 TU524353:UA524353 ADQ524353:ADW524353 ANM524353:ANS524353 AXI524353:AXO524353 BHE524353:BHK524353 BRA524353:BRG524353 CAW524353:CBC524353 CKS524353:CKY524353 CUO524353:CUU524353 DEK524353:DEQ524353 DOG524353:DOM524353 DYC524353:DYI524353 EHY524353:EIE524353 ERU524353:ESA524353 FBQ524353:FBW524353 FLM524353:FLS524353 FVI524353:FVO524353 GFE524353:GFK524353 GPA524353:GPG524353 GYW524353:GZC524353 HIS524353:HIY524353 HSO524353:HSU524353 ICK524353:ICQ524353 IMG524353:IMM524353 IWC524353:IWI524353 JFY524353:JGE524353 JPU524353:JQA524353 JZQ524353:JZW524353 KJM524353:KJS524353 KTI524353:KTO524353 LDE524353:LDK524353 LNA524353:LNG524353 LWW524353:LXC524353 MGS524353:MGY524353 MQO524353:MQU524353 NAK524353:NAQ524353 NKG524353:NKM524353 NUC524353:NUI524353 ODY524353:OEE524353 ONU524353:OOA524353 OXQ524353:OXW524353 PHM524353:PHS524353 PRI524353:PRO524353 QBE524353:QBK524353 QLA524353:QLG524353 QUW524353:QVC524353 RES524353:REY524353 ROO524353:ROU524353 RYK524353:RYQ524353 SIG524353:SIM524353 SSC524353:SSI524353 TBY524353:TCE524353 TLU524353:TMA524353 TVQ524353:TVW524353 UFM524353:UFS524353 UPI524353:UPO524353 UZE524353:UZK524353 VJA524353:VJG524353 VSW524353:VTC524353 WCS524353:WCY524353 WMO524353:WMU524353 WWK524353:WWQ524353 AE589889:AK589889 JY589889:KE589889 TU589889:UA589889 ADQ589889:ADW589889 ANM589889:ANS589889 AXI589889:AXO589889 BHE589889:BHK589889 BRA589889:BRG589889 CAW589889:CBC589889 CKS589889:CKY589889 CUO589889:CUU589889 DEK589889:DEQ589889 DOG589889:DOM589889 DYC589889:DYI589889 EHY589889:EIE589889 ERU589889:ESA589889 FBQ589889:FBW589889 FLM589889:FLS589889 FVI589889:FVO589889 GFE589889:GFK589889 GPA589889:GPG589889 GYW589889:GZC589889 HIS589889:HIY589889 HSO589889:HSU589889 ICK589889:ICQ589889 IMG589889:IMM589889 IWC589889:IWI589889 JFY589889:JGE589889 JPU589889:JQA589889 JZQ589889:JZW589889 KJM589889:KJS589889 KTI589889:KTO589889 LDE589889:LDK589889 LNA589889:LNG589889 LWW589889:LXC589889 MGS589889:MGY589889 MQO589889:MQU589889 NAK589889:NAQ589889 NKG589889:NKM589889 NUC589889:NUI589889 ODY589889:OEE589889 ONU589889:OOA589889 OXQ589889:OXW589889 PHM589889:PHS589889 PRI589889:PRO589889 QBE589889:QBK589889 QLA589889:QLG589889 QUW589889:QVC589889 RES589889:REY589889 ROO589889:ROU589889 RYK589889:RYQ589889 SIG589889:SIM589889 SSC589889:SSI589889 TBY589889:TCE589889 TLU589889:TMA589889 TVQ589889:TVW589889 UFM589889:UFS589889 UPI589889:UPO589889 UZE589889:UZK589889 VJA589889:VJG589889 VSW589889:VTC589889 WCS589889:WCY589889 WMO589889:WMU589889 WWK589889:WWQ589889 AE655425:AK655425 JY655425:KE655425 TU655425:UA655425 ADQ655425:ADW655425 ANM655425:ANS655425 AXI655425:AXO655425 BHE655425:BHK655425 BRA655425:BRG655425 CAW655425:CBC655425 CKS655425:CKY655425 CUO655425:CUU655425 DEK655425:DEQ655425 DOG655425:DOM655425 DYC655425:DYI655425 EHY655425:EIE655425 ERU655425:ESA655425 FBQ655425:FBW655425 FLM655425:FLS655425 FVI655425:FVO655425 GFE655425:GFK655425 GPA655425:GPG655425 GYW655425:GZC655425 HIS655425:HIY655425 HSO655425:HSU655425 ICK655425:ICQ655425 IMG655425:IMM655425 IWC655425:IWI655425 JFY655425:JGE655425 JPU655425:JQA655425 JZQ655425:JZW655425 KJM655425:KJS655425 KTI655425:KTO655425 LDE655425:LDK655425 LNA655425:LNG655425 LWW655425:LXC655425 MGS655425:MGY655425 MQO655425:MQU655425 NAK655425:NAQ655425 NKG655425:NKM655425 NUC655425:NUI655425 ODY655425:OEE655425 ONU655425:OOA655425 OXQ655425:OXW655425 PHM655425:PHS655425 PRI655425:PRO655425 QBE655425:QBK655425 QLA655425:QLG655425 QUW655425:QVC655425 RES655425:REY655425 ROO655425:ROU655425 RYK655425:RYQ655425 SIG655425:SIM655425 SSC655425:SSI655425 TBY655425:TCE655425 TLU655425:TMA655425 TVQ655425:TVW655425 UFM655425:UFS655425 UPI655425:UPO655425 UZE655425:UZK655425 VJA655425:VJG655425 VSW655425:VTC655425 WCS655425:WCY655425 WMO655425:WMU655425 WWK655425:WWQ655425 AE720961:AK720961 JY720961:KE720961 TU720961:UA720961 ADQ720961:ADW720961 ANM720961:ANS720961 AXI720961:AXO720961 BHE720961:BHK720961 BRA720961:BRG720961 CAW720961:CBC720961 CKS720961:CKY720961 CUO720961:CUU720961 DEK720961:DEQ720961 DOG720961:DOM720961 DYC720961:DYI720961 EHY720961:EIE720961 ERU720961:ESA720961 FBQ720961:FBW720961 FLM720961:FLS720961 FVI720961:FVO720961 GFE720961:GFK720961 GPA720961:GPG720961 GYW720961:GZC720961 HIS720961:HIY720961 HSO720961:HSU720961 ICK720961:ICQ720961 IMG720961:IMM720961 IWC720961:IWI720961 JFY720961:JGE720961 JPU720961:JQA720961 JZQ720961:JZW720961 KJM720961:KJS720961 KTI720961:KTO720961 LDE720961:LDK720961 LNA720961:LNG720961 LWW720961:LXC720961 MGS720961:MGY720961 MQO720961:MQU720961 NAK720961:NAQ720961 NKG720961:NKM720961 NUC720961:NUI720961 ODY720961:OEE720961 ONU720961:OOA720961 OXQ720961:OXW720961 PHM720961:PHS720961 PRI720961:PRO720961 QBE720961:QBK720961 QLA720961:QLG720961 QUW720961:QVC720961 RES720961:REY720961 ROO720961:ROU720961 RYK720961:RYQ720961 SIG720961:SIM720961 SSC720961:SSI720961 TBY720961:TCE720961 TLU720961:TMA720961 TVQ720961:TVW720961 UFM720961:UFS720961 UPI720961:UPO720961 UZE720961:UZK720961 VJA720961:VJG720961 VSW720961:VTC720961 WCS720961:WCY720961 WMO720961:WMU720961 WWK720961:WWQ720961 AE786497:AK786497 JY786497:KE786497 TU786497:UA786497 ADQ786497:ADW786497 ANM786497:ANS786497 AXI786497:AXO786497 BHE786497:BHK786497 BRA786497:BRG786497 CAW786497:CBC786497 CKS786497:CKY786497 CUO786497:CUU786497 DEK786497:DEQ786497 DOG786497:DOM786497 DYC786497:DYI786497 EHY786497:EIE786497 ERU786497:ESA786497 FBQ786497:FBW786497 FLM786497:FLS786497 FVI786497:FVO786497 GFE786497:GFK786497 GPA786497:GPG786497 GYW786497:GZC786497 HIS786497:HIY786497 HSO786497:HSU786497 ICK786497:ICQ786497 IMG786497:IMM786497 IWC786497:IWI786497 JFY786497:JGE786497 JPU786497:JQA786497 JZQ786497:JZW786497 KJM786497:KJS786497 KTI786497:KTO786497 LDE786497:LDK786497 LNA786497:LNG786497 LWW786497:LXC786497 MGS786497:MGY786497 MQO786497:MQU786497 NAK786497:NAQ786497 NKG786497:NKM786497 NUC786497:NUI786497 ODY786497:OEE786497 ONU786497:OOA786497 OXQ786497:OXW786497 PHM786497:PHS786497 PRI786497:PRO786497 QBE786497:QBK786497 QLA786497:QLG786497 QUW786497:QVC786497 RES786497:REY786497 ROO786497:ROU786497 RYK786497:RYQ786497 SIG786497:SIM786497 SSC786497:SSI786497 TBY786497:TCE786497 TLU786497:TMA786497 TVQ786497:TVW786497 UFM786497:UFS786497 UPI786497:UPO786497 UZE786497:UZK786497 VJA786497:VJG786497 VSW786497:VTC786497 WCS786497:WCY786497 WMO786497:WMU786497 WWK786497:WWQ786497 AE852033:AK852033 JY852033:KE852033 TU852033:UA852033 ADQ852033:ADW852033 ANM852033:ANS852033 AXI852033:AXO852033 BHE852033:BHK852033 BRA852033:BRG852033 CAW852033:CBC852033 CKS852033:CKY852033 CUO852033:CUU852033 DEK852033:DEQ852033 DOG852033:DOM852033 DYC852033:DYI852033 EHY852033:EIE852033 ERU852033:ESA852033 FBQ852033:FBW852033 FLM852033:FLS852033 FVI852033:FVO852033 GFE852033:GFK852033 GPA852033:GPG852033 GYW852033:GZC852033 HIS852033:HIY852033 HSO852033:HSU852033 ICK852033:ICQ852033 IMG852033:IMM852033 IWC852033:IWI852033 JFY852033:JGE852033 JPU852033:JQA852033 JZQ852033:JZW852033 KJM852033:KJS852033 KTI852033:KTO852033 LDE852033:LDK852033 LNA852033:LNG852033 LWW852033:LXC852033 MGS852033:MGY852033 MQO852033:MQU852033 NAK852033:NAQ852033 NKG852033:NKM852033 NUC852033:NUI852033 ODY852033:OEE852033 ONU852033:OOA852033 OXQ852033:OXW852033 PHM852033:PHS852033 PRI852033:PRO852033 QBE852033:QBK852033 QLA852033:QLG852033 QUW852033:QVC852033 RES852033:REY852033 ROO852033:ROU852033 RYK852033:RYQ852033 SIG852033:SIM852033 SSC852033:SSI852033 TBY852033:TCE852033 TLU852033:TMA852033 TVQ852033:TVW852033 UFM852033:UFS852033 UPI852033:UPO852033 UZE852033:UZK852033 VJA852033:VJG852033 VSW852033:VTC852033 WCS852033:WCY852033 WMO852033:WMU852033 WWK852033:WWQ852033 AE917569:AK917569 JY917569:KE917569 TU917569:UA917569 ADQ917569:ADW917569 ANM917569:ANS917569 AXI917569:AXO917569 BHE917569:BHK917569 BRA917569:BRG917569 CAW917569:CBC917569 CKS917569:CKY917569 CUO917569:CUU917569 DEK917569:DEQ917569 DOG917569:DOM917569 DYC917569:DYI917569 EHY917569:EIE917569 ERU917569:ESA917569 FBQ917569:FBW917569 FLM917569:FLS917569 FVI917569:FVO917569 GFE917569:GFK917569 GPA917569:GPG917569 GYW917569:GZC917569 HIS917569:HIY917569 HSO917569:HSU917569 ICK917569:ICQ917569 IMG917569:IMM917569 IWC917569:IWI917569 JFY917569:JGE917569 JPU917569:JQA917569 JZQ917569:JZW917569 KJM917569:KJS917569 KTI917569:KTO917569 LDE917569:LDK917569 LNA917569:LNG917569 LWW917569:LXC917569 MGS917569:MGY917569 MQO917569:MQU917569 NAK917569:NAQ917569 NKG917569:NKM917569 NUC917569:NUI917569 ODY917569:OEE917569 ONU917569:OOA917569 OXQ917569:OXW917569 PHM917569:PHS917569 PRI917569:PRO917569 QBE917569:QBK917569 QLA917569:QLG917569 QUW917569:QVC917569 RES917569:REY917569 ROO917569:ROU917569 RYK917569:RYQ917569 SIG917569:SIM917569 SSC917569:SSI917569 TBY917569:TCE917569 TLU917569:TMA917569 TVQ917569:TVW917569 UFM917569:UFS917569 UPI917569:UPO917569 UZE917569:UZK917569 VJA917569:VJG917569 VSW917569:VTC917569 WCS917569:WCY917569 WMO917569:WMU917569 WWK917569:WWQ917569 AE983105:AK983105 JY983105:KE983105 TU983105:UA983105 ADQ983105:ADW983105 ANM983105:ANS983105 AXI983105:AXO983105 BHE983105:BHK983105 BRA983105:BRG983105 CAW983105:CBC983105 CKS983105:CKY983105 CUO983105:CUU983105 DEK983105:DEQ983105 DOG983105:DOM983105 DYC983105:DYI983105 EHY983105:EIE983105 ERU983105:ESA983105 FBQ983105:FBW983105 FLM983105:FLS983105 FVI983105:FVO983105 GFE983105:GFK983105 GPA983105:GPG983105 GYW983105:GZC983105 HIS983105:HIY983105 HSO983105:HSU983105 ICK983105:ICQ983105 IMG983105:IMM983105 IWC983105:IWI983105 JFY983105:JGE983105 JPU983105:JQA983105 JZQ983105:JZW983105 KJM983105:KJS983105 KTI983105:KTO983105 LDE983105:LDK983105 LNA983105:LNG983105 LWW983105:LXC983105 MGS983105:MGY983105 MQO983105:MQU983105 NAK983105:NAQ983105 NKG983105:NKM983105 NUC983105:NUI983105 ODY983105:OEE983105 ONU983105:OOA983105 OXQ983105:OXW983105 PHM983105:PHS983105 PRI983105:PRO983105 QBE983105:QBK983105 QLA983105:QLG983105 QUW983105:QVC983105 RES983105:REY983105 ROO983105:ROU983105 RYK983105:RYQ983105 SIG983105:SIM983105 SSC983105:SSI983105 TBY983105:TCE983105 TLU983105:TMA983105 TVQ983105:TVW983105 UFM983105:UFS983105 UPI983105:UPO983105 UZE983105:UZK983105 VJA983105:VJG983105 VSW983105:VTC983105 WCS983105:WCY983105 WMO983105:WMU983105"/>
    <dataValidation allowBlank="1" showInputMessage="1" showErrorMessage="1" promptTitle="TDHCA Rental Program Experience" prompt="Row 24: Enter TDHCA Rental Program Property City" sqref="WWB983105:WWJ983105 JP65:JX65 TL65:TT65 ADH65:ADP65 AND65:ANL65 AWZ65:AXH65 BGV65:BHD65 BQR65:BQZ65 CAN65:CAV65 CKJ65:CKR65 CUF65:CUN65 DEB65:DEJ65 DNX65:DOF65 DXT65:DYB65 EHP65:EHX65 ERL65:ERT65 FBH65:FBP65 FLD65:FLL65 FUZ65:FVH65 GEV65:GFD65 GOR65:GOZ65 GYN65:GYV65 HIJ65:HIR65 HSF65:HSN65 ICB65:ICJ65 ILX65:IMF65 IVT65:IWB65 JFP65:JFX65 JPL65:JPT65 JZH65:JZP65 KJD65:KJL65 KSZ65:KTH65 LCV65:LDD65 LMR65:LMZ65 LWN65:LWV65 MGJ65:MGR65 MQF65:MQN65 NAB65:NAJ65 NJX65:NKF65 NTT65:NUB65 ODP65:ODX65 ONL65:ONT65 OXH65:OXP65 PHD65:PHL65 PQZ65:PRH65 QAV65:QBD65 QKR65:QKZ65 QUN65:QUV65 REJ65:RER65 ROF65:RON65 RYB65:RYJ65 SHX65:SIF65 SRT65:SSB65 TBP65:TBX65 TLL65:TLT65 TVH65:TVP65 UFD65:UFL65 UOZ65:UPH65 UYV65:UZD65 VIR65:VIZ65 VSN65:VSV65 WCJ65:WCR65 WMF65:WMN65 WWB65:WWJ65 V65601:AD65601 JP65601:JX65601 TL65601:TT65601 ADH65601:ADP65601 AND65601:ANL65601 AWZ65601:AXH65601 BGV65601:BHD65601 BQR65601:BQZ65601 CAN65601:CAV65601 CKJ65601:CKR65601 CUF65601:CUN65601 DEB65601:DEJ65601 DNX65601:DOF65601 DXT65601:DYB65601 EHP65601:EHX65601 ERL65601:ERT65601 FBH65601:FBP65601 FLD65601:FLL65601 FUZ65601:FVH65601 GEV65601:GFD65601 GOR65601:GOZ65601 GYN65601:GYV65601 HIJ65601:HIR65601 HSF65601:HSN65601 ICB65601:ICJ65601 ILX65601:IMF65601 IVT65601:IWB65601 JFP65601:JFX65601 JPL65601:JPT65601 JZH65601:JZP65601 KJD65601:KJL65601 KSZ65601:KTH65601 LCV65601:LDD65601 LMR65601:LMZ65601 LWN65601:LWV65601 MGJ65601:MGR65601 MQF65601:MQN65601 NAB65601:NAJ65601 NJX65601:NKF65601 NTT65601:NUB65601 ODP65601:ODX65601 ONL65601:ONT65601 OXH65601:OXP65601 PHD65601:PHL65601 PQZ65601:PRH65601 QAV65601:QBD65601 QKR65601:QKZ65601 QUN65601:QUV65601 REJ65601:RER65601 ROF65601:RON65601 RYB65601:RYJ65601 SHX65601:SIF65601 SRT65601:SSB65601 TBP65601:TBX65601 TLL65601:TLT65601 TVH65601:TVP65601 UFD65601:UFL65601 UOZ65601:UPH65601 UYV65601:UZD65601 VIR65601:VIZ65601 VSN65601:VSV65601 WCJ65601:WCR65601 WMF65601:WMN65601 WWB65601:WWJ65601 V131137:AD131137 JP131137:JX131137 TL131137:TT131137 ADH131137:ADP131137 AND131137:ANL131137 AWZ131137:AXH131137 BGV131137:BHD131137 BQR131137:BQZ131137 CAN131137:CAV131137 CKJ131137:CKR131137 CUF131137:CUN131137 DEB131137:DEJ131137 DNX131137:DOF131137 DXT131137:DYB131137 EHP131137:EHX131137 ERL131137:ERT131137 FBH131137:FBP131137 FLD131137:FLL131137 FUZ131137:FVH131137 GEV131137:GFD131137 GOR131137:GOZ131137 GYN131137:GYV131137 HIJ131137:HIR131137 HSF131137:HSN131137 ICB131137:ICJ131137 ILX131137:IMF131137 IVT131137:IWB131137 JFP131137:JFX131137 JPL131137:JPT131137 JZH131137:JZP131137 KJD131137:KJL131137 KSZ131137:KTH131137 LCV131137:LDD131137 LMR131137:LMZ131137 LWN131137:LWV131137 MGJ131137:MGR131137 MQF131137:MQN131137 NAB131137:NAJ131137 NJX131137:NKF131137 NTT131137:NUB131137 ODP131137:ODX131137 ONL131137:ONT131137 OXH131137:OXP131137 PHD131137:PHL131137 PQZ131137:PRH131137 QAV131137:QBD131137 QKR131137:QKZ131137 QUN131137:QUV131137 REJ131137:RER131137 ROF131137:RON131137 RYB131137:RYJ131137 SHX131137:SIF131137 SRT131137:SSB131137 TBP131137:TBX131137 TLL131137:TLT131137 TVH131137:TVP131137 UFD131137:UFL131137 UOZ131137:UPH131137 UYV131137:UZD131137 VIR131137:VIZ131137 VSN131137:VSV131137 WCJ131137:WCR131137 WMF131137:WMN131137 WWB131137:WWJ131137 V196673:AD196673 JP196673:JX196673 TL196673:TT196673 ADH196673:ADP196673 AND196673:ANL196673 AWZ196673:AXH196673 BGV196673:BHD196673 BQR196673:BQZ196673 CAN196673:CAV196673 CKJ196673:CKR196673 CUF196673:CUN196673 DEB196673:DEJ196673 DNX196673:DOF196673 DXT196673:DYB196673 EHP196673:EHX196673 ERL196673:ERT196673 FBH196673:FBP196673 FLD196673:FLL196673 FUZ196673:FVH196673 GEV196673:GFD196673 GOR196673:GOZ196673 GYN196673:GYV196673 HIJ196673:HIR196673 HSF196673:HSN196673 ICB196673:ICJ196673 ILX196673:IMF196673 IVT196673:IWB196673 JFP196673:JFX196673 JPL196673:JPT196673 JZH196673:JZP196673 KJD196673:KJL196673 KSZ196673:KTH196673 LCV196673:LDD196673 LMR196673:LMZ196673 LWN196673:LWV196673 MGJ196673:MGR196673 MQF196673:MQN196673 NAB196673:NAJ196673 NJX196673:NKF196673 NTT196673:NUB196673 ODP196673:ODX196673 ONL196673:ONT196673 OXH196673:OXP196673 PHD196673:PHL196673 PQZ196673:PRH196673 QAV196673:QBD196673 QKR196673:QKZ196673 QUN196673:QUV196673 REJ196673:RER196673 ROF196673:RON196673 RYB196673:RYJ196673 SHX196673:SIF196673 SRT196673:SSB196673 TBP196673:TBX196673 TLL196673:TLT196673 TVH196673:TVP196673 UFD196673:UFL196673 UOZ196673:UPH196673 UYV196673:UZD196673 VIR196673:VIZ196673 VSN196673:VSV196673 WCJ196673:WCR196673 WMF196673:WMN196673 WWB196673:WWJ196673 V262209:AD262209 JP262209:JX262209 TL262209:TT262209 ADH262209:ADP262209 AND262209:ANL262209 AWZ262209:AXH262209 BGV262209:BHD262209 BQR262209:BQZ262209 CAN262209:CAV262209 CKJ262209:CKR262209 CUF262209:CUN262209 DEB262209:DEJ262209 DNX262209:DOF262209 DXT262209:DYB262209 EHP262209:EHX262209 ERL262209:ERT262209 FBH262209:FBP262209 FLD262209:FLL262209 FUZ262209:FVH262209 GEV262209:GFD262209 GOR262209:GOZ262209 GYN262209:GYV262209 HIJ262209:HIR262209 HSF262209:HSN262209 ICB262209:ICJ262209 ILX262209:IMF262209 IVT262209:IWB262209 JFP262209:JFX262209 JPL262209:JPT262209 JZH262209:JZP262209 KJD262209:KJL262209 KSZ262209:KTH262209 LCV262209:LDD262209 LMR262209:LMZ262209 LWN262209:LWV262209 MGJ262209:MGR262209 MQF262209:MQN262209 NAB262209:NAJ262209 NJX262209:NKF262209 NTT262209:NUB262209 ODP262209:ODX262209 ONL262209:ONT262209 OXH262209:OXP262209 PHD262209:PHL262209 PQZ262209:PRH262209 QAV262209:QBD262209 QKR262209:QKZ262209 QUN262209:QUV262209 REJ262209:RER262209 ROF262209:RON262209 RYB262209:RYJ262209 SHX262209:SIF262209 SRT262209:SSB262209 TBP262209:TBX262209 TLL262209:TLT262209 TVH262209:TVP262209 UFD262209:UFL262209 UOZ262209:UPH262209 UYV262209:UZD262209 VIR262209:VIZ262209 VSN262209:VSV262209 WCJ262209:WCR262209 WMF262209:WMN262209 WWB262209:WWJ262209 V327745:AD327745 JP327745:JX327745 TL327745:TT327745 ADH327745:ADP327745 AND327745:ANL327745 AWZ327745:AXH327745 BGV327745:BHD327745 BQR327745:BQZ327745 CAN327745:CAV327745 CKJ327745:CKR327745 CUF327745:CUN327745 DEB327745:DEJ327745 DNX327745:DOF327745 DXT327745:DYB327745 EHP327745:EHX327745 ERL327745:ERT327745 FBH327745:FBP327745 FLD327745:FLL327745 FUZ327745:FVH327745 GEV327745:GFD327745 GOR327745:GOZ327745 GYN327745:GYV327745 HIJ327745:HIR327745 HSF327745:HSN327745 ICB327745:ICJ327745 ILX327745:IMF327745 IVT327745:IWB327745 JFP327745:JFX327745 JPL327745:JPT327745 JZH327745:JZP327745 KJD327745:KJL327745 KSZ327745:KTH327745 LCV327745:LDD327745 LMR327745:LMZ327745 LWN327745:LWV327745 MGJ327745:MGR327745 MQF327745:MQN327745 NAB327745:NAJ327745 NJX327745:NKF327745 NTT327745:NUB327745 ODP327745:ODX327745 ONL327745:ONT327745 OXH327745:OXP327745 PHD327745:PHL327745 PQZ327745:PRH327745 QAV327745:QBD327745 QKR327745:QKZ327745 QUN327745:QUV327745 REJ327745:RER327745 ROF327745:RON327745 RYB327745:RYJ327745 SHX327745:SIF327745 SRT327745:SSB327745 TBP327745:TBX327745 TLL327745:TLT327745 TVH327745:TVP327745 UFD327745:UFL327745 UOZ327745:UPH327745 UYV327745:UZD327745 VIR327745:VIZ327745 VSN327745:VSV327745 WCJ327745:WCR327745 WMF327745:WMN327745 WWB327745:WWJ327745 V393281:AD393281 JP393281:JX393281 TL393281:TT393281 ADH393281:ADP393281 AND393281:ANL393281 AWZ393281:AXH393281 BGV393281:BHD393281 BQR393281:BQZ393281 CAN393281:CAV393281 CKJ393281:CKR393281 CUF393281:CUN393281 DEB393281:DEJ393281 DNX393281:DOF393281 DXT393281:DYB393281 EHP393281:EHX393281 ERL393281:ERT393281 FBH393281:FBP393281 FLD393281:FLL393281 FUZ393281:FVH393281 GEV393281:GFD393281 GOR393281:GOZ393281 GYN393281:GYV393281 HIJ393281:HIR393281 HSF393281:HSN393281 ICB393281:ICJ393281 ILX393281:IMF393281 IVT393281:IWB393281 JFP393281:JFX393281 JPL393281:JPT393281 JZH393281:JZP393281 KJD393281:KJL393281 KSZ393281:KTH393281 LCV393281:LDD393281 LMR393281:LMZ393281 LWN393281:LWV393281 MGJ393281:MGR393281 MQF393281:MQN393281 NAB393281:NAJ393281 NJX393281:NKF393281 NTT393281:NUB393281 ODP393281:ODX393281 ONL393281:ONT393281 OXH393281:OXP393281 PHD393281:PHL393281 PQZ393281:PRH393281 QAV393281:QBD393281 QKR393281:QKZ393281 QUN393281:QUV393281 REJ393281:RER393281 ROF393281:RON393281 RYB393281:RYJ393281 SHX393281:SIF393281 SRT393281:SSB393281 TBP393281:TBX393281 TLL393281:TLT393281 TVH393281:TVP393281 UFD393281:UFL393281 UOZ393281:UPH393281 UYV393281:UZD393281 VIR393281:VIZ393281 VSN393281:VSV393281 WCJ393281:WCR393281 WMF393281:WMN393281 WWB393281:WWJ393281 V458817:AD458817 JP458817:JX458817 TL458817:TT458817 ADH458817:ADP458817 AND458817:ANL458817 AWZ458817:AXH458817 BGV458817:BHD458817 BQR458817:BQZ458817 CAN458817:CAV458817 CKJ458817:CKR458817 CUF458817:CUN458817 DEB458817:DEJ458817 DNX458817:DOF458817 DXT458817:DYB458817 EHP458817:EHX458817 ERL458817:ERT458817 FBH458817:FBP458817 FLD458817:FLL458817 FUZ458817:FVH458817 GEV458817:GFD458817 GOR458817:GOZ458817 GYN458817:GYV458817 HIJ458817:HIR458817 HSF458817:HSN458817 ICB458817:ICJ458817 ILX458817:IMF458817 IVT458817:IWB458817 JFP458817:JFX458817 JPL458817:JPT458817 JZH458817:JZP458817 KJD458817:KJL458817 KSZ458817:KTH458817 LCV458817:LDD458817 LMR458817:LMZ458817 LWN458817:LWV458817 MGJ458817:MGR458817 MQF458817:MQN458817 NAB458817:NAJ458817 NJX458817:NKF458817 NTT458817:NUB458817 ODP458817:ODX458817 ONL458817:ONT458817 OXH458817:OXP458817 PHD458817:PHL458817 PQZ458817:PRH458817 QAV458817:QBD458817 QKR458817:QKZ458817 QUN458817:QUV458817 REJ458817:RER458817 ROF458817:RON458817 RYB458817:RYJ458817 SHX458817:SIF458817 SRT458817:SSB458817 TBP458817:TBX458817 TLL458817:TLT458817 TVH458817:TVP458817 UFD458817:UFL458817 UOZ458817:UPH458817 UYV458817:UZD458817 VIR458817:VIZ458817 VSN458817:VSV458817 WCJ458817:WCR458817 WMF458817:WMN458817 WWB458817:WWJ458817 V524353:AD524353 JP524353:JX524353 TL524353:TT524353 ADH524353:ADP524353 AND524353:ANL524353 AWZ524353:AXH524353 BGV524353:BHD524353 BQR524353:BQZ524353 CAN524353:CAV524353 CKJ524353:CKR524353 CUF524353:CUN524353 DEB524353:DEJ524353 DNX524353:DOF524353 DXT524353:DYB524353 EHP524353:EHX524353 ERL524353:ERT524353 FBH524353:FBP524353 FLD524353:FLL524353 FUZ524353:FVH524353 GEV524353:GFD524353 GOR524353:GOZ524353 GYN524353:GYV524353 HIJ524353:HIR524353 HSF524353:HSN524353 ICB524353:ICJ524353 ILX524353:IMF524353 IVT524353:IWB524353 JFP524353:JFX524353 JPL524353:JPT524353 JZH524353:JZP524353 KJD524353:KJL524353 KSZ524353:KTH524353 LCV524353:LDD524353 LMR524353:LMZ524353 LWN524353:LWV524353 MGJ524353:MGR524353 MQF524353:MQN524353 NAB524353:NAJ524353 NJX524353:NKF524353 NTT524353:NUB524353 ODP524353:ODX524353 ONL524353:ONT524353 OXH524353:OXP524353 PHD524353:PHL524353 PQZ524353:PRH524353 QAV524353:QBD524353 QKR524353:QKZ524353 QUN524353:QUV524353 REJ524353:RER524353 ROF524353:RON524353 RYB524353:RYJ524353 SHX524353:SIF524353 SRT524353:SSB524353 TBP524353:TBX524353 TLL524353:TLT524353 TVH524353:TVP524353 UFD524353:UFL524353 UOZ524353:UPH524353 UYV524353:UZD524353 VIR524353:VIZ524353 VSN524353:VSV524353 WCJ524353:WCR524353 WMF524353:WMN524353 WWB524353:WWJ524353 V589889:AD589889 JP589889:JX589889 TL589889:TT589889 ADH589889:ADP589889 AND589889:ANL589889 AWZ589889:AXH589889 BGV589889:BHD589889 BQR589889:BQZ589889 CAN589889:CAV589889 CKJ589889:CKR589889 CUF589889:CUN589889 DEB589889:DEJ589889 DNX589889:DOF589889 DXT589889:DYB589889 EHP589889:EHX589889 ERL589889:ERT589889 FBH589889:FBP589889 FLD589889:FLL589889 FUZ589889:FVH589889 GEV589889:GFD589889 GOR589889:GOZ589889 GYN589889:GYV589889 HIJ589889:HIR589889 HSF589889:HSN589889 ICB589889:ICJ589889 ILX589889:IMF589889 IVT589889:IWB589889 JFP589889:JFX589889 JPL589889:JPT589889 JZH589889:JZP589889 KJD589889:KJL589889 KSZ589889:KTH589889 LCV589889:LDD589889 LMR589889:LMZ589889 LWN589889:LWV589889 MGJ589889:MGR589889 MQF589889:MQN589889 NAB589889:NAJ589889 NJX589889:NKF589889 NTT589889:NUB589889 ODP589889:ODX589889 ONL589889:ONT589889 OXH589889:OXP589889 PHD589889:PHL589889 PQZ589889:PRH589889 QAV589889:QBD589889 QKR589889:QKZ589889 QUN589889:QUV589889 REJ589889:RER589889 ROF589889:RON589889 RYB589889:RYJ589889 SHX589889:SIF589889 SRT589889:SSB589889 TBP589889:TBX589889 TLL589889:TLT589889 TVH589889:TVP589889 UFD589889:UFL589889 UOZ589889:UPH589889 UYV589889:UZD589889 VIR589889:VIZ589889 VSN589889:VSV589889 WCJ589889:WCR589889 WMF589889:WMN589889 WWB589889:WWJ589889 V655425:AD655425 JP655425:JX655425 TL655425:TT655425 ADH655425:ADP655425 AND655425:ANL655425 AWZ655425:AXH655425 BGV655425:BHD655425 BQR655425:BQZ655425 CAN655425:CAV655425 CKJ655425:CKR655425 CUF655425:CUN655425 DEB655425:DEJ655425 DNX655425:DOF655425 DXT655425:DYB655425 EHP655425:EHX655425 ERL655425:ERT655425 FBH655425:FBP655425 FLD655425:FLL655425 FUZ655425:FVH655425 GEV655425:GFD655425 GOR655425:GOZ655425 GYN655425:GYV655425 HIJ655425:HIR655425 HSF655425:HSN655425 ICB655425:ICJ655425 ILX655425:IMF655425 IVT655425:IWB655425 JFP655425:JFX655425 JPL655425:JPT655425 JZH655425:JZP655425 KJD655425:KJL655425 KSZ655425:KTH655425 LCV655425:LDD655425 LMR655425:LMZ655425 LWN655425:LWV655425 MGJ655425:MGR655425 MQF655425:MQN655425 NAB655425:NAJ655425 NJX655425:NKF655425 NTT655425:NUB655425 ODP655425:ODX655425 ONL655425:ONT655425 OXH655425:OXP655425 PHD655425:PHL655425 PQZ655425:PRH655425 QAV655425:QBD655425 QKR655425:QKZ655425 QUN655425:QUV655425 REJ655425:RER655425 ROF655425:RON655425 RYB655425:RYJ655425 SHX655425:SIF655425 SRT655425:SSB655425 TBP655425:TBX655425 TLL655425:TLT655425 TVH655425:TVP655425 UFD655425:UFL655425 UOZ655425:UPH655425 UYV655425:UZD655425 VIR655425:VIZ655425 VSN655425:VSV655425 WCJ655425:WCR655425 WMF655425:WMN655425 WWB655425:WWJ655425 V720961:AD720961 JP720961:JX720961 TL720961:TT720961 ADH720961:ADP720961 AND720961:ANL720961 AWZ720961:AXH720961 BGV720961:BHD720961 BQR720961:BQZ720961 CAN720961:CAV720961 CKJ720961:CKR720961 CUF720961:CUN720961 DEB720961:DEJ720961 DNX720961:DOF720961 DXT720961:DYB720961 EHP720961:EHX720961 ERL720961:ERT720961 FBH720961:FBP720961 FLD720961:FLL720961 FUZ720961:FVH720961 GEV720961:GFD720961 GOR720961:GOZ720961 GYN720961:GYV720961 HIJ720961:HIR720961 HSF720961:HSN720961 ICB720961:ICJ720961 ILX720961:IMF720961 IVT720961:IWB720961 JFP720961:JFX720961 JPL720961:JPT720961 JZH720961:JZP720961 KJD720961:KJL720961 KSZ720961:KTH720961 LCV720961:LDD720961 LMR720961:LMZ720961 LWN720961:LWV720961 MGJ720961:MGR720961 MQF720961:MQN720961 NAB720961:NAJ720961 NJX720961:NKF720961 NTT720961:NUB720961 ODP720961:ODX720961 ONL720961:ONT720961 OXH720961:OXP720961 PHD720961:PHL720961 PQZ720961:PRH720961 QAV720961:QBD720961 QKR720961:QKZ720961 QUN720961:QUV720961 REJ720961:RER720961 ROF720961:RON720961 RYB720961:RYJ720961 SHX720961:SIF720961 SRT720961:SSB720961 TBP720961:TBX720961 TLL720961:TLT720961 TVH720961:TVP720961 UFD720961:UFL720961 UOZ720961:UPH720961 UYV720961:UZD720961 VIR720961:VIZ720961 VSN720961:VSV720961 WCJ720961:WCR720961 WMF720961:WMN720961 WWB720961:WWJ720961 V786497:AD786497 JP786497:JX786497 TL786497:TT786497 ADH786497:ADP786497 AND786497:ANL786497 AWZ786497:AXH786497 BGV786497:BHD786497 BQR786497:BQZ786497 CAN786497:CAV786497 CKJ786497:CKR786497 CUF786497:CUN786497 DEB786497:DEJ786497 DNX786497:DOF786497 DXT786497:DYB786497 EHP786497:EHX786497 ERL786497:ERT786497 FBH786497:FBP786497 FLD786497:FLL786497 FUZ786497:FVH786497 GEV786497:GFD786497 GOR786497:GOZ786497 GYN786497:GYV786497 HIJ786497:HIR786497 HSF786497:HSN786497 ICB786497:ICJ786497 ILX786497:IMF786497 IVT786497:IWB786497 JFP786497:JFX786497 JPL786497:JPT786497 JZH786497:JZP786497 KJD786497:KJL786497 KSZ786497:KTH786497 LCV786497:LDD786497 LMR786497:LMZ786497 LWN786497:LWV786497 MGJ786497:MGR786497 MQF786497:MQN786497 NAB786497:NAJ786497 NJX786497:NKF786497 NTT786497:NUB786497 ODP786497:ODX786497 ONL786497:ONT786497 OXH786497:OXP786497 PHD786497:PHL786497 PQZ786497:PRH786497 QAV786497:QBD786497 QKR786497:QKZ786497 QUN786497:QUV786497 REJ786497:RER786497 ROF786497:RON786497 RYB786497:RYJ786497 SHX786497:SIF786497 SRT786497:SSB786497 TBP786497:TBX786497 TLL786497:TLT786497 TVH786497:TVP786497 UFD786497:UFL786497 UOZ786497:UPH786497 UYV786497:UZD786497 VIR786497:VIZ786497 VSN786497:VSV786497 WCJ786497:WCR786497 WMF786497:WMN786497 WWB786497:WWJ786497 V852033:AD852033 JP852033:JX852033 TL852033:TT852033 ADH852033:ADP852033 AND852033:ANL852033 AWZ852033:AXH852033 BGV852033:BHD852033 BQR852033:BQZ852033 CAN852033:CAV852033 CKJ852033:CKR852033 CUF852033:CUN852033 DEB852033:DEJ852033 DNX852033:DOF852033 DXT852033:DYB852033 EHP852033:EHX852033 ERL852033:ERT852033 FBH852033:FBP852033 FLD852033:FLL852033 FUZ852033:FVH852033 GEV852033:GFD852033 GOR852033:GOZ852033 GYN852033:GYV852033 HIJ852033:HIR852033 HSF852033:HSN852033 ICB852033:ICJ852033 ILX852033:IMF852033 IVT852033:IWB852033 JFP852033:JFX852033 JPL852033:JPT852033 JZH852033:JZP852033 KJD852033:KJL852033 KSZ852033:KTH852033 LCV852033:LDD852033 LMR852033:LMZ852033 LWN852033:LWV852033 MGJ852033:MGR852033 MQF852033:MQN852033 NAB852033:NAJ852033 NJX852033:NKF852033 NTT852033:NUB852033 ODP852033:ODX852033 ONL852033:ONT852033 OXH852033:OXP852033 PHD852033:PHL852033 PQZ852033:PRH852033 QAV852033:QBD852033 QKR852033:QKZ852033 QUN852033:QUV852033 REJ852033:RER852033 ROF852033:RON852033 RYB852033:RYJ852033 SHX852033:SIF852033 SRT852033:SSB852033 TBP852033:TBX852033 TLL852033:TLT852033 TVH852033:TVP852033 UFD852033:UFL852033 UOZ852033:UPH852033 UYV852033:UZD852033 VIR852033:VIZ852033 VSN852033:VSV852033 WCJ852033:WCR852033 WMF852033:WMN852033 WWB852033:WWJ852033 V917569:AD917569 JP917569:JX917569 TL917569:TT917569 ADH917569:ADP917569 AND917569:ANL917569 AWZ917569:AXH917569 BGV917569:BHD917569 BQR917569:BQZ917569 CAN917569:CAV917569 CKJ917569:CKR917569 CUF917569:CUN917569 DEB917569:DEJ917569 DNX917569:DOF917569 DXT917569:DYB917569 EHP917569:EHX917569 ERL917569:ERT917569 FBH917569:FBP917569 FLD917569:FLL917569 FUZ917569:FVH917569 GEV917569:GFD917569 GOR917569:GOZ917569 GYN917569:GYV917569 HIJ917569:HIR917569 HSF917569:HSN917569 ICB917569:ICJ917569 ILX917569:IMF917569 IVT917569:IWB917569 JFP917569:JFX917569 JPL917569:JPT917569 JZH917569:JZP917569 KJD917569:KJL917569 KSZ917569:KTH917569 LCV917569:LDD917569 LMR917569:LMZ917569 LWN917569:LWV917569 MGJ917569:MGR917569 MQF917569:MQN917569 NAB917569:NAJ917569 NJX917569:NKF917569 NTT917569:NUB917569 ODP917569:ODX917569 ONL917569:ONT917569 OXH917569:OXP917569 PHD917569:PHL917569 PQZ917569:PRH917569 QAV917569:QBD917569 QKR917569:QKZ917569 QUN917569:QUV917569 REJ917569:RER917569 ROF917569:RON917569 RYB917569:RYJ917569 SHX917569:SIF917569 SRT917569:SSB917569 TBP917569:TBX917569 TLL917569:TLT917569 TVH917569:TVP917569 UFD917569:UFL917569 UOZ917569:UPH917569 UYV917569:UZD917569 VIR917569:VIZ917569 VSN917569:VSV917569 WCJ917569:WCR917569 WMF917569:WMN917569 WWB917569:WWJ917569 V983105:AD983105 JP983105:JX983105 TL983105:TT983105 ADH983105:ADP983105 AND983105:ANL983105 AWZ983105:AXH983105 BGV983105:BHD983105 BQR983105:BQZ983105 CAN983105:CAV983105 CKJ983105:CKR983105 CUF983105:CUN983105 DEB983105:DEJ983105 DNX983105:DOF983105 DXT983105:DYB983105 EHP983105:EHX983105 ERL983105:ERT983105 FBH983105:FBP983105 FLD983105:FLL983105 FUZ983105:FVH983105 GEV983105:GFD983105 GOR983105:GOZ983105 GYN983105:GYV983105 HIJ983105:HIR983105 HSF983105:HSN983105 ICB983105:ICJ983105 ILX983105:IMF983105 IVT983105:IWB983105 JFP983105:JFX983105 JPL983105:JPT983105 JZH983105:JZP983105 KJD983105:KJL983105 KSZ983105:KTH983105 LCV983105:LDD983105 LMR983105:LMZ983105 LWN983105:LWV983105 MGJ983105:MGR983105 MQF983105:MQN983105 NAB983105:NAJ983105 NJX983105:NKF983105 NTT983105:NUB983105 ODP983105:ODX983105 ONL983105:ONT983105 OXH983105:OXP983105 PHD983105:PHL983105 PQZ983105:PRH983105 QAV983105:QBD983105 QKR983105:QKZ983105 QUN983105:QUV983105 REJ983105:RER983105 ROF983105:RON983105 RYB983105:RYJ983105 SHX983105:SIF983105 SRT983105:SSB983105 TBP983105:TBX983105 TLL983105:TLT983105 TVH983105:TVP983105 UFD983105:UFL983105 UOZ983105:UPH983105 UYV983105:UZD983105 VIR983105:VIZ983105 VSN983105:VSV983105 WCJ983105:WCR983105 WMF983105:WMN983105"/>
    <dataValidation allowBlank="1" showInputMessage="1" showErrorMessage="1" promptTitle="TDHCA Rental Program Experience" prompt="Row 24: Enter TDHCA Rental Program Property Name" sqref="WVL983105:WWA983105 IZ65:JO65 SV65:TK65 ACR65:ADG65 AMN65:ANC65 AWJ65:AWY65 BGF65:BGU65 BQB65:BQQ65 BZX65:CAM65 CJT65:CKI65 CTP65:CUE65 DDL65:DEA65 DNH65:DNW65 DXD65:DXS65 EGZ65:EHO65 EQV65:ERK65 FAR65:FBG65 FKN65:FLC65 FUJ65:FUY65 GEF65:GEU65 GOB65:GOQ65 GXX65:GYM65 HHT65:HII65 HRP65:HSE65 IBL65:ICA65 ILH65:ILW65 IVD65:IVS65 JEZ65:JFO65 JOV65:JPK65 JYR65:JZG65 KIN65:KJC65 KSJ65:KSY65 LCF65:LCU65 LMB65:LMQ65 LVX65:LWM65 MFT65:MGI65 MPP65:MQE65 MZL65:NAA65 NJH65:NJW65 NTD65:NTS65 OCZ65:ODO65 OMV65:ONK65 OWR65:OXG65 PGN65:PHC65 PQJ65:PQY65 QAF65:QAU65 QKB65:QKQ65 QTX65:QUM65 RDT65:REI65 RNP65:ROE65 RXL65:RYA65 SHH65:SHW65 SRD65:SRS65 TAZ65:TBO65 TKV65:TLK65 TUR65:TVG65 UEN65:UFC65 UOJ65:UOY65 UYF65:UYU65 VIB65:VIQ65 VRX65:VSM65 WBT65:WCI65 WLP65:WME65 WVL65:WWA65 F65601:U65601 IZ65601:JO65601 SV65601:TK65601 ACR65601:ADG65601 AMN65601:ANC65601 AWJ65601:AWY65601 BGF65601:BGU65601 BQB65601:BQQ65601 BZX65601:CAM65601 CJT65601:CKI65601 CTP65601:CUE65601 DDL65601:DEA65601 DNH65601:DNW65601 DXD65601:DXS65601 EGZ65601:EHO65601 EQV65601:ERK65601 FAR65601:FBG65601 FKN65601:FLC65601 FUJ65601:FUY65601 GEF65601:GEU65601 GOB65601:GOQ65601 GXX65601:GYM65601 HHT65601:HII65601 HRP65601:HSE65601 IBL65601:ICA65601 ILH65601:ILW65601 IVD65601:IVS65601 JEZ65601:JFO65601 JOV65601:JPK65601 JYR65601:JZG65601 KIN65601:KJC65601 KSJ65601:KSY65601 LCF65601:LCU65601 LMB65601:LMQ65601 LVX65601:LWM65601 MFT65601:MGI65601 MPP65601:MQE65601 MZL65601:NAA65601 NJH65601:NJW65601 NTD65601:NTS65601 OCZ65601:ODO65601 OMV65601:ONK65601 OWR65601:OXG65601 PGN65601:PHC65601 PQJ65601:PQY65601 QAF65601:QAU65601 QKB65601:QKQ65601 QTX65601:QUM65601 RDT65601:REI65601 RNP65601:ROE65601 RXL65601:RYA65601 SHH65601:SHW65601 SRD65601:SRS65601 TAZ65601:TBO65601 TKV65601:TLK65601 TUR65601:TVG65601 UEN65601:UFC65601 UOJ65601:UOY65601 UYF65601:UYU65601 VIB65601:VIQ65601 VRX65601:VSM65601 WBT65601:WCI65601 WLP65601:WME65601 WVL65601:WWA65601 F131137:U131137 IZ131137:JO131137 SV131137:TK131137 ACR131137:ADG131137 AMN131137:ANC131137 AWJ131137:AWY131137 BGF131137:BGU131137 BQB131137:BQQ131137 BZX131137:CAM131137 CJT131137:CKI131137 CTP131137:CUE131137 DDL131137:DEA131137 DNH131137:DNW131137 DXD131137:DXS131137 EGZ131137:EHO131137 EQV131137:ERK131137 FAR131137:FBG131137 FKN131137:FLC131137 FUJ131137:FUY131137 GEF131137:GEU131137 GOB131137:GOQ131137 GXX131137:GYM131137 HHT131137:HII131137 HRP131137:HSE131137 IBL131137:ICA131137 ILH131137:ILW131137 IVD131137:IVS131137 JEZ131137:JFO131137 JOV131137:JPK131137 JYR131137:JZG131137 KIN131137:KJC131137 KSJ131137:KSY131137 LCF131137:LCU131137 LMB131137:LMQ131137 LVX131137:LWM131137 MFT131137:MGI131137 MPP131137:MQE131137 MZL131137:NAA131137 NJH131137:NJW131137 NTD131137:NTS131137 OCZ131137:ODO131137 OMV131137:ONK131137 OWR131137:OXG131137 PGN131137:PHC131137 PQJ131137:PQY131137 QAF131137:QAU131137 QKB131137:QKQ131137 QTX131137:QUM131137 RDT131137:REI131137 RNP131137:ROE131137 RXL131137:RYA131137 SHH131137:SHW131137 SRD131137:SRS131137 TAZ131137:TBO131137 TKV131137:TLK131137 TUR131137:TVG131137 UEN131137:UFC131137 UOJ131137:UOY131137 UYF131137:UYU131137 VIB131137:VIQ131137 VRX131137:VSM131137 WBT131137:WCI131137 WLP131137:WME131137 WVL131137:WWA131137 F196673:U196673 IZ196673:JO196673 SV196673:TK196673 ACR196673:ADG196673 AMN196673:ANC196673 AWJ196673:AWY196673 BGF196673:BGU196673 BQB196673:BQQ196673 BZX196673:CAM196673 CJT196673:CKI196673 CTP196673:CUE196673 DDL196673:DEA196673 DNH196673:DNW196673 DXD196673:DXS196673 EGZ196673:EHO196673 EQV196673:ERK196673 FAR196673:FBG196673 FKN196673:FLC196673 FUJ196673:FUY196673 GEF196673:GEU196673 GOB196673:GOQ196673 GXX196673:GYM196673 HHT196673:HII196673 HRP196673:HSE196673 IBL196673:ICA196673 ILH196673:ILW196673 IVD196673:IVS196673 JEZ196673:JFO196673 JOV196673:JPK196673 JYR196673:JZG196673 KIN196673:KJC196673 KSJ196673:KSY196673 LCF196673:LCU196673 LMB196673:LMQ196673 LVX196673:LWM196673 MFT196673:MGI196673 MPP196673:MQE196673 MZL196673:NAA196673 NJH196673:NJW196673 NTD196673:NTS196673 OCZ196673:ODO196673 OMV196673:ONK196673 OWR196673:OXG196673 PGN196673:PHC196673 PQJ196673:PQY196673 QAF196673:QAU196673 QKB196673:QKQ196673 QTX196673:QUM196673 RDT196673:REI196673 RNP196673:ROE196673 RXL196673:RYA196673 SHH196673:SHW196673 SRD196673:SRS196673 TAZ196673:TBO196673 TKV196673:TLK196673 TUR196673:TVG196673 UEN196673:UFC196673 UOJ196673:UOY196673 UYF196673:UYU196673 VIB196673:VIQ196673 VRX196673:VSM196673 WBT196673:WCI196673 WLP196673:WME196673 WVL196673:WWA196673 F262209:U262209 IZ262209:JO262209 SV262209:TK262209 ACR262209:ADG262209 AMN262209:ANC262209 AWJ262209:AWY262209 BGF262209:BGU262209 BQB262209:BQQ262209 BZX262209:CAM262209 CJT262209:CKI262209 CTP262209:CUE262209 DDL262209:DEA262209 DNH262209:DNW262209 DXD262209:DXS262209 EGZ262209:EHO262209 EQV262209:ERK262209 FAR262209:FBG262209 FKN262209:FLC262209 FUJ262209:FUY262209 GEF262209:GEU262209 GOB262209:GOQ262209 GXX262209:GYM262209 HHT262209:HII262209 HRP262209:HSE262209 IBL262209:ICA262209 ILH262209:ILW262209 IVD262209:IVS262209 JEZ262209:JFO262209 JOV262209:JPK262209 JYR262209:JZG262209 KIN262209:KJC262209 KSJ262209:KSY262209 LCF262209:LCU262209 LMB262209:LMQ262209 LVX262209:LWM262209 MFT262209:MGI262209 MPP262209:MQE262209 MZL262209:NAA262209 NJH262209:NJW262209 NTD262209:NTS262209 OCZ262209:ODO262209 OMV262209:ONK262209 OWR262209:OXG262209 PGN262209:PHC262209 PQJ262209:PQY262209 QAF262209:QAU262209 QKB262209:QKQ262209 QTX262209:QUM262209 RDT262209:REI262209 RNP262209:ROE262209 RXL262209:RYA262209 SHH262209:SHW262209 SRD262209:SRS262209 TAZ262209:TBO262209 TKV262209:TLK262209 TUR262209:TVG262209 UEN262209:UFC262209 UOJ262209:UOY262209 UYF262209:UYU262209 VIB262209:VIQ262209 VRX262209:VSM262209 WBT262209:WCI262209 WLP262209:WME262209 WVL262209:WWA262209 F327745:U327745 IZ327745:JO327745 SV327745:TK327745 ACR327745:ADG327745 AMN327745:ANC327745 AWJ327745:AWY327745 BGF327745:BGU327745 BQB327745:BQQ327745 BZX327745:CAM327745 CJT327745:CKI327745 CTP327745:CUE327745 DDL327745:DEA327745 DNH327745:DNW327745 DXD327745:DXS327745 EGZ327745:EHO327745 EQV327745:ERK327745 FAR327745:FBG327745 FKN327745:FLC327745 FUJ327745:FUY327745 GEF327745:GEU327745 GOB327745:GOQ327745 GXX327745:GYM327745 HHT327745:HII327745 HRP327745:HSE327745 IBL327745:ICA327745 ILH327745:ILW327745 IVD327745:IVS327745 JEZ327745:JFO327745 JOV327745:JPK327745 JYR327745:JZG327745 KIN327745:KJC327745 KSJ327745:KSY327745 LCF327745:LCU327745 LMB327745:LMQ327745 LVX327745:LWM327745 MFT327745:MGI327745 MPP327745:MQE327745 MZL327745:NAA327745 NJH327745:NJW327745 NTD327745:NTS327745 OCZ327745:ODO327745 OMV327745:ONK327745 OWR327745:OXG327745 PGN327745:PHC327745 PQJ327745:PQY327745 QAF327745:QAU327745 QKB327745:QKQ327745 QTX327745:QUM327745 RDT327745:REI327745 RNP327745:ROE327745 RXL327745:RYA327745 SHH327745:SHW327745 SRD327745:SRS327745 TAZ327745:TBO327745 TKV327745:TLK327745 TUR327745:TVG327745 UEN327745:UFC327745 UOJ327745:UOY327745 UYF327745:UYU327745 VIB327745:VIQ327745 VRX327745:VSM327745 WBT327745:WCI327745 WLP327745:WME327745 WVL327745:WWA327745 F393281:U393281 IZ393281:JO393281 SV393281:TK393281 ACR393281:ADG393281 AMN393281:ANC393281 AWJ393281:AWY393281 BGF393281:BGU393281 BQB393281:BQQ393281 BZX393281:CAM393281 CJT393281:CKI393281 CTP393281:CUE393281 DDL393281:DEA393281 DNH393281:DNW393281 DXD393281:DXS393281 EGZ393281:EHO393281 EQV393281:ERK393281 FAR393281:FBG393281 FKN393281:FLC393281 FUJ393281:FUY393281 GEF393281:GEU393281 GOB393281:GOQ393281 GXX393281:GYM393281 HHT393281:HII393281 HRP393281:HSE393281 IBL393281:ICA393281 ILH393281:ILW393281 IVD393281:IVS393281 JEZ393281:JFO393281 JOV393281:JPK393281 JYR393281:JZG393281 KIN393281:KJC393281 KSJ393281:KSY393281 LCF393281:LCU393281 LMB393281:LMQ393281 LVX393281:LWM393281 MFT393281:MGI393281 MPP393281:MQE393281 MZL393281:NAA393281 NJH393281:NJW393281 NTD393281:NTS393281 OCZ393281:ODO393281 OMV393281:ONK393281 OWR393281:OXG393281 PGN393281:PHC393281 PQJ393281:PQY393281 QAF393281:QAU393281 QKB393281:QKQ393281 QTX393281:QUM393281 RDT393281:REI393281 RNP393281:ROE393281 RXL393281:RYA393281 SHH393281:SHW393281 SRD393281:SRS393281 TAZ393281:TBO393281 TKV393281:TLK393281 TUR393281:TVG393281 UEN393281:UFC393281 UOJ393281:UOY393281 UYF393281:UYU393281 VIB393281:VIQ393281 VRX393281:VSM393281 WBT393281:WCI393281 WLP393281:WME393281 WVL393281:WWA393281 F458817:U458817 IZ458817:JO458817 SV458817:TK458817 ACR458817:ADG458817 AMN458817:ANC458817 AWJ458817:AWY458817 BGF458817:BGU458817 BQB458817:BQQ458817 BZX458817:CAM458817 CJT458817:CKI458817 CTP458817:CUE458817 DDL458817:DEA458817 DNH458817:DNW458817 DXD458817:DXS458817 EGZ458817:EHO458817 EQV458817:ERK458817 FAR458817:FBG458817 FKN458817:FLC458817 FUJ458817:FUY458817 GEF458817:GEU458817 GOB458817:GOQ458817 GXX458817:GYM458817 HHT458817:HII458817 HRP458817:HSE458817 IBL458817:ICA458817 ILH458817:ILW458817 IVD458817:IVS458817 JEZ458817:JFO458817 JOV458817:JPK458817 JYR458817:JZG458817 KIN458817:KJC458817 KSJ458817:KSY458817 LCF458817:LCU458817 LMB458817:LMQ458817 LVX458817:LWM458817 MFT458817:MGI458817 MPP458817:MQE458817 MZL458817:NAA458817 NJH458817:NJW458817 NTD458817:NTS458817 OCZ458817:ODO458817 OMV458817:ONK458817 OWR458817:OXG458817 PGN458817:PHC458817 PQJ458817:PQY458817 QAF458817:QAU458817 QKB458817:QKQ458817 QTX458817:QUM458817 RDT458817:REI458817 RNP458817:ROE458817 RXL458817:RYA458817 SHH458817:SHW458817 SRD458817:SRS458817 TAZ458817:TBO458817 TKV458817:TLK458817 TUR458817:TVG458817 UEN458817:UFC458817 UOJ458817:UOY458817 UYF458817:UYU458817 VIB458817:VIQ458817 VRX458817:VSM458817 WBT458817:WCI458817 WLP458817:WME458817 WVL458817:WWA458817 F524353:U524353 IZ524353:JO524353 SV524353:TK524353 ACR524353:ADG524353 AMN524353:ANC524353 AWJ524353:AWY524353 BGF524353:BGU524353 BQB524353:BQQ524353 BZX524353:CAM524353 CJT524353:CKI524353 CTP524353:CUE524353 DDL524353:DEA524353 DNH524353:DNW524353 DXD524353:DXS524353 EGZ524353:EHO524353 EQV524353:ERK524353 FAR524353:FBG524353 FKN524353:FLC524353 FUJ524353:FUY524353 GEF524353:GEU524353 GOB524353:GOQ524353 GXX524353:GYM524353 HHT524353:HII524353 HRP524353:HSE524353 IBL524353:ICA524353 ILH524353:ILW524353 IVD524353:IVS524353 JEZ524353:JFO524353 JOV524353:JPK524353 JYR524353:JZG524353 KIN524353:KJC524353 KSJ524353:KSY524353 LCF524353:LCU524353 LMB524353:LMQ524353 LVX524353:LWM524353 MFT524353:MGI524353 MPP524353:MQE524353 MZL524353:NAA524353 NJH524353:NJW524353 NTD524353:NTS524353 OCZ524353:ODO524353 OMV524353:ONK524353 OWR524353:OXG524353 PGN524353:PHC524353 PQJ524353:PQY524353 QAF524353:QAU524353 QKB524353:QKQ524353 QTX524353:QUM524353 RDT524353:REI524353 RNP524353:ROE524353 RXL524353:RYA524353 SHH524353:SHW524353 SRD524353:SRS524353 TAZ524353:TBO524353 TKV524353:TLK524353 TUR524353:TVG524353 UEN524353:UFC524353 UOJ524353:UOY524353 UYF524353:UYU524353 VIB524353:VIQ524353 VRX524353:VSM524353 WBT524353:WCI524353 WLP524353:WME524353 WVL524353:WWA524353 F589889:U589889 IZ589889:JO589889 SV589889:TK589889 ACR589889:ADG589889 AMN589889:ANC589889 AWJ589889:AWY589889 BGF589889:BGU589889 BQB589889:BQQ589889 BZX589889:CAM589889 CJT589889:CKI589889 CTP589889:CUE589889 DDL589889:DEA589889 DNH589889:DNW589889 DXD589889:DXS589889 EGZ589889:EHO589889 EQV589889:ERK589889 FAR589889:FBG589889 FKN589889:FLC589889 FUJ589889:FUY589889 GEF589889:GEU589889 GOB589889:GOQ589889 GXX589889:GYM589889 HHT589889:HII589889 HRP589889:HSE589889 IBL589889:ICA589889 ILH589889:ILW589889 IVD589889:IVS589889 JEZ589889:JFO589889 JOV589889:JPK589889 JYR589889:JZG589889 KIN589889:KJC589889 KSJ589889:KSY589889 LCF589889:LCU589889 LMB589889:LMQ589889 LVX589889:LWM589889 MFT589889:MGI589889 MPP589889:MQE589889 MZL589889:NAA589889 NJH589889:NJW589889 NTD589889:NTS589889 OCZ589889:ODO589889 OMV589889:ONK589889 OWR589889:OXG589889 PGN589889:PHC589889 PQJ589889:PQY589889 QAF589889:QAU589889 QKB589889:QKQ589889 QTX589889:QUM589889 RDT589889:REI589889 RNP589889:ROE589889 RXL589889:RYA589889 SHH589889:SHW589889 SRD589889:SRS589889 TAZ589889:TBO589889 TKV589889:TLK589889 TUR589889:TVG589889 UEN589889:UFC589889 UOJ589889:UOY589889 UYF589889:UYU589889 VIB589889:VIQ589889 VRX589889:VSM589889 WBT589889:WCI589889 WLP589889:WME589889 WVL589889:WWA589889 F655425:U655425 IZ655425:JO655425 SV655425:TK655425 ACR655425:ADG655425 AMN655425:ANC655425 AWJ655425:AWY655425 BGF655425:BGU655425 BQB655425:BQQ655425 BZX655425:CAM655425 CJT655425:CKI655425 CTP655425:CUE655425 DDL655425:DEA655425 DNH655425:DNW655425 DXD655425:DXS655425 EGZ655425:EHO655425 EQV655425:ERK655425 FAR655425:FBG655425 FKN655425:FLC655425 FUJ655425:FUY655425 GEF655425:GEU655425 GOB655425:GOQ655425 GXX655425:GYM655425 HHT655425:HII655425 HRP655425:HSE655425 IBL655425:ICA655425 ILH655425:ILW655425 IVD655425:IVS655425 JEZ655425:JFO655425 JOV655425:JPK655425 JYR655425:JZG655425 KIN655425:KJC655425 KSJ655425:KSY655425 LCF655425:LCU655425 LMB655425:LMQ655425 LVX655425:LWM655425 MFT655425:MGI655425 MPP655425:MQE655425 MZL655425:NAA655425 NJH655425:NJW655425 NTD655425:NTS655425 OCZ655425:ODO655425 OMV655425:ONK655425 OWR655425:OXG655425 PGN655425:PHC655425 PQJ655425:PQY655425 QAF655425:QAU655425 QKB655425:QKQ655425 QTX655425:QUM655425 RDT655425:REI655425 RNP655425:ROE655425 RXL655425:RYA655425 SHH655425:SHW655425 SRD655425:SRS655425 TAZ655425:TBO655425 TKV655425:TLK655425 TUR655425:TVG655425 UEN655425:UFC655425 UOJ655425:UOY655425 UYF655425:UYU655425 VIB655425:VIQ655425 VRX655425:VSM655425 WBT655425:WCI655425 WLP655425:WME655425 WVL655425:WWA655425 F720961:U720961 IZ720961:JO720961 SV720961:TK720961 ACR720961:ADG720961 AMN720961:ANC720961 AWJ720961:AWY720961 BGF720961:BGU720961 BQB720961:BQQ720961 BZX720961:CAM720961 CJT720961:CKI720961 CTP720961:CUE720961 DDL720961:DEA720961 DNH720961:DNW720961 DXD720961:DXS720961 EGZ720961:EHO720961 EQV720961:ERK720961 FAR720961:FBG720961 FKN720961:FLC720961 FUJ720961:FUY720961 GEF720961:GEU720961 GOB720961:GOQ720961 GXX720961:GYM720961 HHT720961:HII720961 HRP720961:HSE720961 IBL720961:ICA720961 ILH720961:ILW720961 IVD720961:IVS720961 JEZ720961:JFO720961 JOV720961:JPK720961 JYR720961:JZG720961 KIN720961:KJC720961 KSJ720961:KSY720961 LCF720961:LCU720961 LMB720961:LMQ720961 LVX720961:LWM720961 MFT720961:MGI720961 MPP720961:MQE720961 MZL720961:NAA720961 NJH720961:NJW720961 NTD720961:NTS720961 OCZ720961:ODO720961 OMV720961:ONK720961 OWR720961:OXG720961 PGN720961:PHC720961 PQJ720961:PQY720961 QAF720961:QAU720961 QKB720961:QKQ720961 QTX720961:QUM720961 RDT720961:REI720961 RNP720961:ROE720961 RXL720961:RYA720961 SHH720961:SHW720961 SRD720961:SRS720961 TAZ720961:TBO720961 TKV720961:TLK720961 TUR720961:TVG720961 UEN720961:UFC720961 UOJ720961:UOY720961 UYF720961:UYU720961 VIB720961:VIQ720961 VRX720961:VSM720961 WBT720961:WCI720961 WLP720961:WME720961 WVL720961:WWA720961 F786497:U786497 IZ786497:JO786497 SV786497:TK786497 ACR786497:ADG786497 AMN786497:ANC786497 AWJ786497:AWY786497 BGF786497:BGU786497 BQB786497:BQQ786497 BZX786497:CAM786497 CJT786497:CKI786497 CTP786497:CUE786497 DDL786497:DEA786497 DNH786497:DNW786497 DXD786497:DXS786497 EGZ786497:EHO786497 EQV786497:ERK786497 FAR786497:FBG786497 FKN786497:FLC786497 FUJ786497:FUY786497 GEF786497:GEU786497 GOB786497:GOQ786497 GXX786497:GYM786497 HHT786497:HII786497 HRP786497:HSE786497 IBL786497:ICA786497 ILH786497:ILW786497 IVD786497:IVS786497 JEZ786497:JFO786497 JOV786497:JPK786497 JYR786497:JZG786497 KIN786497:KJC786497 KSJ786497:KSY786497 LCF786497:LCU786497 LMB786497:LMQ786497 LVX786497:LWM786497 MFT786497:MGI786497 MPP786497:MQE786497 MZL786497:NAA786497 NJH786497:NJW786497 NTD786497:NTS786497 OCZ786497:ODO786497 OMV786497:ONK786497 OWR786497:OXG786497 PGN786497:PHC786497 PQJ786497:PQY786497 QAF786497:QAU786497 QKB786497:QKQ786497 QTX786497:QUM786497 RDT786497:REI786497 RNP786497:ROE786497 RXL786497:RYA786497 SHH786497:SHW786497 SRD786497:SRS786497 TAZ786497:TBO786497 TKV786497:TLK786497 TUR786497:TVG786497 UEN786497:UFC786497 UOJ786497:UOY786497 UYF786497:UYU786497 VIB786497:VIQ786497 VRX786497:VSM786497 WBT786497:WCI786497 WLP786497:WME786497 WVL786497:WWA786497 F852033:U852033 IZ852033:JO852033 SV852033:TK852033 ACR852033:ADG852033 AMN852033:ANC852033 AWJ852033:AWY852033 BGF852033:BGU852033 BQB852033:BQQ852033 BZX852033:CAM852033 CJT852033:CKI852033 CTP852033:CUE852033 DDL852033:DEA852033 DNH852033:DNW852033 DXD852033:DXS852033 EGZ852033:EHO852033 EQV852033:ERK852033 FAR852033:FBG852033 FKN852033:FLC852033 FUJ852033:FUY852033 GEF852033:GEU852033 GOB852033:GOQ852033 GXX852033:GYM852033 HHT852033:HII852033 HRP852033:HSE852033 IBL852033:ICA852033 ILH852033:ILW852033 IVD852033:IVS852033 JEZ852033:JFO852033 JOV852033:JPK852033 JYR852033:JZG852033 KIN852033:KJC852033 KSJ852033:KSY852033 LCF852033:LCU852033 LMB852033:LMQ852033 LVX852033:LWM852033 MFT852033:MGI852033 MPP852033:MQE852033 MZL852033:NAA852033 NJH852033:NJW852033 NTD852033:NTS852033 OCZ852033:ODO852033 OMV852033:ONK852033 OWR852033:OXG852033 PGN852033:PHC852033 PQJ852033:PQY852033 QAF852033:QAU852033 QKB852033:QKQ852033 QTX852033:QUM852033 RDT852033:REI852033 RNP852033:ROE852033 RXL852033:RYA852033 SHH852033:SHW852033 SRD852033:SRS852033 TAZ852033:TBO852033 TKV852033:TLK852033 TUR852033:TVG852033 UEN852033:UFC852033 UOJ852033:UOY852033 UYF852033:UYU852033 VIB852033:VIQ852033 VRX852033:VSM852033 WBT852033:WCI852033 WLP852033:WME852033 WVL852033:WWA852033 F917569:U917569 IZ917569:JO917569 SV917569:TK917569 ACR917569:ADG917569 AMN917569:ANC917569 AWJ917569:AWY917569 BGF917569:BGU917569 BQB917569:BQQ917569 BZX917569:CAM917569 CJT917569:CKI917569 CTP917569:CUE917569 DDL917569:DEA917569 DNH917569:DNW917569 DXD917569:DXS917569 EGZ917569:EHO917569 EQV917569:ERK917569 FAR917569:FBG917569 FKN917569:FLC917569 FUJ917569:FUY917569 GEF917569:GEU917569 GOB917569:GOQ917569 GXX917569:GYM917569 HHT917569:HII917569 HRP917569:HSE917569 IBL917569:ICA917569 ILH917569:ILW917569 IVD917569:IVS917569 JEZ917569:JFO917569 JOV917569:JPK917569 JYR917569:JZG917569 KIN917569:KJC917569 KSJ917569:KSY917569 LCF917569:LCU917569 LMB917569:LMQ917569 LVX917569:LWM917569 MFT917569:MGI917569 MPP917569:MQE917569 MZL917569:NAA917569 NJH917569:NJW917569 NTD917569:NTS917569 OCZ917569:ODO917569 OMV917569:ONK917569 OWR917569:OXG917569 PGN917569:PHC917569 PQJ917569:PQY917569 QAF917569:QAU917569 QKB917569:QKQ917569 QTX917569:QUM917569 RDT917569:REI917569 RNP917569:ROE917569 RXL917569:RYA917569 SHH917569:SHW917569 SRD917569:SRS917569 TAZ917569:TBO917569 TKV917569:TLK917569 TUR917569:TVG917569 UEN917569:UFC917569 UOJ917569:UOY917569 UYF917569:UYU917569 VIB917569:VIQ917569 VRX917569:VSM917569 WBT917569:WCI917569 WLP917569:WME917569 WVL917569:WWA917569 F983105:U983105 IZ983105:JO983105 SV983105:TK983105 ACR983105:ADG983105 AMN983105:ANC983105 AWJ983105:AWY983105 BGF983105:BGU983105 BQB983105:BQQ983105 BZX983105:CAM983105 CJT983105:CKI983105 CTP983105:CUE983105 DDL983105:DEA983105 DNH983105:DNW983105 DXD983105:DXS983105 EGZ983105:EHO983105 EQV983105:ERK983105 FAR983105:FBG983105 FKN983105:FLC983105 FUJ983105:FUY983105 GEF983105:GEU983105 GOB983105:GOQ983105 GXX983105:GYM983105 HHT983105:HII983105 HRP983105:HSE983105 IBL983105:ICA983105 ILH983105:ILW983105 IVD983105:IVS983105 JEZ983105:JFO983105 JOV983105:JPK983105 JYR983105:JZG983105 KIN983105:KJC983105 KSJ983105:KSY983105 LCF983105:LCU983105 LMB983105:LMQ983105 LVX983105:LWM983105 MFT983105:MGI983105 MPP983105:MQE983105 MZL983105:NAA983105 NJH983105:NJW983105 NTD983105:NTS983105 OCZ983105:ODO983105 OMV983105:ONK983105 OWR983105:OXG983105 PGN983105:PHC983105 PQJ983105:PQY983105 QAF983105:QAU983105 QKB983105:QKQ983105 QTX983105:QUM983105 RDT983105:REI983105 RNP983105:ROE983105 RXL983105:RYA983105 SHH983105:SHW983105 SRD983105:SRS983105 TAZ983105:TBO983105 TKV983105:TLK983105 TUR983105:TVG983105 UEN983105:UFC983105 UOJ983105:UOY983105 UYF983105:UYU983105 VIB983105:VIQ983105 VRX983105:VSM983105 WBT983105:WCI983105 WLP983105:WME983105"/>
    <dataValidation allowBlank="1" showInputMessage="1" showErrorMessage="1" promptTitle="TDHCA Rental Program Experience" prompt="Row 24: Enter TDHCA Rental Program ID Number" sqref="WVH983105:WVK983105 IV65:IY65 SR65:SU65 ACN65:ACQ65 AMJ65:AMM65 AWF65:AWI65 BGB65:BGE65 BPX65:BQA65 BZT65:BZW65 CJP65:CJS65 CTL65:CTO65 DDH65:DDK65 DND65:DNG65 DWZ65:DXC65 EGV65:EGY65 EQR65:EQU65 FAN65:FAQ65 FKJ65:FKM65 FUF65:FUI65 GEB65:GEE65 GNX65:GOA65 GXT65:GXW65 HHP65:HHS65 HRL65:HRO65 IBH65:IBK65 ILD65:ILG65 IUZ65:IVC65 JEV65:JEY65 JOR65:JOU65 JYN65:JYQ65 KIJ65:KIM65 KSF65:KSI65 LCB65:LCE65 LLX65:LMA65 LVT65:LVW65 MFP65:MFS65 MPL65:MPO65 MZH65:MZK65 NJD65:NJG65 NSZ65:NTC65 OCV65:OCY65 OMR65:OMU65 OWN65:OWQ65 PGJ65:PGM65 PQF65:PQI65 QAB65:QAE65 QJX65:QKA65 QTT65:QTW65 RDP65:RDS65 RNL65:RNO65 RXH65:RXK65 SHD65:SHG65 SQZ65:SRC65 TAV65:TAY65 TKR65:TKU65 TUN65:TUQ65 UEJ65:UEM65 UOF65:UOI65 UYB65:UYE65 VHX65:VIA65 VRT65:VRW65 WBP65:WBS65 WLL65:WLO65 WVH65:WVK65 B65601:E65601 IV65601:IY65601 SR65601:SU65601 ACN65601:ACQ65601 AMJ65601:AMM65601 AWF65601:AWI65601 BGB65601:BGE65601 BPX65601:BQA65601 BZT65601:BZW65601 CJP65601:CJS65601 CTL65601:CTO65601 DDH65601:DDK65601 DND65601:DNG65601 DWZ65601:DXC65601 EGV65601:EGY65601 EQR65601:EQU65601 FAN65601:FAQ65601 FKJ65601:FKM65601 FUF65601:FUI65601 GEB65601:GEE65601 GNX65601:GOA65601 GXT65601:GXW65601 HHP65601:HHS65601 HRL65601:HRO65601 IBH65601:IBK65601 ILD65601:ILG65601 IUZ65601:IVC65601 JEV65601:JEY65601 JOR65601:JOU65601 JYN65601:JYQ65601 KIJ65601:KIM65601 KSF65601:KSI65601 LCB65601:LCE65601 LLX65601:LMA65601 LVT65601:LVW65601 MFP65601:MFS65601 MPL65601:MPO65601 MZH65601:MZK65601 NJD65601:NJG65601 NSZ65601:NTC65601 OCV65601:OCY65601 OMR65601:OMU65601 OWN65601:OWQ65601 PGJ65601:PGM65601 PQF65601:PQI65601 QAB65601:QAE65601 QJX65601:QKA65601 QTT65601:QTW65601 RDP65601:RDS65601 RNL65601:RNO65601 RXH65601:RXK65601 SHD65601:SHG65601 SQZ65601:SRC65601 TAV65601:TAY65601 TKR65601:TKU65601 TUN65601:TUQ65601 UEJ65601:UEM65601 UOF65601:UOI65601 UYB65601:UYE65601 VHX65601:VIA65601 VRT65601:VRW65601 WBP65601:WBS65601 WLL65601:WLO65601 WVH65601:WVK65601 B131137:E131137 IV131137:IY131137 SR131137:SU131137 ACN131137:ACQ131137 AMJ131137:AMM131137 AWF131137:AWI131137 BGB131137:BGE131137 BPX131137:BQA131137 BZT131137:BZW131137 CJP131137:CJS131137 CTL131137:CTO131137 DDH131137:DDK131137 DND131137:DNG131137 DWZ131137:DXC131137 EGV131137:EGY131137 EQR131137:EQU131137 FAN131137:FAQ131137 FKJ131137:FKM131137 FUF131137:FUI131137 GEB131137:GEE131137 GNX131137:GOA131137 GXT131137:GXW131137 HHP131137:HHS131137 HRL131137:HRO131137 IBH131137:IBK131137 ILD131137:ILG131137 IUZ131137:IVC131137 JEV131137:JEY131137 JOR131137:JOU131137 JYN131137:JYQ131137 KIJ131137:KIM131137 KSF131137:KSI131137 LCB131137:LCE131137 LLX131137:LMA131137 LVT131137:LVW131137 MFP131137:MFS131137 MPL131137:MPO131137 MZH131137:MZK131137 NJD131137:NJG131137 NSZ131137:NTC131137 OCV131137:OCY131137 OMR131137:OMU131137 OWN131137:OWQ131137 PGJ131137:PGM131137 PQF131137:PQI131137 QAB131137:QAE131137 QJX131137:QKA131137 QTT131137:QTW131137 RDP131137:RDS131137 RNL131137:RNO131137 RXH131137:RXK131137 SHD131137:SHG131137 SQZ131137:SRC131137 TAV131137:TAY131137 TKR131137:TKU131137 TUN131137:TUQ131137 UEJ131137:UEM131137 UOF131137:UOI131137 UYB131137:UYE131137 VHX131137:VIA131137 VRT131137:VRW131137 WBP131137:WBS131137 WLL131137:WLO131137 WVH131137:WVK131137 B196673:E196673 IV196673:IY196673 SR196673:SU196673 ACN196673:ACQ196673 AMJ196673:AMM196673 AWF196673:AWI196673 BGB196673:BGE196673 BPX196673:BQA196673 BZT196673:BZW196673 CJP196673:CJS196673 CTL196673:CTO196673 DDH196673:DDK196673 DND196673:DNG196673 DWZ196673:DXC196673 EGV196673:EGY196673 EQR196673:EQU196673 FAN196673:FAQ196673 FKJ196673:FKM196673 FUF196673:FUI196673 GEB196673:GEE196673 GNX196673:GOA196673 GXT196673:GXW196673 HHP196673:HHS196673 HRL196673:HRO196673 IBH196673:IBK196673 ILD196673:ILG196673 IUZ196673:IVC196673 JEV196673:JEY196673 JOR196673:JOU196673 JYN196673:JYQ196673 KIJ196673:KIM196673 KSF196673:KSI196673 LCB196673:LCE196673 LLX196673:LMA196673 LVT196673:LVW196673 MFP196673:MFS196673 MPL196673:MPO196673 MZH196673:MZK196673 NJD196673:NJG196673 NSZ196673:NTC196673 OCV196673:OCY196673 OMR196673:OMU196673 OWN196673:OWQ196673 PGJ196673:PGM196673 PQF196673:PQI196673 QAB196673:QAE196673 QJX196673:QKA196673 QTT196673:QTW196673 RDP196673:RDS196673 RNL196673:RNO196673 RXH196673:RXK196673 SHD196673:SHG196673 SQZ196673:SRC196673 TAV196673:TAY196673 TKR196673:TKU196673 TUN196673:TUQ196673 UEJ196673:UEM196673 UOF196673:UOI196673 UYB196673:UYE196673 VHX196673:VIA196673 VRT196673:VRW196673 WBP196673:WBS196673 WLL196673:WLO196673 WVH196673:WVK196673 B262209:E262209 IV262209:IY262209 SR262209:SU262209 ACN262209:ACQ262209 AMJ262209:AMM262209 AWF262209:AWI262209 BGB262209:BGE262209 BPX262209:BQA262209 BZT262209:BZW262209 CJP262209:CJS262209 CTL262209:CTO262209 DDH262209:DDK262209 DND262209:DNG262209 DWZ262209:DXC262209 EGV262209:EGY262209 EQR262209:EQU262209 FAN262209:FAQ262209 FKJ262209:FKM262209 FUF262209:FUI262209 GEB262209:GEE262209 GNX262209:GOA262209 GXT262209:GXW262209 HHP262209:HHS262209 HRL262209:HRO262209 IBH262209:IBK262209 ILD262209:ILG262209 IUZ262209:IVC262209 JEV262209:JEY262209 JOR262209:JOU262209 JYN262209:JYQ262209 KIJ262209:KIM262209 KSF262209:KSI262209 LCB262209:LCE262209 LLX262209:LMA262209 LVT262209:LVW262209 MFP262209:MFS262209 MPL262209:MPO262209 MZH262209:MZK262209 NJD262209:NJG262209 NSZ262209:NTC262209 OCV262209:OCY262209 OMR262209:OMU262209 OWN262209:OWQ262209 PGJ262209:PGM262209 PQF262209:PQI262209 QAB262209:QAE262209 QJX262209:QKA262209 QTT262209:QTW262209 RDP262209:RDS262209 RNL262209:RNO262209 RXH262209:RXK262209 SHD262209:SHG262209 SQZ262209:SRC262209 TAV262209:TAY262209 TKR262209:TKU262209 TUN262209:TUQ262209 UEJ262209:UEM262209 UOF262209:UOI262209 UYB262209:UYE262209 VHX262209:VIA262209 VRT262209:VRW262209 WBP262209:WBS262209 WLL262209:WLO262209 WVH262209:WVK262209 B327745:E327745 IV327745:IY327745 SR327745:SU327745 ACN327745:ACQ327745 AMJ327745:AMM327745 AWF327745:AWI327745 BGB327745:BGE327745 BPX327745:BQA327745 BZT327745:BZW327745 CJP327745:CJS327745 CTL327745:CTO327745 DDH327745:DDK327745 DND327745:DNG327745 DWZ327745:DXC327745 EGV327745:EGY327745 EQR327745:EQU327745 FAN327745:FAQ327745 FKJ327745:FKM327745 FUF327745:FUI327745 GEB327745:GEE327745 GNX327745:GOA327745 GXT327745:GXW327745 HHP327745:HHS327745 HRL327745:HRO327745 IBH327745:IBK327745 ILD327745:ILG327745 IUZ327745:IVC327745 JEV327745:JEY327745 JOR327745:JOU327745 JYN327745:JYQ327745 KIJ327745:KIM327745 KSF327745:KSI327745 LCB327745:LCE327745 LLX327745:LMA327745 LVT327745:LVW327745 MFP327745:MFS327745 MPL327745:MPO327745 MZH327745:MZK327745 NJD327745:NJG327745 NSZ327745:NTC327745 OCV327745:OCY327745 OMR327745:OMU327745 OWN327745:OWQ327745 PGJ327745:PGM327745 PQF327745:PQI327745 QAB327745:QAE327745 QJX327745:QKA327745 QTT327745:QTW327745 RDP327745:RDS327745 RNL327745:RNO327745 RXH327745:RXK327745 SHD327745:SHG327745 SQZ327745:SRC327745 TAV327745:TAY327745 TKR327745:TKU327745 TUN327745:TUQ327745 UEJ327745:UEM327745 UOF327745:UOI327745 UYB327745:UYE327745 VHX327745:VIA327745 VRT327745:VRW327745 WBP327745:WBS327745 WLL327745:WLO327745 WVH327745:WVK327745 B393281:E393281 IV393281:IY393281 SR393281:SU393281 ACN393281:ACQ393281 AMJ393281:AMM393281 AWF393281:AWI393281 BGB393281:BGE393281 BPX393281:BQA393281 BZT393281:BZW393281 CJP393281:CJS393281 CTL393281:CTO393281 DDH393281:DDK393281 DND393281:DNG393281 DWZ393281:DXC393281 EGV393281:EGY393281 EQR393281:EQU393281 FAN393281:FAQ393281 FKJ393281:FKM393281 FUF393281:FUI393281 GEB393281:GEE393281 GNX393281:GOA393281 GXT393281:GXW393281 HHP393281:HHS393281 HRL393281:HRO393281 IBH393281:IBK393281 ILD393281:ILG393281 IUZ393281:IVC393281 JEV393281:JEY393281 JOR393281:JOU393281 JYN393281:JYQ393281 KIJ393281:KIM393281 KSF393281:KSI393281 LCB393281:LCE393281 LLX393281:LMA393281 LVT393281:LVW393281 MFP393281:MFS393281 MPL393281:MPO393281 MZH393281:MZK393281 NJD393281:NJG393281 NSZ393281:NTC393281 OCV393281:OCY393281 OMR393281:OMU393281 OWN393281:OWQ393281 PGJ393281:PGM393281 PQF393281:PQI393281 QAB393281:QAE393281 QJX393281:QKA393281 QTT393281:QTW393281 RDP393281:RDS393281 RNL393281:RNO393281 RXH393281:RXK393281 SHD393281:SHG393281 SQZ393281:SRC393281 TAV393281:TAY393281 TKR393281:TKU393281 TUN393281:TUQ393281 UEJ393281:UEM393281 UOF393281:UOI393281 UYB393281:UYE393281 VHX393281:VIA393281 VRT393281:VRW393281 WBP393281:WBS393281 WLL393281:WLO393281 WVH393281:WVK393281 B458817:E458817 IV458817:IY458817 SR458817:SU458817 ACN458817:ACQ458817 AMJ458817:AMM458817 AWF458817:AWI458817 BGB458817:BGE458817 BPX458817:BQA458817 BZT458817:BZW458817 CJP458817:CJS458817 CTL458817:CTO458817 DDH458817:DDK458817 DND458817:DNG458817 DWZ458817:DXC458817 EGV458817:EGY458817 EQR458817:EQU458817 FAN458817:FAQ458817 FKJ458817:FKM458817 FUF458817:FUI458817 GEB458817:GEE458817 GNX458817:GOA458817 GXT458817:GXW458817 HHP458817:HHS458817 HRL458817:HRO458817 IBH458817:IBK458817 ILD458817:ILG458817 IUZ458817:IVC458817 JEV458817:JEY458817 JOR458817:JOU458817 JYN458817:JYQ458817 KIJ458817:KIM458817 KSF458817:KSI458817 LCB458817:LCE458817 LLX458817:LMA458817 LVT458817:LVW458817 MFP458817:MFS458817 MPL458817:MPO458817 MZH458817:MZK458817 NJD458817:NJG458817 NSZ458817:NTC458817 OCV458817:OCY458817 OMR458817:OMU458817 OWN458817:OWQ458817 PGJ458817:PGM458817 PQF458817:PQI458817 QAB458817:QAE458817 QJX458817:QKA458817 QTT458817:QTW458817 RDP458817:RDS458817 RNL458817:RNO458817 RXH458817:RXK458817 SHD458817:SHG458817 SQZ458817:SRC458817 TAV458817:TAY458817 TKR458817:TKU458817 TUN458817:TUQ458817 UEJ458817:UEM458817 UOF458817:UOI458817 UYB458817:UYE458817 VHX458817:VIA458817 VRT458817:VRW458817 WBP458817:WBS458817 WLL458817:WLO458817 WVH458817:WVK458817 B524353:E524353 IV524353:IY524353 SR524353:SU524353 ACN524353:ACQ524353 AMJ524353:AMM524353 AWF524353:AWI524353 BGB524353:BGE524353 BPX524353:BQA524353 BZT524353:BZW524353 CJP524353:CJS524353 CTL524353:CTO524353 DDH524353:DDK524353 DND524353:DNG524353 DWZ524353:DXC524353 EGV524353:EGY524353 EQR524353:EQU524353 FAN524353:FAQ524353 FKJ524353:FKM524353 FUF524353:FUI524353 GEB524353:GEE524353 GNX524353:GOA524353 GXT524353:GXW524353 HHP524353:HHS524353 HRL524353:HRO524353 IBH524353:IBK524353 ILD524353:ILG524353 IUZ524353:IVC524353 JEV524353:JEY524353 JOR524353:JOU524353 JYN524353:JYQ524353 KIJ524353:KIM524353 KSF524353:KSI524353 LCB524353:LCE524353 LLX524353:LMA524353 LVT524353:LVW524353 MFP524353:MFS524353 MPL524353:MPO524353 MZH524353:MZK524353 NJD524353:NJG524353 NSZ524353:NTC524353 OCV524353:OCY524353 OMR524353:OMU524353 OWN524353:OWQ524353 PGJ524353:PGM524353 PQF524353:PQI524353 QAB524353:QAE524353 QJX524353:QKA524353 QTT524353:QTW524353 RDP524353:RDS524353 RNL524353:RNO524353 RXH524353:RXK524353 SHD524353:SHG524353 SQZ524353:SRC524353 TAV524353:TAY524353 TKR524353:TKU524353 TUN524353:TUQ524353 UEJ524353:UEM524353 UOF524353:UOI524353 UYB524353:UYE524353 VHX524353:VIA524353 VRT524353:VRW524353 WBP524353:WBS524353 WLL524353:WLO524353 WVH524353:WVK524353 B589889:E589889 IV589889:IY589889 SR589889:SU589889 ACN589889:ACQ589889 AMJ589889:AMM589889 AWF589889:AWI589889 BGB589889:BGE589889 BPX589889:BQA589889 BZT589889:BZW589889 CJP589889:CJS589889 CTL589889:CTO589889 DDH589889:DDK589889 DND589889:DNG589889 DWZ589889:DXC589889 EGV589889:EGY589889 EQR589889:EQU589889 FAN589889:FAQ589889 FKJ589889:FKM589889 FUF589889:FUI589889 GEB589889:GEE589889 GNX589889:GOA589889 GXT589889:GXW589889 HHP589889:HHS589889 HRL589889:HRO589889 IBH589889:IBK589889 ILD589889:ILG589889 IUZ589889:IVC589889 JEV589889:JEY589889 JOR589889:JOU589889 JYN589889:JYQ589889 KIJ589889:KIM589889 KSF589889:KSI589889 LCB589889:LCE589889 LLX589889:LMA589889 LVT589889:LVW589889 MFP589889:MFS589889 MPL589889:MPO589889 MZH589889:MZK589889 NJD589889:NJG589889 NSZ589889:NTC589889 OCV589889:OCY589889 OMR589889:OMU589889 OWN589889:OWQ589889 PGJ589889:PGM589889 PQF589889:PQI589889 QAB589889:QAE589889 QJX589889:QKA589889 QTT589889:QTW589889 RDP589889:RDS589889 RNL589889:RNO589889 RXH589889:RXK589889 SHD589889:SHG589889 SQZ589889:SRC589889 TAV589889:TAY589889 TKR589889:TKU589889 TUN589889:TUQ589889 UEJ589889:UEM589889 UOF589889:UOI589889 UYB589889:UYE589889 VHX589889:VIA589889 VRT589889:VRW589889 WBP589889:WBS589889 WLL589889:WLO589889 WVH589889:WVK589889 B655425:E655425 IV655425:IY655425 SR655425:SU655425 ACN655425:ACQ655425 AMJ655425:AMM655425 AWF655425:AWI655425 BGB655425:BGE655425 BPX655425:BQA655425 BZT655425:BZW655425 CJP655425:CJS655425 CTL655425:CTO655425 DDH655425:DDK655425 DND655425:DNG655425 DWZ655425:DXC655425 EGV655425:EGY655425 EQR655425:EQU655425 FAN655425:FAQ655425 FKJ655425:FKM655425 FUF655425:FUI655425 GEB655425:GEE655425 GNX655425:GOA655425 GXT655425:GXW655425 HHP655425:HHS655425 HRL655425:HRO655425 IBH655425:IBK655425 ILD655425:ILG655425 IUZ655425:IVC655425 JEV655425:JEY655425 JOR655425:JOU655425 JYN655425:JYQ655425 KIJ655425:KIM655425 KSF655425:KSI655425 LCB655425:LCE655425 LLX655425:LMA655425 LVT655425:LVW655425 MFP655425:MFS655425 MPL655425:MPO655425 MZH655425:MZK655425 NJD655425:NJG655425 NSZ655425:NTC655425 OCV655425:OCY655425 OMR655425:OMU655425 OWN655425:OWQ655425 PGJ655425:PGM655425 PQF655425:PQI655425 QAB655425:QAE655425 QJX655425:QKA655425 QTT655425:QTW655425 RDP655425:RDS655425 RNL655425:RNO655425 RXH655425:RXK655425 SHD655425:SHG655425 SQZ655425:SRC655425 TAV655425:TAY655425 TKR655425:TKU655425 TUN655425:TUQ655425 UEJ655425:UEM655425 UOF655425:UOI655425 UYB655425:UYE655425 VHX655425:VIA655425 VRT655425:VRW655425 WBP655425:WBS655425 WLL655425:WLO655425 WVH655425:WVK655425 B720961:E720961 IV720961:IY720961 SR720961:SU720961 ACN720961:ACQ720961 AMJ720961:AMM720961 AWF720961:AWI720961 BGB720961:BGE720961 BPX720961:BQA720961 BZT720961:BZW720961 CJP720961:CJS720961 CTL720961:CTO720961 DDH720961:DDK720961 DND720961:DNG720961 DWZ720961:DXC720961 EGV720961:EGY720961 EQR720961:EQU720961 FAN720961:FAQ720961 FKJ720961:FKM720961 FUF720961:FUI720961 GEB720961:GEE720961 GNX720961:GOA720961 GXT720961:GXW720961 HHP720961:HHS720961 HRL720961:HRO720961 IBH720961:IBK720961 ILD720961:ILG720961 IUZ720961:IVC720961 JEV720961:JEY720961 JOR720961:JOU720961 JYN720961:JYQ720961 KIJ720961:KIM720961 KSF720961:KSI720961 LCB720961:LCE720961 LLX720961:LMA720961 LVT720961:LVW720961 MFP720961:MFS720961 MPL720961:MPO720961 MZH720961:MZK720961 NJD720961:NJG720961 NSZ720961:NTC720961 OCV720961:OCY720961 OMR720961:OMU720961 OWN720961:OWQ720961 PGJ720961:PGM720961 PQF720961:PQI720961 QAB720961:QAE720961 QJX720961:QKA720961 QTT720961:QTW720961 RDP720961:RDS720961 RNL720961:RNO720961 RXH720961:RXK720961 SHD720961:SHG720961 SQZ720961:SRC720961 TAV720961:TAY720961 TKR720961:TKU720961 TUN720961:TUQ720961 UEJ720961:UEM720961 UOF720961:UOI720961 UYB720961:UYE720961 VHX720961:VIA720961 VRT720961:VRW720961 WBP720961:WBS720961 WLL720961:WLO720961 WVH720961:WVK720961 B786497:E786497 IV786497:IY786497 SR786497:SU786497 ACN786497:ACQ786497 AMJ786497:AMM786497 AWF786497:AWI786497 BGB786497:BGE786497 BPX786497:BQA786497 BZT786497:BZW786497 CJP786497:CJS786497 CTL786497:CTO786497 DDH786497:DDK786497 DND786497:DNG786497 DWZ786497:DXC786497 EGV786497:EGY786497 EQR786497:EQU786497 FAN786497:FAQ786497 FKJ786497:FKM786497 FUF786497:FUI786497 GEB786497:GEE786497 GNX786497:GOA786497 GXT786497:GXW786497 HHP786497:HHS786497 HRL786497:HRO786497 IBH786497:IBK786497 ILD786497:ILG786497 IUZ786497:IVC786497 JEV786497:JEY786497 JOR786497:JOU786497 JYN786497:JYQ786497 KIJ786497:KIM786497 KSF786497:KSI786497 LCB786497:LCE786497 LLX786497:LMA786497 LVT786497:LVW786497 MFP786497:MFS786497 MPL786497:MPO786497 MZH786497:MZK786497 NJD786497:NJG786497 NSZ786497:NTC786497 OCV786497:OCY786497 OMR786497:OMU786497 OWN786497:OWQ786497 PGJ786497:PGM786497 PQF786497:PQI786497 QAB786497:QAE786497 QJX786497:QKA786497 QTT786497:QTW786497 RDP786497:RDS786497 RNL786497:RNO786497 RXH786497:RXK786497 SHD786497:SHG786497 SQZ786497:SRC786497 TAV786497:TAY786497 TKR786497:TKU786497 TUN786497:TUQ786497 UEJ786497:UEM786497 UOF786497:UOI786497 UYB786497:UYE786497 VHX786497:VIA786497 VRT786497:VRW786497 WBP786497:WBS786497 WLL786497:WLO786497 WVH786497:WVK786497 B852033:E852033 IV852033:IY852033 SR852033:SU852033 ACN852033:ACQ852033 AMJ852033:AMM852033 AWF852033:AWI852033 BGB852033:BGE852033 BPX852033:BQA852033 BZT852033:BZW852033 CJP852033:CJS852033 CTL852033:CTO852033 DDH852033:DDK852033 DND852033:DNG852033 DWZ852033:DXC852033 EGV852033:EGY852033 EQR852033:EQU852033 FAN852033:FAQ852033 FKJ852033:FKM852033 FUF852033:FUI852033 GEB852033:GEE852033 GNX852033:GOA852033 GXT852033:GXW852033 HHP852033:HHS852033 HRL852033:HRO852033 IBH852033:IBK852033 ILD852033:ILG852033 IUZ852033:IVC852033 JEV852033:JEY852033 JOR852033:JOU852033 JYN852033:JYQ852033 KIJ852033:KIM852033 KSF852033:KSI852033 LCB852033:LCE852033 LLX852033:LMA852033 LVT852033:LVW852033 MFP852033:MFS852033 MPL852033:MPO852033 MZH852033:MZK852033 NJD852033:NJG852033 NSZ852033:NTC852033 OCV852033:OCY852033 OMR852033:OMU852033 OWN852033:OWQ852033 PGJ852033:PGM852033 PQF852033:PQI852033 QAB852033:QAE852033 QJX852033:QKA852033 QTT852033:QTW852033 RDP852033:RDS852033 RNL852033:RNO852033 RXH852033:RXK852033 SHD852033:SHG852033 SQZ852033:SRC852033 TAV852033:TAY852033 TKR852033:TKU852033 TUN852033:TUQ852033 UEJ852033:UEM852033 UOF852033:UOI852033 UYB852033:UYE852033 VHX852033:VIA852033 VRT852033:VRW852033 WBP852033:WBS852033 WLL852033:WLO852033 WVH852033:WVK852033 B917569:E917569 IV917569:IY917569 SR917569:SU917569 ACN917569:ACQ917569 AMJ917569:AMM917569 AWF917569:AWI917569 BGB917569:BGE917569 BPX917569:BQA917569 BZT917569:BZW917569 CJP917569:CJS917569 CTL917569:CTO917569 DDH917569:DDK917569 DND917569:DNG917569 DWZ917569:DXC917569 EGV917569:EGY917569 EQR917569:EQU917569 FAN917569:FAQ917569 FKJ917569:FKM917569 FUF917569:FUI917569 GEB917569:GEE917569 GNX917569:GOA917569 GXT917569:GXW917569 HHP917569:HHS917569 HRL917569:HRO917569 IBH917569:IBK917569 ILD917569:ILG917569 IUZ917569:IVC917569 JEV917569:JEY917569 JOR917569:JOU917569 JYN917569:JYQ917569 KIJ917569:KIM917569 KSF917569:KSI917569 LCB917569:LCE917569 LLX917569:LMA917569 LVT917569:LVW917569 MFP917569:MFS917569 MPL917569:MPO917569 MZH917569:MZK917569 NJD917569:NJG917569 NSZ917569:NTC917569 OCV917569:OCY917569 OMR917569:OMU917569 OWN917569:OWQ917569 PGJ917569:PGM917569 PQF917569:PQI917569 QAB917569:QAE917569 QJX917569:QKA917569 QTT917569:QTW917569 RDP917569:RDS917569 RNL917569:RNO917569 RXH917569:RXK917569 SHD917569:SHG917569 SQZ917569:SRC917569 TAV917569:TAY917569 TKR917569:TKU917569 TUN917569:TUQ917569 UEJ917569:UEM917569 UOF917569:UOI917569 UYB917569:UYE917569 VHX917569:VIA917569 VRT917569:VRW917569 WBP917569:WBS917569 WLL917569:WLO917569 WVH917569:WVK917569 B983105:E983105 IV983105:IY983105 SR983105:SU983105 ACN983105:ACQ983105 AMJ983105:AMM983105 AWF983105:AWI983105 BGB983105:BGE983105 BPX983105:BQA983105 BZT983105:BZW983105 CJP983105:CJS983105 CTL983105:CTO983105 DDH983105:DDK983105 DND983105:DNG983105 DWZ983105:DXC983105 EGV983105:EGY983105 EQR983105:EQU983105 FAN983105:FAQ983105 FKJ983105:FKM983105 FUF983105:FUI983105 GEB983105:GEE983105 GNX983105:GOA983105 GXT983105:GXW983105 HHP983105:HHS983105 HRL983105:HRO983105 IBH983105:IBK983105 ILD983105:ILG983105 IUZ983105:IVC983105 JEV983105:JEY983105 JOR983105:JOU983105 JYN983105:JYQ983105 KIJ983105:KIM983105 KSF983105:KSI983105 LCB983105:LCE983105 LLX983105:LMA983105 LVT983105:LVW983105 MFP983105:MFS983105 MPL983105:MPO983105 MZH983105:MZK983105 NJD983105:NJG983105 NSZ983105:NTC983105 OCV983105:OCY983105 OMR983105:OMU983105 OWN983105:OWQ983105 PGJ983105:PGM983105 PQF983105:PQI983105 QAB983105:QAE983105 QJX983105:QKA983105 QTT983105:QTW983105 RDP983105:RDS983105 RNL983105:RNO983105 RXH983105:RXK983105 SHD983105:SHG983105 SQZ983105:SRC983105 TAV983105:TAY983105 TKR983105:TKU983105 TUN983105:TUQ983105 UEJ983105:UEM983105 UOF983105:UOI983105 UYB983105:UYE983105 VHX983105:VIA983105 VRT983105:VRW983105 WBP983105:WBS983105 WLL983105:WLO983105"/>
    <dataValidation allowBlank="1" showInputMessage="1" showErrorMessage="1" promptTitle="TDHCA Rental Program Experience" prompt="Row 23: Enter Date (mm/yy) When Control Ended" sqref="WWW983104:WXA983104 KK64:KO64 UG64:UK64 AEC64:AEG64 ANY64:AOC64 AXU64:AXY64 BHQ64:BHU64 BRM64:BRQ64 CBI64:CBM64 CLE64:CLI64 CVA64:CVE64 DEW64:DFA64 DOS64:DOW64 DYO64:DYS64 EIK64:EIO64 ESG64:ESK64 FCC64:FCG64 FLY64:FMC64 FVU64:FVY64 GFQ64:GFU64 GPM64:GPQ64 GZI64:GZM64 HJE64:HJI64 HTA64:HTE64 ICW64:IDA64 IMS64:IMW64 IWO64:IWS64 JGK64:JGO64 JQG64:JQK64 KAC64:KAG64 KJY64:KKC64 KTU64:KTY64 LDQ64:LDU64 LNM64:LNQ64 LXI64:LXM64 MHE64:MHI64 MRA64:MRE64 NAW64:NBA64 NKS64:NKW64 NUO64:NUS64 OEK64:OEO64 OOG64:OOK64 OYC64:OYG64 PHY64:PIC64 PRU64:PRY64 QBQ64:QBU64 QLM64:QLQ64 QVI64:QVM64 RFE64:RFI64 RPA64:RPE64 RYW64:RZA64 SIS64:SIW64 SSO64:SSS64 TCK64:TCO64 TMG64:TMK64 TWC64:TWG64 UFY64:UGC64 UPU64:UPY64 UZQ64:UZU64 VJM64:VJQ64 VTI64:VTM64 WDE64:WDI64 WNA64:WNE64 WWW64:WXA64 AQ65600:AU65600 KK65600:KO65600 UG65600:UK65600 AEC65600:AEG65600 ANY65600:AOC65600 AXU65600:AXY65600 BHQ65600:BHU65600 BRM65600:BRQ65600 CBI65600:CBM65600 CLE65600:CLI65600 CVA65600:CVE65600 DEW65600:DFA65600 DOS65600:DOW65600 DYO65600:DYS65600 EIK65600:EIO65600 ESG65600:ESK65600 FCC65600:FCG65600 FLY65600:FMC65600 FVU65600:FVY65600 GFQ65600:GFU65600 GPM65600:GPQ65600 GZI65600:GZM65600 HJE65600:HJI65600 HTA65600:HTE65600 ICW65600:IDA65600 IMS65600:IMW65600 IWO65600:IWS65600 JGK65600:JGO65600 JQG65600:JQK65600 KAC65600:KAG65600 KJY65600:KKC65600 KTU65600:KTY65600 LDQ65600:LDU65600 LNM65600:LNQ65600 LXI65600:LXM65600 MHE65600:MHI65600 MRA65600:MRE65600 NAW65600:NBA65600 NKS65600:NKW65600 NUO65600:NUS65600 OEK65600:OEO65600 OOG65600:OOK65600 OYC65600:OYG65600 PHY65600:PIC65600 PRU65600:PRY65600 QBQ65600:QBU65600 QLM65600:QLQ65600 QVI65600:QVM65600 RFE65600:RFI65600 RPA65600:RPE65600 RYW65600:RZA65600 SIS65600:SIW65600 SSO65600:SSS65600 TCK65600:TCO65600 TMG65600:TMK65600 TWC65600:TWG65600 UFY65600:UGC65600 UPU65600:UPY65600 UZQ65600:UZU65600 VJM65600:VJQ65600 VTI65600:VTM65600 WDE65600:WDI65600 WNA65600:WNE65600 WWW65600:WXA65600 AQ131136:AU131136 KK131136:KO131136 UG131136:UK131136 AEC131136:AEG131136 ANY131136:AOC131136 AXU131136:AXY131136 BHQ131136:BHU131136 BRM131136:BRQ131136 CBI131136:CBM131136 CLE131136:CLI131136 CVA131136:CVE131136 DEW131136:DFA131136 DOS131136:DOW131136 DYO131136:DYS131136 EIK131136:EIO131136 ESG131136:ESK131136 FCC131136:FCG131136 FLY131136:FMC131136 FVU131136:FVY131136 GFQ131136:GFU131136 GPM131136:GPQ131136 GZI131136:GZM131136 HJE131136:HJI131136 HTA131136:HTE131136 ICW131136:IDA131136 IMS131136:IMW131136 IWO131136:IWS131136 JGK131136:JGO131136 JQG131136:JQK131136 KAC131136:KAG131136 KJY131136:KKC131136 KTU131136:KTY131136 LDQ131136:LDU131136 LNM131136:LNQ131136 LXI131136:LXM131136 MHE131136:MHI131136 MRA131136:MRE131136 NAW131136:NBA131136 NKS131136:NKW131136 NUO131136:NUS131136 OEK131136:OEO131136 OOG131136:OOK131136 OYC131136:OYG131136 PHY131136:PIC131136 PRU131136:PRY131136 QBQ131136:QBU131136 QLM131136:QLQ131136 QVI131136:QVM131136 RFE131136:RFI131136 RPA131136:RPE131136 RYW131136:RZA131136 SIS131136:SIW131136 SSO131136:SSS131136 TCK131136:TCO131136 TMG131136:TMK131136 TWC131136:TWG131136 UFY131136:UGC131136 UPU131136:UPY131136 UZQ131136:UZU131136 VJM131136:VJQ131136 VTI131136:VTM131136 WDE131136:WDI131136 WNA131136:WNE131136 WWW131136:WXA131136 AQ196672:AU196672 KK196672:KO196672 UG196672:UK196672 AEC196672:AEG196672 ANY196672:AOC196672 AXU196672:AXY196672 BHQ196672:BHU196672 BRM196672:BRQ196672 CBI196672:CBM196672 CLE196672:CLI196672 CVA196672:CVE196672 DEW196672:DFA196672 DOS196672:DOW196672 DYO196672:DYS196672 EIK196672:EIO196672 ESG196672:ESK196672 FCC196672:FCG196672 FLY196672:FMC196672 FVU196672:FVY196672 GFQ196672:GFU196672 GPM196672:GPQ196672 GZI196672:GZM196672 HJE196672:HJI196672 HTA196672:HTE196672 ICW196672:IDA196672 IMS196672:IMW196672 IWO196672:IWS196672 JGK196672:JGO196672 JQG196672:JQK196672 KAC196672:KAG196672 KJY196672:KKC196672 KTU196672:KTY196672 LDQ196672:LDU196672 LNM196672:LNQ196672 LXI196672:LXM196672 MHE196672:MHI196672 MRA196672:MRE196672 NAW196672:NBA196672 NKS196672:NKW196672 NUO196672:NUS196672 OEK196672:OEO196672 OOG196672:OOK196672 OYC196672:OYG196672 PHY196672:PIC196672 PRU196672:PRY196672 QBQ196672:QBU196672 QLM196672:QLQ196672 QVI196672:QVM196672 RFE196672:RFI196672 RPA196672:RPE196672 RYW196672:RZA196672 SIS196672:SIW196672 SSO196672:SSS196672 TCK196672:TCO196672 TMG196672:TMK196672 TWC196672:TWG196672 UFY196672:UGC196672 UPU196672:UPY196672 UZQ196672:UZU196672 VJM196672:VJQ196672 VTI196672:VTM196672 WDE196672:WDI196672 WNA196672:WNE196672 WWW196672:WXA196672 AQ262208:AU262208 KK262208:KO262208 UG262208:UK262208 AEC262208:AEG262208 ANY262208:AOC262208 AXU262208:AXY262208 BHQ262208:BHU262208 BRM262208:BRQ262208 CBI262208:CBM262208 CLE262208:CLI262208 CVA262208:CVE262208 DEW262208:DFA262208 DOS262208:DOW262208 DYO262208:DYS262208 EIK262208:EIO262208 ESG262208:ESK262208 FCC262208:FCG262208 FLY262208:FMC262208 FVU262208:FVY262208 GFQ262208:GFU262208 GPM262208:GPQ262208 GZI262208:GZM262208 HJE262208:HJI262208 HTA262208:HTE262208 ICW262208:IDA262208 IMS262208:IMW262208 IWO262208:IWS262208 JGK262208:JGO262208 JQG262208:JQK262208 KAC262208:KAG262208 KJY262208:KKC262208 KTU262208:KTY262208 LDQ262208:LDU262208 LNM262208:LNQ262208 LXI262208:LXM262208 MHE262208:MHI262208 MRA262208:MRE262208 NAW262208:NBA262208 NKS262208:NKW262208 NUO262208:NUS262208 OEK262208:OEO262208 OOG262208:OOK262208 OYC262208:OYG262208 PHY262208:PIC262208 PRU262208:PRY262208 QBQ262208:QBU262208 QLM262208:QLQ262208 QVI262208:QVM262208 RFE262208:RFI262208 RPA262208:RPE262208 RYW262208:RZA262208 SIS262208:SIW262208 SSO262208:SSS262208 TCK262208:TCO262208 TMG262208:TMK262208 TWC262208:TWG262208 UFY262208:UGC262208 UPU262208:UPY262208 UZQ262208:UZU262208 VJM262208:VJQ262208 VTI262208:VTM262208 WDE262208:WDI262208 WNA262208:WNE262208 WWW262208:WXA262208 AQ327744:AU327744 KK327744:KO327744 UG327744:UK327744 AEC327744:AEG327744 ANY327744:AOC327744 AXU327744:AXY327744 BHQ327744:BHU327744 BRM327744:BRQ327744 CBI327744:CBM327744 CLE327744:CLI327744 CVA327744:CVE327744 DEW327744:DFA327744 DOS327744:DOW327744 DYO327744:DYS327744 EIK327744:EIO327744 ESG327744:ESK327744 FCC327744:FCG327744 FLY327744:FMC327744 FVU327744:FVY327744 GFQ327744:GFU327744 GPM327744:GPQ327744 GZI327744:GZM327744 HJE327744:HJI327744 HTA327744:HTE327744 ICW327744:IDA327744 IMS327744:IMW327744 IWO327744:IWS327744 JGK327744:JGO327744 JQG327744:JQK327744 KAC327744:KAG327744 KJY327744:KKC327744 KTU327744:KTY327744 LDQ327744:LDU327744 LNM327744:LNQ327744 LXI327744:LXM327744 MHE327744:MHI327744 MRA327744:MRE327744 NAW327744:NBA327744 NKS327744:NKW327744 NUO327744:NUS327744 OEK327744:OEO327744 OOG327744:OOK327744 OYC327744:OYG327744 PHY327744:PIC327744 PRU327744:PRY327744 QBQ327744:QBU327744 QLM327744:QLQ327744 QVI327744:QVM327744 RFE327744:RFI327744 RPA327744:RPE327744 RYW327744:RZA327744 SIS327744:SIW327744 SSO327744:SSS327744 TCK327744:TCO327744 TMG327744:TMK327744 TWC327744:TWG327744 UFY327744:UGC327744 UPU327744:UPY327744 UZQ327744:UZU327744 VJM327744:VJQ327744 VTI327744:VTM327744 WDE327744:WDI327744 WNA327744:WNE327744 WWW327744:WXA327744 AQ393280:AU393280 KK393280:KO393280 UG393280:UK393280 AEC393280:AEG393280 ANY393280:AOC393280 AXU393280:AXY393280 BHQ393280:BHU393280 BRM393280:BRQ393280 CBI393280:CBM393280 CLE393280:CLI393280 CVA393280:CVE393280 DEW393280:DFA393280 DOS393280:DOW393280 DYO393280:DYS393280 EIK393280:EIO393280 ESG393280:ESK393280 FCC393280:FCG393280 FLY393280:FMC393280 FVU393280:FVY393280 GFQ393280:GFU393280 GPM393280:GPQ393280 GZI393280:GZM393280 HJE393280:HJI393280 HTA393280:HTE393280 ICW393280:IDA393280 IMS393280:IMW393280 IWO393280:IWS393280 JGK393280:JGO393280 JQG393280:JQK393280 KAC393280:KAG393280 KJY393280:KKC393280 KTU393280:KTY393280 LDQ393280:LDU393280 LNM393280:LNQ393280 LXI393280:LXM393280 MHE393280:MHI393280 MRA393280:MRE393280 NAW393280:NBA393280 NKS393280:NKW393280 NUO393280:NUS393280 OEK393280:OEO393280 OOG393280:OOK393280 OYC393280:OYG393280 PHY393280:PIC393280 PRU393280:PRY393280 QBQ393280:QBU393280 QLM393280:QLQ393280 QVI393280:QVM393280 RFE393280:RFI393280 RPA393280:RPE393280 RYW393280:RZA393280 SIS393280:SIW393280 SSO393280:SSS393280 TCK393280:TCO393280 TMG393280:TMK393280 TWC393280:TWG393280 UFY393280:UGC393280 UPU393280:UPY393280 UZQ393280:UZU393280 VJM393280:VJQ393280 VTI393280:VTM393280 WDE393280:WDI393280 WNA393280:WNE393280 WWW393280:WXA393280 AQ458816:AU458816 KK458816:KO458816 UG458816:UK458816 AEC458816:AEG458816 ANY458816:AOC458816 AXU458816:AXY458816 BHQ458816:BHU458816 BRM458816:BRQ458816 CBI458816:CBM458816 CLE458816:CLI458816 CVA458816:CVE458816 DEW458816:DFA458816 DOS458816:DOW458816 DYO458816:DYS458816 EIK458816:EIO458816 ESG458816:ESK458816 FCC458816:FCG458816 FLY458816:FMC458816 FVU458816:FVY458816 GFQ458816:GFU458816 GPM458816:GPQ458816 GZI458816:GZM458816 HJE458816:HJI458816 HTA458816:HTE458816 ICW458816:IDA458816 IMS458816:IMW458816 IWO458816:IWS458816 JGK458816:JGO458816 JQG458816:JQK458816 KAC458816:KAG458816 KJY458816:KKC458816 KTU458816:KTY458816 LDQ458816:LDU458816 LNM458816:LNQ458816 LXI458816:LXM458816 MHE458816:MHI458816 MRA458816:MRE458816 NAW458816:NBA458816 NKS458816:NKW458816 NUO458816:NUS458816 OEK458816:OEO458816 OOG458816:OOK458816 OYC458816:OYG458816 PHY458816:PIC458816 PRU458816:PRY458816 QBQ458816:QBU458816 QLM458816:QLQ458816 QVI458816:QVM458816 RFE458816:RFI458816 RPA458816:RPE458816 RYW458816:RZA458816 SIS458816:SIW458816 SSO458816:SSS458816 TCK458816:TCO458816 TMG458816:TMK458816 TWC458816:TWG458816 UFY458816:UGC458816 UPU458816:UPY458816 UZQ458816:UZU458816 VJM458816:VJQ458816 VTI458816:VTM458816 WDE458816:WDI458816 WNA458816:WNE458816 WWW458816:WXA458816 AQ524352:AU524352 KK524352:KO524352 UG524352:UK524352 AEC524352:AEG524352 ANY524352:AOC524352 AXU524352:AXY524352 BHQ524352:BHU524352 BRM524352:BRQ524352 CBI524352:CBM524352 CLE524352:CLI524352 CVA524352:CVE524352 DEW524352:DFA524352 DOS524352:DOW524352 DYO524352:DYS524352 EIK524352:EIO524352 ESG524352:ESK524352 FCC524352:FCG524352 FLY524352:FMC524352 FVU524352:FVY524352 GFQ524352:GFU524352 GPM524352:GPQ524352 GZI524352:GZM524352 HJE524352:HJI524352 HTA524352:HTE524352 ICW524352:IDA524352 IMS524352:IMW524352 IWO524352:IWS524352 JGK524352:JGO524352 JQG524352:JQK524352 KAC524352:KAG524352 KJY524352:KKC524352 KTU524352:KTY524352 LDQ524352:LDU524352 LNM524352:LNQ524352 LXI524352:LXM524352 MHE524352:MHI524352 MRA524352:MRE524352 NAW524352:NBA524352 NKS524352:NKW524352 NUO524352:NUS524352 OEK524352:OEO524352 OOG524352:OOK524352 OYC524352:OYG524352 PHY524352:PIC524352 PRU524352:PRY524352 QBQ524352:QBU524352 QLM524352:QLQ524352 QVI524352:QVM524352 RFE524352:RFI524352 RPA524352:RPE524352 RYW524352:RZA524352 SIS524352:SIW524352 SSO524352:SSS524352 TCK524352:TCO524352 TMG524352:TMK524352 TWC524352:TWG524352 UFY524352:UGC524352 UPU524352:UPY524352 UZQ524352:UZU524352 VJM524352:VJQ524352 VTI524352:VTM524352 WDE524352:WDI524352 WNA524352:WNE524352 WWW524352:WXA524352 AQ589888:AU589888 KK589888:KO589888 UG589888:UK589888 AEC589888:AEG589888 ANY589888:AOC589888 AXU589888:AXY589888 BHQ589888:BHU589888 BRM589888:BRQ589888 CBI589888:CBM589888 CLE589888:CLI589888 CVA589888:CVE589888 DEW589888:DFA589888 DOS589888:DOW589888 DYO589888:DYS589888 EIK589888:EIO589888 ESG589888:ESK589888 FCC589888:FCG589888 FLY589888:FMC589888 FVU589888:FVY589888 GFQ589888:GFU589888 GPM589888:GPQ589888 GZI589888:GZM589888 HJE589888:HJI589888 HTA589888:HTE589888 ICW589888:IDA589888 IMS589888:IMW589888 IWO589888:IWS589888 JGK589888:JGO589888 JQG589888:JQK589888 KAC589888:KAG589888 KJY589888:KKC589888 KTU589888:KTY589888 LDQ589888:LDU589888 LNM589888:LNQ589888 LXI589888:LXM589888 MHE589888:MHI589888 MRA589888:MRE589888 NAW589888:NBA589888 NKS589888:NKW589888 NUO589888:NUS589888 OEK589888:OEO589888 OOG589888:OOK589888 OYC589888:OYG589888 PHY589888:PIC589888 PRU589888:PRY589888 QBQ589888:QBU589888 QLM589888:QLQ589888 QVI589888:QVM589888 RFE589888:RFI589888 RPA589888:RPE589888 RYW589888:RZA589888 SIS589888:SIW589888 SSO589888:SSS589888 TCK589888:TCO589888 TMG589888:TMK589888 TWC589888:TWG589888 UFY589888:UGC589888 UPU589888:UPY589888 UZQ589888:UZU589888 VJM589888:VJQ589888 VTI589888:VTM589888 WDE589888:WDI589888 WNA589888:WNE589888 WWW589888:WXA589888 AQ655424:AU655424 KK655424:KO655424 UG655424:UK655424 AEC655424:AEG655424 ANY655424:AOC655424 AXU655424:AXY655424 BHQ655424:BHU655424 BRM655424:BRQ655424 CBI655424:CBM655424 CLE655424:CLI655424 CVA655424:CVE655424 DEW655424:DFA655424 DOS655424:DOW655424 DYO655424:DYS655424 EIK655424:EIO655424 ESG655424:ESK655424 FCC655424:FCG655424 FLY655424:FMC655424 FVU655424:FVY655424 GFQ655424:GFU655424 GPM655424:GPQ655424 GZI655424:GZM655424 HJE655424:HJI655424 HTA655424:HTE655424 ICW655424:IDA655424 IMS655424:IMW655424 IWO655424:IWS655424 JGK655424:JGO655424 JQG655424:JQK655424 KAC655424:KAG655424 KJY655424:KKC655424 KTU655424:KTY655424 LDQ655424:LDU655424 LNM655424:LNQ655424 LXI655424:LXM655424 MHE655424:MHI655424 MRA655424:MRE655424 NAW655424:NBA655424 NKS655424:NKW655424 NUO655424:NUS655424 OEK655424:OEO655424 OOG655424:OOK655424 OYC655424:OYG655424 PHY655424:PIC655424 PRU655424:PRY655424 QBQ655424:QBU655424 QLM655424:QLQ655424 QVI655424:QVM655424 RFE655424:RFI655424 RPA655424:RPE655424 RYW655424:RZA655424 SIS655424:SIW655424 SSO655424:SSS655424 TCK655424:TCO655424 TMG655424:TMK655424 TWC655424:TWG655424 UFY655424:UGC655424 UPU655424:UPY655424 UZQ655424:UZU655424 VJM655424:VJQ655424 VTI655424:VTM655424 WDE655424:WDI655424 WNA655424:WNE655424 WWW655424:WXA655424 AQ720960:AU720960 KK720960:KO720960 UG720960:UK720960 AEC720960:AEG720960 ANY720960:AOC720960 AXU720960:AXY720960 BHQ720960:BHU720960 BRM720960:BRQ720960 CBI720960:CBM720960 CLE720960:CLI720960 CVA720960:CVE720960 DEW720960:DFA720960 DOS720960:DOW720960 DYO720960:DYS720960 EIK720960:EIO720960 ESG720960:ESK720960 FCC720960:FCG720960 FLY720960:FMC720960 FVU720960:FVY720960 GFQ720960:GFU720960 GPM720960:GPQ720960 GZI720960:GZM720960 HJE720960:HJI720960 HTA720960:HTE720960 ICW720960:IDA720960 IMS720960:IMW720960 IWO720960:IWS720960 JGK720960:JGO720960 JQG720960:JQK720960 KAC720960:KAG720960 KJY720960:KKC720960 KTU720960:KTY720960 LDQ720960:LDU720960 LNM720960:LNQ720960 LXI720960:LXM720960 MHE720960:MHI720960 MRA720960:MRE720960 NAW720960:NBA720960 NKS720960:NKW720960 NUO720960:NUS720960 OEK720960:OEO720960 OOG720960:OOK720960 OYC720960:OYG720960 PHY720960:PIC720960 PRU720960:PRY720960 QBQ720960:QBU720960 QLM720960:QLQ720960 QVI720960:QVM720960 RFE720960:RFI720960 RPA720960:RPE720960 RYW720960:RZA720960 SIS720960:SIW720960 SSO720960:SSS720960 TCK720960:TCO720960 TMG720960:TMK720960 TWC720960:TWG720960 UFY720960:UGC720960 UPU720960:UPY720960 UZQ720960:UZU720960 VJM720960:VJQ720960 VTI720960:VTM720960 WDE720960:WDI720960 WNA720960:WNE720960 WWW720960:WXA720960 AQ786496:AU786496 KK786496:KO786496 UG786496:UK786496 AEC786496:AEG786496 ANY786496:AOC786496 AXU786496:AXY786496 BHQ786496:BHU786496 BRM786496:BRQ786496 CBI786496:CBM786496 CLE786496:CLI786496 CVA786496:CVE786496 DEW786496:DFA786496 DOS786496:DOW786496 DYO786496:DYS786496 EIK786496:EIO786496 ESG786496:ESK786496 FCC786496:FCG786496 FLY786496:FMC786496 FVU786496:FVY786496 GFQ786496:GFU786496 GPM786496:GPQ786496 GZI786496:GZM786496 HJE786496:HJI786496 HTA786496:HTE786496 ICW786496:IDA786496 IMS786496:IMW786496 IWO786496:IWS786496 JGK786496:JGO786496 JQG786496:JQK786496 KAC786496:KAG786496 KJY786496:KKC786496 KTU786496:KTY786496 LDQ786496:LDU786496 LNM786496:LNQ786496 LXI786496:LXM786496 MHE786496:MHI786496 MRA786496:MRE786496 NAW786496:NBA786496 NKS786496:NKW786496 NUO786496:NUS786496 OEK786496:OEO786496 OOG786496:OOK786496 OYC786496:OYG786496 PHY786496:PIC786496 PRU786496:PRY786496 QBQ786496:QBU786496 QLM786496:QLQ786496 QVI786496:QVM786496 RFE786496:RFI786496 RPA786496:RPE786496 RYW786496:RZA786496 SIS786496:SIW786496 SSO786496:SSS786496 TCK786496:TCO786496 TMG786496:TMK786496 TWC786496:TWG786496 UFY786496:UGC786496 UPU786496:UPY786496 UZQ786496:UZU786496 VJM786496:VJQ786496 VTI786496:VTM786496 WDE786496:WDI786496 WNA786496:WNE786496 WWW786496:WXA786496 AQ852032:AU852032 KK852032:KO852032 UG852032:UK852032 AEC852032:AEG852032 ANY852032:AOC852032 AXU852032:AXY852032 BHQ852032:BHU852032 BRM852032:BRQ852032 CBI852032:CBM852032 CLE852032:CLI852032 CVA852032:CVE852032 DEW852032:DFA852032 DOS852032:DOW852032 DYO852032:DYS852032 EIK852032:EIO852032 ESG852032:ESK852032 FCC852032:FCG852032 FLY852032:FMC852032 FVU852032:FVY852032 GFQ852032:GFU852032 GPM852032:GPQ852032 GZI852032:GZM852032 HJE852032:HJI852032 HTA852032:HTE852032 ICW852032:IDA852032 IMS852032:IMW852032 IWO852032:IWS852032 JGK852032:JGO852032 JQG852032:JQK852032 KAC852032:KAG852032 KJY852032:KKC852032 KTU852032:KTY852032 LDQ852032:LDU852032 LNM852032:LNQ852032 LXI852032:LXM852032 MHE852032:MHI852032 MRA852032:MRE852032 NAW852032:NBA852032 NKS852032:NKW852032 NUO852032:NUS852032 OEK852032:OEO852032 OOG852032:OOK852032 OYC852032:OYG852032 PHY852032:PIC852032 PRU852032:PRY852032 QBQ852032:QBU852032 QLM852032:QLQ852032 QVI852032:QVM852032 RFE852032:RFI852032 RPA852032:RPE852032 RYW852032:RZA852032 SIS852032:SIW852032 SSO852032:SSS852032 TCK852032:TCO852032 TMG852032:TMK852032 TWC852032:TWG852032 UFY852032:UGC852032 UPU852032:UPY852032 UZQ852032:UZU852032 VJM852032:VJQ852032 VTI852032:VTM852032 WDE852032:WDI852032 WNA852032:WNE852032 WWW852032:WXA852032 AQ917568:AU917568 KK917568:KO917568 UG917568:UK917568 AEC917568:AEG917568 ANY917568:AOC917568 AXU917568:AXY917568 BHQ917568:BHU917568 BRM917568:BRQ917568 CBI917568:CBM917568 CLE917568:CLI917568 CVA917568:CVE917568 DEW917568:DFA917568 DOS917568:DOW917568 DYO917568:DYS917568 EIK917568:EIO917568 ESG917568:ESK917568 FCC917568:FCG917568 FLY917568:FMC917568 FVU917568:FVY917568 GFQ917568:GFU917568 GPM917568:GPQ917568 GZI917568:GZM917568 HJE917568:HJI917568 HTA917568:HTE917568 ICW917568:IDA917568 IMS917568:IMW917568 IWO917568:IWS917568 JGK917568:JGO917568 JQG917568:JQK917568 KAC917568:KAG917568 KJY917568:KKC917568 KTU917568:KTY917568 LDQ917568:LDU917568 LNM917568:LNQ917568 LXI917568:LXM917568 MHE917568:MHI917568 MRA917568:MRE917568 NAW917568:NBA917568 NKS917568:NKW917568 NUO917568:NUS917568 OEK917568:OEO917568 OOG917568:OOK917568 OYC917568:OYG917568 PHY917568:PIC917568 PRU917568:PRY917568 QBQ917568:QBU917568 QLM917568:QLQ917568 QVI917568:QVM917568 RFE917568:RFI917568 RPA917568:RPE917568 RYW917568:RZA917568 SIS917568:SIW917568 SSO917568:SSS917568 TCK917568:TCO917568 TMG917568:TMK917568 TWC917568:TWG917568 UFY917568:UGC917568 UPU917568:UPY917568 UZQ917568:UZU917568 VJM917568:VJQ917568 VTI917568:VTM917568 WDE917568:WDI917568 WNA917568:WNE917568 WWW917568:WXA917568 AQ983104:AU983104 KK983104:KO983104 UG983104:UK983104 AEC983104:AEG983104 ANY983104:AOC983104 AXU983104:AXY983104 BHQ983104:BHU983104 BRM983104:BRQ983104 CBI983104:CBM983104 CLE983104:CLI983104 CVA983104:CVE983104 DEW983104:DFA983104 DOS983104:DOW983104 DYO983104:DYS983104 EIK983104:EIO983104 ESG983104:ESK983104 FCC983104:FCG983104 FLY983104:FMC983104 FVU983104:FVY983104 GFQ983104:GFU983104 GPM983104:GPQ983104 GZI983104:GZM983104 HJE983104:HJI983104 HTA983104:HTE983104 ICW983104:IDA983104 IMS983104:IMW983104 IWO983104:IWS983104 JGK983104:JGO983104 JQG983104:JQK983104 KAC983104:KAG983104 KJY983104:KKC983104 KTU983104:KTY983104 LDQ983104:LDU983104 LNM983104:LNQ983104 LXI983104:LXM983104 MHE983104:MHI983104 MRA983104:MRE983104 NAW983104:NBA983104 NKS983104:NKW983104 NUO983104:NUS983104 OEK983104:OEO983104 OOG983104:OOK983104 OYC983104:OYG983104 PHY983104:PIC983104 PRU983104:PRY983104 QBQ983104:QBU983104 QLM983104:QLQ983104 QVI983104:QVM983104 RFE983104:RFI983104 RPA983104:RPE983104 RYW983104:RZA983104 SIS983104:SIW983104 SSO983104:SSS983104 TCK983104:TCO983104 TMG983104:TMK983104 TWC983104:TWG983104 UFY983104:UGC983104 UPU983104:UPY983104 UZQ983104:UZU983104 VJM983104:VJQ983104 VTI983104:VTM983104 WDE983104:WDI983104 WNA983104:WNE983104"/>
    <dataValidation allowBlank="1" showInputMessage="1" showErrorMessage="1" promptTitle="TDHCA Rental Program Experience" prompt="Row 23: Enter Date (mm/yy) When Control Began" sqref="WWR983104:WWV983104 KF64:KJ64 UB64:UF64 ADX64:AEB64 ANT64:ANX64 AXP64:AXT64 BHL64:BHP64 BRH64:BRL64 CBD64:CBH64 CKZ64:CLD64 CUV64:CUZ64 DER64:DEV64 DON64:DOR64 DYJ64:DYN64 EIF64:EIJ64 ESB64:ESF64 FBX64:FCB64 FLT64:FLX64 FVP64:FVT64 GFL64:GFP64 GPH64:GPL64 GZD64:GZH64 HIZ64:HJD64 HSV64:HSZ64 ICR64:ICV64 IMN64:IMR64 IWJ64:IWN64 JGF64:JGJ64 JQB64:JQF64 JZX64:KAB64 KJT64:KJX64 KTP64:KTT64 LDL64:LDP64 LNH64:LNL64 LXD64:LXH64 MGZ64:MHD64 MQV64:MQZ64 NAR64:NAV64 NKN64:NKR64 NUJ64:NUN64 OEF64:OEJ64 OOB64:OOF64 OXX64:OYB64 PHT64:PHX64 PRP64:PRT64 QBL64:QBP64 QLH64:QLL64 QVD64:QVH64 REZ64:RFD64 ROV64:ROZ64 RYR64:RYV64 SIN64:SIR64 SSJ64:SSN64 TCF64:TCJ64 TMB64:TMF64 TVX64:TWB64 UFT64:UFX64 UPP64:UPT64 UZL64:UZP64 VJH64:VJL64 VTD64:VTH64 WCZ64:WDD64 WMV64:WMZ64 WWR64:WWV64 AL65600:AP65600 KF65600:KJ65600 UB65600:UF65600 ADX65600:AEB65600 ANT65600:ANX65600 AXP65600:AXT65600 BHL65600:BHP65600 BRH65600:BRL65600 CBD65600:CBH65600 CKZ65600:CLD65600 CUV65600:CUZ65600 DER65600:DEV65600 DON65600:DOR65600 DYJ65600:DYN65600 EIF65600:EIJ65600 ESB65600:ESF65600 FBX65600:FCB65600 FLT65600:FLX65600 FVP65600:FVT65600 GFL65600:GFP65600 GPH65600:GPL65600 GZD65600:GZH65600 HIZ65600:HJD65600 HSV65600:HSZ65600 ICR65600:ICV65600 IMN65600:IMR65600 IWJ65600:IWN65600 JGF65600:JGJ65600 JQB65600:JQF65600 JZX65600:KAB65600 KJT65600:KJX65600 KTP65600:KTT65600 LDL65600:LDP65600 LNH65600:LNL65600 LXD65600:LXH65600 MGZ65600:MHD65600 MQV65600:MQZ65600 NAR65600:NAV65600 NKN65600:NKR65600 NUJ65600:NUN65600 OEF65600:OEJ65600 OOB65600:OOF65600 OXX65600:OYB65600 PHT65600:PHX65600 PRP65600:PRT65600 QBL65600:QBP65600 QLH65600:QLL65600 QVD65600:QVH65600 REZ65600:RFD65600 ROV65600:ROZ65600 RYR65600:RYV65600 SIN65600:SIR65600 SSJ65600:SSN65600 TCF65600:TCJ65600 TMB65600:TMF65600 TVX65600:TWB65600 UFT65600:UFX65600 UPP65600:UPT65600 UZL65600:UZP65600 VJH65600:VJL65600 VTD65600:VTH65600 WCZ65600:WDD65600 WMV65600:WMZ65600 WWR65600:WWV65600 AL131136:AP131136 KF131136:KJ131136 UB131136:UF131136 ADX131136:AEB131136 ANT131136:ANX131136 AXP131136:AXT131136 BHL131136:BHP131136 BRH131136:BRL131136 CBD131136:CBH131136 CKZ131136:CLD131136 CUV131136:CUZ131136 DER131136:DEV131136 DON131136:DOR131136 DYJ131136:DYN131136 EIF131136:EIJ131136 ESB131136:ESF131136 FBX131136:FCB131136 FLT131136:FLX131136 FVP131136:FVT131136 GFL131136:GFP131136 GPH131136:GPL131136 GZD131136:GZH131136 HIZ131136:HJD131136 HSV131136:HSZ131136 ICR131136:ICV131136 IMN131136:IMR131136 IWJ131136:IWN131136 JGF131136:JGJ131136 JQB131136:JQF131136 JZX131136:KAB131136 KJT131136:KJX131136 KTP131136:KTT131136 LDL131136:LDP131136 LNH131136:LNL131136 LXD131136:LXH131136 MGZ131136:MHD131136 MQV131136:MQZ131136 NAR131136:NAV131136 NKN131136:NKR131136 NUJ131136:NUN131136 OEF131136:OEJ131136 OOB131136:OOF131136 OXX131136:OYB131136 PHT131136:PHX131136 PRP131136:PRT131136 QBL131136:QBP131136 QLH131136:QLL131136 QVD131136:QVH131136 REZ131136:RFD131136 ROV131136:ROZ131136 RYR131136:RYV131136 SIN131136:SIR131136 SSJ131136:SSN131136 TCF131136:TCJ131136 TMB131136:TMF131136 TVX131136:TWB131136 UFT131136:UFX131136 UPP131136:UPT131136 UZL131136:UZP131136 VJH131136:VJL131136 VTD131136:VTH131136 WCZ131136:WDD131136 WMV131136:WMZ131136 WWR131136:WWV131136 AL196672:AP196672 KF196672:KJ196672 UB196672:UF196672 ADX196672:AEB196672 ANT196672:ANX196672 AXP196672:AXT196672 BHL196672:BHP196672 BRH196672:BRL196672 CBD196672:CBH196672 CKZ196672:CLD196672 CUV196672:CUZ196672 DER196672:DEV196672 DON196672:DOR196672 DYJ196672:DYN196672 EIF196672:EIJ196672 ESB196672:ESF196672 FBX196672:FCB196672 FLT196672:FLX196672 FVP196672:FVT196672 GFL196672:GFP196672 GPH196672:GPL196672 GZD196672:GZH196672 HIZ196672:HJD196672 HSV196672:HSZ196672 ICR196672:ICV196672 IMN196672:IMR196672 IWJ196672:IWN196672 JGF196672:JGJ196672 JQB196672:JQF196672 JZX196672:KAB196672 KJT196672:KJX196672 KTP196672:KTT196672 LDL196672:LDP196672 LNH196672:LNL196672 LXD196672:LXH196672 MGZ196672:MHD196672 MQV196672:MQZ196672 NAR196672:NAV196672 NKN196672:NKR196672 NUJ196672:NUN196672 OEF196672:OEJ196672 OOB196672:OOF196672 OXX196672:OYB196672 PHT196672:PHX196672 PRP196672:PRT196672 QBL196672:QBP196672 QLH196672:QLL196672 QVD196672:QVH196672 REZ196672:RFD196672 ROV196672:ROZ196672 RYR196672:RYV196672 SIN196672:SIR196672 SSJ196672:SSN196672 TCF196672:TCJ196672 TMB196672:TMF196672 TVX196672:TWB196672 UFT196672:UFX196672 UPP196672:UPT196672 UZL196672:UZP196672 VJH196672:VJL196672 VTD196672:VTH196672 WCZ196672:WDD196672 WMV196672:WMZ196672 WWR196672:WWV196672 AL262208:AP262208 KF262208:KJ262208 UB262208:UF262208 ADX262208:AEB262208 ANT262208:ANX262208 AXP262208:AXT262208 BHL262208:BHP262208 BRH262208:BRL262208 CBD262208:CBH262208 CKZ262208:CLD262208 CUV262208:CUZ262208 DER262208:DEV262208 DON262208:DOR262208 DYJ262208:DYN262208 EIF262208:EIJ262208 ESB262208:ESF262208 FBX262208:FCB262208 FLT262208:FLX262208 FVP262208:FVT262208 GFL262208:GFP262208 GPH262208:GPL262208 GZD262208:GZH262208 HIZ262208:HJD262208 HSV262208:HSZ262208 ICR262208:ICV262208 IMN262208:IMR262208 IWJ262208:IWN262208 JGF262208:JGJ262208 JQB262208:JQF262208 JZX262208:KAB262208 KJT262208:KJX262208 KTP262208:KTT262208 LDL262208:LDP262208 LNH262208:LNL262208 LXD262208:LXH262208 MGZ262208:MHD262208 MQV262208:MQZ262208 NAR262208:NAV262208 NKN262208:NKR262208 NUJ262208:NUN262208 OEF262208:OEJ262208 OOB262208:OOF262208 OXX262208:OYB262208 PHT262208:PHX262208 PRP262208:PRT262208 QBL262208:QBP262208 QLH262208:QLL262208 QVD262208:QVH262208 REZ262208:RFD262208 ROV262208:ROZ262208 RYR262208:RYV262208 SIN262208:SIR262208 SSJ262208:SSN262208 TCF262208:TCJ262208 TMB262208:TMF262208 TVX262208:TWB262208 UFT262208:UFX262208 UPP262208:UPT262208 UZL262208:UZP262208 VJH262208:VJL262208 VTD262208:VTH262208 WCZ262208:WDD262208 WMV262208:WMZ262208 WWR262208:WWV262208 AL327744:AP327744 KF327744:KJ327744 UB327744:UF327744 ADX327744:AEB327744 ANT327744:ANX327744 AXP327744:AXT327744 BHL327744:BHP327744 BRH327744:BRL327744 CBD327744:CBH327744 CKZ327744:CLD327744 CUV327744:CUZ327744 DER327744:DEV327744 DON327744:DOR327744 DYJ327744:DYN327744 EIF327744:EIJ327744 ESB327744:ESF327744 FBX327744:FCB327744 FLT327744:FLX327744 FVP327744:FVT327744 GFL327744:GFP327744 GPH327744:GPL327744 GZD327744:GZH327744 HIZ327744:HJD327744 HSV327744:HSZ327744 ICR327744:ICV327744 IMN327744:IMR327744 IWJ327744:IWN327744 JGF327744:JGJ327744 JQB327744:JQF327744 JZX327744:KAB327744 KJT327744:KJX327744 KTP327744:KTT327744 LDL327744:LDP327744 LNH327744:LNL327744 LXD327744:LXH327744 MGZ327744:MHD327744 MQV327744:MQZ327744 NAR327744:NAV327744 NKN327744:NKR327744 NUJ327744:NUN327744 OEF327744:OEJ327744 OOB327744:OOF327744 OXX327744:OYB327744 PHT327744:PHX327744 PRP327744:PRT327744 QBL327744:QBP327744 QLH327744:QLL327744 QVD327744:QVH327744 REZ327744:RFD327744 ROV327744:ROZ327744 RYR327744:RYV327744 SIN327744:SIR327744 SSJ327744:SSN327744 TCF327744:TCJ327744 TMB327744:TMF327744 TVX327744:TWB327744 UFT327744:UFX327744 UPP327744:UPT327744 UZL327744:UZP327744 VJH327744:VJL327744 VTD327744:VTH327744 WCZ327744:WDD327744 WMV327744:WMZ327744 WWR327744:WWV327744 AL393280:AP393280 KF393280:KJ393280 UB393280:UF393280 ADX393280:AEB393280 ANT393280:ANX393280 AXP393280:AXT393280 BHL393280:BHP393280 BRH393280:BRL393280 CBD393280:CBH393280 CKZ393280:CLD393280 CUV393280:CUZ393280 DER393280:DEV393280 DON393280:DOR393280 DYJ393280:DYN393280 EIF393280:EIJ393280 ESB393280:ESF393280 FBX393280:FCB393280 FLT393280:FLX393280 FVP393280:FVT393280 GFL393280:GFP393280 GPH393280:GPL393280 GZD393280:GZH393280 HIZ393280:HJD393280 HSV393280:HSZ393280 ICR393280:ICV393280 IMN393280:IMR393280 IWJ393280:IWN393280 JGF393280:JGJ393280 JQB393280:JQF393280 JZX393280:KAB393280 KJT393280:KJX393280 KTP393280:KTT393280 LDL393280:LDP393280 LNH393280:LNL393280 LXD393280:LXH393280 MGZ393280:MHD393280 MQV393280:MQZ393280 NAR393280:NAV393280 NKN393280:NKR393280 NUJ393280:NUN393280 OEF393280:OEJ393280 OOB393280:OOF393280 OXX393280:OYB393280 PHT393280:PHX393280 PRP393280:PRT393280 QBL393280:QBP393280 QLH393280:QLL393280 QVD393280:QVH393280 REZ393280:RFD393280 ROV393280:ROZ393280 RYR393280:RYV393280 SIN393280:SIR393280 SSJ393280:SSN393280 TCF393280:TCJ393280 TMB393280:TMF393280 TVX393280:TWB393280 UFT393280:UFX393280 UPP393280:UPT393280 UZL393280:UZP393280 VJH393280:VJL393280 VTD393280:VTH393280 WCZ393280:WDD393280 WMV393280:WMZ393280 WWR393280:WWV393280 AL458816:AP458816 KF458816:KJ458816 UB458816:UF458816 ADX458816:AEB458816 ANT458816:ANX458816 AXP458816:AXT458816 BHL458816:BHP458816 BRH458816:BRL458816 CBD458816:CBH458816 CKZ458816:CLD458816 CUV458816:CUZ458816 DER458816:DEV458816 DON458816:DOR458816 DYJ458816:DYN458816 EIF458816:EIJ458816 ESB458816:ESF458816 FBX458816:FCB458816 FLT458816:FLX458816 FVP458816:FVT458816 GFL458816:GFP458816 GPH458816:GPL458816 GZD458816:GZH458816 HIZ458816:HJD458816 HSV458816:HSZ458816 ICR458816:ICV458816 IMN458816:IMR458816 IWJ458816:IWN458816 JGF458816:JGJ458816 JQB458816:JQF458816 JZX458816:KAB458816 KJT458816:KJX458816 KTP458816:KTT458816 LDL458816:LDP458816 LNH458816:LNL458816 LXD458816:LXH458816 MGZ458816:MHD458816 MQV458816:MQZ458816 NAR458816:NAV458816 NKN458816:NKR458816 NUJ458816:NUN458816 OEF458816:OEJ458816 OOB458816:OOF458816 OXX458816:OYB458816 PHT458816:PHX458816 PRP458816:PRT458816 QBL458816:QBP458816 QLH458816:QLL458816 QVD458816:QVH458816 REZ458816:RFD458816 ROV458816:ROZ458816 RYR458816:RYV458816 SIN458816:SIR458816 SSJ458816:SSN458816 TCF458816:TCJ458816 TMB458816:TMF458816 TVX458816:TWB458816 UFT458816:UFX458816 UPP458816:UPT458816 UZL458816:UZP458816 VJH458816:VJL458816 VTD458816:VTH458816 WCZ458816:WDD458816 WMV458816:WMZ458816 WWR458816:WWV458816 AL524352:AP524352 KF524352:KJ524352 UB524352:UF524352 ADX524352:AEB524352 ANT524352:ANX524352 AXP524352:AXT524352 BHL524352:BHP524352 BRH524352:BRL524352 CBD524352:CBH524352 CKZ524352:CLD524352 CUV524352:CUZ524352 DER524352:DEV524352 DON524352:DOR524352 DYJ524352:DYN524352 EIF524352:EIJ524352 ESB524352:ESF524352 FBX524352:FCB524352 FLT524352:FLX524352 FVP524352:FVT524352 GFL524352:GFP524352 GPH524352:GPL524352 GZD524352:GZH524352 HIZ524352:HJD524352 HSV524352:HSZ524352 ICR524352:ICV524352 IMN524352:IMR524352 IWJ524352:IWN524352 JGF524352:JGJ524352 JQB524352:JQF524352 JZX524352:KAB524352 KJT524352:KJX524352 KTP524352:KTT524352 LDL524352:LDP524352 LNH524352:LNL524352 LXD524352:LXH524352 MGZ524352:MHD524352 MQV524352:MQZ524352 NAR524352:NAV524352 NKN524352:NKR524352 NUJ524352:NUN524352 OEF524352:OEJ524352 OOB524352:OOF524352 OXX524352:OYB524352 PHT524352:PHX524352 PRP524352:PRT524352 QBL524352:QBP524352 QLH524352:QLL524352 QVD524352:QVH524352 REZ524352:RFD524352 ROV524352:ROZ524352 RYR524352:RYV524352 SIN524352:SIR524352 SSJ524352:SSN524352 TCF524352:TCJ524352 TMB524352:TMF524352 TVX524352:TWB524352 UFT524352:UFX524352 UPP524352:UPT524352 UZL524352:UZP524352 VJH524352:VJL524352 VTD524352:VTH524352 WCZ524352:WDD524352 WMV524352:WMZ524352 WWR524352:WWV524352 AL589888:AP589888 KF589888:KJ589888 UB589888:UF589888 ADX589888:AEB589888 ANT589888:ANX589888 AXP589888:AXT589888 BHL589888:BHP589888 BRH589888:BRL589888 CBD589888:CBH589888 CKZ589888:CLD589888 CUV589888:CUZ589888 DER589888:DEV589888 DON589888:DOR589888 DYJ589888:DYN589888 EIF589888:EIJ589888 ESB589888:ESF589888 FBX589888:FCB589888 FLT589888:FLX589888 FVP589888:FVT589888 GFL589888:GFP589888 GPH589888:GPL589888 GZD589888:GZH589888 HIZ589888:HJD589888 HSV589888:HSZ589888 ICR589888:ICV589888 IMN589888:IMR589888 IWJ589888:IWN589888 JGF589888:JGJ589888 JQB589888:JQF589888 JZX589888:KAB589888 KJT589888:KJX589888 KTP589888:KTT589888 LDL589888:LDP589888 LNH589888:LNL589888 LXD589888:LXH589888 MGZ589888:MHD589888 MQV589888:MQZ589888 NAR589888:NAV589888 NKN589888:NKR589888 NUJ589888:NUN589888 OEF589888:OEJ589888 OOB589888:OOF589888 OXX589888:OYB589888 PHT589888:PHX589888 PRP589888:PRT589888 QBL589888:QBP589888 QLH589888:QLL589888 QVD589888:QVH589888 REZ589888:RFD589888 ROV589888:ROZ589888 RYR589888:RYV589888 SIN589888:SIR589888 SSJ589888:SSN589888 TCF589888:TCJ589888 TMB589888:TMF589888 TVX589888:TWB589888 UFT589888:UFX589888 UPP589888:UPT589888 UZL589888:UZP589888 VJH589888:VJL589888 VTD589888:VTH589888 WCZ589888:WDD589888 WMV589888:WMZ589888 WWR589888:WWV589888 AL655424:AP655424 KF655424:KJ655424 UB655424:UF655424 ADX655424:AEB655424 ANT655424:ANX655424 AXP655424:AXT655424 BHL655424:BHP655424 BRH655424:BRL655424 CBD655424:CBH655424 CKZ655424:CLD655424 CUV655424:CUZ655424 DER655424:DEV655424 DON655424:DOR655424 DYJ655424:DYN655424 EIF655424:EIJ655424 ESB655424:ESF655424 FBX655424:FCB655424 FLT655424:FLX655424 FVP655424:FVT655424 GFL655424:GFP655424 GPH655424:GPL655424 GZD655424:GZH655424 HIZ655424:HJD655424 HSV655424:HSZ655424 ICR655424:ICV655424 IMN655424:IMR655424 IWJ655424:IWN655424 JGF655424:JGJ655424 JQB655424:JQF655424 JZX655424:KAB655424 KJT655424:KJX655424 KTP655424:KTT655424 LDL655424:LDP655424 LNH655424:LNL655424 LXD655424:LXH655424 MGZ655424:MHD655424 MQV655424:MQZ655424 NAR655424:NAV655424 NKN655424:NKR655424 NUJ655424:NUN655424 OEF655424:OEJ655424 OOB655424:OOF655424 OXX655424:OYB655424 PHT655424:PHX655424 PRP655424:PRT655424 QBL655424:QBP655424 QLH655424:QLL655424 QVD655424:QVH655424 REZ655424:RFD655424 ROV655424:ROZ655424 RYR655424:RYV655424 SIN655424:SIR655424 SSJ655424:SSN655424 TCF655424:TCJ655424 TMB655424:TMF655424 TVX655424:TWB655424 UFT655424:UFX655424 UPP655424:UPT655424 UZL655424:UZP655424 VJH655424:VJL655424 VTD655424:VTH655424 WCZ655424:WDD655424 WMV655424:WMZ655424 WWR655424:WWV655424 AL720960:AP720960 KF720960:KJ720960 UB720960:UF720960 ADX720960:AEB720960 ANT720960:ANX720960 AXP720960:AXT720960 BHL720960:BHP720960 BRH720960:BRL720960 CBD720960:CBH720960 CKZ720960:CLD720960 CUV720960:CUZ720960 DER720960:DEV720960 DON720960:DOR720960 DYJ720960:DYN720960 EIF720960:EIJ720960 ESB720960:ESF720960 FBX720960:FCB720960 FLT720960:FLX720960 FVP720960:FVT720960 GFL720960:GFP720960 GPH720960:GPL720960 GZD720960:GZH720960 HIZ720960:HJD720960 HSV720960:HSZ720960 ICR720960:ICV720960 IMN720960:IMR720960 IWJ720960:IWN720960 JGF720960:JGJ720960 JQB720960:JQF720960 JZX720960:KAB720960 KJT720960:KJX720960 KTP720960:KTT720960 LDL720960:LDP720960 LNH720960:LNL720960 LXD720960:LXH720960 MGZ720960:MHD720960 MQV720960:MQZ720960 NAR720960:NAV720960 NKN720960:NKR720960 NUJ720960:NUN720960 OEF720960:OEJ720960 OOB720960:OOF720960 OXX720960:OYB720960 PHT720960:PHX720960 PRP720960:PRT720960 QBL720960:QBP720960 QLH720960:QLL720960 QVD720960:QVH720960 REZ720960:RFD720960 ROV720960:ROZ720960 RYR720960:RYV720960 SIN720960:SIR720960 SSJ720960:SSN720960 TCF720960:TCJ720960 TMB720960:TMF720960 TVX720960:TWB720960 UFT720960:UFX720960 UPP720960:UPT720960 UZL720960:UZP720960 VJH720960:VJL720960 VTD720960:VTH720960 WCZ720960:WDD720960 WMV720960:WMZ720960 WWR720960:WWV720960 AL786496:AP786496 KF786496:KJ786496 UB786496:UF786496 ADX786496:AEB786496 ANT786496:ANX786496 AXP786496:AXT786496 BHL786496:BHP786496 BRH786496:BRL786496 CBD786496:CBH786496 CKZ786496:CLD786496 CUV786496:CUZ786496 DER786496:DEV786496 DON786496:DOR786496 DYJ786496:DYN786496 EIF786496:EIJ786496 ESB786496:ESF786496 FBX786496:FCB786496 FLT786496:FLX786496 FVP786496:FVT786496 GFL786496:GFP786496 GPH786496:GPL786496 GZD786496:GZH786496 HIZ786496:HJD786496 HSV786496:HSZ786496 ICR786496:ICV786496 IMN786496:IMR786496 IWJ786496:IWN786496 JGF786496:JGJ786496 JQB786496:JQF786496 JZX786496:KAB786496 KJT786496:KJX786496 KTP786496:KTT786496 LDL786496:LDP786496 LNH786496:LNL786496 LXD786496:LXH786496 MGZ786496:MHD786496 MQV786496:MQZ786496 NAR786496:NAV786496 NKN786496:NKR786496 NUJ786496:NUN786496 OEF786496:OEJ786496 OOB786496:OOF786496 OXX786496:OYB786496 PHT786496:PHX786496 PRP786496:PRT786496 QBL786496:QBP786496 QLH786496:QLL786496 QVD786496:QVH786496 REZ786496:RFD786496 ROV786496:ROZ786496 RYR786496:RYV786496 SIN786496:SIR786496 SSJ786496:SSN786496 TCF786496:TCJ786496 TMB786496:TMF786496 TVX786496:TWB786496 UFT786496:UFX786496 UPP786496:UPT786496 UZL786496:UZP786496 VJH786496:VJL786496 VTD786496:VTH786496 WCZ786496:WDD786496 WMV786496:WMZ786496 WWR786496:WWV786496 AL852032:AP852032 KF852032:KJ852032 UB852032:UF852032 ADX852032:AEB852032 ANT852032:ANX852032 AXP852032:AXT852032 BHL852032:BHP852032 BRH852032:BRL852032 CBD852032:CBH852032 CKZ852032:CLD852032 CUV852032:CUZ852032 DER852032:DEV852032 DON852032:DOR852032 DYJ852032:DYN852032 EIF852032:EIJ852032 ESB852032:ESF852032 FBX852032:FCB852032 FLT852032:FLX852032 FVP852032:FVT852032 GFL852032:GFP852032 GPH852032:GPL852032 GZD852032:GZH852032 HIZ852032:HJD852032 HSV852032:HSZ852032 ICR852032:ICV852032 IMN852032:IMR852032 IWJ852032:IWN852032 JGF852032:JGJ852032 JQB852032:JQF852032 JZX852032:KAB852032 KJT852032:KJX852032 KTP852032:KTT852032 LDL852032:LDP852032 LNH852032:LNL852032 LXD852032:LXH852032 MGZ852032:MHD852032 MQV852032:MQZ852032 NAR852032:NAV852032 NKN852032:NKR852032 NUJ852032:NUN852032 OEF852032:OEJ852032 OOB852032:OOF852032 OXX852032:OYB852032 PHT852032:PHX852032 PRP852032:PRT852032 QBL852032:QBP852032 QLH852032:QLL852032 QVD852032:QVH852032 REZ852032:RFD852032 ROV852032:ROZ852032 RYR852032:RYV852032 SIN852032:SIR852032 SSJ852032:SSN852032 TCF852032:TCJ852032 TMB852032:TMF852032 TVX852032:TWB852032 UFT852032:UFX852032 UPP852032:UPT852032 UZL852032:UZP852032 VJH852032:VJL852032 VTD852032:VTH852032 WCZ852032:WDD852032 WMV852032:WMZ852032 WWR852032:WWV852032 AL917568:AP917568 KF917568:KJ917568 UB917568:UF917568 ADX917568:AEB917568 ANT917568:ANX917568 AXP917568:AXT917568 BHL917568:BHP917568 BRH917568:BRL917568 CBD917568:CBH917568 CKZ917568:CLD917568 CUV917568:CUZ917568 DER917568:DEV917568 DON917568:DOR917568 DYJ917568:DYN917568 EIF917568:EIJ917568 ESB917568:ESF917568 FBX917568:FCB917568 FLT917568:FLX917568 FVP917568:FVT917568 GFL917568:GFP917568 GPH917568:GPL917568 GZD917568:GZH917568 HIZ917568:HJD917568 HSV917568:HSZ917568 ICR917568:ICV917568 IMN917568:IMR917568 IWJ917568:IWN917568 JGF917568:JGJ917568 JQB917568:JQF917568 JZX917568:KAB917568 KJT917568:KJX917568 KTP917568:KTT917568 LDL917568:LDP917568 LNH917568:LNL917568 LXD917568:LXH917568 MGZ917568:MHD917568 MQV917568:MQZ917568 NAR917568:NAV917568 NKN917568:NKR917568 NUJ917568:NUN917568 OEF917568:OEJ917568 OOB917568:OOF917568 OXX917568:OYB917568 PHT917568:PHX917568 PRP917568:PRT917568 QBL917568:QBP917568 QLH917568:QLL917568 QVD917568:QVH917568 REZ917568:RFD917568 ROV917568:ROZ917568 RYR917568:RYV917568 SIN917568:SIR917568 SSJ917568:SSN917568 TCF917568:TCJ917568 TMB917568:TMF917568 TVX917568:TWB917568 UFT917568:UFX917568 UPP917568:UPT917568 UZL917568:UZP917568 VJH917568:VJL917568 VTD917568:VTH917568 WCZ917568:WDD917568 WMV917568:WMZ917568 WWR917568:WWV917568 AL983104:AP983104 KF983104:KJ983104 UB983104:UF983104 ADX983104:AEB983104 ANT983104:ANX983104 AXP983104:AXT983104 BHL983104:BHP983104 BRH983104:BRL983104 CBD983104:CBH983104 CKZ983104:CLD983104 CUV983104:CUZ983104 DER983104:DEV983104 DON983104:DOR983104 DYJ983104:DYN983104 EIF983104:EIJ983104 ESB983104:ESF983104 FBX983104:FCB983104 FLT983104:FLX983104 FVP983104:FVT983104 GFL983104:GFP983104 GPH983104:GPL983104 GZD983104:GZH983104 HIZ983104:HJD983104 HSV983104:HSZ983104 ICR983104:ICV983104 IMN983104:IMR983104 IWJ983104:IWN983104 JGF983104:JGJ983104 JQB983104:JQF983104 JZX983104:KAB983104 KJT983104:KJX983104 KTP983104:KTT983104 LDL983104:LDP983104 LNH983104:LNL983104 LXD983104:LXH983104 MGZ983104:MHD983104 MQV983104:MQZ983104 NAR983104:NAV983104 NKN983104:NKR983104 NUJ983104:NUN983104 OEF983104:OEJ983104 OOB983104:OOF983104 OXX983104:OYB983104 PHT983104:PHX983104 PRP983104:PRT983104 QBL983104:QBP983104 QLH983104:QLL983104 QVD983104:QVH983104 REZ983104:RFD983104 ROV983104:ROZ983104 RYR983104:RYV983104 SIN983104:SIR983104 SSJ983104:SSN983104 TCF983104:TCJ983104 TMB983104:TMF983104 TVX983104:TWB983104 UFT983104:UFX983104 UPP983104:UPT983104 UZL983104:UZP983104 VJH983104:VJL983104 VTD983104:VTH983104 WCZ983104:WDD983104 WMV983104:WMZ983104"/>
    <dataValidation allowBlank="1" showInputMessage="1" showErrorMessage="1" promptTitle="TDHCA Rental Program Experience" prompt="Row 23: Enter TDHCA Rental Program Name(s)" sqref="WWK983104:WWQ983104 JY64:KE64 TU64:UA64 ADQ64:ADW64 ANM64:ANS64 AXI64:AXO64 BHE64:BHK64 BRA64:BRG64 CAW64:CBC64 CKS64:CKY64 CUO64:CUU64 DEK64:DEQ64 DOG64:DOM64 DYC64:DYI64 EHY64:EIE64 ERU64:ESA64 FBQ64:FBW64 FLM64:FLS64 FVI64:FVO64 GFE64:GFK64 GPA64:GPG64 GYW64:GZC64 HIS64:HIY64 HSO64:HSU64 ICK64:ICQ64 IMG64:IMM64 IWC64:IWI64 JFY64:JGE64 JPU64:JQA64 JZQ64:JZW64 KJM64:KJS64 KTI64:KTO64 LDE64:LDK64 LNA64:LNG64 LWW64:LXC64 MGS64:MGY64 MQO64:MQU64 NAK64:NAQ64 NKG64:NKM64 NUC64:NUI64 ODY64:OEE64 ONU64:OOA64 OXQ64:OXW64 PHM64:PHS64 PRI64:PRO64 QBE64:QBK64 QLA64:QLG64 QUW64:QVC64 RES64:REY64 ROO64:ROU64 RYK64:RYQ64 SIG64:SIM64 SSC64:SSI64 TBY64:TCE64 TLU64:TMA64 TVQ64:TVW64 UFM64:UFS64 UPI64:UPO64 UZE64:UZK64 VJA64:VJG64 VSW64:VTC64 WCS64:WCY64 WMO64:WMU64 WWK64:WWQ64 AE65600:AK65600 JY65600:KE65600 TU65600:UA65600 ADQ65600:ADW65600 ANM65600:ANS65600 AXI65600:AXO65600 BHE65600:BHK65600 BRA65600:BRG65600 CAW65600:CBC65600 CKS65600:CKY65600 CUO65600:CUU65600 DEK65600:DEQ65600 DOG65600:DOM65600 DYC65600:DYI65600 EHY65600:EIE65600 ERU65600:ESA65600 FBQ65600:FBW65600 FLM65600:FLS65600 FVI65600:FVO65600 GFE65600:GFK65600 GPA65600:GPG65600 GYW65600:GZC65600 HIS65600:HIY65600 HSO65600:HSU65600 ICK65600:ICQ65600 IMG65600:IMM65600 IWC65600:IWI65600 JFY65600:JGE65600 JPU65600:JQA65600 JZQ65600:JZW65600 KJM65600:KJS65600 KTI65600:KTO65600 LDE65600:LDK65600 LNA65600:LNG65600 LWW65600:LXC65600 MGS65600:MGY65600 MQO65600:MQU65600 NAK65600:NAQ65600 NKG65600:NKM65600 NUC65600:NUI65600 ODY65600:OEE65600 ONU65600:OOA65600 OXQ65600:OXW65600 PHM65600:PHS65600 PRI65600:PRO65600 QBE65600:QBK65600 QLA65600:QLG65600 QUW65600:QVC65600 RES65600:REY65600 ROO65600:ROU65600 RYK65600:RYQ65600 SIG65600:SIM65600 SSC65600:SSI65600 TBY65600:TCE65600 TLU65600:TMA65600 TVQ65600:TVW65600 UFM65600:UFS65600 UPI65600:UPO65600 UZE65600:UZK65600 VJA65600:VJG65600 VSW65600:VTC65600 WCS65600:WCY65600 WMO65600:WMU65600 WWK65600:WWQ65600 AE131136:AK131136 JY131136:KE131136 TU131136:UA131136 ADQ131136:ADW131136 ANM131136:ANS131136 AXI131136:AXO131136 BHE131136:BHK131136 BRA131136:BRG131136 CAW131136:CBC131136 CKS131136:CKY131136 CUO131136:CUU131136 DEK131136:DEQ131136 DOG131136:DOM131136 DYC131136:DYI131136 EHY131136:EIE131136 ERU131136:ESA131136 FBQ131136:FBW131136 FLM131136:FLS131136 FVI131136:FVO131136 GFE131136:GFK131136 GPA131136:GPG131136 GYW131136:GZC131136 HIS131136:HIY131136 HSO131136:HSU131136 ICK131136:ICQ131136 IMG131136:IMM131136 IWC131136:IWI131136 JFY131136:JGE131136 JPU131136:JQA131136 JZQ131136:JZW131136 KJM131136:KJS131136 KTI131136:KTO131136 LDE131136:LDK131136 LNA131136:LNG131136 LWW131136:LXC131136 MGS131136:MGY131136 MQO131136:MQU131136 NAK131136:NAQ131136 NKG131136:NKM131136 NUC131136:NUI131136 ODY131136:OEE131136 ONU131136:OOA131136 OXQ131136:OXW131136 PHM131136:PHS131136 PRI131136:PRO131136 QBE131136:QBK131136 QLA131136:QLG131136 QUW131136:QVC131136 RES131136:REY131136 ROO131136:ROU131136 RYK131136:RYQ131136 SIG131136:SIM131136 SSC131136:SSI131136 TBY131136:TCE131136 TLU131136:TMA131136 TVQ131136:TVW131136 UFM131136:UFS131136 UPI131136:UPO131136 UZE131136:UZK131136 VJA131136:VJG131136 VSW131136:VTC131136 WCS131136:WCY131136 WMO131136:WMU131136 WWK131136:WWQ131136 AE196672:AK196672 JY196672:KE196672 TU196672:UA196672 ADQ196672:ADW196672 ANM196672:ANS196672 AXI196672:AXO196672 BHE196672:BHK196672 BRA196672:BRG196672 CAW196672:CBC196672 CKS196672:CKY196672 CUO196672:CUU196672 DEK196672:DEQ196672 DOG196672:DOM196672 DYC196672:DYI196672 EHY196672:EIE196672 ERU196672:ESA196672 FBQ196672:FBW196672 FLM196672:FLS196672 FVI196672:FVO196672 GFE196672:GFK196672 GPA196672:GPG196672 GYW196672:GZC196672 HIS196672:HIY196672 HSO196672:HSU196672 ICK196672:ICQ196672 IMG196672:IMM196672 IWC196672:IWI196672 JFY196672:JGE196672 JPU196672:JQA196672 JZQ196672:JZW196672 KJM196672:KJS196672 KTI196672:KTO196672 LDE196672:LDK196672 LNA196672:LNG196672 LWW196672:LXC196672 MGS196672:MGY196672 MQO196672:MQU196672 NAK196672:NAQ196672 NKG196672:NKM196672 NUC196672:NUI196672 ODY196672:OEE196672 ONU196672:OOA196672 OXQ196672:OXW196672 PHM196672:PHS196672 PRI196672:PRO196672 QBE196672:QBK196672 QLA196672:QLG196672 QUW196672:QVC196672 RES196672:REY196672 ROO196672:ROU196672 RYK196672:RYQ196672 SIG196672:SIM196672 SSC196672:SSI196672 TBY196672:TCE196672 TLU196672:TMA196672 TVQ196672:TVW196672 UFM196672:UFS196672 UPI196672:UPO196672 UZE196672:UZK196672 VJA196672:VJG196672 VSW196672:VTC196672 WCS196672:WCY196672 WMO196672:WMU196672 WWK196672:WWQ196672 AE262208:AK262208 JY262208:KE262208 TU262208:UA262208 ADQ262208:ADW262208 ANM262208:ANS262208 AXI262208:AXO262208 BHE262208:BHK262208 BRA262208:BRG262208 CAW262208:CBC262208 CKS262208:CKY262208 CUO262208:CUU262208 DEK262208:DEQ262208 DOG262208:DOM262208 DYC262208:DYI262208 EHY262208:EIE262208 ERU262208:ESA262208 FBQ262208:FBW262208 FLM262208:FLS262208 FVI262208:FVO262208 GFE262208:GFK262208 GPA262208:GPG262208 GYW262208:GZC262208 HIS262208:HIY262208 HSO262208:HSU262208 ICK262208:ICQ262208 IMG262208:IMM262208 IWC262208:IWI262208 JFY262208:JGE262208 JPU262208:JQA262208 JZQ262208:JZW262208 KJM262208:KJS262208 KTI262208:KTO262208 LDE262208:LDK262208 LNA262208:LNG262208 LWW262208:LXC262208 MGS262208:MGY262208 MQO262208:MQU262208 NAK262208:NAQ262208 NKG262208:NKM262208 NUC262208:NUI262208 ODY262208:OEE262208 ONU262208:OOA262208 OXQ262208:OXW262208 PHM262208:PHS262208 PRI262208:PRO262208 QBE262208:QBK262208 QLA262208:QLG262208 QUW262208:QVC262208 RES262208:REY262208 ROO262208:ROU262208 RYK262208:RYQ262208 SIG262208:SIM262208 SSC262208:SSI262208 TBY262208:TCE262208 TLU262208:TMA262208 TVQ262208:TVW262208 UFM262208:UFS262208 UPI262208:UPO262208 UZE262208:UZK262208 VJA262208:VJG262208 VSW262208:VTC262208 WCS262208:WCY262208 WMO262208:WMU262208 WWK262208:WWQ262208 AE327744:AK327744 JY327744:KE327744 TU327744:UA327744 ADQ327744:ADW327744 ANM327744:ANS327744 AXI327744:AXO327744 BHE327744:BHK327744 BRA327744:BRG327744 CAW327744:CBC327744 CKS327744:CKY327744 CUO327744:CUU327744 DEK327744:DEQ327744 DOG327744:DOM327744 DYC327744:DYI327744 EHY327744:EIE327744 ERU327744:ESA327744 FBQ327744:FBW327744 FLM327744:FLS327744 FVI327744:FVO327744 GFE327744:GFK327744 GPA327744:GPG327744 GYW327744:GZC327744 HIS327744:HIY327744 HSO327744:HSU327744 ICK327744:ICQ327744 IMG327744:IMM327744 IWC327744:IWI327744 JFY327744:JGE327744 JPU327744:JQA327744 JZQ327744:JZW327744 KJM327744:KJS327744 KTI327744:KTO327744 LDE327744:LDK327744 LNA327744:LNG327744 LWW327744:LXC327744 MGS327744:MGY327744 MQO327744:MQU327744 NAK327744:NAQ327744 NKG327744:NKM327744 NUC327744:NUI327744 ODY327744:OEE327744 ONU327744:OOA327744 OXQ327744:OXW327744 PHM327744:PHS327744 PRI327744:PRO327744 QBE327744:QBK327744 QLA327744:QLG327744 QUW327744:QVC327744 RES327744:REY327744 ROO327744:ROU327744 RYK327744:RYQ327744 SIG327744:SIM327744 SSC327744:SSI327744 TBY327744:TCE327744 TLU327744:TMA327744 TVQ327744:TVW327744 UFM327744:UFS327744 UPI327744:UPO327744 UZE327744:UZK327744 VJA327744:VJG327744 VSW327744:VTC327744 WCS327744:WCY327744 WMO327744:WMU327744 WWK327744:WWQ327744 AE393280:AK393280 JY393280:KE393280 TU393280:UA393280 ADQ393280:ADW393280 ANM393280:ANS393280 AXI393280:AXO393280 BHE393280:BHK393280 BRA393280:BRG393280 CAW393280:CBC393280 CKS393280:CKY393280 CUO393280:CUU393280 DEK393280:DEQ393280 DOG393280:DOM393280 DYC393280:DYI393280 EHY393280:EIE393280 ERU393280:ESA393280 FBQ393280:FBW393280 FLM393280:FLS393280 FVI393280:FVO393280 GFE393280:GFK393280 GPA393280:GPG393280 GYW393280:GZC393280 HIS393280:HIY393280 HSO393280:HSU393280 ICK393280:ICQ393280 IMG393280:IMM393280 IWC393280:IWI393280 JFY393280:JGE393280 JPU393280:JQA393280 JZQ393280:JZW393280 KJM393280:KJS393280 KTI393280:KTO393280 LDE393280:LDK393280 LNA393280:LNG393280 LWW393280:LXC393280 MGS393280:MGY393280 MQO393280:MQU393280 NAK393280:NAQ393280 NKG393280:NKM393280 NUC393280:NUI393280 ODY393280:OEE393280 ONU393280:OOA393280 OXQ393280:OXW393280 PHM393280:PHS393280 PRI393280:PRO393280 QBE393280:QBK393280 QLA393280:QLG393280 QUW393280:QVC393280 RES393280:REY393280 ROO393280:ROU393280 RYK393280:RYQ393280 SIG393280:SIM393280 SSC393280:SSI393280 TBY393280:TCE393280 TLU393280:TMA393280 TVQ393280:TVW393280 UFM393280:UFS393280 UPI393280:UPO393280 UZE393280:UZK393280 VJA393280:VJG393280 VSW393280:VTC393280 WCS393280:WCY393280 WMO393280:WMU393280 WWK393280:WWQ393280 AE458816:AK458816 JY458816:KE458816 TU458816:UA458816 ADQ458816:ADW458816 ANM458816:ANS458816 AXI458816:AXO458816 BHE458816:BHK458816 BRA458816:BRG458816 CAW458816:CBC458816 CKS458816:CKY458816 CUO458816:CUU458816 DEK458816:DEQ458816 DOG458816:DOM458816 DYC458816:DYI458816 EHY458816:EIE458816 ERU458816:ESA458816 FBQ458816:FBW458816 FLM458816:FLS458816 FVI458816:FVO458816 GFE458816:GFK458816 GPA458816:GPG458816 GYW458816:GZC458816 HIS458816:HIY458816 HSO458816:HSU458816 ICK458816:ICQ458816 IMG458816:IMM458816 IWC458816:IWI458816 JFY458816:JGE458816 JPU458816:JQA458816 JZQ458816:JZW458816 KJM458816:KJS458816 KTI458816:KTO458816 LDE458816:LDK458816 LNA458816:LNG458816 LWW458816:LXC458816 MGS458816:MGY458816 MQO458816:MQU458816 NAK458816:NAQ458816 NKG458816:NKM458816 NUC458816:NUI458816 ODY458816:OEE458816 ONU458816:OOA458816 OXQ458816:OXW458816 PHM458816:PHS458816 PRI458816:PRO458816 QBE458816:QBK458816 QLA458816:QLG458816 QUW458816:QVC458816 RES458816:REY458816 ROO458816:ROU458816 RYK458816:RYQ458816 SIG458816:SIM458816 SSC458816:SSI458816 TBY458816:TCE458816 TLU458816:TMA458816 TVQ458816:TVW458816 UFM458816:UFS458816 UPI458816:UPO458816 UZE458816:UZK458816 VJA458816:VJG458816 VSW458816:VTC458816 WCS458816:WCY458816 WMO458816:WMU458816 WWK458816:WWQ458816 AE524352:AK524352 JY524352:KE524352 TU524352:UA524352 ADQ524352:ADW524352 ANM524352:ANS524352 AXI524352:AXO524352 BHE524352:BHK524352 BRA524352:BRG524352 CAW524352:CBC524352 CKS524352:CKY524352 CUO524352:CUU524352 DEK524352:DEQ524352 DOG524352:DOM524352 DYC524352:DYI524352 EHY524352:EIE524352 ERU524352:ESA524352 FBQ524352:FBW524352 FLM524352:FLS524352 FVI524352:FVO524352 GFE524352:GFK524352 GPA524352:GPG524352 GYW524352:GZC524352 HIS524352:HIY524352 HSO524352:HSU524352 ICK524352:ICQ524352 IMG524352:IMM524352 IWC524352:IWI524352 JFY524352:JGE524352 JPU524352:JQA524352 JZQ524352:JZW524352 KJM524352:KJS524352 KTI524352:KTO524352 LDE524352:LDK524352 LNA524352:LNG524352 LWW524352:LXC524352 MGS524352:MGY524352 MQO524352:MQU524352 NAK524352:NAQ524352 NKG524352:NKM524352 NUC524352:NUI524352 ODY524352:OEE524352 ONU524352:OOA524352 OXQ524352:OXW524352 PHM524352:PHS524352 PRI524352:PRO524352 QBE524352:QBK524352 QLA524352:QLG524352 QUW524352:QVC524352 RES524352:REY524352 ROO524352:ROU524352 RYK524352:RYQ524352 SIG524352:SIM524352 SSC524352:SSI524352 TBY524352:TCE524352 TLU524352:TMA524352 TVQ524352:TVW524352 UFM524352:UFS524352 UPI524352:UPO524352 UZE524352:UZK524352 VJA524352:VJG524352 VSW524352:VTC524352 WCS524352:WCY524352 WMO524352:WMU524352 WWK524352:WWQ524352 AE589888:AK589888 JY589888:KE589888 TU589888:UA589888 ADQ589888:ADW589888 ANM589888:ANS589888 AXI589888:AXO589888 BHE589888:BHK589888 BRA589888:BRG589888 CAW589888:CBC589888 CKS589888:CKY589888 CUO589888:CUU589888 DEK589888:DEQ589888 DOG589888:DOM589888 DYC589888:DYI589888 EHY589888:EIE589888 ERU589888:ESA589888 FBQ589888:FBW589888 FLM589888:FLS589888 FVI589888:FVO589888 GFE589888:GFK589888 GPA589888:GPG589888 GYW589888:GZC589888 HIS589888:HIY589888 HSO589888:HSU589888 ICK589888:ICQ589888 IMG589888:IMM589888 IWC589888:IWI589888 JFY589888:JGE589888 JPU589888:JQA589888 JZQ589888:JZW589888 KJM589888:KJS589888 KTI589888:KTO589888 LDE589888:LDK589888 LNA589888:LNG589888 LWW589888:LXC589888 MGS589888:MGY589888 MQO589888:MQU589888 NAK589888:NAQ589888 NKG589888:NKM589888 NUC589888:NUI589888 ODY589888:OEE589888 ONU589888:OOA589888 OXQ589888:OXW589888 PHM589888:PHS589888 PRI589888:PRO589888 QBE589888:QBK589888 QLA589888:QLG589888 QUW589888:QVC589888 RES589888:REY589888 ROO589888:ROU589888 RYK589888:RYQ589888 SIG589888:SIM589888 SSC589888:SSI589888 TBY589888:TCE589888 TLU589888:TMA589888 TVQ589888:TVW589888 UFM589888:UFS589888 UPI589888:UPO589888 UZE589888:UZK589888 VJA589888:VJG589888 VSW589888:VTC589888 WCS589888:WCY589888 WMO589888:WMU589888 WWK589888:WWQ589888 AE655424:AK655424 JY655424:KE655424 TU655424:UA655424 ADQ655424:ADW655424 ANM655424:ANS655424 AXI655424:AXO655424 BHE655424:BHK655424 BRA655424:BRG655424 CAW655424:CBC655424 CKS655424:CKY655424 CUO655424:CUU655424 DEK655424:DEQ655424 DOG655424:DOM655424 DYC655424:DYI655424 EHY655424:EIE655424 ERU655424:ESA655424 FBQ655424:FBW655424 FLM655424:FLS655424 FVI655424:FVO655424 GFE655424:GFK655424 GPA655424:GPG655424 GYW655424:GZC655424 HIS655424:HIY655424 HSO655424:HSU655424 ICK655424:ICQ655424 IMG655424:IMM655424 IWC655424:IWI655424 JFY655424:JGE655424 JPU655424:JQA655424 JZQ655424:JZW655424 KJM655424:KJS655424 KTI655424:KTO655424 LDE655424:LDK655424 LNA655424:LNG655424 LWW655424:LXC655424 MGS655424:MGY655424 MQO655424:MQU655424 NAK655424:NAQ655424 NKG655424:NKM655424 NUC655424:NUI655424 ODY655424:OEE655424 ONU655424:OOA655424 OXQ655424:OXW655424 PHM655424:PHS655424 PRI655424:PRO655424 QBE655424:QBK655424 QLA655424:QLG655424 QUW655424:QVC655424 RES655424:REY655424 ROO655424:ROU655424 RYK655424:RYQ655424 SIG655424:SIM655424 SSC655424:SSI655424 TBY655424:TCE655424 TLU655424:TMA655424 TVQ655424:TVW655424 UFM655424:UFS655424 UPI655424:UPO655424 UZE655424:UZK655424 VJA655424:VJG655424 VSW655424:VTC655424 WCS655424:WCY655424 WMO655424:WMU655424 WWK655424:WWQ655424 AE720960:AK720960 JY720960:KE720960 TU720960:UA720960 ADQ720960:ADW720960 ANM720960:ANS720960 AXI720960:AXO720960 BHE720960:BHK720960 BRA720960:BRG720960 CAW720960:CBC720960 CKS720960:CKY720960 CUO720960:CUU720960 DEK720960:DEQ720960 DOG720960:DOM720960 DYC720960:DYI720960 EHY720960:EIE720960 ERU720960:ESA720960 FBQ720960:FBW720960 FLM720960:FLS720960 FVI720960:FVO720960 GFE720960:GFK720960 GPA720960:GPG720960 GYW720960:GZC720960 HIS720960:HIY720960 HSO720960:HSU720960 ICK720960:ICQ720960 IMG720960:IMM720960 IWC720960:IWI720960 JFY720960:JGE720960 JPU720960:JQA720960 JZQ720960:JZW720960 KJM720960:KJS720960 KTI720960:KTO720960 LDE720960:LDK720960 LNA720960:LNG720960 LWW720960:LXC720960 MGS720960:MGY720960 MQO720960:MQU720960 NAK720960:NAQ720960 NKG720960:NKM720960 NUC720960:NUI720960 ODY720960:OEE720960 ONU720960:OOA720960 OXQ720960:OXW720960 PHM720960:PHS720960 PRI720960:PRO720960 QBE720960:QBK720960 QLA720960:QLG720960 QUW720960:QVC720960 RES720960:REY720960 ROO720960:ROU720960 RYK720960:RYQ720960 SIG720960:SIM720960 SSC720960:SSI720960 TBY720960:TCE720960 TLU720960:TMA720960 TVQ720960:TVW720960 UFM720960:UFS720960 UPI720960:UPO720960 UZE720960:UZK720960 VJA720960:VJG720960 VSW720960:VTC720960 WCS720960:WCY720960 WMO720960:WMU720960 WWK720960:WWQ720960 AE786496:AK786496 JY786496:KE786496 TU786496:UA786496 ADQ786496:ADW786496 ANM786496:ANS786496 AXI786496:AXO786496 BHE786496:BHK786496 BRA786496:BRG786496 CAW786496:CBC786496 CKS786496:CKY786496 CUO786496:CUU786496 DEK786496:DEQ786496 DOG786496:DOM786496 DYC786496:DYI786496 EHY786496:EIE786496 ERU786496:ESA786496 FBQ786496:FBW786496 FLM786496:FLS786496 FVI786496:FVO786496 GFE786496:GFK786496 GPA786496:GPG786496 GYW786496:GZC786496 HIS786496:HIY786496 HSO786496:HSU786496 ICK786496:ICQ786496 IMG786496:IMM786496 IWC786496:IWI786496 JFY786496:JGE786496 JPU786496:JQA786496 JZQ786496:JZW786496 KJM786496:KJS786496 KTI786496:KTO786496 LDE786496:LDK786496 LNA786496:LNG786496 LWW786496:LXC786496 MGS786496:MGY786496 MQO786496:MQU786496 NAK786496:NAQ786496 NKG786496:NKM786496 NUC786496:NUI786496 ODY786496:OEE786496 ONU786496:OOA786496 OXQ786496:OXW786496 PHM786496:PHS786496 PRI786496:PRO786496 QBE786496:QBK786496 QLA786496:QLG786496 QUW786496:QVC786496 RES786496:REY786496 ROO786496:ROU786496 RYK786496:RYQ786496 SIG786496:SIM786496 SSC786496:SSI786496 TBY786496:TCE786496 TLU786496:TMA786496 TVQ786496:TVW786496 UFM786496:UFS786496 UPI786496:UPO786496 UZE786496:UZK786496 VJA786496:VJG786496 VSW786496:VTC786496 WCS786496:WCY786496 WMO786496:WMU786496 WWK786496:WWQ786496 AE852032:AK852032 JY852032:KE852032 TU852032:UA852032 ADQ852032:ADW852032 ANM852032:ANS852032 AXI852032:AXO852032 BHE852032:BHK852032 BRA852032:BRG852032 CAW852032:CBC852032 CKS852032:CKY852032 CUO852032:CUU852032 DEK852032:DEQ852032 DOG852032:DOM852032 DYC852032:DYI852032 EHY852032:EIE852032 ERU852032:ESA852032 FBQ852032:FBW852032 FLM852032:FLS852032 FVI852032:FVO852032 GFE852032:GFK852032 GPA852032:GPG852032 GYW852032:GZC852032 HIS852032:HIY852032 HSO852032:HSU852032 ICK852032:ICQ852032 IMG852032:IMM852032 IWC852032:IWI852032 JFY852032:JGE852032 JPU852032:JQA852032 JZQ852032:JZW852032 KJM852032:KJS852032 KTI852032:KTO852032 LDE852032:LDK852032 LNA852032:LNG852032 LWW852032:LXC852032 MGS852032:MGY852032 MQO852032:MQU852032 NAK852032:NAQ852032 NKG852032:NKM852032 NUC852032:NUI852032 ODY852032:OEE852032 ONU852032:OOA852032 OXQ852032:OXW852032 PHM852032:PHS852032 PRI852032:PRO852032 QBE852032:QBK852032 QLA852032:QLG852032 QUW852032:QVC852032 RES852032:REY852032 ROO852032:ROU852032 RYK852032:RYQ852032 SIG852032:SIM852032 SSC852032:SSI852032 TBY852032:TCE852032 TLU852032:TMA852032 TVQ852032:TVW852032 UFM852032:UFS852032 UPI852032:UPO852032 UZE852032:UZK852032 VJA852032:VJG852032 VSW852032:VTC852032 WCS852032:WCY852032 WMO852032:WMU852032 WWK852032:WWQ852032 AE917568:AK917568 JY917568:KE917568 TU917568:UA917568 ADQ917568:ADW917568 ANM917568:ANS917568 AXI917568:AXO917568 BHE917568:BHK917568 BRA917568:BRG917568 CAW917568:CBC917568 CKS917568:CKY917568 CUO917568:CUU917568 DEK917568:DEQ917568 DOG917568:DOM917568 DYC917568:DYI917568 EHY917568:EIE917568 ERU917568:ESA917568 FBQ917568:FBW917568 FLM917568:FLS917568 FVI917568:FVO917568 GFE917568:GFK917568 GPA917568:GPG917568 GYW917568:GZC917568 HIS917568:HIY917568 HSO917568:HSU917568 ICK917568:ICQ917568 IMG917568:IMM917568 IWC917568:IWI917568 JFY917568:JGE917568 JPU917568:JQA917568 JZQ917568:JZW917568 KJM917568:KJS917568 KTI917568:KTO917568 LDE917568:LDK917568 LNA917568:LNG917568 LWW917568:LXC917568 MGS917568:MGY917568 MQO917568:MQU917568 NAK917568:NAQ917568 NKG917568:NKM917568 NUC917568:NUI917568 ODY917568:OEE917568 ONU917568:OOA917568 OXQ917568:OXW917568 PHM917568:PHS917568 PRI917568:PRO917568 QBE917568:QBK917568 QLA917568:QLG917568 QUW917568:QVC917568 RES917568:REY917568 ROO917568:ROU917568 RYK917568:RYQ917568 SIG917568:SIM917568 SSC917568:SSI917568 TBY917568:TCE917568 TLU917568:TMA917568 TVQ917568:TVW917568 UFM917568:UFS917568 UPI917568:UPO917568 UZE917568:UZK917568 VJA917568:VJG917568 VSW917568:VTC917568 WCS917568:WCY917568 WMO917568:WMU917568 WWK917568:WWQ917568 AE983104:AK983104 JY983104:KE983104 TU983104:UA983104 ADQ983104:ADW983104 ANM983104:ANS983104 AXI983104:AXO983104 BHE983104:BHK983104 BRA983104:BRG983104 CAW983104:CBC983104 CKS983104:CKY983104 CUO983104:CUU983104 DEK983104:DEQ983104 DOG983104:DOM983104 DYC983104:DYI983104 EHY983104:EIE983104 ERU983104:ESA983104 FBQ983104:FBW983104 FLM983104:FLS983104 FVI983104:FVO983104 GFE983104:GFK983104 GPA983104:GPG983104 GYW983104:GZC983104 HIS983104:HIY983104 HSO983104:HSU983104 ICK983104:ICQ983104 IMG983104:IMM983104 IWC983104:IWI983104 JFY983104:JGE983104 JPU983104:JQA983104 JZQ983104:JZW983104 KJM983104:KJS983104 KTI983104:KTO983104 LDE983104:LDK983104 LNA983104:LNG983104 LWW983104:LXC983104 MGS983104:MGY983104 MQO983104:MQU983104 NAK983104:NAQ983104 NKG983104:NKM983104 NUC983104:NUI983104 ODY983104:OEE983104 ONU983104:OOA983104 OXQ983104:OXW983104 PHM983104:PHS983104 PRI983104:PRO983104 QBE983104:QBK983104 QLA983104:QLG983104 QUW983104:QVC983104 RES983104:REY983104 ROO983104:ROU983104 RYK983104:RYQ983104 SIG983104:SIM983104 SSC983104:SSI983104 TBY983104:TCE983104 TLU983104:TMA983104 TVQ983104:TVW983104 UFM983104:UFS983104 UPI983104:UPO983104 UZE983104:UZK983104 VJA983104:VJG983104 VSW983104:VTC983104 WCS983104:WCY983104 WMO983104:WMU983104"/>
    <dataValidation allowBlank="1" showInputMessage="1" showErrorMessage="1" promptTitle="TDHCA Rental Program Experience" prompt="Row 23: Enter TDHCA Rental Program Property City" sqref="WWB983104:WWJ983104 JP64:JX64 TL64:TT64 ADH64:ADP64 AND64:ANL64 AWZ64:AXH64 BGV64:BHD64 BQR64:BQZ64 CAN64:CAV64 CKJ64:CKR64 CUF64:CUN64 DEB64:DEJ64 DNX64:DOF64 DXT64:DYB64 EHP64:EHX64 ERL64:ERT64 FBH64:FBP64 FLD64:FLL64 FUZ64:FVH64 GEV64:GFD64 GOR64:GOZ64 GYN64:GYV64 HIJ64:HIR64 HSF64:HSN64 ICB64:ICJ64 ILX64:IMF64 IVT64:IWB64 JFP64:JFX64 JPL64:JPT64 JZH64:JZP64 KJD64:KJL64 KSZ64:KTH64 LCV64:LDD64 LMR64:LMZ64 LWN64:LWV64 MGJ64:MGR64 MQF64:MQN64 NAB64:NAJ64 NJX64:NKF64 NTT64:NUB64 ODP64:ODX64 ONL64:ONT64 OXH64:OXP64 PHD64:PHL64 PQZ64:PRH64 QAV64:QBD64 QKR64:QKZ64 QUN64:QUV64 REJ64:RER64 ROF64:RON64 RYB64:RYJ64 SHX64:SIF64 SRT64:SSB64 TBP64:TBX64 TLL64:TLT64 TVH64:TVP64 UFD64:UFL64 UOZ64:UPH64 UYV64:UZD64 VIR64:VIZ64 VSN64:VSV64 WCJ64:WCR64 WMF64:WMN64 WWB64:WWJ64 V65600:AD65600 JP65600:JX65600 TL65600:TT65600 ADH65600:ADP65600 AND65600:ANL65600 AWZ65600:AXH65600 BGV65600:BHD65600 BQR65600:BQZ65600 CAN65600:CAV65600 CKJ65600:CKR65600 CUF65600:CUN65600 DEB65600:DEJ65600 DNX65600:DOF65600 DXT65600:DYB65600 EHP65600:EHX65600 ERL65600:ERT65600 FBH65600:FBP65600 FLD65600:FLL65600 FUZ65600:FVH65600 GEV65600:GFD65600 GOR65600:GOZ65600 GYN65600:GYV65600 HIJ65600:HIR65600 HSF65600:HSN65600 ICB65600:ICJ65600 ILX65600:IMF65600 IVT65600:IWB65600 JFP65600:JFX65600 JPL65600:JPT65600 JZH65600:JZP65600 KJD65600:KJL65600 KSZ65600:KTH65600 LCV65600:LDD65600 LMR65600:LMZ65600 LWN65600:LWV65600 MGJ65600:MGR65600 MQF65600:MQN65600 NAB65600:NAJ65600 NJX65600:NKF65600 NTT65600:NUB65600 ODP65600:ODX65600 ONL65600:ONT65600 OXH65600:OXP65600 PHD65600:PHL65600 PQZ65600:PRH65600 QAV65600:QBD65600 QKR65600:QKZ65600 QUN65600:QUV65600 REJ65600:RER65600 ROF65600:RON65600 RYB65600:RYJ65600 SHX65600:SIF65600 SRT65600:SSB65600 TBP65600:TBX65600 TLL65600:TLT65600 TVH65600:TVP65600 UFD65600:UFL65600 UOZ65600:UPH65600 UYV65600:UZD65600 VIR65600:VIZ65600 VSN65600:VSV65600 WCJ65600:WCR65600 WMF65600:WMN65600 WWB65600:WWJ65600 V131136:AD131136 JP131136:JX131136 TL131136:TT131136 ADH131136:ADP131136 AND131136:ANL131136 AWZ131136:AXH131136 BGV131136:BHD131136 BQR131136:BQZ131136 CAN131136:CAV131136 CKJ131136:CKR131136 CUF131136:CUN131136 DEB131136:DEJ131136 DNX131136:DOF131136 DXT131136:DYB131136 EHP131136:EHX131136 ERL131136:ERT131136 FBH131136:FBP131136 FLD131136:FLL131136 FUZ131136:FVH131136 GEV131136:GFD131136 GOR131136:GOZ131136 GYN131136:GYV131136 HIJ131136:HIR131136 HSF131136:HSN131136 ICB131136:ICJ131136 ILX131136:IMF131136 IVT131136:IWB131136 JFP131136:JFX131136 JPL131136:JPT131136 JZH131136:JZP131136 KJD131136:KJL131136 KSZ131136:KTH131136 LCV131136:LDD131136 LMR131136:LMZ131136 LWN131136:LWV131136 MGJ131136:MGR131136 MQF131136:MQN131136 NAB131136:NAJ131136 NJX131136:NKF131136 NTT131136:NUB131136 ODP131136:ODX131136 ONL131136:ONT131136 OXH131136:OXP131136 PHD131136:PHL131136 PQZ131136:PRH131136 QAV131136:QBD131136 QKR131136:QKZ131136 QUN131136:QUV131136 REJ131136:RER131136 ROF131136:RON131136 RYB131136:RYJ131136 SHX131136:SIF131136 SRT131136:SSB131136 TBP131136:TBX131136 TLL131136:TLT131136 TVH131136:TVP131136 UFD131136:UFL131136 UOZ131136:UPH131136 UYV131136:UZD131136 VIR131136:VIZ131136 VSN131136:VSV131136 WCJ131136:WCR131136 WMF131136:WMN131136 WWB131136:WWJ131136 V196672:AD196672 JP196672:JX196672 TL196672:TT196672 ADH196672:ADP196672 AND196672:ANL196672 AWZ196672:AXH196672 BGV196672:BHD196672 BQR196672:BQZ196672 CAN196672:CAV196672 CKJ196672:CKR196672 CUF196672:CUN196672 DEB196672:DEJ196672 DNX196672:DOF196672 DXT196672:DYB196672 EHP196672:EHX196672 ERL196672:ERT196672 FBH196672:FBP196672 FLD196672:FLL196672 FUZ196672:FVH196672 GEV196672:GFD196672 GOR196672:GOZ196672 GYN196672:GYV196672 HIJ196672:HIR196672 HSF196672:HSN196672 ICB196672:ICJ196672 ILX196672:IMF196672 IVT196672:IWB196672 JFP196672:JFX196672 JPL196672:JPT196672 JZH196672:JZP196672 KJD196672:KJL196672 KSZ196672:KTH196672 LCV196672:LDD196672 LMR196672:LMZ196672 LWN196672:LWV196672 MGJ196672:MGR196672 MQF196672:MQN196672 NAB196672:NAJ196672 NJX196672:NKF196672 NTT196672:NUB196672 ODP196672:ODX196672 ONL196672:ONT196672 OXH196672:OXP196672 PHD196672:PHL196672 PQZ196672:PRH196672 QAV196672:QBD196672 QKR196672:QKZ196672 QUN196672:QUV196672 REJ196672:RER196672 ROF196672:RON196672 RYB196672:RYJ196672 SHX196672:SIF196672 SRT196672:SSB196672 TBP196672:TBX196672 TLL196672:TLT196672 TVH196672:TVP196672 UFD196672:UFL196672 UOZ196672:UPH196672 UYV196672:UZD196672 VIR196672:VIZ196672 VSN196672:VSV196672 WCJ196672:WCR196672 WMF196672:WMN196672 WWB196672:WWJ196672 V262208:AD262208 JP262208:JX262208 TL262208:TT262208 ADH262208:ADP262208 AND262208:ANL262208 AWZ262208:AXH262208 BGV262208:BHD262208 BQR262208:BQZ262208 CAN262208:CAV262208 CKJ262208:CKR262208 CUF262208:CUN262208 DEB262208:DEJ262208 DNX262208:DOF262208 DXT262208:DYB262208 EHP262208:EHX262208 ERL262208:ERT262208 FBH262208:FBP262208 FLD262208:FLL262208 FUZ262208:FVH262208 GEV262208:GFD262208 GOR262208:GOZ262208 GYN262208:GYV262208 HIJ262208:HIR262208 HSF262208:HSN262208 ICB262208:ICJ262208 ILX262208:IMF262208 IVT262208:IWB262208 JFP262208:JFX262208 JPL262208:JPT262208 JZH262208:JZP262208 KJD262208:KJL262208 KSZ262208:KTH262208 LCV262208:LDD262208 LMR262208:LMZ262208 LWN262208:LWV262208 MGJ262208:MGR262208 MQF262208:MQN262208 NAB262208:NAJ262208 NJX262208:NKF262208 NTT262208:NUB262208 ODP262208:ODX262208 ONL262208:ONT262208 OXH262208:OXP262208 PHD262208:PHL262208 PQZ262208:PRH262208 QAV262208:QBD262208 QKR262208:QKZ262208 QUN262208:QUV262208 REJ262208:RER262208 ROF262208:RON262208 RYB262208:RYJ262208 SHX262208:SIF262208 SRT262208:SSB262208 TBP262208:TBX262208 TLL262208:TLT262208 TVH262208:TVP262208 UFD262208:UFL262208 UOZ262208:UPH262208 UYV262208:UZD262208 VIR262208:VIZ262208 VSN262208:VSV262208 WCJ262208:WCR262208 WMF262208:WMN262208 WWB262208:WWJ262208 V327744:AD327744 JP327744:JX327744 TL327744:TT327744 ADH327744:ADP327744 AND327744:ANL327744 AWZ327744:AXH327744 BGV327744:BHD327744 BQR327744:BQZ327744 CAN327744:CAV327744 CKJ327744:CKR327744 CUF327744:CUN327744 DEB327744:DEJ327744 DNX327744:DOF327744 DXT327744:DYB327744 EHP327744:EHX327744 ERL327744:ERT327744 FBH327744:FBP327744 FLD327744:FLL327744 FUZ327744:FVH327744 GEV327744:GFD327744 GOR327744:GOZ327744 GYN327744:GYV327744 HIJ327744:HIR327744 HSF327744:HSN327744 ICB327744:ICJ327744 ILX327744:IMF327744 IVT327744:IWB327744 JFP327744:JFX327744 JPL327744:JPT327744 JZH327744:JZP327744 KJD327744:KJL327744 KSZ327744:KTH327744 LCV327744:LDD327744 LMR327744:LMZ327744 LWN327744:LWV327744 MGJ327744:MGR327744 MQF327744:MQN327744 NAB327744:NAJ327744 NJX327744:NKF327744 NTT327744:NUB327744 ODP327744:ODX327744 ONL327744:ONT327744 OXH327744:OXP327744 PHD327744:PHL327744 PQZ327744:PRH327744 QAV327744:QBD327744 QKR327744:QKZ327744 QUN327744:QUV327744 REJ327744:RER327744 ROF327744:RON327744 RYB327744:RYJ327744 SHX327744:SIF327744 SRT327744:SSB327744 TBP327744:TBX327744 TLL327744:TLT327744 TVH327744:TVP327744 UFD327744:UFL327744 UOZ327744:UPH327744 UYV327744:UZD327744 VIR327744:VIZ327744 VSN327744:VSV327744 WCJ327744:WCR327744 WMF327744:WMN327744 WWB327744:WWJ327744 V393280:AD393280 JP393280:JX393280 TL393280:TT393280 ADH393280:ADP393280 AND393280:ANL393280 AWZ393280:AXH393280 BGV393280:BHD393280 BQR393280:BQZ393280 CAN393280:CAV393280 CKJ393280:CKR393280 CUF393280:CUN393280 DEB393280:DEJ393280 DNX393280:DOF393280 DXT393280:DYB393280 EHP393280:EHX393280 ERL393280:ERT393280 FBH393280:FBP393280 FLD393280:FLL393280 FUZ393280:FVH393280 GEV393280:GFD393280 GOR393280:GOZ393280 GYN393280:GYV393280 HIJ393280:HIR393280 HSF393280:HSN393280 ICB393280:ICJ393280 ILX393280:IMF393280 IVT393280:IWB393280 JFP393280:JFX393280 JPL393280:JPT393280 JZH393280:JZP393280 KJD393280:KJL393280 KSZ393280:KTH393280 LCV393280:LDD393280 LMR393280:LMZ393280 LWN393280:LWV393280 MGJ393280:MGR393280 MQF393280:MQN393280 NAB393280:NAJ393280 NJX393280:NKF393280 NTT393280:NUB393280 ODP393280:ODX393280 ONL393280:ONT393280 OXH393280:OXP393280 PHD393280:PHL393280 PQZ393280:PRH393280 QAV393280:QBD393280 QKR393280:QKZ393280 QUN393280:QUV393280 REJ393280:RER393280 ROF393280:RON393280 RYB393280:RYJ393280 SHX393280:SIF393280 SRT393280:SSB393280 TBP393280:TBX393280 TLL393280:TLT393280 TVH393280:TVP393280 UFD393280:UFL393280 UOZ393280:UPH393280 UYV393280:UZD393280 VIR393280:VIZ393280 VSN393280:VSV393280 WCJ393280:WCR393280 WMF393280:WMN393280 WWB393280:WWJ393280 V458816:AD458816 JP458816:JX458816 TL458816:TT458816 ADH458816:ADP458816 AND458816:ANL458816 AWZ458816:AXH458816 BGV458816:BHD458816 BQR458816:BQZ458816 CAN458816:CAV458816 CKJ458816:CKR458816 CUF458816:CUN458816 DEB458816:DEJ458816 DNX458816:DOF458816 DXT458816:DYB458816 EHP458816:EHX458816 ERL458816:ERT458816 FBH458816:FBP458816 FLD458816:FLL458816 FUZ458816:FVH458816 GEV458816:GFD458816 GOR458816:GOZ458816 GYN458816:GYV458816 HIJ458816:HIR458816 HSF458816:HSN458816 ICB458816:ICJ458816 ILX458816:IMF458816 IVT458816:IWB458816 JFP458816:JFX458816 JPL458816:JPT458816 JZH458816:JZP458816 KJD458816:KJL458816 KSZ458816:KTH458816 LCV458816:LDD458816 LMR458816:LMZ458816 LWN458816:LWV458816 MGJ458816:MGR458816 MQF458816:MQN458816 NAB458816:NAJ458816 NJX458816:NKF458816 NTT458816:NUB458816 ODP458816:ODX458816 ONL458816:ONT458816 OXH458816:OXP458816 PHD458816:PHL458816 PQZ458816:PRH458816 QAV458816:QBD458816 QKR458816:QKZ458816 QUN458816:QUV458816 REJ458816:RER458816 ROF458816:RON458816 RYB458816:RYJ458816 SHX458816:SIF458816 SRT458816:SSB458816 TBP458816:TBX458816 TLL458816:TLT458816 TVH458816:TVP458816 UFD458816:UFL458816 UOZ458816:UPH458816 UYV458816:UZD458816 VIR458816:VIZ458816 VSN458816:VSV458816 WCJ458816:WCR458816 WMF458816:WMN458816 WWB458816:WWJ458816 V524352:AD524352 JP524352:JX524352 TL524352:TT524352 ADH524352:ADP524352 AND524352:ANL524352 AWZ524352:AXH524352 BGV524352:BHD524352 BQR524352:BQZ524352 CAN524352:CAV524352 CKJ524352:CKR524352 CUF524352:CUN524352 DEB524352:DEJ524352 DNX524352:DOF524352 DXT524352:DYB524352 EHP524352:EHX524352 ERL524352:ERT524352 FBH524352:FBP524352 FLD524352:FLL524352 FUZ524352:FVH524352 GEV524352:GFD524352 GOR524352:GOZ524352 GYN524352:GYV524352 HIJ524352:HIR524352 HSF524352:HSN524352 ICB524352:ICJ524352 ILX524352:IMF524352 IVT524352:IWB524352 JFP524352:JFX524352 JPL524352:JPT524352 JZH524352:JZP524352 KJD524352:KJL524352 KSZ524352:KTH524352 LCV524352:LDD524352 LMR524352:LMZ524352 LWN524352:LWV524352 MGJ524352:MGR524352 MQF524352:MQN524352 NAB524352:NAJ524352 NJX524352:NKF524352 NTT524352:NUB524352 ODP524352:ODX524352 ONL524352:ONT524352 OXH524352:OXP524352 PHD524352:PHL524352 PQZ524352:PRH524352 QAV524352:QBD524352 QKR524352:QKZ524352 QUN524352:QUV524352 REJ524352:RER524352 ROF524352:RON524352 RYB524352:RYJ524352 SHX524352:SIF524352 SRT524352:SSB524352 TBP524352:TBX524352 TLL524352:TLT524352 TVH524352:TVP524352 UFD524352:UFL524352 UOZ524352:UPH524352 UYV524352:UZD524352 VIR524352:VIZ524352 VSN524352:VSV524352 WCJ524352:WCR524352 WMF524352:WMN524352 WWB524352:WWJ524352 V589888:AD589888 JP589888:JX589888 TL589888:TT589888 ADH589888:ADP589888 AND589888:ANL589888 AWZ589888:AXH589888 BGV589888:BHD589888 BQR589888:BQZ589888 CAN589888:CAV589888 CKJ589888:CKR589888 CUF589888:CUN589888 DEB589888:DEJ589888 DNX589888:DOF589888 DXT589888:DYB589888 EHP589888:EHX589888 ERL589888:ERT589888 FBH589888:FBP589888 FLD589888:FLL589888 FUZ589888:FVH589888 GEV589888:GFD589888 GOR589888:GOZ589888 GYN589888:GYV589888 HIJ589888:HIR589888 HSF589888:HSN589888 ICB589888:ICJ589888 ILX589888:IMF589888 IVT589888:IWB589888 JFP589888:JFX589888 JPL589888:JPT589888 JZH589888:JZP589888 KJD589888:KJL589888 KSZ589888:KTH589888 LCV589888:LDD589888 LMR589888:LMZ589888 LWN589888:LWV589888 MGJ589888:MGR589888 MQF589888:MQN589888 NAB589888:NAJ589888 NJX589888:NKF589888 NTT589888:NUB589888 ODP589888:ODX589888 ONL589888:ONT589888 OXH589888:OXP589888 PHD589888:PHL589888 PQZ589888:PRH589888 QAV589888:QBD589888 QKR589888:QKZ589888 QUN589888:QUV589888 REJ589888:RER589888 ROF589888:RON589888 RYB589888:RYJ589888 SHX589888:SIF589888 SRT589888:SSB589888 TBP589888:TBX589888 TLL589888:TLT589888 TVH589888:TVP589888 UFD589888:UFL589888 UOZ589888:UPH589888 UYV589888:UZD589888 VIR589888:VIZ589888 VSN589888:VSV589888 WCJ589888:WCR589888 WMF589888:WMN589888 WWB589888:WWJ589888 V655424:AD655424 JP655424:JX655424 TL655424:TT655424 ADH655424:ADP655424 AND655424:ANL655424 AWZ655424:AXH655424 BGV655424:BHD655424 BQR655424:BQZ655424 CAN655424:CAV655424 CKJ655424:CKR655424 CUF655424:CUN655424 DEB655424:DEJ655424 DNX655424:DOF655424 DXT655424:DYB655424 EHP655424:EHX655424 ERL655424:ERT655424 FBH655424:FBP655424 FLD655424:FLL655424 FUZ655424:FVH655424 GEV655424:GFD655424 GOR655424:GOZ655424 GYN655424:GYV655424 HIJ655424:HIR655424 HSF655424:HSN655424 ICB655424:ICJ655424 ILX655424:IMF655424 IVT655424:IWB655424 JFP655424:JFX655424 JPL655424:JPT655424 JZH655424:JZP655424 KJD655424:KJL655424 KSZ655424:KTH655424 LCV655424:LDD655424 LMR655424:LMZ655424 LWN655424:LWV655424 MGJ655424:MGR655424 MQF655424:MQN655424 NAB655424:NAJ655424 NJX655424:NKF655424 NTT655424:NUB655424 ODP655424:ODX655424 ONL655424:ONT655424 OXH655424:OXP655424 PHD655424:PHL655424 PQZ655424:PRH655424 QAV655424:QBD655424 QKR655424:QKZ655424 QUN655424:QUV655424 REJ655424:RER655424 ROF655424:RON655424 RYB655424:RYJ655424 SHX655424:SIF655424 SRT655424:SSB655424 TBP655424:TBX655424 TLL655424:TLT655424 TVH655424:TVP655424 UFD655424:UFL655424 UOZ655424:UPH655424 UYV655424:UZD655424 VIR655424:VIZ655424 VSN655424:VSV655424 WCJ655424:WCR655424 WMF655424:WMN655424 WWB655424:WWJ655424 V720960:AD720960 JP720960:JX720960 TL720960:TT720960 ADH720960:ADP720960 AND720960:ANL720960 AWZ720960:AXH720960 BGV720960:BHD720960 BQR720960:BQZ720960 CAN720960:CAV720960 CKJ720960:CKR720960 CUF720960:CUN720960 DEB720960:DEJ720960 DNX720960:DOF720960 DXT720960:DYB720960 EHP720960:EHX720960 ERL720960:ERT720960 FBH720960:FBP720960 FLD720960:FLL720960 FUZ720960:FVH720960 GEV720960:GFD720960 GOR720960:GOZ720960 GYN720960:GYV720960 HIJ720960:HIR720960 HSF720960:HSN720960 ICB720960:ICJ720960 ILX720960:IMF720960 IVT720960:IWB720960 JFP720960:JFX720960 JPL720960:JPT720960 JZH720960:JZP720960 KJD720960:KJL720960 KSZ720960:KTH720960 LCV720960:LDD720960 LMR720960:LMZ720960 LWN720960:LWV720960 MGJ720960:MGR720960 MQF720960:MQN720960 NAB720960:NAJ720960 NJX720960:NKF720960 NTT720960:NUB720960 ODP720960:ODX720960 ONL720960:ONT720960 OXH720960:OXP720960 PHD720960:PHL720960 PQZ720960:PRH720960 QAV720960:QBD720960 QKR720960:QKZ720960 QUN720960:QUV720960 REJ720960:RER720960 ROF720960:RON720960 RYB720960:RYJ720960 SHX720960:SIF720960 SRT720960:SSB720960 TBP720960:TBX720960 TLL720960:TLT720960 TVH720960:TVP720960 UFD720960:UFL720960 UOZ720960:UPH720960 UYV720960:UZD720960 VIR720960:VIZ720960 VSN720960:VSV720960 WCJ720960:WCR720960 WMF720960:WMN720960 WWB720960:WWJ720960 V786496:AD786496 JP786496:JX786496 TL786496:TT786496 ADH786496:ADP786496 AND786496:ANL786496 AWZ786496:AXH786496 BGV786496:BHD786496 BQR786496:BQZ786496 CAN786496:CAV786496 CKJ786496:CKR786496 CUF786496:CUN786496 DEB786496:DEJ786496 DNX786496:DOF786496 DXT786496:DYB786496 EHP786496:EHX786496 ERL786496:ERT786496 FBH786496:FBP786496 FLD786496:FLL786496 FUZ786496:FVH786496 GEV786496:GFD786496 GOR786496:GOZ786496 GYN786496:GYV786496 HIJ786496:HIR786496 HSF786496:HSN786496 ICB786496:ICJ786496 ILX786496:IMF786496 IVT786496:IWB786496 JFP786496:JFX786496 JPL786496:JPT786496 JZH786496:JZP786496 KJD786496:KJL786496 KSZ786496:KTH786496 LCV786496:LDD786496 LMR786496:LMZ786496 LWN786496:LWV786496 MGJ786496:MGR786496 MQF786496:MQN786496 NAB786496:NAJ786496 NJX786496:NKF786496 NTT786496:NUB786496 ODP786496:ODX786496 ONL786496:ONT786496 OXH786496:OXP786496 PHD786496:PHL786496 PQZ786496:PRH786496 QAV786496:QBD786496 QKR786496:QKZ786496 QUN786496:QUV786496 REJ786496:RER786496 ROF786496:RON786496 RYB786496:RYJ786496 SHX786496:SIF786496 SRT786496:SSB786496 TBP786496:TBX786496 TLL786496:TLT786496 TVH786496:TVP786496 UFD786496:UFL786496 UOZ786496:UPH786496 UYV786496:UZD786496 VIR786496:VIZ786496 VSN786496:VSV786496 WCJ786496:WCR786496 WMF786496:WMN786496 WWB786496:WWJ786496 V852032:AD852032 JP852032:JX852032 TL852032:TT852032 ADH852032:ADP852032 AND852032:ANL852032 AWZ852032:AXH852032 BGV852032:BHD852032 BQR852032:BQZ852032 CAN852032:CAV852032 CKJ852032:CKR852032 CUF852032:CUN852032 DEB852032:DEJ852032 DNX852032:DOF852032 DXT852032:DYB852032 EHP852032:EHX852032 ERL852032:ERT852032 FBH852032:FBP852032 FLD852032:FLL852032 FUZ852032:FVH852032 GEV852032:GFD852032 GOR852032:GOZ852032 GYN852032:GYV852032 HIJ852032:HIR852032 HSF852032:HSN852032 ICB852032:ICJ852032 ILX852032:IMF852032 IVT852032:IWB852032 JFP852032:JFX852032 JPL852032:JPT852032 JZH852032:JZP852032 KJD852032:KJL852032 KSZ852032:KTH852032 LCV852032:LDD852032 LMR852032:LMZ852032 LWN852032:LWV852032 MGJ852032:MGR852032 MQF852032:MQN852032 NAB852032:NAJ852032 NJX852032:NKF852032 NTT852032:NUB852032 ODP852032:ODX852032 ONL852032:ONT852032 OXH852032:OXP852032 PHD852032:PHL852032 PQZ852032:PRH852032 QAV852032:QBD852032 QKR852032:QKZ852032 QUN852032:QUV852032 REJ852032:RER852032 ROF852032:RON852032 RYB852032:RYJ852032 SHX852032:SIF852032 SRT852032:SSB852032 TBP852032:TBX852032 TLL852032:TLT852032 TVH852032:TVP852032 UFD852032:UFL852032 UOZ852032:UPH852032 UYV852032:UZD852032 VIR852032:VIZ852032 VSN852032:VSV852032 WCJ852032:WCR852032 WMF852032:WMN852032 WWB852032:WWJ852032 V917568:AD917568 JP917568:JX917568 TL917568:TT917568 ADH917568:ADP917568 AND917568:ANL917568 AWZ917568:AXH917568 BGV917568:BHD917568 BQR917568:BQZ917568 CAN917568:CAV917568 CKJ917568:CKR917568 CUF917568:CUN917568 DEB917568:DEJ917568 DNX917568:DOF917568 DXT917568:DYB917568 EHP917568:EHX917568 ERL917568:ERT917568 FBH917568:FBP917568 FLD917568:FLL917568 FUZ917568:FVH917568 GEV917568:GFD917568 GOR917568:GOZ917568 GYN917568:GYV917568 HIJ917568:HIR917568 HSF917568:HSN917568 ICB917568:ICJ917568 ILX917568:IMF917568 IVT917568:IWB917568 JFP917568:JFX917568 JPL917568:JPT917568 JZH917568:JZP917568 KJD917568:KJL917568 KSZ917568:KTH917568 LCV917568:LDD917568 LMR917568:LMZ917568 LWN917568:LWV917568 MGJ917568:MGR917568 MQF917568:MQN917568 NAB917568:NAJ917568 NJX917568:NKF917568 NTT917568:NUB917568 ODP917568:ODX917568 ONL917568:ONT917568 OXH917568:OXP917568 PHD917568:PHL917568 PQZ917568:PRH917568 QAV917568:QBD917568 QKR917568:QKZ917568 QUN917568:QUV917568 REJ917568:RER917568 ROF917568:RON917568 RYB917568:RYJ917568 SHX917568:SIF917568 SRT917568:SSB917568 TBP917568:TBX917568 TLL917568:TLT917568 TVH917568:TVP917568 UFD917568:UFL917568 UOZ917568:UPH917568 UYV917568:UZD917568 VIR917568:VIZ917568 VSN917568:VSV917568 WCJ917568:WCR917568 WMF917568:WMN917568 WWB917568:WWJ917568 V983104:AD983104 JP983104:JX983104 TL983104:TT983104 ADH983104:ADP983104 AND983104:ANL983104 AWZ983104:AXH983104 BGV983104:BHD983104 BQR983104:BQZ983104 CAN983104:CAV983104 CKJ983104:CKR983104 CUF983104:CUN983104 DEB983104:DEJ983104 DNX983104:DOF983104 DXT983104:DYB983104 EHP983104:EHX983104 ERL983104:ERT983104 FBH983104:FBP983104 FLD983104:FLL983104 FUZ983104:FVH983104 GEV983104:GFD983104 GOR983104:GOZ983104 GYN983104:GYV983104 HIJ983104:HIR983104 HSF983104:HSN983104 ICB983104:ICJ983104 ILX983104:IMF983104 IVT983104:IWB983104 JFP983104:JFX983104 JPL983104:JPT983104 JZH983104:JZP983104 KJD983104:KJL983104 KSZ983104:KTH983104 LCV983104:LDD983104 LMR983104:LMZ983104 LWN983104:LWV983104 MGJ983104:MGR983104 MQF983104:MQN983104 NAB983104:NAJ983104 NJX983104:NKF983104 NTT983104:NUB983104 ODP983104:ODX983104 ONL983104:ONT983104 OXH983104:OXP983104 PHD983104:PHL983104 PQZ983104:PRH983104 QAV983104:QBD983104 QKR983104:QKZ983104 QUN983104:QUV983104 REJ983104:RER983104 ROF983104:RON983104 RYB983104:RYJ983104 SHX983104:SIF983104 SRT983104:SSB983104 TBP983104:TBX983104 TLL983104:TLT983104 TVH983104:TVP983104 UFD983104:UFL983104 UOZ983104:UPH983104 UYV983104:UZD983104 VIR983104:VIZ983104 VSN983104:VSV983104 WCJ983104:WCR983104 WMF983104:WMN983104"/>
    <dataValidation allowBlank="1" showInputMessage="1" showErrorMessage="1" promptTitle="TDHCA Rental Program Experience" prompt="Row 23: Enter TDHCA Rental Program Property Name" sqref="WVL983104:WWA983104 IZ64:JO64 SV64:TK64 ACR64:ADG64 AMN64:ANC64 AWJ64:AWY64 BGF64:BGU64 BQB64:BQQ64 BZX64:CAM64 CJT64:CKI64 CTP64:CUE64 DDL64:DEA64 DNH64:DNW64 DXD64:DXS64 EGZ64:EHO64 EQV64:ERK64 FAR64:FBG64 FKN64:FLC64 FUJ64:FUY64 GEF64:GEU64 GOB64:GOQ64 GXX64:GYM64 HHT64:HII64 HRP64:HSE64 IBL64:ICA64 ILH64:ILW64 IVD64:IVS64 JEZ64:JFO64 JOV64:JPK64 JYR64:JZG64 KIN64:KJC64 KSJ64:KSY64 LCF64:LCU64 LMB64:LMQ64 LVX64:LWM64 MFT64:MGI64 MPP64:MQE64 MZL64:NAA64 NJH64:NJW64 NTD64:NTS64 OCZ64:ODO64 OMV64:ONK64 OWR64:OXG64 PGN64:PHC64 PQJ64:PQY64 QAF64:QAU64 QKB64:QKQ64 QTX64:QUM64 RDT64:REI64 RNP64:ROE64 RXL64:RYA64 SHH64:SHW64 SRD64:SRS64 TAZ64:TBO64 TKV64:TLK64 TUR64:TVG64 UEN64:UFC64 UOJ64:UOY64 UYF64:UYU64 VIB64:VIQ64 VRX64:VSM64 WBT64:WCI64 WLP64:WME64 WVL64:WWA64 F65600:U65600 IZ65600:JO65600 SV65600:TK65600 ACR65600:ADG65600 AMN65600:ANC65600 AWJ65600:AWY65600 BGF65600:BGU65600 BQB65600:BQQ65600 BZX65600:CAM65600 CJT65600:CKI65600 CTP65600:CUE65600 DDL65600:DEA65600 DNH65600:DNW65600 DXD65600:DXS65600 EGZ65600:EHO65600 EQV65600:ERK65600 FAR65600:FBG65600 FKN65600:FLC65600 FUJ65600:FUY65600 GEF65600:GEU65600 GOB65600:GOQ65600 GXX65600:GYM65600 HHT65600:HII65600 HRP65600:HSE65600 IBL65600:ICA65600 ILH65600:ILW65600 IVD65600:IVS65600 JEZ65600:JFO65600 JOV65600:JPK65600 JYR65600:JZG65600 KIN65600:KJC65600 KSJ65600:KSY65600 LCF65600:LCU65600 LMB65600:LMQ65600 LVX65600:LWM65600 MFT65600:MGI65600 MPP65600:MQE65600 MZL65600:NAA65600 NJH65600:NJW65600 NTD65600:NTS65600 OCZ65600:ODO65600 OMV65600:ONK65600 OWR65600:OXG65600 PGN65600:PHC65600 PQJ65600:PQY65600 QAF65600:QAU65600 QKB65600:QKQ65600 QTX65600:QUM65600 RDT65600:REI65600 RNP65600:ROE65600 RXL65600:RYA65600 SHH65600:SHW65600 SRD65600:SRS65600 TAZ65600:TBO65600 TKV65600:TLK65600 TUR65600:TVG65600 UEN65600:UFC65600 UOJ65600:UOY65600 UYF65600:UYU65600 VIB65600:VIQ65600 VRX65600:VSM65600 WBT65600:WCI65600 WLP65600:WME65600 WVL65600:WWA65600 F131136:U131136 IZ131136:JO131136 SV131136:TK131136 ACR131136:ADG131136 AMN131136:ANC131136 AWJ131136:AWY131136 BGF131136:BGU131136 BQB131136:BQQ131136 BZX131136:CAM131136 CJT131136:CKI131136 CTP131136:CUE131136 DDL131136:DEA131136 DNH131136:DNW131136 DXD131136:DXS131136 EGZ131136:EHO131136 EQV131136:ERK131136 FAR131136:FBG131136 FKN131136:FLC131136 FUJ131136:FUY131136 GEF131136:GEU131136 GOB131136:GOQ131136 GXX131136:GYM131136 HHT131136:HII131136 HRP131136:HSE131136 IBL131136:ICA131136 ILH131136:ILW131136 IVD131136:IVS131136 JEZ131136:JFO131136 JOV131136:JPK131136 JYR131136:JZG131136 KIN131136:KJC131136 KSJ131136:KSY131136 LCF131136:LCU131136 LMB131136:LMQ131136 LVX131136:LWM131136 MFT131136:MGI131136 MPP131136:MQE131136 MZL131136:NAA131136 NJH131136:NJW131136 NTD131136:NTS131136 OCZ131136:ODO131136 OMV131136:ONK131136 OWR131136:OXG131136 PGN131136:PHC131136 PQJ131136:PQY131136 QAF131136:QAU131136 QKB131136:QKQ131136 QTX131136:QUM131136 RDT131136:REI131136 RNP131136:ROE131136 RXL131136:RYA131136 SHH131136:SHW131136 SRD131136:SRS131136 TAZ131136:TBO131136 TKV131136:TLK131136 TUR131136:TVG131136 UEN131136:UFC131136 UOJ131136:UOY131136 UYF131136:UYU131136 VIB131136:VIQ131136 VRX131136:VSM131136 WBT131136:WCI131136 WLP131136:WME131136 WVL131136:WWA131136 F196672:U196672 IZ196672:JO196672 SV196672:TK196672 ACR196672:ADG196672 AMN196672:ANC196672 AWJ196672:AWY196672 BGF196672:BGU196672 BQB196672:BQQ196672 BZX196672:CAM196672 CJT196672:CKI196672 CTP196672:CUE196672 DDL196672:DEA196672 DNH196672:DNW196672 DXD196672:DXS196672 EGZ196672:EHO196672 EQV196672:ERK196672 FAR196672:FBG196672 FKN196672:FLC196672 FUJ196672:FUY196672 GEF196672:GEU196672 GOB196672:GOQ196672 GXX196672:GYM196672 HHT196672:HII196672 HRP196672:HSE196672 IBL196672:ICA196672 ILH196672:ILW196672 IVD196672:IVS196672 JEZ196672:JFO196672 JOV196672:JPK196672 JYR196672:JZG196672 KIN196672:KJC196672 KSJ196672:KSY196672 LCF196672:LCU196672 LMB196672:LMQ196672 LVX196672:LWM196672 MFT196672:MGI196672 MPP196672:MQE196672 MZL196672:NAA196672 NJH196672:NJW196672 NTD196672:NTS196672 OCZ196672:ODO196672 OMV196672:ONK196672 OWR196672:OXG196672 PGN196672:PHC196672 PQJ196672:PQY196672 QAF196672:QAU196672 QKB196672:QKQ196672 QTX196672:QUM196672 RDT196672:REI196672 RNP196672:ROE196672 RXL196672:RYA196672 SHH196672:SHW196672 SRD196672:SRS196672 TAZ196672:TBO196672 TKV196672:TLK196672 TUR196672:TVG196672 UEN196672:UFC196672 UOJ196672:UOY196672 UYF196672:UYU196672 VIB196672:VIQ196672 VRX196672:VSM196672 WBT196672:WCI196672 WLP196672:WME196672 WVL196672:WWA196672 F262208:U262208 IZ262208:JO262208 SV262208:TK262208 ACR262208:ADG262208 AMN262208:ANC262208 AWJ262208:AWY262208 BGF262208:BGU262208 BQB262208:BQQ262208 BZX262208:CAM262208 CJT262208:CKI262208 CTP262208:CUE262208 DDL262208:DEA262208 DNH262208:DNW262208 DXD262208:DXS262208 EGZ262208:EHO262208 EQV262208:ERK262208 FAR262208:FBG262208 FKN262208:FLC262208 FUJ262208:FUY262208 GEF262208:GEU262208 GOB262208:GOQ262208 GXX262208:GYM262208 HHT262208:HII262208 HRP262208:HSE262208 IBL262208:ICA262208 ILH262208:ILW262208 IVD262208:IVS262208 JEZ262208:JFO262208 JOV262208:JPK262208 JYR262208:JZG262208 KIN262208:KJC262208 KSJ262208:KSY262208 LCF262208:LCU262208 LMB262208:LMQ262208 LVX262208:LWM262208 MFT262208:MGI262208 MPP262208:MQE262208 MZL262208:NAA262208 NJH262208:NJW262208 NTD262208:NTS262208 OCZ262208:ODO262208 OMV262208:ONK262208 OWR262208:OXG262208 PGN262208:PHC262208 PQJ262208:PQY262208 QAF262208:QAU262208 QKB262208:QKQ262208 QTX262208:QUM262208 RDT262208:REI262208 RNP262208:ROE262208 RXL262208:RYA262208 SHH262208:SHW262208 SRD262208:SRS262208 TAZ262208:TBO262208 TKV262208:TLK262208 TUR262208:TVG262208 UEN262208:UFC262208 UOJ262208:UOY262208 UYF262208:UYU262208 VIB262208:VIQ262208 VRX262208:VSM262208 WBT262208:WCI262208 WLP262208:WME262208 WVL262208:WWA262208 F327744:U327744 IZ327744:JO327744 SV327744:TK327744 ACR327744:ADG327744 AMN327744:ANC327744 AWJ327744:AWY327744 BGF327744:BGU327744 BQB327744:BQQ327744 BZX327744:CAM327744 CJT327744:CKI327744 CTP327744:CUE327744 DDL327744:DEA327744 DNH327744:DNW327744 DXD327744:DXS327744 EGZ327744:EHO327744 EQV327744:ERK327744 FAR327744:FBG327744 FKN327744:FLC327744 FUJ327744:FUY327744 GEF327744:GEU327744 GOB327744:GOQ327744 GXX327744:GYM327744 HHT327744:HII327744 HRP327744:HSE327744 IBL327744:ICA327744 ILH327744:ILW327744 IVD327744:IVS327744 JEZ327744:JFO327744 JOV327744:JPK327744 JYR327744:JZG327744 KIN327744:KJC327744 KSJ327744:KSY327744 LCF327744:LCU327744 LMB327744:LMQ327744 LVX327744:LWM327744 MFT327744:MGI327744 MPP327744:MQE327744 MZL327744:NAA327744 NJH327744:NJW327744 NTD327744:NTS327744 OCZ327744:ODO327744 OMV327744:ONK327744 OWR327744:OXG327744 PGN327744:PHC327744 PQJ327744:PQY327744 QAF327744:QAU327744 QKB327744:QKQ327744 QTX327744:QUM327744 RDT327744:REI327744 RNP327744:ROE327744 RXL327744:RYA327744 SHH327744:SHW327744 SRD327744:SRS327744 TAZ327744:TBO327744 TKV327744:TLK327744 TUR327744:TVG327744 UEN327744:UFC327744 UOJ327744:UOY327744 UYF327744:UYU327744 VIB327744:VIQ327744 VRX327744:VSM327744 WBT327744:WCI327744 WLP327744:WME327744 WVL327744:WWA327744 F393280:U393280 IZ393280:JO393280 SV393280:TK393280 ACR393280:ADG393280 AMN393280:ANC393280 AWJ393280:AWY393280 BGF393280:BGU393280 BQB393280:BQQ393280 BZX393280:CAM393280 CJT393280:CKI393280 CTP393280:CUE393280 DDL393280:DEA393280 DNH393280:DNW393280 DXD393280:DXS393280 EGZ393280:EHO393280 EQV393280:ERK393280 FAR393280:FBG393280 FKN393280:FLC393280 FUJ393280:FUY393280 GEF393280:GEU393280 GOB393280:GOQ393280 GXX393280:GYM393280 HHT393280:HII393280 HRP393280:HSE393280 IBL393280:ICA393280 ILH393280:ILW393280 IVD393280:IVS393280 JEZ393280:JFO393280 JOV393280:JPK393280 JYR393280:JZG393280 KIN393280:KJC393280 KSJ393280:KSY393280 LCF393280:LCU393280 LMB393280:LMQ393280 LVX393280:LWM393280 MFT393280:MGI393280 MPP393280:MQE393280 MZL393280:NAA393280 NJH393280:NJW393280 NTD393280:NTS393280 OCZ393280:ODO393280 OMV393280:ONK393280 OWR393280:OXG393280 PGN393280:PHC393280 PQJ393280:PQY393280 QAF393280:QAU393280 QKB393280:QKQ393280 QTX393280:QUM393280 RDT393280:REI393280 RNP393280:ROE393280 RXL393280:RYA393280 SHH393280:SHW393280 SRD393280:SRS393280 TAZ393280:TBO393280 TKV393280:TLK393280 TUR393280:TVG393280 UEN393280:UFC393280 UOJ393280:UOY393280 UYF393280:UYU393280 VIB393280:VIQ393280 VRX393280:VSM393280 WBT393280:WCI393280 WLP393280:WME393280 WVL393280:WWA393280 F458816:U458816 IZ458816:JO458816 SV458816:TK458816 ACR458816:ADG458816 AMN458816:ANC458816 AWJ458816:AWY458816 BGF458816:BGU458816 BQB458816:BQQ458816 BZX458816:CAM458816 CJT458816:CKI458816 CTP458816:CUE458816 DDL458816:DEA458816 DNH458816:DNW458816 DXD458816:DXS458816 EGZ458816:EHO458816 EQV458816:ERK458816 FAR458816:FBG458816 FKN458816:FLC458816 FUJ458816:FUY458816 GEF458816:GEU458816 GOB458816:GOQ458816 GXX458816:GYM458816 HHT458816:HII458816 HRP458816:HSE458816 IBL458816:ICA458816 ILH458816:ILW458816 IVD458816:IVS458816 JEZ458816:JFO458816 JOV458816:JPK458816 JYR458816:JZG458816 KIN458816:KJC458816 KSJ458816:KSY458816 LCF458816:LCU458816 LMB458816:LMQ458816 LVX458816:LWM458816 MFT458816:MGI458816 MPP458816:MQE458816 MZL458816:NAA458816 NJH458816:NJW458816 NTD458816:NTS458816 OCZ458816:ODO458816 OMV458816:ONK458816 OWR458816:OXG458816 PGN458816:PHC458816 PQJ458816:PQY458816 QAF458816:QAU458816 QKB458816:QKQ458816 QTX458816:QUM458816 RDT458816:REI458816 RNP458816:ROE458816 RXL458816:RYA458816 SHH458816:SHW458816 SRD458816:SRS458816 TAZ458816:TBO458816 TKV458816:TLK458816 TUR458816:TVG458816 UEN458816:UFC458816 UOJ458816:UOY458816 UYF458816:UYU458816 VIB458816:VIQ458816 VRX458816:VSM458816 WBT458816:WCI458816 WLP458816:WME458816 WVL458816:WWA458816 F524352:U524352 IZ524352:JO524352 SV524352:TK524352 ACR524352:ADG524352 AMN524352:ANC524352 AWJ524352:AWY524352 BGF524352:BGU524352 BQB524352:BQQ524352 BZX524352:CAM524352 CJT524352:CKI524352 CTP524352:CUE524352 DDL524352:DEA524352 DNH524352:DNW524352 DXD524352:DXS524352 EGZ524352:EHO524352 EQV524352:ERK524352 FAR524352:FBG524352 FKN524352:FLC524352 FUJ524352:FUY524352 GEF524352:GEU524352 GOB524352:GOQ524352 GXX524352:GYM524352 HHT524352:HII524352 HRP524352:HSE524352 IBL524352:ICA524352 ILH524352:ILW524352 IVD524352:IVS524352 JEZ524352:JFO524352 JOV524352:JPK524352 JYR524352:JZG524352 KIN524352:KJC524352 KSJ524352:KSY524352 LCF524352:LCU524352 LMB524352:LMQ524352 LVX524352:LWM524352 MFT524352:MGI524352 MPP524352:MQE524352 MZL524352:NAA524352 NJH524352:NJW524352 NTD524352:NTS524352 OCZ524352:ODO524352 OMV524352:ONK524352 OWR524352:OXG524352 PGN524352:PHC524352 PQJ524352:PQY524352 QAF524352:QAU524352 QKB524352:QKQ524352 QTX524352:QUM524352 RDT524352:REI524352 RNP524352:ROE524352 RXL524352:RYA524352 SHH524352:SHW524352 SRD524352:SRS524352 TAZ524352:TBO524352 TKV524352:TLK524352 TUR524352:TVG524352 UEN524352:UFC524352 UOJ524352:UOY524352 UYF524352:UYU524352 VIB524352:VIQ524352 VRX524352:VSM524352 WBT524352:WCI524352 WLP524352:WME524352 WVL524352:WWA524352 F589888:U589888 IZ589888:JO589888 SV589888:TK589888 ACR589888:ADG589888 AMN589888:ANC589888 AWJ589888:AWY589888 BGF589888:BGU589888 BQB589888:BQQ589888 BZX589888:CAM589888 CJT589888:CKI589888 CTP589888:CUE589888 DDL589888:DEA589888 DNH589888:DNW589888 DXD589888:DXS589888 EGZ589888:EHO589888 EQV589888:ERK589888 FAR589888:FBG589888 FKN589888:FLC589888 FUJ589888:FUY589888 GEF589888:GEU589888 GOB589888:GOQ589888 GXX589888:GYM589888 HHT589888:HII589888 HRP589888:HSE589888 IBL589888:ICA589888 ILH589888:ILW589888 IVD589888:IVS589888 JEZ589888:JFO589888 JOV589888:JPK589888 JYR589888:JZG589888 KIN589888:KJC589888 KSJ589888:KSY589888 LCF589888:LCU589888 LMB589888:LMQ589888 LVX589888:LWM589888 MFT589888:MGI589888 MPP589888:MQE589888 MZL589888:NAA589888 NJH589888:NJW589888 NTD589888:NTS589888 OCZ589888:ODO589888 OMV589888:ONK589888 OWR589888:OXG589888 PGN589888:PHC589888 PQJ589888:PQY589888 QAF589888:QAU589888 QKB589888:QKQ589888 QTX589888:QUM589888 RDT589888:REI589888 RNP589888:ROE589888 RXL589888:RYA589888 SHH589888:SHW589888 SRD589888:SRS589888 TAZ589888:TBO589888 TKV589888:TLK589888 TUR589888:TVG589888 UEN589888:UFC589888 UOJ589888:UOY589888 UYF589888:UYU589888 VIB589888:VIQ589888 VRX589888:VSM589888 WBT589888:WCI589888 WLP589888:WME589888 WVL589888:WWA589888 F655424:U655424 IZ655424:JO655424 SV655424:TK655424 ACR655424:ADG655424 AMN655424:ANC655424 AWJ655424:AWY655424 BGF655424:BGU655424 BQB655424:BQQ655424 BZX655424:CAM655424 CJT655424:CKI655424 CTP655424:CUE655424 DDL655424:DEA655424 DNH655424:DNW655424 DXD655424:DXS655424 EGZ655424:EHO655424 EQV655424:ERK655424 FAR655424:FBG655424 FKN655424:FLC655424 FUJ655424:FUY655424 GEF655424:GEU655424 GOB655424:GOQ655424 GXX655424:GYM655424 HHT655424:HII655424 HRP655424:HSE655424 IBL655424:ICA655424 ILH655424:ILW655424 IVD655424:IVS655424 JEZ655424:JFO655424 JOV655424:JPK655424 JYR655424:JZG655424 KIN655424:KJC655424 KSJ655424:KSY655424 LCF655424:LCU655424 LMB655424:LMQ655424 LVX655424:LWM655424 MFT655424:MGI655424 MPP655424:MQE655424 MZL655424:NAA655424 NJH655424:NJW655424 NTD655424:NTS655424 OCZ655424:ODO655424 OMV655424:ONK655424 OWR655424:OXG655424 PGN655424:PHC655424 PQJ655424:PQY655424 QAF655424:QAU655424 QKB655424:QKQ655424 QTX655424:QUM655424 RDT655424:REI655424 RNP655424:ROE655424 RXL655424:RYA655424 SHH655424:SHW655424 SRD655424:SRS655424 TAZ655424:TBO655424 TKV655424:TLK655424 TUR655424:TVG655424 UEN655424:UFC655424 UOJ655424:UOY655424 UYF655424:UYU655424 VIB655424:VIQ655424 VRX655424:VSM655424 WBT655424:WCI655424 WLP655424:WME655424 WVL655424:WWA655424 F720960:U720960 IZ720960:JO720960 SV720960:TK720960 ACR720960:ADG720960 AMN720960:ANC720960 AWJ720960:AWY720960 BGF720960:BGU720960 BQB720960:BQQ720960 BZX720960:CAM720960 CJT720960:CKI720960 CTP720960:CUE720960 DDL720960:DEA720960 DNH720960:DNW720960 DXD720960:DXS720960 EGZ720960:EHO720960 EQV720960:ERK720960 FAR720960:FBG720960 FKN720960:FLC720960 FUJ720960:FUY720960 GEF720960:GEU720960 GOB720960:GOQ720960 GXX720960:GYM720960 HHT720960:HII720960 HRP720960:HSE720960 IBL720960:ICA720960 ILH720960:ILW720960 IVD720960:IVS720960 JEZ720960:JFO720960 JOV720960:JPK720960 JYR720960:JZG720960 KIN720960:KJC720960 KSJ720960:KSY720960 LCF720960:LCU720960 LMB720960:LMQ720960 LVX720960:LWM720960 MFT720960:MGI720960 MPP720960:MQE720960 MZL720960:NAA720960 NJH720960:NJW720960 NTD720960:NTS720960 OCZ720960:ODO720960 OMV720960:ONK720960 OWR720960:OXG720960 PGN720960:PHC720960 PQJ720960:PQY720960 QAF720960:QAU720960 QKB720960:QKQ720960 QTX720960:QUM720960 RDT720960:REI720960 RNP720960:ROE720960 RXL720960:RYA720960 SHH720960:SHW720960 SRD720960:SRS720960 TAZ720960:TBO720960 TKV720960:TLK720960 TUR720960:TVG720960 UEN720960:UFC720960 UOJ720960:UOY720960 UYF720960:UYU720960 VIB720960:VIQ720960 VRX720960:VSM720960 WBT720960:WCI720960 WLP720960:WME720960 WVL720960:WWA720960 F786496:U786496 IZ786496:JO786496 SV786496:TK786496 ACR786496:ADG786496 AMN786496:ANC786496 AWJ786496:AWY786496 BGF786496:BGU786496 BQB786496:BQQ786496 BZX786496:CAM786496 CJT786496:CKI786496 CTP786496:CUE786496 DDL786496:DEA786496 DNH786496:DNW786496 DXD786496:DXS786496 EGZ786496:EHO786496 EQV786496:ERK786496 FAR786496:FBG786496 FKN786496:FLC786496 FUJ786496:FUY786496 GEF786496:GEU786496 GOB786496:GOQ786496 GXX786496:GYM786496 HHT786496:HII786496 HRP786496:HSE786496 IBL786496:ICA786496 ILH786496:ILW786496 IVD786496:IVS786496 JEZ786496:JFO786496 JOV786496:JPK786496 JYR786496:JZG786496 KIN786496:KJC786496 KSJ786496:KSY786496 LCF786496:LCU786496 LMB786496:LMQ786496 LVX786496:LWM786496 MFT786496:MGI786496 MPP786496:MQE786496 MZL786496:NAA786496 NJH786496:NJW786496 NTD786496:NTS786496 OCZ786496:ODO786496 OMV786496:ONK786496 OWR786496:OXG786496 PGN786496:PHC786496 PQJ786496:PQY786496 QAF786496:QAU786496 QKB786496:QKQ786496 QTX786496:QUM786496 RDT786496:REI786496 RNP786496:ROE786496 RXL786496:RYA786496 SHH786496:SHW786496 SRD786496:SRS786496 TAZ786496:TBO786496 TKV786496:TLK786496 TUR786496:TVG786496 UEN786496:UFC786496 UOJ786496:UOY786496 UYF786496:UYU786496 VIB786496:VIQ786496 VRX786496:VSM786496 WBT786496:WCI786496 WLP786496:WME786496 WVL786496:WWA786496 F852032:U852032 IZ852032:JO852032 SV852032:TK852032 ACR852032:ADG852032 AMN852032:ANC852032 AWJ852032:AWY852032 BGF852032:BGU852032 BQB852032:BQQ852032 BZX852032:CAM852032 CJT852032:CKI852032 CTP852032:CUE852032 DDL852032:DEA852032 DNH852032:DNW852032 DXD852032:DXS852032 EGZ852032:EHO852032 EQV852032:ERK852032 FAR852032:FBG852032 FKN852032:FLC852032 FUJ852032:FUY852032 GEF852032:GEU852032 GOB852032:GOQ852032 GXX852032:GYM852032 HHT852032:HII852032 HRP852032:HSE852032 IBL852032:ICA852032 ILH852032:ILW852032 IVD852032:IVS852032 JEZ852032:JFO852032 JOV852032:JPK852032 JYR852032:JZG852032 KIN852032:KJC852032 KSJ852032:KSY852032 LCF852032:LCU852032 LMB852032:LMQ852032 LVX852032:LWM852032 MFT852032:MGI852032 MPP852032:MQE852032 MZL852032:NAA852032 NJH852032:NJW852032 NTD852032:NTS852032 OCZ852032:ODO852032 OMV852032:ONK852032 OWR852032:OXG852032 PGN852032:PHC852032 PQJ852032:PQY852032 QAF852032:QAU852032 QKB852032:QKQ852032 QTX852032:QUM852032 RDT852032:REI852032 RNP852032:ROE852032 RXL852032:RYA852032 SHH852032:SHW852032 SRD852032:SRS852032 TAZ852032:TBO852032 TKV852032:TLK852032 TUR852032:TVG852032 UEN852032:UFC852032 UOJ852032:UOY852032 UYF852032:UYU852032 VIB852032:VIQ852032 VRX852032:VSM852032 WBT852032:WCI852032 WLP852032:WME852032 WVL852032:WWA852032 F917568:U917568 IZ917568:JO917568 SV917568:TK917568 ACR917568:ADG917568 AMN917568:ANC917568 AWJ917568:AWY917568 BGF917568:BGU917568 BQB917568:BQQ917568 BZX917568:CAM917568 CJT917568:CKI917568 CTP917568:CUE917568 DDL917568:DEA917568 DNH917568:DNW917568 DXD917568:DXS917568 EGZ917568:EHO917568 EQV917568:ERK917568 FAR917568:FBG917568 FKN917568:FLC917568 FUJ917568:FUY917568 GEF917568:GEU917568 GOB917568:GOQ917568 GXX917568:GYM917568 HHT917568:HII917568 HRP917568:HSE917568 IBL917568:ICA917568 ILH917568:ILW917568 IVD917568:IVS917568 JEZ917568:JFO917568 JOV917568:JPK917568 JYR917568:JZG917568 KIN917568:KJC917568 KSJ917568:KSY917568 LCF917568:LCU917568 LMB917568:LMQ917568 LVX917568:LWM917568 MFT917568:MGI917568 MPP917568:MQE917568 MZL917568:NAA917568 NJH917568:NJW917568 NTD917568:NTS917568 OCZ917568:ODO917568 OMV917568:ONK917568 OWR917568:OXG917568 PGN917568:PHC917568 PQJ917568:PQY917568 QAF917568:QAU917568 QKB917568:QKQ917568 QTX917568:QUM917568 RDT917568:REI917568 RNP917568:ROE917568 RXL917568:RYA917568 SHH917568:SHW917568 SRD917568:SRS917568 TAZ917568:TBO917568 TKV917568:TLK917568 TUR917568:TVG917568 UEN917568:UFC917568 UOJ917568:UOY917568 UYF917568:UYU917568 VIB917568:VIQ917568 VRX917568:VSM917568 WBT917568:WCI917568 WLP917568:WME917568 WVL917568:WWA917568 F983104:U983104 IZ983104:JO983104 SV983104:TK983104 ACR983104:ADG983104 AMN983104:ANC983104 AWJ983104:AWY983104 BGF983104:BGU983104 BQB983104:BQQ983104 BZX983104:CAM983104 CJT983104:CKI983104 CTP983104:CUE983104 DDL983104:DEA983104 DNH983104:DNW983104 DXD983104:DXS983104 EGZ983104:EHO983104 EQV983104:ERK983104 FAR983104:FBG983104 FKN983104:FLC983104 FUJ983104:FUY983104 GEF983104:GEU983104 GOB983104:GOQ983104 GXX983104:GYM983104 HHT983104:HII983104 HRP983104:HSE983104 IBL983104:ICA983104 ILH983104:ILW983104 IVD983104:IVS983104 JEZ983104:JFO983104 JOV983104:JPK983104 JYR983104:JZG983104 KIN983104:KJC983104 KSJ983104:KSY983104 LCF983104:LCU983104 LMB983104:LMQ983104 LVX983104:LWM983104 MFT983104:MGI983104 MPP983104:MQE983104 MZL983104:NAA983104 NJH983104:NJW983104 NTD983104:NTS983104 OCZ983104:ODO983104 OMV983104:ONK983104 OWR983104:OXG983104 PGN983104:PHC983104 PQJ983104:PQY983104 QAF983104:QAU983104 QKB983104:QKQ983104 QTX983104:QUM983104 RDT983104:REI983104 RNP983104:ROE983104 RXL983104:RYA983104 SHH983104:SHW983104 SRD983104:SRS983104 TAZ983104:TBO983104 TKV983104:TLK983104 TUR983104:TVG983104 UEN983104:UFC983104 UOJ983104:UOY983104 UYF983104:UYU983104 VIB983104:VIQ983104 VRX983104:VSM983104 WBT983104:WCI983104 WLP983104:WME983104"/>
    <dataValidation allowBlank="1" showInputMessage="1" showErrorMessage="1" promptTitle="TDHCA Rental Program Experience" prompt="Row 23: Enter TDHCA Rental Program ID Number" sqref="WVH983104:WVK983104 IV64:IY64 SR64:SU64 ACN64:ACQ64 AMJ64:AMM64 AWF64:AWI64 BGB64:BGE64 BPX64:BQA64 BZT64:BZW64 CJP64:CJS64 CTL64:CTO64 DDH64:DDK64 DND64:DNG64 DWZ64:DXC64 EGV64:EGY64 EQR64:EQU64 FAN64:FAQ64 FKJ64:FKM64 FUF64:FUI64 GEB64:GEE64 GNX64:GOA64 GXT64:GXW64 HHP64:HHS64 HRL64:HRO64 IBH64:IBK64 ILD64:ILG64 IUZ64:IVC64 JEV64:JEY64 JOR64:JOU64 JYN64:JYQ64 KIJ64:KIM64 KSF64:KSI64 LCB64:LCE64 LLX64:LMA64 LVT64:LVW64 MFP64:MFS64 MPL64:MPO64 MZH64:MZK64 NJD64:NJG64 NSZ64:NTC64 OCV64:OCY64 OMR64:OMU64 OWN64:OWQ64 PGJ64:PGM64 PQF64:PQI64 QAB64:QAE64 QJX64:QKA64 QTT64:QTW64 RDP64:RDS64 RNL64:RNO64 RXH64:RXK64 SHD64:SHG64 SQZ64:SRC64 TAV64:TAY64 TKR64:TKU64 TUN64:TUQ64 UEJ64:UEM64 UOF64:UOI64 UYB64:UYE64 VHX64:VIA64 VRT64:VRW64 WBP64:WBS64 WLL64:WLO64 WVH64:WVK64 B65600:E65600 IV65600:IY65600 SR65600:SU65600 ACN65600:ACQ65600 AMJ65600:AMM65600 AWF65600:AWI65600 BGB65600:BGE65600 BPX65600:BQA65600 BZT65600:BZW65600 CJP65600:CJS65600 CTL65600:CTO65600 DDH65600:DDK65600 DND65600:DNG65600 DWZ65600:DXC65600 EGV65600:EGY65600 EQR65600:EQU65600 FAN65600:FAQ65600 FKJ65600:FKM65600 FUF65600:FUI65600 GEB65600:GEE65600 GNX65600:GOA65600 GXT65600:GXW65600 HHP65600:HHS65600 HRL65600:HRO65600 IBH65600:IBK65600 ILD65600:ILG65600 IUZ65600:IVC65600 JEV65600:JEY65600 JOR65600:JOU65600 JYN65600:JYQ65600 KIJ65600:KIM65600 KSF65600:KSI65600 LCB65600:LCE65600 LLX65600:LMA65600 LVT65600:LVW65600 MFP65600:MFS65600 MPL65600:MPO65600 MZH65600:MZK65600 NJD65600:NJG65600 NSZ65600:NTC65600 OCV65600:OCY65600 OMR65600:OMU65600 OWN65600:OWQ65600 PGJ65600:PGM65600 PQF65600:PQI65600 QAB65600:QAE65600 QJX65600:QKA65600 QTT65600:QTW65600 RDP65600:RDS65600 RNL65600:RNO65600 RXH65600:RXK65600 SHD65600:SHG65600 SQZ65600:SRC65600 TAV65600:TAY65600 TKR65600:TKU65600 TUN65600:TUQ65600 UEJ65600:UEM65600 UOF65600:UOI65600 UYB65600:UYE65600 VHX65600:VIA65600 VRT65600:VRW65600 WBP65600:WBS65600 WLL65600:WLO65600 WVH65600:WVK65600 B131136:E131136 IV131136:IY131136 SR131136:SU131136 ACN131136:ACQ131136 AMJ131136:AMM131136 AWF131136:AWI131136 BGB131136:BGE131136 BPX131136:BQA131136 BZT131136:BZW131136 CJP131136:CJS131136 CTL131136:CTO131136 DDH131136:DDK131136 DND131136:DNG131136 DWZ131136:DXC131136 EGV131136:EGY131136 EQR131136:EQU131136 FAN131136:FAQ131136 FKJ131136:FKM131136 FUF131136:FUI131136 GEB131136:GEE131136 GNX131136:GOA131136 GXT131136:GXW131136 HHP131136:HHS131136 HRL131136:HRO131136 IBH131136:IBK131136 ILD131136:ILG131136 IUZ131136:IVC131136 JEV131136:JEY131136 JOR131136:JOU131136 JYN131136:JYQ131136 KIJ131136:KIM131136 KSF131136:KSI131136 LCB131136:LCE131136 LLX131136:LMA131136 LVT131136:LVW131136 MFP131136:MFS131136 MPL131136:MPO131136 MZH131136:MZK131136 NJD131136:NJG131136 NSZ131136:NTC131136 OCV131136:OCY131136 OMR131136:OMU131136 OWN131136:OWQ131136 PGJ131136:PGM131136 PQF131136:PQI131136 QAB131136:QAE131136 QJX131136:QKA131136 QTT131136:QTW131136 RDP131136:RDS131136 RNL131136:RNO131136 RXH131136:RXK131136 SHD131136:SHG131136 SQZ131136:SRC131136 TAV131136:TAY131136 TKR131136:TKU131136 TUN131136:TUQ131136 UEJ131136:UEM131136 UOF131136:UOI131136 UYB131136:UYE131136 VHX131136:VIA131136 VRT131136:VRW131136 WBP131136:WBS131136 WLL131136:WLO131136 WVH131136:WVK131136 B196672:E196672 IV196672:IY196672 SR196672:SU196672 ACN196672:ACQ196672 AMJ196672:AMM196672 AWF196672:AWI196672 BGB196672:BGE196672 BPX196672:BQA196672 BZT196672:BZW196672 CJP196672:CJS196672 CTL196672:CTO196672 DDH196672:DDK196672 DND196672:DNG196672 DWZ196672:DXC196672 EGV196672:EGY196672 EQR196672:EQU196672 FAN196672:FAQ196672 FKJ196672:FKM196672 FUF196672:FUI196672 GEB196672:GEE196672 GNX196672:GOA196672 GXT196672:GXW196672 HHP196672:HHS196672 HRL196672:HRO196672 IBH196672:IBK196672 ILD196672:ILG196672 IUZ196672:IVC196672 JEV196672:JEY196672 JOR196672:JOU196672 JYN196672:JYQ196672 KIJ196672:KIM196672 KSF196672:KSI196672 LCB196672:LCE196672 LLX196672:LMA196672 LVT196672:LVW196672 MFP196672:MFS196672 MPL196672:MPO196672 MZH196672:MZK196672 NJD196672:NJG196672 NSZ196672:NTC196672 OCV196672:OCY196672 OMR196672:OMU196672 OWN196672:OWQ196672 PGJ196672:PGM196672 PQF196672:PQI196672 QAB196672:QAE196672 QJX196672:QKA196672 QTT196672:QTW196672 RDP196672:RDS196672 RNL196672:RNO196672 RXH196672:RXK196672 SHD196672:SHG196672 SQZ196672:SRC196672 TAV196672:TAY196672 TKR196672:TKU196672 TUN196672:TUQ196672 UEJ196672:UEM196672 UOF196672:UOI196672 UYB196672:UYE196672 VHX196672:VIA196672 VRT196672:VRW196672 WBP196672:WBS196672 WLL196672:WLO196672 WVH196672:WVK196672 B262208:E262208 IV262208:IY262208 SR262208:SU262208 ACN262208:ACQ262208 AMJ262208:AMM262208 AWF262208:AWI262208 BGB262208:BGE262208 BPX262208:BQA262208 BZT262208:BZW262208 CJP262208:CJS262208 CTL262208:CTO262208 DDH262208:DDK262208 DND262208:DNG262208 DWZ262208:DXC262208 EGV262208:EGY262208 EQR262208:EQU262208 FAN262208:FAQ262208 FKJ262208:FKM262208 FUF262208:FUI262208 GEB262208:GEE262208 GNX262208:GOA262208 GXT262208:GXW262208 HHP262208:HHS262208 HRL262208:HRO262208 IBH262208:IBK262208 ILD262208:ILG262208 IUZ262208:IVC262208 JEV262208:JEY262208 JOR262208:JOU262208 JYN262208:JYQ262208 KIJ262208:KIM262208 KSF262208:KSI262208 LCB262208:LCE262208 LLX262208:LMA262208 LVT262208:LVW262208 MFP262208:MFS262208 MPL262208:MPO262208 MZH262208:MZK262208 NJD262208:NJG262208 NSZ262208:NTC262208 OCV262208:OCY262208 OMR262208:OMU262208 OWN262208:OWQ262208 PGJ262208:PGM262208 PQF262208:PQI262208 QAB262208:QAE262208 QJX262208:QKA262208 QTT262208:QTW262208 RDP262208:RDS262208 RNL262208:RNO262208 RXH262208:RXK262208 SHD262208:SHG262208 SQZ262208:SRC262208 TAV262208:TAY262208 TKR262208:TKU262208 TUN262208:TUQ262208 UEJ262208:UEM262208 UOF262208:UOI262208 UYB262208:UYE262208 VHX262208:VIA262208 VRT262208:VRW262208 WBP262208:WBS262208 WLL262208:WLO262208 WVH262208:WVK262208 B327744:E327744 IV327744:IY327744 SR327744:SU327744 ACN327744:ACQ327744 AMJ327744:AMM327744 AWF327744:AWI327744 BGB327744:BGE327744 BPX327744:BQA327744 BZT327744:BZW327744 CJP327744:CJS327744 CTL327744:CTO327744 DDH327744:DDK327744 DND327744:DNG327744 DWZ327744:DXC327744 EGV327744:EGY327744 EQR327744:EQU327744 FAN327744:FAQ327744 FKJ327744:FKM327744 FUF327744:FUI327744 GEB327744:GEE327744 GNX327744:GOA327744 GXT327744:GXW327744 HHP327744:HHS327744 HRL327744:HRO327744 IBH327744:IBK327744 ILD327744:ILG327744 IUZ327744:IVC327744 JEV327744:JEY327744 JOR327744:JOU327744 JYN327744:JYQ327744 KIJ327744:KIM327744 KSF327744:KSI327744 LCB327744:LCE327744 LLX327744:LMA327744 LVT327744:LVW327744 MFP327744:MFS327744 MPL327744:MPO327744 MZH327744:MZK327744 NJD327744:NJG327744 NSZ327744:NTC327744 OCV327744:OCY327744 OMR327744:OMU327744 OWN327744:OWQ327744 PGJ327744:PGM327744 PQF327744:PQI327744 QAB327744:QAE327744 QJX327744:QKA327744 QTT327744:QTW327744 RDP327744:RDS327744 RNL327744:RNO327744 RXH327744:RXK327744 SHD327744:SHG327744 SQZ327744:SRC327744 TAV327744:TAY327744 TKR327744:TKU327744 TUN327744:TUQ327744 UEJ327744:UEM327744 UOF327744:UOI327744 UYB327744:UYE327744 VHX327744:VIA327744 VRT327744:VRW327744 WBP327744:WBS327744 WLL327744:WLO327744 WVH327744:WVK327744 B393280:E393280 IV393280:IY393280 SR393280:SU393280 ACN393280:ACQ393280 AMJ393280:AMM393280 AWF393280:AWI393280 BGB393280:BGE393280 BPX393280:BQA393280 BZT393280:BZW393280 CJP393280:CJS393280 CTL393280:CTO393280 DDH393280:DDK393280 DND393280:DNG393280 DWZ393280:DXC393280 EGV393280:EGY393280 EQR393280:EQU393280 FAN393280:FAQ393280 FKJ393280:FKM393280 FUF393280:FUI393280 GEB393280:GEE393280 GNX393280:GOA393280 GXT393280:GXW393280 HHP393280:HHS393280 HRL393280:HRO393280 IBH393280:IBK393280 ILD393280:ILG393280 IUZ393280:IVC393280 JEV393280:JEY393280 JOR393280:JOU393280 JYN393280:JYQ393280 KIJ393280:KIM393280 KSF393280:KSI393280 LCB393280:LCE393280 LLX393280:LMA393280 LVT393280:LVW393280 MFP393280:MFS393280 MPL393280:MPO393280 MZH393280:MZK393280 NJD393280:NJG393280 NSZ393280:NTC393280 OCV393280:OCY393280 OMR393280:OMU393280 OWN393280:OWQ393280 PGJ393280:PGM393280 PQF393280:PQI393280 QAB393280:QAE393280 QJX393280:QKA393280 QTT393280:QTW393280 RDP393280:RDS393280 RNL393280:RNO393280 RXH393280:RXK393280 SHD393280:SHG393280 SQZ393280:SRC393280 TAV393280:TAY393280 TKR393280:TKU393280 TUN393280:TUQ393280 UEJ393280:UEM393280 UOF393280:UOI393280 UYB393280:UYE393280 VHX393280:VIA393280 VRT393280:VRW393280 WBP393280:WBS393280 WLL393280:WLO393280 WVH393280:WVK393280 B458816:E458816 IV458816:IY458816 SR458816:SU458816 ACN458816:ACQ458816 AMJ458816:AMM458816 AWF458816:AWI458816 BGB458816:BGE458816 BPX458816:BQA458816 BZT458816:BZW458816 CJP458816:CJS458816 CTL458816:CTO458816 DDH458816:DDK458816 DND458816:DNG458816 DWZ458816:DXC458816 EGV458816:EGY458816 EQR458816:EQU458816 FAN458816:FAQ458816 FKJ458816:FKM458816 FUF458816:FUI458816 GEB458816:GEE458816 GNX458816:GOA458816 GXT458816:GXW458816 HHP458816:HHS458816 HRL458816:HRO458816 IBH458816:IBK458816 ILD458816:ILG458816 IUZ458816:IVC458816 JEV458816:JEY458816 JOR458816:JOU458816 JYN458816:JYQ458816 KIJ458816:KIM458816 KSF458816:KSI458816 LCB458816:LCE458816 LLX458816:LMA458816 LVT458816:LVW458816 MFP458816:MFS458816 MPL458816:MPO458816 MZH458816:MZK458816 NJD458816:NJG458816 NSZ458816:NTC458816 OCV458816:OCY458816 OMR458816:OMU458816 OWN458816:OWQ458816 PGJ458816:PGM458816 PQF458816:PQI458816 QAB458816:QAE458816 QJX458816:QKA458816 QTT458816:QTW458816 RDP458816:RDS458816 RNL458816:RNO458816 RXH458816:RXK458816 SHD458816:SHG458816 SQZ458816:SRC458816 TAV458816:TAY458816 TKR458816:TKU458816 TUN458816:TUQ458816 UEJ458816:UEM458816 UOF458816:UOI458816 UYB458816:UYE458816 VHX458816:VIA458816 VRT458816:VRW458816 WBP458816:WBS458816 WLL458816:WLO458816 WVH458816:WVK458816 B524352:E524352 IV524352:IY524352 SR524352:SU524352 ACN524352:ACQ524352 AMJ524352:AMM524352 AWF524352:AWI524352 BGB524352:BGE524352 BPX524352:BQA524352 BZT524352:BZW524352 CJP524352:CJS524352 CTL524352:CTO524352 DDH524352:DDK524352 DND524352:DNG524352 DWZ524352:DXC524352 EGV524352:EGY524352 EQR524352:EQU524352 FAN524352:FAQ524352 FKJ524352:FKM524352 FUF524352:FUI524352 GEB524352:GEE524352 GNX524352:GOA524352 GXT524352:GXW524352 HHP524352:HHS524352 HRL524352:HRO524352 IBH524352:IBK524352 ILD524352:ILG524352 IUZ524352:IVC524352 JEV524352:JEY524352 JOR524352:JOU524352 JYN524352:JYQ524352 KIJ524352:KIM524352 KSF524352:KSI524352 LCB524352:LCE524352 LLX524352:LMA524352 LVT524352:LVW524352 MFP524352:MFS524352 MPL524352:MPO524352 MZH524352:MZK524352 NJD524352:NJG524352 NSZ524352:NTC524352 OCV524352:OCY524352 OMR524352:OMU524352 OWN524352:OWQ524352 PGJ524352:PGM524352 PQF524352:PQI524352 QAB524352:QAE524352 QJX524352:QKA524352 QTT524352:QTW524352 RDP524352:RDS524352 RNL524352:RNO524352 RXH524352:RXK524352 SHD524352:SHG524352 SQZ524352:SRC524352 TAV524352:TAY524352 TKR524352:TKU524352 TUN524352:TUQ524352 UEJ524352:UEM524352 UOF524352:UOI524352 UYB524352:UYE524352 VHX524352:VIA524352 VRT524352:VRW524352 WBP524352:WBS524352 WLL524352:WLO524352 WVH524352:WVK524352 B589888:E589888 IV589888:IY589888 SR589888:SU589888 ACN589888:ACQ589888 AMJ589888:AMM589888 AWF589888:AWI589888 BGB589888:BGE589888 BPX589888:BQA589888 BZT589888:BZW589888 CJP589888:CJS589888 CTL589888:CTO589888 DDH589888:DDK589888 DND589888:DNG589888 DWZ589888:DXC589888 EGV589888:EGY589888 EQR589888:EQU589888 FAN589888:FAQ589888 FKJ589888:FKM589888 FUF589888:FUI589888 GEB589888:GEE589888 GNX589888:GOA589888 GXT589888:GXW589888 HHP589888:HHS589888 HRL589888:HRO589888 IBH589888:IBK589888 ILD589888:ILG589888 IUZ589888:IVC589888 JEV589888:JEY589888 JOR589888:JOU589888 JYN589888:JYQ589888 KIJ589888:KIM589888 KSF589888:KSI589888 LCB589888:LCE589888 LLX589888:LMA589888 LVT589888:LVW589888 MFP589888:MFS589888 MPL589888:MPO589888 MZH589888:MZK589888 NJD589888:NJG589888 NSZ589888:NTC589888 OCV589888:OCY589888 OMR589888:OMU589888 OWN589888:OWQ589888 PGJ589888:PGM589888 PQF589888:PQI589888 QAB589888:QAE589888 QJX589888:QKA589888 QTT589888:QTW589888 RDP589888:RDS589888 RNL589888:RNO589888 RXH589888:RXK589888 SHD589888:SHG589888 SQZ589888:SRC589888 TAV589888:TAY589888 TKR589888:TKU589888 TUN589888:TUQ589888 UEJ589888:UEM589888 UOF589888:UOI589888 UYB589888:UYE589888 VHX589888:VIA589888 VRT589888:VRW589888 WBP589888:WBS589888 WLL589888:WLO589888 WVH589888:WVK589888 B655424:E655424 IV655424:IY655424 SR655424:SU655424 ACN655424:ACQ655424 AMJ655424:AMM655424 AWF655424:AWI655424 BGB655424:BGE655424 BPX655424:BQA655424 BZT655424:BZW655424 CJP655424:CJS655424 CTL655424:CTO655424 DDH655424:DDK655424 DND655424:DNG655424 DWZ655424:DXC655424 EGV655424:EGY655424 EQR655424:EQU655424 FAN655424:FAQ655424 FKJ655424:FKM655424 FUF655424:FUI655424 GEB655424:GEE655424 GNX655424:GOA655424 GXT655424:GXW655424 HHP655424:HHS655424 HRL655424:HRO655424 IBH655424:IBK655424 ILD655424:ILG655424 IUZ655424:IVC655424 JEV655424:JEY655424 JOR655424:JOU655424 JYN655424:JYQ655424 KIJ655424:KIM655424 KSF655424:KSI655424 LCB655424:LCE655424 LLX655424:LMA655424 LVT655424:LVW655424 MFP655424:MFS655424 MPL655424:MPO655424 MZH655424:MZK655424 NJD655424:NJG655424 NSZ655424:NTC655424 OCV655424:OCY655424 OMR655424:OMU655424 OWN655424:OWQ655424 PGJ655424:PGM655424 PQF655424:PQI655424 QAB655424:QAE655424 QJX655424:QKA655424 QTT655424:QTW655424 RDP655424:RDS655424 RNL655424:RNO655424 RXH655424:RXK655424 SHD655424:SHG655424 SQZ655424:SRC655424 TAV655424:TAY655424 TKR655424:TKU655424 TUN655424:TUQ655424 UEJ655424:UEM655424 UOF655424:UOI655424 UYB655424:UYE655424 VHX655424:VIA655424 VRT655424:VRW655424 WBP655424:WBS655424 WLL655424:WLO655424 WVH655424:WVK655424 B720960:E720960 IV720960:IY720960 SR720960:SU720960 ACN720960:ACQ720960 AMJ720960:AMM720960 AWF720960:AWI720960 BGB720960:BGE720960 BPX720960:BQA720960 BZT720960:BZW720960 CJP720960:CJS720960 CTL720960:CTO720960 DDH720960:DDK720960 DND720960:DNG720960 DWZ720960:DXC720960 EGV720960:EGY720960 EQR720960:EQU720960 FAN720960:FAQ720960 FKJ720960:FKM720960 FUF720960:FUI720960 GEB720960:GEE720960 GNX720960:GOA720960 GXT720960:GXW720960 HHP720960:HHS720960 HRL720960:HRO720960 IBH720960:IBK720960 ILD720960:ILG720960 IUZ720960:IVC720960 JEV720960:JEY720960 JOR720960:JOU720960 JYN720960:JYQ720960 KIJ720960:KIM720960 KSF720960:KSI720960 LCB720960:LCE720960 LLX720960:LMA720960 LVT720960:LVW720960 MFP720960:MFS720960 MPL720960:MPO720960 MZH720960:MZK720960 NJD720960:NJG720960 NSZ720960:NTC720960 OCV720960:OCY720960 OMR720960:OMU720960 OWN720960:OWQ720960 PGJ720960:PGM720960 PQF720960:PQI720960 QAB720960:QAE720960 QJX720960:QKA720960 QTT720960:QTW720960 RDP720960:RDS720960 RNL720960:RNO720960 RXH720960:RXK720960 SHD720960:SHG720960 SQZ720960:SRC720960 TAV720960:TAY720960 TKR720960:TKU720960 TUN720960:TUQ720960 UEJ720960:UEM720960 UOF720960:UOI720960 UYB720960:UYE720960 VHX720960:VIA720960 VRT720960:VRW720960 WBP720960:WBS720960 WLL720960:WLO720960 WVH720960:WVK720960 B786496:E786496 IV786496:IY786496 SR786496:SU786496 ACN786496:ACQ786496 AMJ786496:AMM786496 AWF786496:AWI786496 BGB786496:BGE786496 BPX786496:BQA786496 BZT786496:BZW786496 CJP786496:CJS786496 CTL786496:CTO786496 DDH786496:DDK786496 DND786496:DNG786496 DWZ786496:DXC786496 EGV786496:EGY786496 EQR786496:EQU786496 FAN786496:FAQ786496 FKJ786496:FKM786496 FUF786496:FUI786496 GEB786496:GEE786496 GNX786496:GOA786496 GXT786496:GXW786496 HHP786496:HHS786496 HRL786496:HRO786496 IBH786496:IBK786496 ILD786496:ILG786496 IUZ786496:IVC786496 JEV786496:JEY786496 JOR786496:JOU786496 JYN786496:JYQ786496 KIJ786496:KIM786496 KSF786496:KSI786496 LCB786496:LCE786496 LLX786496:LMA786496 LVT786496:LVW786496 MFP786496:MFS786496 MPL786496:MPO786496 MZH786496:MZK786496 NJD786496:NJG786496 NSZ786496:NTC786496 OCV786496:OCY786496 OMR786496:OMU786496 OWN786496:OWQ786496 PGJ786496:PGM786496 PQF786496:PQI786496 QAB786496:QAE786496 QJX786496:QKA786496 QTT786496:QTW786496 RDP786496:RDS786496 RNL786496:RNO786496 RXH786496:RXK786496 SHD786496:SHG786496 SQZ786496:SRC786496 TAV786496:TAY786496 TKR786496:TKU786496 TUN786496:TUQ786496 UEJ786496:UEM786496 UOF786496:UOI786496 UYB786496:UYE786496 VHX786496:VIA786496 VRT786496:VRW786496 WBP786496:WBS786496 WLL786496:WLO786496 WVH786496:WVK786496 B852032:E852032 IV852032:IY852032 SR852032:SU852032 ACN852032:ACQ852032 AMJ852032:AMM852032 AWF852032:AWI852032 BGB852032:BGE852032 BPX852032:BQA852032 BZT852032:BZW852032 CJP852032:CJS852032 CTL852032:CTO852032 DDH852032:DDK852032 DND852032:DNG852032 DWZ852032:DXC852032 EGV852032:EGY852032 EQR852032:EQU852032 FAN852032:FAQ852032 FKJ852032:FKM852032 FUF852032:FUI852032 GEB852032:GEE852032 GNX852032:GOA852032 GXT852032:GXW852032 HHP852032:HHS852032 HRL852032:HRO852032 IBH852032:IBK852032 ILD852032:ILG852032 IUZ852032:IVC852032 JEV852032:JEY852032 JOR852032:JOU852032 JYN852032:JYQ852032 KIJ852032:KIM852032 KSF852032:KSI852032 LCB852032:LCE852032 LLX852032:LMA852032 LVT852032:LVW852032 MFP852032:MFS852032 MPL852032:MPO852032 MZH852032:MZK852032 NJD852032:NJG852032 NSZ852032:NTC852032 OCV852032:OCY852032 OMR852032:OMU852032 OWN852032:OWQ852032 PGJ852032:PGM852032 PQF852032:PQI852032 QAB852032:QAE852032 QJX852032:QKA852032 QTT852032:QTW852032 RDP852032:RDS852032 RNL852032:RNO852032 RXH852032:RXK852032 SHD852032:SHG852032 SQZ852032:SRC852032 TAV852032:TAY852032 TKR852032:TKU852032 TUN852032:TUQ852032 UEJ852032:UEM852032 UOF852032:UOI852032 UYB852032:UYE852032 VHX852032:VIA852032 VRT852032:VRW852032 WBP852032:WBS852032 WLL852032:WLO852032 WVH852032:WVK852032 B917568:E917568 IV917568:IY917568 SR917568:SU917568 ACN917568:ACQ917568 AMJ917568:AMM917568 AWF917568:AWI917568 BGB917568:BGE917568 BPX917568:BQA917568 BZT917568:BZW917568 CJP917568:CJS917568 CTL917568:CTO917568 DDH917568:DDK917568 DND917568:DNG917568 DWZ917568:DXC917568 EGV917568:EGY917568 EQR917568:EQU917568 FAN917568:FAQ917568 FKJ917568:FKM917568 FUF917568:FUI917568 GEB917568:GEE917568 GNX917568:GOA917568 GXT917568:GXW917568 HHP917568:HHS917568 HRL917568:HRO917568 IBH917568:IBK917568 ILD917568:ILG917568 IUZ917568:IVC917568 JEV917568:JEY917568 JOR917568:JOU917568 JYN917568:JYQ917568 KIJ917568:KIM917568 KSF917568:KSI917568 LCB917568:LCE917568 LLX917568:LMA917568 LVT917568:LVW917568 MFP917568:MFS917568 MPL917568:MPO917568 MZH917568:MZK917568 NJD917568:NJG917568 NSZ917568:NTC917568 OCV917568:OCY917568 OMR917568:OMU917568 OWN917568:OWQ917568 PGJ917568:PGM917568 PQF917568:PQI917568 QAB917568:QAE917568 QJX917568:QKA917568 QTT917568:QTW917568 RDP917568:RDS917568 RNL917568:RNO917568 RXH917568:RXK917568 SHD917568:SHG917568 SQZ917568:SRC917568 TAV917568:TAY917568 TKR917568:TKU917568 TUN917568:TUQ917568 UEJ917568:UEM917568 UOF917568:UOI917568 UYB917568:UYE917568 VHX917568:VIA917568 VRT917568:VRW917568 WBP917568:WBS917568 WLL917568:WLO917568 WVH917568:WVK917568 B983104:E983104 IV983104:IY983104 SR983104:SU983104 ACN983104:ACQ983104 AMJ983104:AMM983104 AWF983104:AWI983104 BGB983104:BGE983104 BPX983104:BQA983104 BZT983104:BZW983104 CJP983104:CJS983104 CTL983104:CTO983104 DDH983104:DDK983104 DND983104:DNG983104 DWZ983104:DXC983104 EGV983104:EGY983104 EQR983104:EQU983104 FAN983104:FAQ983104 FKJ983104:FKM983104 FUF983104:FUI983104 GEB983104:GEE983104 GNX983104:GOA983104 GXT983104:GXW983104 HHP983104:HHS983104 HRL983104:HRO983104 IBH983104:IBK983104 ILD983104:ILG983104 IUZ983104:IVC983104 JEV983104:JEY983104 JOR983104:JOU983104 JYN983104:JYQ983104 KIJ983104:KIM983104 KSF983104:KSI983104 LCB983104:LCE983104 LLX983104:LMA983104 LVT983104:LVW983104 MFP983104:MFS983104 MPL983104:MPO983104 MZH983104:MZK983104 NJD983104:NJG983104 NSZ983104:NTC983104 OCV983104:OCY983104 OMR983104:OMU983104 OWN983104:OWQ983104 PGJ983104:PGM983104 PQF983104:PQI983104 QAB983104:QAE983104 QJX983104:QKA983104 QTT983104:QTW983104 RDP983104:RDS983104 RNL983104:RNO983104 RXH983104:RXK983104 SHD983104:SHG983104 SQZ983104:SRC983104 TAV983104:TAY983104 TKR983104:TKU983104 TUN983104:TUQ983104 UEJ983104:UEM983104 UOF983104:UOI983104 UYB983104:UYE983104 VHX983104:VIA983104 VRT983104:VRW983104 WBP983104:WBS983104 WLL983104:WLO983104"/>
    <dataValidation allowBlank="1" showInputMessage="1" showErrorMessage="1" promptTitle="TDHCA Rental Program Experience" prompt="Row 22: Enter Date (mm/yy) When Control Ended" sqref="WWW983103:WXA983103 KK63:KO63 UG63:UK63 AEC63:AEG63 ANY63:AOC63 AXU63:AXY63 BHQ63:BHU63 BRM63:BRQ63 CBI63:CBM63 CLE63:CLI63 CVA63:CVE63 DEW63:DFA63 DOS63:DOW63 DYO63:DYS63 EIK63:EIO63 ESG63:ESK63 FCC63:FCG63 FLY63:FMC63 FVU63:FVY63 GFQ63:GFU63 GPM63:GPQ63 GZI63:GZM63 HJE63:HJI63 HTA63:HTE63 ICW63:IDA63 IMS63:IMW63 IWO63:IWS63 JGK63:JGO63 JQG63:JQK63 KAC63:KAG63 KJY63:KKC63 KTU63:KTY63 LDQ63:LDU63 LNM63:LNQ63 LXI63:LXM63 MHE63:MHI63 MRA63:MRE63 NAW63:NBA63 NKS63:NKW63 NUO63:NUS63 OEK63:OEO63 OOG63:OOK63 OYC63:OYG63 PHY63:PIC63 PRU63:PRY63 QBQ63:QBU63 QLM63:QLQ63 QVI63:QVM63 RFE63:RFI63 RPA63:RPE63 RYW63:RZA63 SIS63:SIW63 SSO63:SSS63 TCK63:TCO63 TMG63:TMK63 TWC63:TWG63 UFY63:UGC63 UPU63:UPY63 UZQ63:UZU63 VJM63:VJQ63 VTI63:VTM63 WDE63:WDI63 WNA63:WNE63 WWW63:WXA63 AQ65599:AU65599 KK65599:KO65599 UG65599:UK65599 AEC65599:AEG65599 ANY65599:AOC65599 AXU65599:AXY65599 BHQ65599:BHU65599 BRM65599:BRQ65599 CBI65599:CBM65599 CLE65599:CLI65599 CVA65599:CVE65599 DEW65599:DFA65599 DOS65599:DOW65599 DYO65599:DYS65599 EIK65599:EIO65599 ESG65599:ESK65599 FCC65599:FCG65599 FLY65599:FMC65599 FVU65599:FVY65599 GFQ65599:GFU65599 GPM65599:GPQ65599 GZI65599:GZM65599 HJE65599:HJI65599 HTA65599:HTE65599 ICW65599:IDA65599 IMS65599:IMW65599 IWO65599:IWS65599 JGK65599:JGO65599 JQG65599:JQK65599 KAC65599:KAG65599 KJY65599:KKC65599 KTU65599:KTY65599 LDQ65599:LDU65599 LNM65599:LNQ65599 LXI65599:LXM65599 MHE65599:MHI65599 MRA65599:MRE65599 NAW65599:NBA65599 NKS65599:NKW65599 NUO65599:NUS65599 OEK65599:OEO65599 OOG65599:OOK65599 OYC65599:OYG65599 PHY65599:PIC65599 PRU65599:PRY65599 QBQ65599:QBU65599 QLM65599:QLQ65599 QVI65599:QVM65599 RFE65599:RFI65599 RPA65599:RPE65599 RYW65599:RZA65599 SIS65599:SIW65599 SSO65599:SSS65599 TCK65599:TCO65599 TMG65599:TMK65599 TWC65599:TWG65599 UFY65599:UGC65599 UPU65599:UPY65599 UZQ65599:UZU65599 VJM65599:VJQ65599 VTI65599:VTM65599 WDE65599:WDI65599 WNA65599:WNE65599 WWW65599:WXA65599 AQ131135:AU131135 KK131135:KO131135 UG131135:UK131135 AEC131135:AEG131135 ANY131135:AOC131135 AXU131135:AXY131135 BHQ131135:BHU131135 BRM131135:BRQ131135 CBI131135:CBM131135 CLE131135:CLI131135 CVA131135:CVE131135 DEW131135:DFA131135 DOS131135:DOW131135 DYO131135:DYS131135 EIK131135:EIO131135 ESG131135:ESK131135 FCC131135:FCG131135 FLY131135:FMC131135 FVU131135:FVY131135 GFQ131135:GFU131135 GPM131135:GPQ131135 GZI131135:GZM131135 HJE131135:HJI131135 HTA131135:HTE131135 ICW131135:IDA131135 IMS131135:IMW131135 IWO131135:IWS131135 JGK131135:JGO131135 JQG131135:JQK131135 KAC131135:KAG131135 KJY131135:KKC131135 KTU131135:KTY131135 LDQ131135:LDU131135 LNM131135:LNQ131135 LXI131135:LXM131135 MHE131135:MHI131135 MRA131135:MRE131135 NAW131135:NBA131135 NKS131135:NKW131135 NUO131135:NUS131135 OEK131135:OEO131135 OOG131135:OOK131135 OYC131135:OYG131135 PHY131135:PIC131135 PRU131135:PRY131135 QBQ131135:QBU131135 QLM131135:QLQ131135 QVI131135:QVM131135 RFE131135:RFI131135 RPA131135:RPE131135 RYW131135:RZA131135 SIS131135:SIW131135 SSO131135:SSS131135 TCK131135:TCO131135 TMG131135:TMK131135 TWC131135:TWG131135 UFY131135:UGC131135 UPU131135:UPY131135 UZQ131135:UZU131135 VJM131135:VJQ131135 VTI131135:VTM131135 WDE131135:WDI131135 WNA131135:WNE131135 WWW131135:WXA131135 AQ196671:AU196671 KK196671:KO196671 UG196671:UK196671 AEC196671:AEG196671 ANY196671:AOC196671 AXU196671:AXY196671 BHQ196671:BHU196671 BRM196671:BRQ196671 CBI196671:CBM196671 CLE196671:CLI196671 CVA196671:CVE196671 DEW196671:DFA196671 DOS196671:DOW196671 DYO196671:DYS196671 EIK196671:EIO196671 ESG196671:ESK196671 FCC196671:FCG196671 FLY196671:FMC196671 FVU196671:FVY196671 GFQ196671:GFU196671 GPM196671:GPQ196671 GZI196671:GZM196671 HJE196671:HJI196671 HTA196671:HTE196671 ICW196671:IDA196671 IMS196671:IMW196671 IWO196671:IWS196671 JGK196671:JGO196671 JQG196671:JQK196671 KAC196671:KAG196671 KJY196671:KKC196671 KTU196671:KTY196671 LDQ196671:LDU196671 LNM196671:LNQ196671 LXI196671:LXM196671 MHE196671:MHI196671 MRA196671:MRE196671 NAW196671:NBA196671 NKS196671:NKW196671 NUO196671:NUS196671 OEK196671:OEO196671 OOG196671:OOK196671 OYC196671:OYG196671 PHY196671:PIC196671 PRU196671:PRY196671 QBQ196671:QBU196671 QLM196671:QLQ196671 QVI196671:QVM196671 RFE196671:RFI196671 RPA196671:RPE196671 RYW196671:RZA196671 SIS196671:SIW196671 SSO196671:SSS196671 TCK196671:TCO196671 TMG196671:TMK196671 TWC196671:TWG196671 UFY196671:UGC196671 UPU196671:UPY196671 UZQ196671:UZU196671 VJM196671:VJQ196671 VTI196671:VTM196671 WDE196671:WDI196671 WNA196671:WNE196671 WWW196671:WXA196671 AQ262207:AU262207 KK262207:KO262207 UG262207:UK262207 AEC262207:AEG262207 ANY262207:AOC262207 AXU262207:AXY262207 BHQ262207:BHU262207 BRM262207:BRQ262207 CBI262207:CBM262207 CLE262207:CLI262207 CVA262207:CVE262207 DEW262207:DFA262207 DOS262207:DOW262207 DYO262207:DYS262207 EIK262207:EIO262207 ESG262207:ESK262207 FCC262207:FCG262207 FLY262207:FMC262207 FVU262207:FVY262207 GFQ262207:GFU262207 GPM262207:GPQ262207 GZI262207:GZM262207 HJE262207:HJI262207 HTA262207:HTE262207 ICW262207:IDA262207 IMS262207:IMW262207 IWO262207:IWS262207 JGK262207:JGO262207 JQG262207:JQK262207 KAC262207:KAG262207 KJY262207:KKC262207 KTU262207:KTY262207 LDQ262207:LDU262207 LNM262207:LNQ262207 LXI262207:LXM262207 MHE262207:MHI262207 MRA262207:MRE262207 NAW262207:NBA262207 NKS262207:NKW262207 NUO262207:NUS262207 OEK262207:OEO262207 OOG262207:OOK262207 OYC262207:OYG262207 PHY262207:PIC262207 PRU262207:PRY262207 QBQ262207:QBU262207 QLM262207:QLQ262207 QVI262207:QVM262207 RFE262207:RFI262207 RPA262207:RPE262207 RYW262207:RZA262207 SIS262207:SIW262207 SSO262207:SSS262207 TCK262207:TCO262207 TMG262207:TMK262207 TWC262207:TWG262207 UFY262207:UGC262207 UPU262207:UPY262207 UZQ262207:UZU262207 VJM262207:VJQ262207 VTI262207:VTM262207 WDE262207:WDI262207 WNA262207:WNE262207 WWW262207:WXA262207 AQ327743:AU327743 KK327743:KO327743 UG327743:UK327743 AEC327743:AEG327743 ANY327743:AOC327743 AXU327743:AXY327743 BHQ327743:BHU327743 BRM327743:BRQ327743 CBI327743:CBM327743 CLE327743:CLI327743 CVA327743:CVE327743 DEW327743:DFA327743 DOS327743:DOW327743 DYO327743:DYS327743 EIK327743:EIO327743 ESG327743:ESK327743 FCC327743:FCG327743 FLY327743:FMC327743 FVU327743:FVY327743 GFQ327743:GFU327743 GPM327743:GPQ327743 GZI327743:GZM327743 HJE327743:HJI327743 HTA327743:HTE327743 ICW327743:IDA327743 IMS327743:IMW327743 IWO327743:IWS327743 JGK327743:JGO327743 JQG327743:JQK327743 KAC327743:KAG327743 KJY327743:KKC327743 KTU327743:KTY327743 LDQ327743:LDU327743 LNM327743:LNQ327743 LXI327743:LXM327743 MHE327743:MHI327743 MRA327743:MRE327743 NAW327743:NBA327743 NKS327743:NKW327743 NUO327743:NUS327743 OEK327743:OEO327743 OOG327743:OOK327743 OYC327743:OYG327743 PHY327743:PIC327743 PRU327743:PRY327743 QBQ327743:QBU327743 QLM327743:QLQ327743 QVI327743:QVM327743 RFE327743:RFI327743 RPA327743:RPE327743 RYW327743:RZA327743 SIS327743:SIW327743 SSO327743:SSS327743 TCK327743:TCO327743 TMG327743:TMK327743 TWC327743:TWG327743 UFY327743:UGC327743 UPU327743:UPY327743 UZQ327743:UZU327743 VJM327743:VJQ327743 VTI327743:VTM327743 WDE327743:WDI327743 WNA327743:WNE327743 WWW327743:WXA327743 AQ393279:AU393279 KK393279:KO393279 UG393279:UK393279 AEC393279:AEG393279 ANY393279:AOC393279 AXU393279:AXY393279 BHQ393279:BHU393279 BRM393279:BRQ393279 CBI393279:CBM393279 CLE393279:CLI393279 CVA393279:CVE393279 DEW393279:DFA393279 DOS393279:DOW393279 DYO393279:DYS393279 EIK393279:EIO393279 ESG393279:ESK393279 FCC393279:FCG393279 FLY393279:FMC393279 FVU393279:FVY393279 GFQ393279:GFU393279 GPM393279:GPQ393279 GZI393279:GZM393279 HJE393279:HJI393279 HTA393279:HTE393279 ICW393279:IDA393279 IMS393279:IMW393279 IWO393279:IWS393279 JGK393279:JGO393279 JQG393279:JQK393279 KAC393279:KAG393279 KJY393279:KKC393279 KTU393279:KTY393279 LDQ393279:LDU393279 LNM393279:LNQ393279 LXI393279:LXM393279 MHE393279:MHI393279 MRA393279:MRE393279 NAW393279:NBA393279 NKS393279:NKW393279 NUO393279:NUS393279 OEK393279:OEO393279 OOG393279:OOK393279 OYC393279:OYG393279 PHY393279:PIC393279 PRU393279:PRY393279 QBQ393279:QBU393279 QLM393279:QLQ393279 QVI393279:QVM393279 RFE393279:RFI393279 RPA393279:RPE393279 RYW393279:RZA393279 SIS393279:SIW393279 SSO393279:SSS393279 TCK393279:TCO393279 TMG393279:TMK393279 TWC393279:TWG393279 UFY393279:UGC393279 UPU393279:UPY393279 UZQ393279:UZU393279 VJM393279:VJQ393279 VTI393279:VTM393279 WDE393279:WDI393279 WNA393279:WNE393279 WWW393279:WXA393279 AQ458815:AU458815 KK458815:KO458815 UG458815:UK458815 AEC458815:AEG458815 ANY458815:AOC458815 AXU458815:AXY458815 BHQ458815:BHU458815 BRM458815:BRQ458815 CBI458815:CBM458815 CLE458815:CLI458815 CVA458815:CVE458815 DEW458815:DFA458815 DOS458815:DOW458815 DYO458815:DYS458815 EIK458815:EIO458815 ESG458815:ESK458815 FCC458815:FCG458815 FLY458815:FMC458815 FVU458815:FVY458815 GFQ458815:GFU458815 GPM458815:GPQ458815 GZI458815:GZM458815 HJE458815:HJI458815 HTA458815:HTE458815 ICW458815:IDA458815 IMS458815:IMW458815 IWO458815:IWS458815 JGK458815:JGO458815 JQG458815:JQK458815 KAC458815:KAG458815 KJY458815:KKC458815 KTU458815:KTY458815 LDQ458815:LDU458815 LNM458815:LNQ458815 LXI458815:LXM458815 MHE458815:MHI458815 MRA458815:MRE458815 NAW458815:NBA458815 NKS458815:NKW458815 NUO458815:NUS458815 OEK458815:OEO458815 OOG458815:OOK458815 OYC458815:OYG458815 PHY458815:PIC458815 PRU458815:PRY458815 QBQ458815:QBU458815 QLM458815:QLQ458815 QVI458815:QVM458815 RFE458815:RFI458815 RPA458815:RPE458815 RYW458815:RZA458815 SIS458815:SIW458815 SSO458815:SSS458815 TCK458815:TCO458815 TMG458815:TMK458815 TWC458815:TWG458815 UFY458815:UGC458815 UPU458815:UPY458815 UZQ458815:UZU458815 VJM458815:VJQ458815 VTI458815:VTM458815 WDE458815:WDI458815 WNA458815:WNE458815 WWW458815:WXA458815 AQ524351:AU524351 KK524351:KO524351 UG524351:UK524351 AEC524351:AEG524351 ANY524351:AOC524351 AXU524351:AXY524351 BHQ524351:BHU524351 BRM524351:BRQ524351 CBI524351:CBM524351 CLE524351:CLI524351 CVA524351:CVE524351 DEW524351:DFA524351 DOS524351:DOW524351 DYO524351:DYS524351 EIK524351:EIO524351 ESG524351:ESK524351 FCC524351:FCG524351 FLY524351:FMC524351 FVU524351:FVY524351 GFQ524351:GFU524351 GPM524351:GPQ524351 GZI524351:GZM524351 HJE524351:HJI524351 HTA524351:HTE524351 ICW524351:IDA524351 IMS524351:IMW524351 IWO524351:IWS524351 JGK524351:JGO524351 JQG524351:JQK524351 KAC524351:KAG524351 KJY524351:KKC524351 KTU524351:KTY524351 LDQ524351:LDU524351 LNM524351:LNQ524351 LXI524351:LXM524351 MHE524351:MHI524351 MRA524351:MRE524351 NAW524351:NBA524351 NKS524351:NKW524351 NUO524351:NUS524351 OEK524351:OEO524351 OOG524351:OOK524351 OYC524351:OYG524351 PHY524351:PIC524351 PRU524351:PRY524351 QBQ524351:QBU524351 QLM524351:QLQ524351 QVI524351:QVM524351 RFE524351:RFI524351 RPA524351:RPE524351 RYW524351:RZA524351 SIS524351:SIW524351 SSO524351:SSS524351 TCK524351:TCO524351 TMG524351:TMK524351 TWC524351:TWG524351 UFY524351:UGC524351 UPU524351:UPY524351 UZQ524351:UZU524351 VJM524351:VJQ524351 VTI524351:VTM524351 WDE524351:WDI524351 WNA524351:WNE524351 WWW524351:WXA524351 AQ589887:AU589887 KK589887:KO589887 UG589887:UK589887 AEC589887:AEG589887 ANY589887:AOC589887 AXU589887:AXY589887 BHQ589887:BHU589887 BRM589887:BRQ589887 CBI589887:CBM589887 CLE589887:CLI589887 CVA589887:CVE589887 DEW589887:DFA589887 DOS589887:DOW589887 DYO589887:DYS589887 EIK589887:EIO589887 ESG589887:ESK589887 FCC589887:FCG589887 FLY589887:FMC589887 FVU589887:FVY589887 GFQ589887:GFU589887 GPM589887:GPQ589887 GZI589887:GZM589887 HJE589887:HJI589887 HTA589887:HTE589887 ICW589887:IDA589887 IMS589887:IMW589887 IWO589887:IWS589887 JGK589887:JGO589887 JQG589887:JQK589887 KAC589887:KAG589887 KJY589887:KKC589887 KTU589887:KTY589887 LDQ589887:LDU589887 LNM589887:LNQ589887 LXI589887:LXM589887 MHE589887:MHI589887 MRA589887:MRE589887 NAW589887:NBA589887 NKS589887:NKW589887 NUO589887:NUS589887 OEK589887:OEO589887 OOG589887:OOK589887 OYC589887:OYG589887 PHY589887:PIC589887 PRU589887:PRY589887 QBQ589887:QBU589887 QLM589887:QLQ589887 QVI589887:QVM589887 RFE589887:RFI589887 RPA589887:RPE589887 RYW589887:RZA589887 SIS589887:SIW589887 SSO589887:SSS589887 TCK589887:TCO589887 TMG589887:TMK589887 TWC589887:TWG589887 UFY589887:UGC589887 UPU589887:UPY589887 UZQ589887:UZU589887 VJM589887:VJQ589887 VTI589887:VTM589887 WDE589887:WDI589887 WNA589887:WNE589887 WWW589887:WXA589887 AQ655423:AU655423 KK655423:KO655423 UG655423:UK655423 AEC655423:AEG655423 ANY655423:AOC655423 AXU655423:AXY655423 BHQ655423:BHU655423 BRM655423:BRQ655423 CBI655423:CBM655423 CLE655423:CLI655423 CVA655423:CVE655423 DEW655423:DFA655423 DOS655423:DOW655423 DYO655423:DYS655423 EIK655423:EIO655423 ESG655423:ESK655423 FCC655423:FCG655423 FLY655423:FMC655423 FVU655423:FVY655423 GFQ655423:GFU655423 GPM655423:GPQ655423 GZI655423:GZM655423 HJE655423:HJI655423 HTA655423:HTE655423 ICW655423:IDA655423 IMS655423:IMW655423 IWO655423:IWS655423 JGK655423:JGO655423 JQG655423:JQK655423 KAC655423:KAG655423 KJY655423:KKC655423 KTU655423:KTY655423 LDQ655423:LDU655423 LNM655423:LNQ655423 LXI655423:LXM655423 MHE655423:MHI655423 MRA655423:MRE655423 NAW655423:NBA655423 NKS655423:NKW655423 NUO655423:NUS655423 OEK655423:OEO655423 OOG655423:OOK655423 OYC655423:OYG655423 PHY655423:PIC655423 PRU655423:PRY655423 QBQ655423:QBU655423 QLM655423:QLQ655423 QVI655423:QVM655423 RFE655423:RFI655423 RPA655423:RPE655423 RYW655423:RZA655423 SIS655423:SIW655423 SSO655423:SSS655423 TCK655423:TCO655423 TMG655423:TMK655423 TWC655423:TWG655423 UFY655423:UGC655423 UPU655423:UPY655423 UZQ655423:UZU655423 VJM655423:VJQ655423 VTI655423:VTM655423 WDE655423:WDI655423 WNA655423:WNE655423 WWW655423:WXA655423 AQ720959:AU720959 KK720959:KO720959 UG720959:UK720959 AEC720959:AEG720959 ANY720959:AOC720959 AXU720959:AXY720959 BHQ720959:BHU720959 BRM720959:BRQ720959 CBI720959:CBM720959 CLE720959:CLI720959 CVA720959:CVE720959 DEW720959:DFA720959 DOS720959:DOW720959 DYO720959:DYS720959 EIK720959:EIO720959 ESG720959:ESK720959 FCC720959:FCG720959 FLY720959:FMC720959 FVU720959:FVY720959 GFQ720959:GFU720959 GPM720959:GPQ720959 GZI720959:GZM720959 HJE720959:HJI720959 HTA720959:HTE720959 ICW720959:IDA720959 IMS720959:IMW720959 IWO720959:IWS720959 JGK720959:JGO720959 JQG720959:JQK720959 KAC720959:KAG720959 KJY720959:KKC720959 KTU720959:KTY720959 LDQ720959:LDU720959 LNM720959:LNQ720959 LXI720959:LXM720959 MHE720959:MHI720959 MRA720959:MRE720959 NAW720959:NBA720959 NKS720959:NKW720959 NUO720959:NUS720959 OEK720959:OEO720959 OOG720959:OOK720959 OYC720959:OYG720959 PHY720959:PIC720959 PRU720959:PRY720959 QBQ720959:QBU720959 QLM720959:QLQ720959 QVI720959:QVM720959 RFE720959:RFI720959 RPA720959:RPE720959 RYW720959:RZA720959 SIS720959:SIW720959 SSO720959:SSS720959 TCK720959:TCO720959 TMG720959:TMK720959 TWC720959:TWG720959 UFY720959:UGC720959 UPU720959:UPY720959 UZQ720959:UZU720959 VJM720959:VJQ720959 VTI720959:VTM720959 WDE720959:WDI720959 WNA720959:WNE720959 WWW720959:WXA720959 AQ786495:AU786495 KK786495:KO786495 UG786495:UK786495 AEC786495:AEG786495 ANY786495:AOC786495 AXU786495:AXY786495 BHQ786495:BHU786495 BRM786495:BRQ786495 CBI786495:CBM786495 CLE786495:CLI786495 CVA786495:CVE786495 DEW786495:DFA786495 DOS786495:DOW786495 DYO786495:DYS786495 EIK786495:EIO786495 ESG786495:ESK786495 FCC786495:FCG786495 FLY786495:FMC786495 FVU786495:FVY786495 GFQ786495:GFU786495 GPM786495:GPQ786495 GZI786495:GZM786495 HJE786495:HJI786495 HTA786495:HTE786495 ICW786495:IDA786495 IMS786495:IMW786495 IWO786495:IWS786495 JGK786495:JGO786495 JQG786495:JQK786495 KAC786495:KAG786495 KJY786495:KKC786495 KTU786495:KTY786495 LDQ786495:LDU786495 LNM786495:LNQ786495 LXI786495:LXM786495 MHE786495:MHI786495 MRA786495:MRE786495 NAW786495:NBA786495 NKS786495:NKW786495 NUO786495:NUS786495 OEK786495:OEO786495 OOG786495:OOK786495 OYC786495:OYG786495 PHY786495:PIC786495 PRU786495:PRY786495 QBQ786495:QBU786495 QLM786495:QLQ786495 QVI786495:QVM786495 RFE786495:RFI786495 RPA786495:RPE786495 RYW786495:RZA786495 SIS786495:SIW786495 SSO786495:SSS786495 TCK786495:TCO786495 TMG786495:TMK786495 TWC786495:TWG786495 UFY786495:UGC786495 UPU786495:UPY786495 UZQ786495:UZU786495 VJM786495:VJQ786495 VTI786495:VTM786495 WDE786495:WDI786495 WNA786495:WNE786495 WWW786495:WXA786495 AQ852031:AU852031 KK852031:KO852031 UG852031:UK852031 AEC852031:AEG852031 ANY852031:AOC852031 AXU852031:AXY852031 BHQ852031:BHU852031 BRM852031:BRQ852031 CBI852031:CBM852031 CLE852031:CLI852031 CVA852031:CVE852031 DEW852031:DFA852031 DOS852031:DOW852031 DYO852031:DYS852031 EIK852031:EIO852031 ESG852031:ESK852031 FCC852031:FCG852031 FLY852031:FMC852031 FVU852031:FVY852031 GFQ852031:GFU852031 GPM852031:GPQ852031 GZI852031:GZM852031 HJE852031:HJI852031 HTA852031:HTE852031 ICW852031:IDA852031 IMS852031:IMW852031 IWO852031:IWS852031 JGK852031:JGO852031 JQG852031:JQK852031 KAC852031:KAG852031 KJY852031:KKC852031 KTU852031:KTY852031 LDQ852031:LDU852031 LNM852031:LNQ852031 LXI852031:LXM852031 MHE852031:MHI852031 MRA852031:MRE852031 NAW852031:NBA852031 NKS852031:NKW852031 NUO852031:NUS852031 OEK852031:OEO852031 OOG852031:OOK852031 OYC852031:OYG852031 PHY852031:PIC852031 PRU852031:PRY852031 QBQ852031:QBU852031 QLM852031:QLQ852031 QVI852031:QVM852031 RFE852031:RFI852031 RPA852031:RPE852031 RYW852031:RZA852031 SIS852031:SIW852031 SSO852031:SSS852031 TCK852031:TCO852031 TMG852031:TMK852031 TWC852031:TWG852031 UFY852031:UGC852031 UPU852031:UPY852031 UZQ852031:UZU852031 VJM852031:VJQ852031 VTI852031:VTM852031 WDE852031:WDI852031 WNA852031:WNE852031 WWW852031:WXA852031 AQ917567:AU917567 KK917567:KO917567 UG917567:UK917567 AEC917567:AEG917567 ANY917567:AOC917567 AXU917567:AXY917567 BHQ917567:BHU917567 BRM917567:BRQ917567 CBI917567:CBM917567 CLE917567:CLI917567 CVA917567:CVE917567 DEW917567:DFA917567 DOS917567:DOW917567 DYO917567:DYS917567 EIK917567:EIO917567 ESG917567:ESK917567 FCC917567:FCG917567 FLY917567:FMC917567 FVU917567:FVY917567 GFQ917567:GFU917567 GPM917567:GPQ917567 GZI917567:GZM917567 HJE917567:HJI917567 HTA917567:HTE917567 ICW917567:IDA917567 IMS917567:IMW917567 IWO917567:IWS917567 JGK917567:JGO917567 JQG917567:JQK917567 KAC917567:KAG917567 KJY917567:KKC917567 KTU917567:KTY917567 LDQ917567:LDU917567 LNM917567:LNQ917567 LXI917567:LXM917567 MHE917567:MHI917567 MRA917567:MRE917567 NAW917567:NBA917567 NKS917567:NKW917567 NUO917567:NUS917567 OEK917567:OEO917567 OOG917567:OOK917567 OYC917567:OYG917567 PHY917567:PIC917567 PRU917567:PRY917567 QBQ917567:QBU917567 QLM917567:QLQ917567 QVI917567:QVM917567 RFE917567:RFI917567 RPA917567:RPE917567 RYW917567:RZA917567 SIS917567:SIW917567 SSO917567:SSS917567 TCK917567:TCO917567 TMG917567:TMK917567 TWC917567:TWG917567 UFY917567:UGC917567 UPU917567:UPY917567 UZQ917567:UZU917567 VJM917567:VJQ917567 VTI917567:VTM917567 WDE917567:WDI917567 WNA917567:WNE917567 WWW917567:WXA917567 AQ983103:AU983103 KK983103:KO983103 UG983103:UK983103 AEC983103:AEG983103 ANY983103:AOC983103 AXU983103:AXY983103 BHQ983103:BHU983103 BRM983103:BRQ983103 CBI983103:CBM983103 CLE983103:CLI983103 CVA983103:CVE983103 DEW983103:DFA983103 DOS983103:DOW983103 DYO983103:DYS983103 EIK983103:EIO983103 ESG983103:ESK983103 FCC983103:FCG983103 FLY983103:FMC983103 FVU983103:FVY983103 GFQ983103:GFU983103 GPM983103:GPQ983103 GZI983103:GZM983103 HJE983103:HJI983103 HTA983103:HTE983103 ICW983103:IDA983103 IMS983103:IMW983103 IWO983103:IWS983103 JGK983103:JGO983103 JQG983103:JQK983103 KAC983103:KAG983103 KJY983103:KKC983103 KTU983103:KTY983103 LDQ983103:LDU983103 LNM983103:LNQ983103 LXI983103:LXM983103 MHE983103:MHI983103 MRA983103:MRE983103 NAW983103:NBA983103 NKS983103:NKW983103 NUO983103:NUS983103 OEK983103:OEO983103 OOG983103:OOK983103 OYC983103:OYG983103 PHY983103:PIC983103 PRU983103:PRY983103 QBQ983103:QBU983103 QLM983103:QLQ983103 QVI983103:QVM983103 RFE983103:RFI983103 RPA983103:RPE983103 RYW983103:RZA983103 SIS983103:SIW983103 SSO983103:SSS983103 TCK983103:TCO983103 TMG983103:TMK983103 TWC983103:TWG983103 UFY983103:UGC983103 UPU983103:UPY983103 UZQ983103:UZU983103 VJM983103:VJQ983103 VTI983103:VTM983103 WDE983103:WDI983103 WNA983103:WNE983103"/>
    <dataValidation allowBlank="1" showInputMessage="1" showErrorMessage="1" promptTitle="TDHCA Rental Program Experience" prompt="Row 22: Enter Date (mm/yy) When Control Began" sqref="WWR983103:WWV983103 KF63:KJ63 UB63:UF63 ADX63:AEB63 ANT63:ANX63 AXP63:AXT63 BHL63:BHP63 BRH63:BRL63 CBD63:CBH63 CKZ63:CLD63 CUV63:CUZ63 DER63:DEV63 DON63:DOR63 DYJ63:DYN63 EIF63:EIJ63 ESB63:ESF63 FBX63:FCB63 FLT63:FLX63 FVP63:FVT63 GFL63:GFP63 GPH63:GPL63 GZD63:GZH63 HIZ63:HJD63 HSV63:HSZ63 ICR63:ICV63 IMN63:IMR63 IWJ63:IWN63 JGF63:JGJ63 JQB63:JQF63 JZX63:KAB63 KJT63:KJX63 KTP63:KTT63 LDL63:LDP63 LNH63:LNL63 LXD63:LXH63 MGZ63:MHD63 MQV63:MQZ63 NAR63:NAV63 NKN63:NKR63 NUJ63:NUN63 OEF63:OEJ63 OOB63:OOF63 OXX63:OYB63 PHT63:PHX63 PRP63:PRT63 QBL63:QBP63 QLH63:QLL63 QVD63:QVH63 REZ63:RFD63 ROV63:ROZ63 RYR63:RYV63 SIN63:SIR63 SSJ63:SSN63 TCF63:TCJ63 TMB63:TMF63 TVX63:TWB63 UFT63:UFX63 UPP63:UPT63 UZL63:UZP63 VJH63:VJL63 VTD63:VTH63 WCZ63:WDD63 WMV63:WMZ63 WWR63:WWV63 AL65599:AP65599 KF65599:KJ65599 UB65599:UF65599 ADX65599:AEB65599 ANT65599:ANX65599 AXP65599:AXT65599 BHL65599:BHP65599 BRH65599:BRL65599 CBD65599:CBH65599 CKZ65599:CLD65599 CUV65599:CUZ65599 DER65599:DEV65599 DON65599:DOR65599 DYJ65599:DYN65599 EIF65599:EIJ65599 ESB65599:ESF65599 FBX65599:FCB65599 FLT65599:FLX65599 FVP65599:FVT65599 GFL65599:GFP65599 GPH65599:GPL65599 GZD65599:GZH65599 HIZ65599:HJD65599 HSV65599:HSZ65599 ICR65599:ICV65599 IMN65599:IMR65599 IWJ65599:IWN65599 JGF65599:JGJ65599 JQB65599:JQF65599 JZX65599:KAB65599 KJT65599:KJX65599 KTP65599:KTT65599 LDL65599:LDP65599 LNH65599:LNL65599 LXD65599:LXH65599 MGZ65599:MHD65599 MQV65599:MQZ65599 NAR65599:NAV65599 NKN65599:NKR65599 NUJ65599:NUN65599 OEF65599:OEJ65599 OOB65599:OOF65599 OXX65599:OYB65599 PHT65599:PHX65599 PRP65599:PRT65599 QBL65599:QBP65599 QLH65599:QLL65599 QVD65599:QVH65599 REZ65599:RFD65599 ROV65599:ROZ65599 RYR65599:RYV65599 SIN65599:SIR65599 SSJ65599:SSN65599 TCF65599:TCJ65599 TMB65599:TMF65599 TVX65599:TWB65599 UFT65599:UFX65599 UPP65599:UPT65599 UZL65599:UZP65599 VJH65599:VJL65599 VTD65599:VTH65599 WCZ65599:WDD65599 WMV65599:WMZ65599 WWR65599:WWV65599 AL131135:AP131135 KF131135:KJ131135 UB131135:UF131135 ADX131135:AEB131135 ANT131135:ANX131135 AXP131135:AXT131135 BHL131135:BHP131135 BRH131135:BRL131135 CBD131135:CBH131135 CKZ131135:CLD131135 CUV131135:CUZ131135 DER131135:DEV131135 DON131135:DOR131135 DYJ131135:DYN131135 EIF131135:EIJ131135 ESB131135:ESF131135 FBX131135:FCB131135 FLT131135:FLX131135 FVP131135:FVT131135 GFL131135:GFP131135 GPH131135:GPL131135 GZD131135:GZH131135 HIZ131135:HJD131135 HSV131135:HSZ131135 ICR131135:ICV131135 IMN131135:IMR131135 IWJ131135:IWN131135 JGF131135:JGJ131135 JQB131135:JQF131135 JZX131135:KAB131135 KJT131135:KJX131135 KTP131135:KTT131135 LDL131135:LDP131135 LNH131135:LNL131135 LXD131135:LXH131135 MGZ131135:MHD131135 MQV131135:MQZ131135 NAR131135:NAV131135 NKN131135:NKR131135 NUJ131135:NUN131135 OEF131135:OEJ131135 OOB131135:OOF131135 OXX131135:OYB131135 PHT131135:PHX131135 PRP131135:PRT131135 QBL131135:QBP131135 QLH131135:QLL131135 QVD131135:QVH131135 REZ131135:RFD131135 ROV131135:ROZ131135 RYR131135:RYV131135 SIN131135:SIR131135 SSJ131135:SSN131135 TCF131135:TCJ131135 TMB131135:TMF131135 TVX131135:TWB131135 UFT131135:UFX131135 UPP131135:UPT131135 UZL131135:UZP131135 VJH131135:VJL131135 VTD131135:VTH131135 WCZ131135:WDD131135 WMV131135:WMZ131135 WWR131135:WWV131135 AL196671:AP196671 KF196671:KJ196671 UB196671:UF196671 ADX196671:AEB196671 ANT196671:ANX196671 AXP196671:AXT196671 BHL196671:BHP196671 BRH196671:BRL196671 CBD196671:CBH196671 CKZ196671:CLD196671 CUV196671:CUZ196671 DER196671:DEV196671 DON196671:DOR196671 DYJ196671:DYN196671 EIF196671:EIJ196671 ESB196671:ESF196671 FBX196671:FCB196671 FLT196671:FLX196671 FVP196671:FVT196671 GFL196671:GFP196671 GPH196671:GPL196671 GZD196671:GZH196671 HIZ196671:HJD196671 HSV196671:HSZ196671 ICR196671:ICV196671 IMN196671:IMR196671 IWJ196671:IWN196671 JGF196671:JGJ196671 JQB196671:JQF196671 JZX196671:KAB196671 KJT196671:KJX196671 KTP196671:KTT196671 LDL196671:LDP196671 LNH196671:LNL196671 LXD196671:LXH196671 MGZ196671:MHD196671 MQV196671:MQZ196671 NAR196671:NAV196671 NKN196671:NKR196671 NUJ196671:NUN196671 OEF196671:OEJ196671 OOB196671:OOF196671 OXX196671:OYB196671 PHT196671:PHX196671 PRP196671:PRT196671 QBL196671:QBP196671 QLH196671:QLL196671 QVD196671:QVH196671 REZ196671:RFD196671 ROV196671:ROZ196671 RYR196671:RYV196671 SIN196671:SIR196671 SSJ196671:SSN196671 TCF196671:TCJ196671 TMB196671:TMF196671 TVX196671:TWB196671 UFT196671:UFX196671 UPP196671:UPT196671 UZL196671:UZP196671 VJH196671:VJL196671 VTD196671:VTH196671 WCZ196671:WDD196671 WMV196671:WMZ196671 WWR196671:WWV196671 AL262207:AP262207 KF262207:KJ262207 UB262207:UF262207 ADX262207:AEB262207 ANT262207:ANX262207 AXP262207:AXT262207 BHL262207:BHP262207 BRH262207:BRL262207 CBD262207:CBH262207 CKZ262207:CLD262207 CUV262207:CUZ262207 DER262207:DEV262207 DON262207:DOR262207 DYJ262207:DYN262207 EIF262207:EIJ262207 ESB262207:ESF262207 FBX262207:FCB262207 FLT262207:FLX262207 FVP262207:FVT262207 GFL262207:GFP262207 GPH262207:GPL262207 GZD262207:GZH262207 HIZ262207:HJD262207 HSV262207:HSZ262207 ICR262207:ICV262207 IMN262207:IMR262207 IWJ262207:IWN262207 JGF262207:JGJ262207 JQB262207:JQF262207 JZX262207:KAB262207 KJT262207:KJX262207 KTP262207:KTT262207 LDL262207:LDP262207 LNH262207:LNL262207 LXD262207:LXH262207 MGZ262207:MHD262207 MQV262207:MQZ262207 NAR262207:NAV262207 NKN262207:NKR262207 NUJ262207:NUN262207 OEF262207:OEJ262207 OOB262207:OOF262207 OXX262207:OYB262207 PHT262207:PHX262207 PRP262207:PRT262207 QBL262207:QBP262207 QLH262207:QLL262207 QVD262207:QVH262207 REZ262207:RFD262207 ROV262207:ROZ262207 RYR262207:RYV262207 SIN262207:SIR262207 SSJ262207:SSN262207 TCF262207:TCJ262207 TMB262207:TMF262207 TVX262207:TWB262207 UFT262207:UFX262207 UPP262207:UPT262207 UZL262207:UZP262207 VJH262207:VJL262207 VTD262207:VTH262207 WCZ262207:WDD262207 WMV262207:WMZ262207 WWR262207:WWV262207 AL327743:AP327743 KF327743:KJ327743 UB327743:UF327743 ADX327743:AEB327743 ANT327743:ANX327743 AXP327743:AXT327743 BHL327743:BHP327743 BRH327743:BRL327743 CBD327743:CBH327743 CKZ327743:CLD327743 CUV327743:CUZ327743 DER327743:DEV327743 DON327743:DOR327743 DYJ327743:DYN327743 EIF327743:EIJ327743 ESB327743:ESF327743 FBX327743:FCB327743 FLT327743:FLX327743 FVP327743:FVT327743 GFL327743:GFP327743 GPH327743:GPL327743 GZD327743:GZH327743 HIZ327743:HJD327743 HSV327743:HSZ327743 ICR327743:ICV327743 IMN327743:IMR327743 IWJ327743:IWN327743 JGF327743:JGJ327743 JQB327743:JQF327743 JZX327743:KAB327743 KJT327743:KJX327743 KTP327743:KTT327743 LDL327743:LDP327743 LNH327743:LNL327743 LXD327743:LXH327743 MGZ327743:MHD327743 MQV327743:MQZ327743 NAR327743:NAV327743 NKN327743:NKR327743 NUJ327743:NUN327743 OEF327743:OEJ327743 OOB327743:OOF327743 OXX327743:OYB327743 PHT327743:PHX327743 PRP327743:PRT327743 QBL327743:QBP327743 QLH327743:QLL327743 QVD327743:QVH327743 REZ327743:RFD327743 ROV327743:ROZ327743 RYR327743:RYV327743 SIN327743:SIR327743 SSJ327743:SSN327743 TCF327743:TCJ327743 TMB327743:TMF327743 TVX327743:TWB327743 UFT327743:UFX327743 UPP327743:UPT327743 UZL327743:UZP327743 VJH327743:VJL327743 VTD327743:VTH327743 WCZ327743:WDD327743 WMV327743:WMZ327743 WWR327743:WWV327743 AL393279:AP393279 KF393279:KJ393279 UB393279:UF393279 ADX393279:AEB393279 ANT393279:ANX393279 AXP393279:AXT393279 BHL393279:BHP393279 BRH393279:BRL393279 CBD393279:CBH393279 CKZ393279:CLD393279 CUV393279:CUZ393279 DER393279:DEV393279 DON393279:DOR393279 DYJ393279:DYN393279 EIF393279:EIJ393279 ESB393279:ESF393279 FBX393279:FCB393279 FLT393279:FLX393279 FVP393279:FVT393279 GFL393279:GFP393279 GPH393279:GPL393279 GZD393279:GZH393279 HIZ393279:HJD393279 HSV393279:HSZ393279 ICR393279:ICV393279 IMN393279:IMR393279 IWJ393279:IWN393279 JGF393279:JGJ393279 JQB393279:JQF393279 JZX393279:KAB393279 KJT393279:KJX393279 KTP393279:KTT393279 LDL393279:LDP393279 LNH393279:LNL393279 LXD393279:LXH393279 MGZ393279:MHD393279 MQV393279:MQZ393279 NAR393279:NAV393279 NKN393279:NKR393279 NUJ393279:NUN393279 OEF393279:OEJ393279 OOB393279:OOF393279 OXX393279:OYB393279 PHT393279:PHX393279 PRP393279:PRT393279 QBL393279:QBP393279 QLH393279:QLL393279 QVD393279:QVH393279 REZ393279:RFD393279 ROV393279:ROZ393279 RYR393279:RYV393279 SIN393279:SIR393279 SSJ393279:SSN393279 TCF393279:TCJ393279 TMB393279:TMF393279 TVX393279:TWB393279 UFT393279:UFX393279 UPP393279:UPT393279 UZL393279:UZP393279 VJH393279:VJL393279 VTD393279:VTH393279 WCZ393279:WDD393279 WMV393279:WMZ393279 WWR393279:WWV393279 AL458815:AP458815 KF458815:KJ458815 UB458815:UF458815 ADX458815:AEB458815 ANT458815:ANX458815 AXP458815:AXT458815 BHL458815:BHP458815 BRH458815:BRL458815 CBD458815:CBH458815 CKZ458815:CLD458815 CUV458815:CUZ458815 DER458815:DEV458815 DON458815:DOR458815 DYJ458815:DYN458815 EIF458815:EIJ458815 ESB458815:ESF458815 FBX458815:FCB458815 FLT458815:FLX458815 FVP458815:FVT458815 GFL458815:GFP458815 GPH458815:GPL458815 GZD458815:GZH458815 HIZ458815:HJD458815 HSV458815:HSZ458815 ICR458815:ICV458815 IMN458815:IMR458815 IWJ458815:IWN458815 JGF458815:JGJ458815 JQB458815:JQF458815 JZX458815:KAB458815 KJT458815:KJX458815 KTP458815:KTT458815 LDL458815:LDP458815 LNH458815:LNL458815 LXD458815:LXH458815 MGZ458815:MHD458815 MQV458815:MQZ458815 NAR458815:NAV458815 NKN458815:NKR458815 NUJ458815:NUN458815 OEF458815:OEJ458815 OOB458815:OOF458815 OXX458815:OYB458815 PHT458815:PHX458815 PRP458815:PRT458815 QBL458815:QBP458815 QLH458815:QLL458815 QVD458815:QVH458815 REZ458815:RFD458815 ROV458815:ROZ458815 RYR458815:RYV458815 SIN458815:SIR458815 SSJ458815:SSN458815 TCF458815:TCJ458815 TMB458815:TMF458815 TVX458815:TWB458815 UFT458815:UFX458815 UPP458815:UPT458815 UZL458815:UZP458815 VJH458815:VJL458815 VTD458815:VTH458815 WCZ458815:WDD458815 WMV458815:WMZ458815 WWR458815:WWV458815 AL524351:AP524351 KF524351:KJ524351 UB524351:UF524351 ADX524351:AEB524351 ANT524351:ANX524351 AXP524351:AXT524351 BHL524351:BHP524351 BRH524351:BRL524351 CBD524351:CBH524351 CKZ524351:CLD524351 CUV524351:CUZ524351 DER524351:DEV524351 DON524351:DOR524351 DYJ524351:DYN524351 EIF524351:EIJ524351 ESB524351:ESF524351 FBX524351:FCB524351 FLT524351:FLX524351 FVP524351:FVT524351 GFL524351:GFP524351 GPH524351:GPL524351 GZD524351:GZH524351 HIZ524351:HJD524351 HSV524351:HSZ524351 ICR524351:ICV524351 IMN524351:IMR524351 IWJ524351:IWN524351 JGF524351:JGJ524351 JQB524351:JQF524351 JZX524351:KAB524351 KJT524351:KJX524351 KTP524351:KTT524351 LDL524351:LDP524351 LNH524351:LNL524351 LXD524351:LXH524351 MGZ524351:MHD524351 MQV524351:MQZ524351 NAR524351:NAV524351 NKN524351:NKR524351 NUJ524351:NUN524351 OEF524351:OEJ524351 OOB524351:OOF524351 OXX524351:OYB524351 PHT524351:PHX524351 PRP524351:PRT524351 QBL524351:QBP524351 QLH524351:QLL524351 QVD524351:QVH524351 REZ524351:RFD524351 ROV524351:ROZ524351 RYR524351:RYV524351 SIN524351:SIR524351 SSJ524351:SSN524351 TCF524351:TCJ524351 TMB524351:TMF524351 TVX524351:TWB524351 UFT524351:UFX524351 UPP524351:UPT524351 UZL524351:UZP524351 VJH524351:VJL524351 VTD524351:VTH524351 WCZ524351:WDD524351 WMV524351:WMZ524351 WWR524351:WWV524351 AL589887:AP589887 KF589887:KJ589887 UB589887:UF589887 ADX589887:AEB589887 ANT589887:ANX589887 AXP589887:AXT589887 BHL589887:BHP589887 BRH589887:BRL589887 CBD589887:CBH589887 CKZ589887:CLD589887 CUV589887:CUZ589887 DER589887:DEV589887 DON589887:DOR589887 DYJ589887:DYN589887 EIF589887:EIJ589887 ESB589887:ESF589887 FBX589887:FCB589887 FLT589887:FLX589887 FVP589887:FVT589887 GFL589887:GFP589887 GPH589887:GPL589887 GZD589887:GZH589887 HIZ589887:HJD589887 HSV589887:HSZ589887 ICR589887:ICV589887 IMN589887:IMR589887 IWJ589887:IWN589887 JGF589887:JGJ589887 JQB589887:JQF589887 JZX589887:KAB589887 KJT589887:KJX589887 KTP589887:KTT589887 LDL589887:LDP589887 LNH589887:LNL589887 LXD589887:LXH589887 MGZ589887:MHD589887 MQV589887:MQZ589887 NAR589887:NAV589887 NKN589887:NKR589887 NUJ589887:NUN589887 OEF589887:OEJ589887 OOB589887:OOF589887 OXX589887:OYB589887 PHT589887:PHX589887 PRP589887:PRT589887 QBL589887:QBP589887 QLH589887:QLL589887 QVD589887:QVH589887 REZ589887:RFD589887 ROV589887:ROZ589887 RYR589887:RYV589887 SIN589887:SIR589887 SSJ589887:SSN589887 TCF589887:TCJ589887 TMB589887:TMF589887 TVX589887:TWB589887 UFT589887:UFX589887 UPP589887:UPT589887 UZL589887:UZP589887 VJH589887:VJL589887 VTD589887:VTH589887 WCZ589887:WDD589887 WMV589887:WMZ589887 WWR589887:WWV589887 AL655423:AP655423 KF655423:KJ655423 UB655423:UF655423 ADX655423:AEB655423 ANT655423:ANX655423 AXP655423:AXT655423 BHL655423:BHP655423 BRH655423:BRL655423 CBD655423:CBH655423 CKZ655423:CLD655423 CUV655423:CUZ655423 DER655423:DEV655423 DON655423:DOR655423 DYJ655423:DYN655423 EIF655423:EIJ655423 ESB655423:ESF655423 FBX655423:FCB655423 FLT655423:FLX655423 FVP655423:FVT655423 GFL655423:GFP655423 GPH655423:GPL655423 GZD655423:GZH655423 HIZ655423:HJD655423 HSV655423:HSZ655423 ICR655423:ICV655423 IMN655423:IMR655423 IWJ655423:IWN655423 JGF655423:JGJ655423 JQB655423:JQF655423 JZX655423:KAB655423 KJT655423:KJX655423 KTP655423:KTT655423 LDL655423:LDP655423 LNH655423:LNL655423 LXD655423:LXH655423 MGZ655423:MHD655423 MQV655423:MQZ655423 NAR655423:NAV655423 NKN655423:NKR655423 NUJ655423:NUN655423 OEF655423:OEJ655423 OOB655423:OOF655423 OXX655423:OYB655423 PHT655423:PHX655423 PRP655423:PRT655423 QBL655423:QBP655423 QLH655423:QLL655423 QVD655423:QVH655423 REZ655423:RFD655423 ROV655423:ROZ655423 RYR655423:RYV655423 SIN655423:SIR655423 SSJ655423:SSN655423 TCF655423:TCJ655423 TMB655423:TMF655423 TVX655423:TWB655423 UFT655423:UFX655423 UPP655423:UPT655423 UZL655423:UZP655423 VJH655423:VJL655423 VTD655423:VTH655423 WCZ655423:WDD655423 WMV655423:WMZ655423 WWR655423:WWV655423 AL720959:AP720959 KF720959:KJ720959 UB720959:UF720959 ADX720959:AEB720959 ANT720959:ANX720959 AXP720959:AXT720959 BHL720959:BHP720959 BRH720959:BRL720959 CBD720959:CBH720959 CKZ720959:CLD720959 CUV720959:CUZ720959 DER720959:DEV720959 DON720959:DOR720959 DYJ720959:DYN720959 EIF720959:EIJ720959 ESB720959:ESF720959 FBX720959:FCB720959 FLT720959:FLX720959 FVP720959:FVT720959 GFL720959:GFP720959 GPH720959:GPL720959 GZD720959:GZH720959 HIZ720959:HJD720959 HSV720959:HSZ720959 ICR720959:ICV720959 IMN720959:IMR720959 IWJ720959:IWN720959 JGF720959:JGJ720959 JQB720959:JQF720959 JZX720959:KAB720959 KJT720959:KJX720959 KTP720959:KTT720959 LDL720959:LDP720959 LNH720959:LNL720959 LXD720959:LXH720959 MGZ720959:MHD720959 MQV720959:MQZ720959 NAR720959:NAV720959 NKN720959:NKR720959 NUJ720959:NUN720959 OEF720959:OEJ720959 OOB720959:OOF720959 OXX720959:OYB720959 PHT720959:PHX720959 PRP720959:PRT720959 QBL720959:QBP720959 QLH720959:QLL720959 QVD720959:QVH720959 REZ720959:RFD720959 ROV720959:ROZ720959 RYR720959:RYV720959 SIN720959:SIR720959 SSJ720959:SSN720959 TCF720959:TCJ720959 TMB720959:TMF720959 TVX720959:TWB720959 UFT720959:UFX720959 UPP720959:UPT720959 UZL720959:UZP720959 VJH720959:VJL720959 VTD720959:VTH720959 WCZ720959:WDD720959 WMV720959:WMZ720959 WWR720959:WWV720959 AL786495:AP786495 KF786495:KJ786495 UB786495:UF786495 ADX786495:AEB786495 ANT786495:ANX786495 AXP786495:AXT786495 BHL786495:BHP786495 BRH786495:BRL786495 CBD786495:CBH786495 CKZ786495:CLD786495 CUV786495:CUZ786495 DER786495:DEV786495 DON786495:DOR786495 DYJ786495:DYN786495 EIF786495:EIJ786495 ESB786495:ESF786495 FBX786495:FCB786495 FLT786495:FLX786495 FVP786495:FVT786495 GFL786495:GFP786495 GPH786495:GPL786495 GZD786495:GZH786495 HIZ786495:HJD786495 HSV786495:HSZ786495 ICR786495:ICV786495 IMN786495:IMR786495 IWJ786495:IWN786495 JGF786495:JGJ786495 JQB786495:JQF786495 JZX786495:KAB786495 KJT786495:KJX786495 KTP786495:KTT786495 LDL786495:LDP786495 LNH786495:LNL786495 LXD786495:LXH786495 MGZ786495:MHD786495 MQV786495:MQZ786495 NAR786495:NAV786495 NKN786495:NKR786495 NUJ786495:NUN786495 OEF786495:OEJ786495 OOB786495:OOF786495 OXX786495:OYB786495 PHT786495:PHX786495 PRP786495:PRT786495 QBL786495:QBP786495 QLH786495:QLL786495 QVD786495:QVH786495 REZ786495:RFD786495 ROV786495:ROZ786495 RYR786495:RYV786495 SIN786495:SIR786495 SSJ786495:SSN786495 TCF786495:TCJ786495 TMB786495:TMF786495 TVX786495:TWB786495 UFT786495:UFX786495 UPP786495:UPT786495 UZL786495:UZP786495 VJH786495:VJL786495 VTD786495:VTH786495 WCZ786495:WDD786495 WMV786495:WMZ786495 WWR786495:WWV786495 AL852031:AP852031 KF852031:KJ852031 UB852031:UF852031 ADX852031:AEB852031 ANT852031:ANX852031 AXP852031:AXT852031 BHL852031:BHP852031 BRH852031:BRL852031 CBD852031:CBH852031 CKZ852031:CLD852031 CUV852031:CUZ852031 DER852031:DEV852031 DON852031:DOR852031 DYJ852031:DYN852031 EIF852031:EIJ852031 ESB852031:ESF852031 FBX852031:FCB852031 FLT852031:FLX852031 FVP852031:FVT852031 GFL852031:GFP852031 GPH852031:GPL852031 GZD852031:GZH852031 HIZ852031:HJD852031 HSV852031:HSZ852031 ICR852031:ICV852031 IMN852031:IMR852031 IWJ852031:IWN852031 JGF852031:JGJ852031 JQB852031:JQF852031 JZX852031:KAB852031 KJT852031:KJX852031 KTP852031:KTT852031 LDL852031:LDP852031 LNH852031:LNL852031 LXD852031:LXH852031 MGZ852031:MHD852031 MQV852031:MQZ852031 NAR852031:NAV852031 NKN852031:NKR852031 NUJ852031:NUN852031 OEF852031:OEJ852031 OOB852031:OOF852031 OXX852031:OYB852031 PHT852031:PHX852031 PRP852031:PRT852031 QBL852031:QBP852031 QLH852031:QLL852031 QVD852031:QVH852031 REZ852031:RFD852031 ROV852031:ROZ852031 RYR852031:RYV852031 SIN852031:SIR852031 SSJ852031:SSN852031 TCF852031:TCJ852031 TMB852031:TMF852031 TVX852031:TWB852031 UFT852031:UFX852031 UPP852031:UPT852031 UZL852031:UZP852031 VJH852031:VJL852031 VTD852031:VTH852031 WCZ852031:WDD852031 WMV852031:WMZ852031 WWR852031:WWV852031 AL917567:AP917567 KF917567:KJ917567 UB917567:UF917567 ADX917567:AEB917567 ANT917567:ANX917567 AXP917567:AXT917567 BHL917567:BHP917567 BRH917567:BRL917567 CBD917567:CBH917567 CKZ917567:CLD917567 CUV917567:CUZ917567 DER917567:DEV917567 DON917567:DOR917567 DYJ917567:DYN917567 EIF917567:EIJ917567 ESB917567:ESF917567 FBX917567:FCB917567 FLT917567:FLX917567 FVP917567:FVT917567 GFL917567:GFP917567 GPH917567:GPL917567 GZD917567:GZH917567 HIZ917567:HJD917567 HSV917567:HSZ917567 ICR917567:ICV917567 IMN917567:IMR917567 IWJ917567:IWN917567 JGF917567:JGJ917567 JQB917567:JQF917567 JZX917567:KAB917567 KJT917567:KJX917567 KTP917567:KTT917567 LDL917567:LDP917567 LNH917567:LNL917567 LXD917567:LXH917567 MGZ917567:MHD917567 MQV917567:MQZ917567 NAR917567:NAV917567 NKN917567:NKR917567 NUJ917567:NUN917567 OEF917567:OEJ917567 OOB917567:OOF917567 OXX917567:OYB917567 PHT917567:PHX917567 PRP917567:PRT917567 QBL917567:QBP917567 QLH917567:QLL917567 QVD917567:QVH917567 REZ917567:RFD917567 ROV917567:ROZ917567 RYR917567:RYV917567 SIN917567:SIR917567 SSJ917567:SSN917567 TCF917567:TCJ917567 TMB917567:TMF917567 TVX917567:TWB917567 UFT917567:UFX917567 UPP917567:UPT917567 UZL917567:UZP917567 VJH917567:VJL917567 VTD917567:VTH917567 WCZ917567:WDD917567 WMV917567:WMZ917567 WWR917567:WWV917567 AL983103:AP983103 KF983103:KJ983103 UB983103:UF983103 ADX983103:AEB983103 ANT983103:ANX983103 AXP983103:AXT983103 BHL983103:BHP983103 BRH983103:BRL983103 CBD983103:CBH983103 CKZ983103:CLD983103 CUV983103:CUZ983103 DER983103:DEV983103 DON983103:DOR983103 DYJ983103:DYN983103 EIF983103:EIJ983103 ESB983103:ESF983103 FBX983103:FCB983103 FLT983103:FLX983103 FVP983103:FVT983103 GFL983103:GFP983103 GPH983103:GPL983103 GZD983103:GZH983103 HIZ983103:HJD983103 HSV983103:HSZ983103 ICR983103:ICV983103 IMN983103:IMR983103 IWJ983103:IWN983103 JGF983103:JGJ983103 JQB983103:JQF983103 JZX983103:KAB983103 KJT983103:KJX983103 KTP983103:KTT983103 LDL983103:LDP983103 LNH983103:LNL983103 LXD983103:LXH983103 MGZ983103:MHD983103 MQV983103:MQZ983103 NAR983103:NAV983103 NKN983103:NKR983103 NUJ983103:NUN983103 OEF983103:OEJ983103 OOB983103:OOF983103 OXX983103:OYB983103 PHT983103:PHX983103 PRP983103:PRT983103 QBL983103:QBP983103 QLH983103:QLL983103 QVD983103:QVH983103 REZ983103:RFD983103 ROV983103:ROZ983103 RYR983103:RYV983103 SIN983103:SIR983103 SSJ983103:SSN983103 TCF983103:TCJ983103 TMB983103:TMF983103 TVX983103:TWB983103 UFT983103:UFX983103 UPP983103:UPT983103 UZL983103:UZP983103 VJH983103:VJL983103 VTD983103:VTH983103 WCZ983103:WDD983103 WMV983103:WMZ983103"/>
    <dataValidation allowBlank="1" showInputMessage="1" showErrorMessage="1" promptTitle="TDHCA Rental Program Experience" prompt="Row 22: Enter TDHCA Rental Program Name(s)" sqref="WWK983103:WWQ983103 JY63:KE63 TU63:UA63 ADQ63:ADW63 ANM63:ANS63 AXI63:AXO63 BHE63:BHK63 BRA63:BRG63 CAW63:CBC63 CKS63:CKY63 CUO63:CUU63 DEK63:DEQ63 DOG63:DOM63 DYC63:DYI63 EHY63:EIE63 ERU63:ESA63 FBQ63:FBW63 FLM63:FLS63 FVI63:FVO63 GFE63:GFK63 GPA63:GPG63 GYW63:GZC63 HIS63:HIY63 HSO63:HSU63 ICK63:ICQ63 IMG63:IMM63 IWC63:IWI63 JFY63:JGE63 JPU63:JQA63 JZQ63:JZW63 KJM63:KJS63 KTI63:KTO63 LDE63:LDK63 LNA63:LNG63 LWW63:LXC63 MGS63:MGY63 MQO63:MQU63 NAK63:NAQ63 NKG63:NKM63 NUC63:NUI63 ODY63:OEE63 ONU63:OOA63 OXQ63:OXW63 PHM63:PHS63 PRI63:PRO63 QBE63:QBK63 QLA63:QLG63 QUW63:QVC63 RES63:REY63 ROO63:ROU63 RYK63:RYQ63 SIG63:SIM63 SSC63:SSI63 TBY63:TCE63 TLU63:TMA63 TVQ63:TVW63 UFM63:UFS63 UPI63:UPO63 UZE63:UZK63 VJA63:VJG63 VSW63:VTC63 WCS63:WCY63 WMO63:WMU63 WWK63:WWQ63 AE65599:AK65599 JY65599:KE65599 TU65599:UA65599 ADQ65599:ADW65599 ANM65599:ANS65599 AXI65599:AXO65599 BHE65599:BHK65599 BRA65599:BRG65599 CAW65599:CBC65599 CKS65599:CKY65599 CUO65599:CUU65599 DEK65599:DEQ65599 DOG65599:DOM65599 DYC65599:DYI65599 EHY65599:EIE65599 ERU65599:ESA65599 FBQ65599:FBW65599 FLM65599:FLS65599 FVI65599:FVO65599 GFE65599:GFK65599 GPA65599:GPG65599 GYW65599:GZC65599 HIS65599:HIY65599 HSO65599:HSU65599 ICK65599:ICQ65599 IMG65599:IMM65599 IWC65599:IWI65599 JFY65599:JGE65599 JPU65599:JQA65599 JZQ65599:JZW65599 KJM65599:KJS65599 KTI65599:KTO65599 LDE65599:LDK65599 LNA65599:LNG65599 LWW65599:LXC65599 MGS65599:MGY65599 MQO65599:MQU65599 NAK65599:NAQ65599 NKG65599:NKM65599 NUC65599:NUI65599 ODY65599:OEE65599 ONU65599:OOA65599 OXQ65599:OXW65599 PHM65599:PHS65599 PRI65599:PRO65599 QBE65599:QBK65599 QLA65599:QLG65599 QUW65599:QVC65599 RES65599:REY65599 ROO65599:ROU65599 RYK65599:RYQ65599 SIG65599:SIM65599 SSC65599:SSI65599 TBY65599:TCE65599 TLU65599:TMA65599 TVQ65599:TVW65599 UFM65599:UFS65599 UPI65599:UPO65599 UZE65599:UZK65599 VJA65599:VJG65599 VSW65599:VTC65599 WCS65599:WCY65599 WMO65599:WMU65599 WWK65599:WWQ65599 AE131135:AK131135 JY131135:KE131135 TU131135:UA131135 ADQ131135:ADW131135 ANM131135:ANS131135 AXI131135:AXO131135 BHE131135:BHK131135 BRA131135:BRG131135 CAW131135:CBC131135 CKS131135:CKY131135 CUO131135:CUU131135 DEK131135:DEQ131135 DOG131135:DOM131135 DYC131135:DYI131135 EHY131135:EIE131135 ERU131135:ESA131135 FBQ131135:FBW131135 FLM131135:FLS131135 FVI131135:FVO131135 GFE131135:GFK131135 GPA131135:GPG131135 GYW131135:GZC131135 HIS131135:HIY131135 HSO131135:HSU131135 ICK131135:ICQ131135 IMG131135:IMM131135 IWC131135:IWI131135 JFY131135:JGE131135 JPU131135:JQA131135 JZQ131135:JZW131135 KJM131135:KJS131135 KTI131135:KTO131135 LDE131135:LDK131135 LNA131135:LNG131135 LWW131135:LXC131135 MGS131135:MGY131135 MQO131135:MQU131135 NAK131135:NAQ131135 NKG131135:NKM131135 NUC131135:NUI131135 ODY131135:OEE131135 ONU131135:OOA131135 OXQ131135:OXW131135 PHM131135:PHS131135 PRI131135:PRO131135 QBE131135:QBK131135 QLA131135:QLG131135 QUW131135:QVC131135 RES131135:REY131135 ROO131135:ROU131135 RYK131135:RYQ131135 SIG131135:SIM131135 SSC131135:SSI131135 TBY131135:TCE131135 TLU131135:TMA131135 TVQ131135:TVW131135 UFM131135:UFS131135 UPI131135:UPO131135 UZE131135:UZK131135 VJA131135:VJG131135 VSW131135:VTC131135 WCS131135:WCY131135 WMO131135:WMU131135 WWK131135:WWQ131135 AE196671:AK196671 JY196671:KE196671 TU196671:UA196671 ADQ196671:ADW196671 ANM196671:ANS196671 AXI196671:AXO196671 BHE196671:BHK196671 BRA196671:BRG196671 CAW196671:CBC196671 CKS196671:CKY196671 CUO196671:CUU196671 DEK196671:DEQ196671 DOG196671:DOM196671 DYC196671:DYI196671 EHY196671:EIE196671 ERU196671:ESA196671 FBQ196671:FBW196671 FLM196671:FLS196671 FVI196671:FVO196671 GFE196671:GFK196671 GPA196671:GPG196671 GYW196671:GZC196671 HIS196671:HIY196671 HSO196671:HSU196671 ICK196671:ICQ196671 IMG196671:IMM196671 IWC196671:IWI196671 JFY196671:JGE196671 JPU196671:JQA196671 JZQ196671:JZW196671 KJM196671:KJS196671 KTI196671:KTO196671 LDE196671:LDK196671 LNA196671:LNG196671 LWW196671:LXC196671 MGS196671:MGY196671 MQO196671:MQU196671 NAK196671:NAQ196671 NKG196671:NKM196671 NUC196671:NUI196671 ODY196671:OEE196671 ONU196671:OOA196671 OXQ196671:OXW196671 PHM196671:PHS196671 PRI196671:PRO196671 QBE196671:QBK196671 QLA196671:QLG196671 QUW196671:QVC196671 RES196671:REY196671 ROO196671:ROU196671 RYK196671:RYQ196671 SIG196671:SIM196671 SSC196671:SSI196671 TBY196671:TCE196671 TLU196671:TMA196671 TVQ196671:TVW196671 UFM196671:UFS196671 UPI196671:UPO196671 UZE196671:UZK196671 VJA196671:VJG196671 VSW196671:VTC196671 WCS196671:WCY196671 WMO196671:WMU196671 WWK196671:WWQ196671 AE262207:AK262207 JY262207:KE262207 TU262207:UA262207 ADQ262207:ADW262207 ANM262207:ANS262207 AXI262207:AXO262207 BHE262207:BHK262207 BRA262207:BRG262207 CAW262207:CBC262207 CKS262207:CKY262207 CUO262207:CUU262207 DEK262207:DEQ262207 DOG262207:DOM262207 DYC262207:DYI262207 EHY262207:EIE262207 ERU262207:ESA262207 FBQ262207:FBW262207 FLM262207:FLS262207 FVI262207:FVO262207 GFE262207:GFK262207 GPA262207:GPG262207 GYW262207:GZC262207 HIS262207:HIY262207 HSO262207:HSU262207 ICK262207:ICQ262207 IMG262207:IMM262207 IWC262207:IWI262207 JFY262207:JGE262207 JPU262207:JQA262207 JZQ262207:JZW262207 KJM262207:KJS262207 KTI262207:KTO262207 LDE262207:LDK262207 LNA262207:LNG262207 LWW262207:LXC262207 MGS262207:MGY262207 MQO262207:MQU262207 NAK262207:NAQ262207 NKG262207:NKM262207 NUC262207:NUI262207 ODY262207:OEE262207 ONU262207:OOA262207 OXQ262207:OXW262207 PHM262207:PHS262207 PRI262207:PRO262207 QBE262207:QBK262207 QLA262207:QLG262207 QUW262207:QVC262207 RES262207:REY262207 ROO262207:ROU262207 RYK262207:RYQ262207 SIG262207:SIM262207 SSC262207:SSI262207 TBY262207:TCE262207 TLU262207:TMA262207 TVQ262207:TVW262207 UFM262207:UFS262207 UPI262207:UPO262207 UZE262207:UZK262207 VJA262207:VJG262207 VSW262207:VTC262207 WCS262207:WCY262207 WMO262207:WMU262207 WWK262207:WWQ262207 AE327743:AK327743 JY327743:KE327743 TU327743:UA327743 ADQ327743:ADW327743 ANM327743:ANS327743 AXI327743:AXO327743 BHE327743:BHK327743 BRA327743:BRG327743 CAW327743:CBC327743 CKS327743:CKY327743 CUO327743:CUU327743 DEK327743:DEQ327743 DOG327743:DOM327743 DYC327743:DYI327743 EHY327743:EIE327743 ERU327743:ESA327743 FBQ327743:FBW327743 FLM327743:FLS327743 FVI327743:FVO327743 GFE327743:GFK327743 GPA327743:GPG327743 GYW327743:GZC327743 HIS327743:HIY327743 HSO327743:HSU327743 ICK327743:ICQ327743 IMG327743:IMM327743 IWC327743:IWI327743 JFY327743:JGE327743 JPU327743:JQA327743 JZQ327743:JZW327743 KJM327743:KJS327743 KTI327743:KTO327743 LDE327743:LDK327743 LNA327743:LNG327743 LWW327743:LXC327743 MGS327743:MGY327743 MQO327743:MQU327743 NAK327743:NAQ327743 NKG327743:NKM327743 NUC327743:NUI327743 ODY327743:OEE327743 ONU327743:OOA327743 OXQ327743:OXW327743 PHM327743:PHS327743 PRI327743:PRO327743 QBE327743:QBK327743 QLA327743:QLG327743 QUW327743:QVC327743 RES327743:REY327743 ROO327743:ROU327743 RYK327743:RYQ327743 SIG327743:SIM327743 SSC327743:SSI327743 TBY327743:TCE327743 TLU327743:TMA327743 TVQ327743:TVW327743 UFM327743:UFS327743 UPI327743:UPO327743 UZE327743:UZK327743 VJA327743:VJG327743 VSW327743:VTC327743 WCS327743:WCY327743 WMO327743:WMU327743 WWK327743:WWQ327743 AE393279:AK393279 JY393279:KE393279 TU393279:UA393279 ADQ393279:ADW393279 ANM393279:ANS393279 AXI393279:AXO393279 BHE393279:BHK393279 BRA393279:BRG393279 CAW393279:CBC393279 CKS393279:CKY393279 CUO393279:CUU393279 DEK393279:DEQ393279 DOG393279:DOM393279 DYC393279:DYI393279 EHY393279:EIE393279 ERU393279:ESA393279 FBQ393279:FBW393279 FLM393279:FLS393279 FVI393279:FVO393279 GFE393279:GFK393279 GPA393279:GPG393279 GYW393279:GZC393279 HIS393279:HIY393279 HSO393279:HSU393279 ICK393279:ICQ393279 IMG393279:IMM393279 IWC393279:IWI393279 JFY393279:JGE393279 JPU393279:JQA393279 JZQ393279:JZW393279 KJM393279:KJS393279 KTI393279:KTO393279 LDE393279:LDK393279 LNA393279:LNG393279 LWW393279:LXC393279 MGS393279:MGY393279 MQO393279:MQU393279 NAK393279:NAQ393279 NKG393279:NKM393279 NUC393279:NUI393279 ODY393279:OEE393279 ONU393279:OOA393279 OXQ393279:OXW393279 PHM393279:PHS393279 PRI393279:PRO393279 QBE393279:QBK393279 QLA393279:QLG393279 QUW393279:QVC393279 RES393279:REY393279 ROO393279:ROU393279 RYK393279:RYQ393279 SIG393279:SIM393279 SSC393279:SSI393279 TBY393279:TCE393279 TLU393279:TMA393279 TVQ393279:TVW393279 UFM393279:UFS393279 UPI393279:UPO393279 UZE393279:UZK393279 VJA393279:VJG393279 VSW393279:VTC393279 WCS393279:WCY393279 WMO393279:WMU393279 WWK393279:WWQ393279 AE458815:AK458815 JY458815:KE458815 TU458815:UA458815 ADQ458815:ADW458815 ANM458815:ANS458815 AXI458815:AXO458815 BHE458815:BHK458815 BRA458815:BRG458815 CAW458815:CBC458815 CKS458815:CKY458815 CUO458815:CUU458815 DEK458815:DEQ458815 DOG458815:DOM458815 DYC458815:DYI458815 EHY458815:EIE458815 ERU458815:ESA458815 FBQ458815:FBW458815 FLM458815:FLS458815 FVI458815:FVO458815 GFE458815:GFK458815 GPA458815:GPG458815 GYW458815:GZC458815 HIS458815:HIY458815 HSO458815:HSU458815 ICK458815:ICQ458815 IMG458815:IMM458815 IWC458815:IWI458815 JFY458815:JGE458815 JPU458815:JQA458815 JZQ458815:JZW458815 KJM458815:KJS458815 KTI458815:KTO458815 LDE458815:LDK458815 LNA458815:LNG458815 LWW458815:LXC458815 MGS458815:MGY458815 MQO458815:MQU458815 NAK458815:NAQ458815 NKG458815:NKM458815 NUC458815:NUI458815 ODY458815:OEE458815 ONU458815:OOA458815 OXQ458815:OXW458815 PHM458815:PHS458815 PRI458815:PRO458815 QBE458815:QBK458815 QLA458815:QLG458815 QUW458815:QVC458815 RES458815:REY458815 ROO458815:ROU458815 RYK458815:RYQ458815 SIG458815:SIM458815 SSC458815:SSI458815 TBY458815:TCE458815 TLU458815:TMA458815 TVQ458815:TVW458815 UFM458815:UFS458815 UPI458815:UPO458815 UZE458815:UZK458815 VJA458815:VJG458815 VSW458815:VTC458815 WCS458815:WCY458815 WMO458815:WMU458815 WWK458815:WWQ458815 AE524351:AK524351 JY524351:KE524351 TU524351:UA524351 ADQ524351:ADW524351 ANM524351:ANS524351 AXI524351:AXO524351 BHE524351:BHK524351 BRA524351:BRG524351 CAW524351:CBC524351 CKS524351:CKY524351 CUO524351:CUU524351 DEK524351:DEQ524351 DOG524351:DOM524351 DYC524351:DYI524351 EHY524351:EIE524351 ERU524351:ESA524351 FBQ524351:FBW524351 FLM524351:FLS524351 FVI524351:FVO524351 GFE524351:GFK524351 GPA524351:GPG524351 GYW524351:GZC524351 HIS524351:HIY524351 HSO524351:HSU524351 ICK524351:ICQ524351 IMG524351:IMM524351 IWC524351:IWI524351 JFY524351:JGE524351 JPU524351:JQA524351 JZQ524351:JZW524351 KJM524351:KJS524351 KTI524351:KTO524351 LDE524351:LDK524351 LNA524351:LNG524351 LWW524351:LXC524351 MGS524351:MGY524351 MQO524351:MQU524351 NAK524351:NAQ524351 NKG524351:NKM524351 NUC524351:NUI524351 ODY524351:OEE524351 ONU524351:OOA524351 OXQ524351:OXW524351 PHM524351:PHS524351 PRI524351:PRO524351 QBE524351:QBK524351 QLA524351:QLG524351 QUW524351:QVC524351 RES524351:REY524351 ROO524351:ROU524351 RYK524351:RYQ524351 SIG524351:SIM524351 SSC524351:SSI524351 TBY524351:TCE524351 TLU524351:TMA524351 TVQ524351:TVW524351 UFM524351:UFS524351 UPI524351:UPO524351 UZE524351:UZK524351 VJA524351:VJG524351 VSW524351:VTC524351 WCS524351:WCY524351 WMO524351:WMU524351 WWK524351:WWQ524351 AE589887:AK589887 JY589887:KE589887 TU589887:UA589887 ADQ589887:ADW589887 ANM589887:ANS589887 AXI589887:AXO589887 BHE589887:BHK589887 BRA589887:BRG589887 CAW589887:CBC589887 CKS589887:CKY589887 CUO589887:CUU589887 DEK589887:DEQ589887 DOG589887:DOM589887 DYC589887:DYI589887 EHY589887:EIE589887 ERU589887:ESA589887 FBQ589887:FBW589887 FLM589887:FLS589887 FVI589887:FVO589887 GFE589887:GFK589887 GPA589887:GPG589887 GYW589887:GZC589887 HIS589887:HIY589887 HSO589887:HSU589887 ICK589887:ICQ589887 IMG589887:IMM589887 IWC589887:IWI589887 JFY589887:JGE589887 JPU589887:JQA589887 JZQ589887:JZW589887 KJM589887:KJS589887 KTI589887:KTO589887 LDE589887:LDK589887 LNA589887:LNG589887 LWW589887:LXC589887 MGS589887:MGY589887 MQO589887:MQU589887 NAK589887:NAQ589887 NKG589887:NKM589887 NUC589887:NUI589887 ODY589887:OEE589887 ONU589887:OOA589887 OXQ589887:OXW589887 PHM589887:PHS589887 PRI589887:PRO589887 QBE589887:QBK589887 QLA589887:QLG589887 QUW589887:QVC589887 RES589887:REY589887 ROO589887:ROU589887 RYK589887:RYQ589887 SIG589887:SIM589887 SSC589887:SSI589887 TBY589887:TCE589887 TLU589887:TMA589887 TVQ589887:TVW589887 UFM589887:UFS589887 UPI589887:UPO589887 UZE589887:UZK589887 VJA589887:VJG589887 VSW589887:VTC589887 WCS589887:WCY589887 WMO589887:WMU589887 WWK589887:WWQ589887 AE655423:AK655423 JY655423:KE655423 TU655423:UA655423 ADQ655423:ADW655423 ANM655423:ANS655423 AXI655423:AXO655423 BHE655423:BHK655423 BRA655423:BRG655423 CAW655423:CBC655423 CKS655423:CKY655423 CUO655423:CUU655423 DEK655423:DEQ655423 DOG655423:DOM655423 DYC655423:DYI655423 EHY655423:EIE655423 ERU655423:ESA655423 FBQ655423:FBW655423 FLM655423:FLS655423 FVI655423:FVO655423 GFE655423:GFK655423 GPA655423:GPG655423 GYW655423:GZC655423 HIS655423:HIY655423 HSO655423:HSU655423 ICK655423:ICQ655423 IMG655423:IMM655423 IWC655423:IWI655423 JFY655423:JGE655423 JPU655423:JQA655423 JZQ655423:JZW655423 KJM655423:KJS655423 KTI655423:KTO655423 LDE655423:LDK655423 LNA655423:LNG655423 LWW655423:LXC655423 MGS655423:MGY655423 MQO655423:MQU655423 NAK655423:NAQ655423 NKG655423:NKM655423 NUC655423:NUI655423 ODY655423:OEE655423 ONU655423:OOA655423 OXQ655423:OXW655423 PHM655423:PHS655423 PRI655423:PRO655423 QBE655423:QBK655423 QLA655423:QLG655423 QUW655423:QVC655423 RES655423:REY655423 ROO655423:ROU655423 RYK655423:RYQ655423 SIG655423:SIM655423 SSC655423:SSI655423 TBY655423:TCE655423 TLU655423:TMA655423 TVQ655423:TVW655423 UFM655423:UFS655423 UPI655423:UPO655423 UZE655423:UZK655423 VJA655423:VJG655423 VSW655423:VTC655423 WCS655423:WCY655423 WMO655423:WMU655423 WWK655423:WWQ655423 AE720959:AK720959 JY720959:KE720959 TU720959:UA720959 ADQ720959:ADW720959 ANM720959:ANS720959 AXI720959:AXO720959 BHE720959:BHK720959 BRA720959:BRG720959 CAW720959:CBC720959 CKS720959:CKY720959 CUO720959:CUU720959 DEK720959:DEQ720959 DOG720959:DOM720959 DYC720959:DYI720959 EHY720959:EIE720959 ERU720959:ESA720959 FBQ720959:FBW720959 FLM720959:FLS720959 FVI720959:FVO720959 GFE720959:GFK720959 GPA720959:GPG720959 GYW720959:GZC720959 HIS720959:HIY720959 HSO720959:HSU720959 ICK720959:ICQ720959 IMG720959:IMM720959 IWC720959:IWI720959 JFY720959:JGE720959 JPU720959:JQA720959 JZQ720959:JZW720959 KJM720959:KJS720959 KTI720959:KTO720959 LDE720959:LDK720959 LNA720959:LNG720959 LWW720959:LXC720959 MGS720959:MGY720959 MQO720959:MQU720959 NAK720959:NAQ720959 NKG720959:NKM720959 NUC720959:NUI720959 ODY720959:OEE720959 ONU720959:OOA720959 OXQ720959:OXW720959 PHM720959:PHS720959 PRI720959:PRO720959 QBE720959:QBK720959 QLA720959:QLG720959 QUW720959:QVC720959 RES720959:REY720959 ROO720959:ROU720959 RYK720959:RYQ720959 SIG720959:SIM720959 SSC720959:SSI720959 TBY720959:TCE720959 TLU720959:TMA720959 TVQ720959:TVW720959 UFM720959:UFS720959 UPI720959:UPO720959 UZE720959:UZK720959 VJA720959:VJG720959 VSW720959:VTC720959 WCS720959:WCY720959 WMO720959:WMU720959 WWK720959:WWQ720959 AE786495:AK786495 JY786495:KE786495 TU786495:UA786495 ADQ786495:ADW786495 ANM786495:ANS786495 AXI786495:AXO786495 BHE786495:BHK786495 BRA786495:BRG786495 CAW786495:CBC786495 CKS786495:CKY786495 CUO786495:CUU786495 DEK786495:DEQ786495 DOG786495:DOM786495 DYC786495:DYI786495 EHY786495:EIE786495 ERU786495:ESA786495 FBQ786495:FBW786495 FLM786495:FLS786495 FVI786495:FVO786495 GFE786495:GFK786495 GPA786495:GPG786495 GYW786495:GZC786495 HIS786495:HIY786495 HSO786495:HSU786495 ICK786495:ICQ786495 IMG786495:IMM786495 IWC786495:IWI786495 JFY786495:JGE786495 JPU786495:JQA786495 JZQ786495:JZW786495 KJM786495:KJS786495 KTI786495:KTO786495 LDE786495:LDK786495 LNA786495:LNG786495 LWW786495:LXC786495 MGS786495:MGY786495 MQO786495:MQU786495 NAK786495:NAQ786495 NKG786495:NKM786495 NUC786495:NUI786495 ODY786495:OEE786495 ONU786495:OOA786495 OXQ786495:OXW786495 PHM786495:PHS786495 PRI786495:PRO786495 QBE786495:QBK786495 QLA786495:QLG786495 QUW786495:QVC786495 RES786495:REY786495 ROO786495:ROU786495 RYK786495:RYQ786495 SIG786495:SIM786495 SSC786495:SSI786495 TBY786495:TCE786495 TLU786495:TMA786495 TVQ786495:TVW786495 UFM786495:UFS786495 UPI786495:UPO786495 UZE786495:UZK786495 VJA786495:VJG786495 VSW786495:VTC786495 WCS786495:WCY786495 WMO786495:WMU786495 WWK786495:WWQ786495 AE852031:AK852031 JY852031:KE852031 TU852031:UA852031 ADQ852031:ADW852031 ANM852031:ANS852031 AXI852031:AXO852031 BHE852031:BHK852031 BRA852031:BRG852031 CAW852031:CBC852031 CKS852031:CKY852031 CUO852031:CUU852031 DEK852031:DEQ852031 DOG852031:DOM852031 DYC852031:DYI852031 EHY852031:EIE852031 ERU852031:ESA852031 FBQ852031:FBW852031 FLM852031:FLS852031 FVI852031:FVO852031 GFE852031:GFK852031 GPA852031:GPG852031 GYW852031:GZC852031 HIS852031:HIY852031 HSO852031:HSU852031 ICK852031:ICQ852031 IMG852031:IMM852031 IWC852031:IWI852031 JFY852031:JGE852031 JPU852031:JQA852031 JZQ852031:JZW852031 KJM852031:KJS852031 KTI852031:KTO852031 LDE852031:LDK852031 LNA852031:LNG852031 LWW852031:LXC852031 MGS852031:MGY852031 MQO852031:MQU852031 NAK852031:NAQ852031 NKG852031:NKM852031 NUC852031:NUI852031 ODY852031:OEE852031 ONU852031:OOA852031 OXQ852031:OXW852031 PHM852031:PHS852031 PRI852031:PRO852031 QBE852031:QBK852031 QLA852031:QLG852031 QUW852031:QVC852031 RES852031:REY852031 ROO852031:ROU852031 RYK852031:RYQ852031 SIG852031:SIM852031 SSC852031:SSI852031 TBY852031:TCE852031 TLU852031:TMA852031 TVQ852031:TVW852031 UFM852031:UFS852031 UPI852031:UPO852031 UZE852031:UZK852031 VJA852031:VJG852031 VSW852031:VTC852031 WCS852031:WCY852031 WMO852031:WMU852031 WWK852031:WWQ852031 AE917567:AK917567 JY917567:KE917567 TU917567:UA917567 ADQ917567:ADW917567 ANM917567:ANS917567 AXI917567:AXO917567 BHE917567:BHK917567 BRA917567:BRG917567 CAW917567:CBC917567 CKS917567:CKY917567 CUO917567:CUU917567 DEK917567:DEQ917567 DOG917567:DOM917567 DYC917567:DYI917567 EHY917567:EIE917567 ERU917567:ESA917567 FBQ917567:FBW917567 FLM917567:FLS917567 FVI917567:FVO917567 GFE917567:GFK917567 GPA917567:GPG917567 GYW917567:GZC917567 HIS917567:HIY917567 HSO917567:HSU917567 ICK917567:ICQ917567 IMG917567:IMM917567 IWC917567:IWI917567 JFY917567:JGE917567 JPU917567:JQA917567 JZQ917567:JZW917567 KJM917567:KJS917567 KTI917567:KTO917567 LDE917567:LDK917567 LNA917567:LNG917567 LWW917567:LXC917567 MGS917567:MGY917567 MQO917567:MQU917567 NAK917567:NAQ917567 NKG917567:NKM917567 NUC917567:NUI917567 ODY917567:OEE917567 ONU917567:OOA917567 OXQ917567:OXW917567 PHM917567:PHS917567 PRI917567:PRO917567 QBE917567:QBK917567 QLA917567:QLG917567 QUW917567:QVC917567 RES917567:REY917567 ROO917567:ROU917567 RYK917567:RYQ917567 SIG917567:SIM917567 SSC917567:SSI917567 TBY917567:TCE917567 TLU917567:TMA917567 TVQ917567:TVW917567 UFM917567:UFS917567 UPI917567:UPO917567 UZE917567:UZK917567 VJA917567:VJG917567 VSW917567:VTC917567 WCS917567:WCY917567 WMO917567:WMU917567 WWK917567:WWQ917567 AE983103:AK983103 JY983103:KE983103 TU983103:UA983103 ADQ983103:ADW983103 ANM983103:ANS983103 AXI983103:AXO983103 BHE983103:BHK983103 BRA983103:BRG983103 CAW983103:CBC983103 CKS983103:CKY983103 CUO983103:CUU983103 DEK983103:DEQ983103 DOG983103:DOM983103 DYC983103:DYI983103 EHY983103:EIE983103 ERU983103:ESA983103 FBQ983103:FBW983103 FLM983103:FLS983103 FVI983103:FVO983103 GFE983103:GFK983103 GPA983103:GPG983103 GYW983103:GZC983103 HIS983103:HIY983103 HSO983103:HSU983103 ICK983103:ICQ983103 IMG983103:IMM983103 IWC983103:IWI983103 JFY983103:JGE983103 JPU983103:JQA983103 JZQ983103:JZW983103 KJM983103:KJS983103 KTI983103:KTO983103 LDE983103:LDK983103 LNA983103:LNG983103 LWW983103:LXC983103 MGS983103:MGY983103 MQO983103:MQU983103 NAK983103:NAQ983103 NKG983103:NKM983103 NUC983103:NUI983103 ODY983103:OEE983103 ONU983103:OOA983103 OXQ983103:OXW983103 PHM983103:PHS983103 PRI983103:PRO983103 QBE983103:QBK983103 QLA983103:QLG983103 QUW983103:QVC983103 RES983103:REY983103 ROO983103:ROU983103 RYK983103:RYQ983103 SIG983103:SIM983103 SSC983103:SSI983103 TBY983103:TCE983103 TLU983103:TMA983103 TVQ983103:TVW983103 UFM983103:UFS983103 UPI983103:UPO983103 UZE983103:UZK983103 VJA983103:VJG983103 VSW983103:VTC983103 WCS983103:WCY983103 WMO983103:WMU983103"/>
    <dataValidation allowBlank="1" showInputMessage="1" showErrorMessage="1" promptTitle="TDHCA Rental Program Experience" prompt="Row 22: Enter TDHCA Rental Program Property City" sqref="WWB983103:WWJ983103 JP63:JX63 TL63:TT63 ADH63:ADP63 AND63:ANL63 AWZ63:AXH63 BGV63:BHD63 BQR63:BQZ63 CAN63:CAV63 CKJ63:CKR63 CUF63:CUN63 DEB63:DEJ63 DNX63:DOF63 DXT63:DYB63 EHP63:EHX63 ERL63:ERT63 FBH63:FBP63 FLD63:FLL63 FUZ63:FVH63 GEV63:GFD63 GOR63:GOZ63 GYN63:GYV63 HIJ63:HIR63 HSF63:HSN63 ICB63:ICJ63 ILX63:IMF63 IVT63:IWB63 JFP63:JFX63 JPL63:JPT63 JZH63:JZP63 KJD63:KJL63 KSZ63:KTH63 LCV63:LDD63 LMR63:LMZ63 LWN63:LWV63 MGJ63:MGR63 MQF63:MQN63 NAB63:NAJ63 NJX63:NKF63 NTT63:NUB63 ODP63:ODX63 ONL63:ONT63 OXH63:OXP63 PHD63:PHL63 PQZ63:PRH63 QAV63:QBD63 QKR63:QKZ63 QUN63:QUV63 REJ63:RER63 ROF63:RON63 RYB63:RYJ63 SHX63:SIF63 SRT63:SSB63 TBP63:TBX63 TLL63:TLT63 TVH63:TVP63 UFD63:UFL63 UOZ63:UPH63 UYV63:UZD63 VIR63:VIZ63 VSN63:VSV63 WCJ63:WCR63 WMF63:WMN63 WWB63:WWJ63 V65599:AD65599 JP65599:JX65599 TL65599:TT65599 ADH65599:ADP65599 AND65599:ANL65599 AWZ65599:AXH65599 BGV65599:BHD65599 BQR65599:BQZ65599 CAN65599:CAV65599 CKJ65599:CKR65599 CUF65599:CUN65599 DEB65599:DEJ65599 DNX65599:DOF65599 DXT65599:DYB65599 EHP65599:EHX65599 ERL65599:ERT65599 FBH65599:FBP65599 FLD65599:FLL65599 FUZ65599:FVH65599 GEV65599:GFD65599 GOR65599:GOZ65599 GYN65599:GYV65599 HIJ65599:HIR65599 HSF65599:HSN65599 ICB65599:ICJ65599 ILX65599:IMF65599 IVT65599:IWB65599 JFP65599:JFX65599 JPL65599:JPT65599 JZH65599:JZP65599 KJD65599:KJL65599 KSZ65599:KTH65599 LCV65599:LDD65599 LMR65599:LMZ65599 LWN65599:LWV65599 MGJ65599:MGR65599 MQF65599:MQN65599 NAB65599:NAJ65599 NJX65599:NKF65599 NTT65599:NUB65599 ODP65599:ODX65599 ONL65599:ONT65599 OXH65599:OXP65599 PHD65599:PHL65599 PQZ65599:PRH65599 QAV65599:QBD65599 QKR65599:QKZ65599 QUN65599:QUV65599 REJ65599:RER65599 ROF65599:RON65599 RYB65599:RYJ65599 SHX65599:SIF65599 SRT65599:SSB65599 TBP65599:TBX65599 TLL65599:TLT65599 TVH65599:TVP65599 UFD65599:UFL65599 UOZ65599:UPH65599 UYV65599:UZD65599 VIR65599:VIZ65599 VSN65599:VSV65599 WCJ65599:WCR65599 WMF65599:WMN65599 WWB65599:WWJ65599 V131135:AD131135 JP131135:JX131135 TL131135:TT131135 ADH131135:ADP131135 AND131135:ANL131135 AWZ131135:AXH131135 BGV131135:BHD131135 BQR131135:BQZ131135 CAN131135:CAV131135 CKJ131135:CKR131135 CUF131135:CUN131135 DEB131135:DEJ131135 DNX131135:DOF131135 DXT131135:DYB131135 EHP131135:EHX131135 ERL131135:ERT131135 FBH131135:FBP131135 FLD131135:FLL131135 FUZ131135:FVH131135 GEV131135:GFD131135 GOR131135:GOZ131135 GYN131135:GYV131135 HIJ131135:HIR131135 HSF131135:HSN131135 ICB131135:ICJ131135 ILX131135:IMF131135 IVT131135:IWB131135 JFP131135:JFX131135 JPL131135:JPT131135 JZH131135:JZP131135 KJD131135:KJL131135 KSZ131135:KTH131135 LCV131135:LDD131135 LMR131135:LMZ131135 LWN131135:LWV131135 MGJ131135:MGR131135 MQF131135:MQN131135 NAB131135:NAJ131135 NJX131135:NKF131135 NTT131135:NUB131135 ODP131135:ODX131135 ONL131135:ONT131135 OXH131135:OXP131135 PHD131135:PHL131135 PQZ131135:PRH131135 QAV131135:QBD131135 QKR131135:QKZ131135 QUN131135:QUV131135 REJ131135:RER131135 ROF131135:RON131135 RYB131135:RYJ131135 SHX131135:SIF131135 SRT131135:SSB131135 TBP131135:TBX131135 TLL131135:TLT131135 TVH131135:TVP131135 UFD131135:UFL131135 UOZ131135:UPH131135 UYV131135:UZD131135 VIR131135:VIZ131135 VSN131135:VSV131135 WCJ131135:WCR131135 WMF131135:WMN131135 WWB131135:WWJ131135 V196671:AD196671 JP196671:JX196671 TL196671:TT196671 ADH196671:ADP196671 AND196671:ANL196671 AWZ196671:AXH196671 BGV196671:BHD196671 BQR196671:BQZ196671 CAN196671:CAV196671 CKJ196671:CKR196671 CUF196671:CUN196671 DEB196671:DEJ196671 DNX196671:DOF196671 DXT196671:DYB196671 EHP196671:EHX196671 ERL196671:ERT196671 FBH196671:FBP196671 FLD196671:FLL196671 FUZ196671:FVH196671 GEV196671:GFD196671 GOR196671:GOZ196671 GYN196671:GYV196671 HIJ196671:HIR196671 HSF196671:HSN196671 ICB196671:ICJ196671 ILX196671:IMF196671 IVT196671:IWB196671 JFP196671:JFX196671 JPL196671:JPT196671 JZH196671:JZP196671 KJD196671:KJL196671 KSZ196671:KTH196671 LCV196671:LDD196671 LMR196671:LMZ196671 LWN196671:LWV196671 MGJ196671:MGR196671 MQF196671:MQN196671 NAB196671:NAJ196671 NJX196671:NKF196671 NTT196671:NUB196671 ODP196671:ODX196671 ONL196671:ONT196671 OXH196671:OXP196671 PHD196671:PHL196671 PQZ196671:PRH196671 QAV196671:QBD196671 QKR196671:QKZ196671 QUN196671:QUV196671 REJ196671:RER196671 ROF196671:RON196671 RYB196671:RYJ196671 SHX196671:SIF196671 SRT196671:SSB196671 TBP196671:TBX196671 TLL196671:TLT196671 TVH196671:TVP196671 UFD196671:UFL196671 UOZ196671:UPH196671 UYV196671:UZD196671 VIR196671:VIZ196671 VSN196671:VSV196671 WCJ196671:WCR196671 WMF196671:WMN196671 WWB196671:WWJ196671 V262207:AD262207 JP262207:JX262207 TL262207:TT262207 ADH262207:ADP262207 AND262207:ANL262207 AWZ262207:AXH262207 BGV262207:BHD262207 BQR262207:BQZ262207 CAN262207:CAV262207 CKJ262207:CKR262207 CUF262207:CUN262207 DEB262207:DEJ262207 DNX262207:DOF262207 DXT262207:DYB262207 EHP262207:EHX262207 ERL262207:ERT262207 FBH262207:FBP262207 FLD262207:FLL262207 FUZ262207:FVH262207 GEV262207:GFD262207 GOR262207:GOZ262207 GYN262207:GYV262207 HIJ262207:HIR262207 HSF262207:HSN262207 ICB262207:ICJ262207 ILX262207:IMF262207 IVT262207:IWB262207 JFP262207:JFX262207 JPL262207:JPT262207 JZH262207:JZP262207 KJD262207:KJL262207 KSZ262207:KTH262207 LCV262207:LDD262207 LMR262207:LMZ262207 LWN262207:LWV262207 MGJ262207:MGR262207 MQF262207:MQN262207 NAB262207:NAJ262207 NJX262207:NKF262207 NTT262207:NUB262207 ODP262207:ODX262207 ONL262207:ONT262207 OXH262207:OXP262207 PHD262207:PHL262207 PQZ262207:PRH262207 QAV262207:QBD262207 QKR262207:QKZ262207 QUN262207:QUV262207 REJ262207:RER262207 ROF262207:RON262207 RYB262207:RYJ262207 SHX262207:SIF262207 SRT262207:SSB262207 TBP262207:TBX262207 TLL262207:TLT262207 TVH262207:TVP262207 UFD262207:UFL262207 UOZ262207:UPH262207 UYV262207:UZD262207 VIR262207:VIZ262207 VSN262207:VSV262207 WCJ262207:WCR262207 WMF262207:WMN262207 WWB262207:WWJ262207 V327743:AD327743 JP327743:JX327743 TL327743:TT327743 ADH327743:ADP327743 AND327743:ANL327743 AWZ327743:AXH327743 BGV327743:BHD327743 BQR327743:BQZ327743 CAN327743:CAV327743 CKJ327743:CKR327743 CUF327743:CUN327743 DEB327743:DEJ327743 DNX327743:DOF327743 DXT327743:DYB327743 EHP327743:EHX327743 ERL327743:ERT327743 FBH327743:FBP327743 FLD327743:FLL327743 FUZ327743:FVH327743 GEV327743:GFD327743 GOR327743:GOZ327743 GYN327743:GYV327743 HIJ327743:HIR327743 HSF327743:HSN327743 ICB327743:ICJ327743 ILX327743:IMF327743 IVT327743:IWB327743 JFP327743:JFX327743 JPL327743:JPT327743 JZH327743:JZP327743 KJD327743:KJL327743 KSZ327743:KTH327743 LCV327743:LDD327743 LMR327743:LMZ327743 LWN327743:LWV327743 MGJ327743:MGR327743 MQF327743:MQN327743 NAB327743:NAJ327743 NJX327743:NKF327743 NTT327743:NUB327743 ODP327743:ODX327743 ONL327743:ONT327743 OXH327743:OXP327743 PHD327743:PHL327743 PQZ327743:PRH327743 QAV327743:QBD327743 QKR327743:QKZ327743 QUN327743:QUV327743 REJ327743:RER327743 ROF327743:RON327743 RYB327743:RYJ327743 SHX327743:SIF327743 SRT327743:SSB327743 TBP327743:TBX327743 TLL327743:TLT327743 TVH327743:TVP327743 UFD327743:UFL327743 UOZ327743:UPH327743 UYV327743:UZD327743 VIR327743:VIZ327743 VSN327743:VSV327743 WCJ327743:WCR327743 WMF327743:WMN327743 WWB327743:WWJ327743 V393279:AD393279 JP393279:JX393279 TL393279:TT393279 ADH393279:ADP393279 AND393279:ANL393279 AWZ393279:AXH393279 BGV393279:BHD393279 BQR393279:BQZ393279 CAN393279:CAV393279 CKJ393279:CKR393279 CUF393279:CUN393279 DEB393279:DEJ393279 DNX393279:DOF393279 DXT393279:DYB393279 EHP393279:EHX393279 ERL393279:ERT393279 FBH393279:FBP393279 FLD393279:FLL393279 FUZ393279:FVH393279 GEV393279:GFD393279 GOR393279:GOZ393279 GYN393279:GYV393279 HIJ393279:HIR393279 HSF393279:HSN393279 ICB393279:ICJ393279 ILX393279:IMF393279 IVT393279:IWB393279 JFP393279:JFX393279 JPL393279:JPT393279 JZH393279:JZP393279 KJD393279:KJL393279 KSZ393279:KTH393279 LCV393279:LDD393279 LMR393279:LMZ393279 LWN393279:LWV393279 MGJ393279:MGR393279 MQF393279:MQN393279 NAB393279:NAJ393279 NJX393279:NKF393279 NTT393279:NUB393279 ODP393279:ODX393279 ONL393279:ONT393279 OXH393279:OXP393279 PHD393279:PHL393279 PQZ393279:PRH393279 QAV393279:QBD393279 QKR393279:QKZ393279 QUN393279:QUV393279 REJ393279:RER393279 ROF393279:RON393279 RYB393279:RYJ393279 SHX393279:SIF393279 SRT393279:SSB393279 TBP393279:TBX393279 TLL393279:TLT393279 TVH393279:TVP393279 UFD393279:UFL393279 UOZ393279:UPH393279 UYV393279:UZD393279 VIR393279:VIZ393279 VSN393279:VSV393279 WCJ393279:WCR393279 WMF393279:WMN393279 WWB393279:WWJ393279 V458815:AD458815 JP458815:JX458815 TL458815:TT458815 ADH458815:ADP458815 AND458815:ANL458815 AWZ458815:AXH458815 BGV458815:BHD458815 BQR458815:BQZ458815 CAN458815:CAV458815 CKJ458815:CKR458815 CUF458815:CUN458815 DEB458815:DEJ458815 DNX458815:DOF458815 DXT458815:DYB458815 EHP458815:EHX458815 ERL458815:ERT458815 FBH458815:FBP458815 FLD458815:FLL458815 FUZ458815:FVH458815 GEV458815:GFD458815 GOR458815:GOZ458815 GYN458815:GYV458815 HIJ458815:HIR458815 HSF458815:HSN458815 ICB458815:ICJ458815 ILX458815:IMF458815 IVT458815:IWB458815 JFP458815:JFX458815 JPL458815:JPT458815 JZH458815:JZP458815 KJD458815:KJL458815 KSZ458815:KTH458815 LCV458815:LDD458815 LMR458815:LMZ458815 LWN458815:LWV458815 MGJ458815:MGR458815 MQF458815:MQN458815 NAB458815:NAJ458815 NJX458815:NKF458815 NTT458815:NUB458815 ODP458815:ODX458815 ONL458815:ONT458815 OXH458815:OXP458815 PHD458815:PHL458815 PQZ458815:PRH458815 QAV458815:QBD458815 QKR458815:QKZ458815 QUN458815:QUV458815 REJ458815:RER458815 ROF458815:RON458815 RYB458815:RYJ458815 SHX458815:SIF458815 SRT458815:SSB458815 TBP458815:TBX458815 TLL458815:TLT458815 TVH458815:TVP458815 UFD458815:UFL458815 UOZ458815:UPH458815 UYV458815:UZD458815 VIR458815:VIZ458815 VSN458815:VSV458815 WCJ458815:WCR458815 WMF458815:WMN458815 WWB458815:WWJ458815 V524351:AD524351 JP524351:JX524351 TL524351:TT524351 ADH524351:ADP524351 AND524351:ANL524351 AWZ524351:AXH524351 BGV524351:BHD524351 BQR524351:BQZ524351 CAN524351:CAV524351 CKJ524351:CKR524351 CUF524351:CUN524351 DEB524351:DEJ524351 DNX524351:DOF524351 DXT524351:DYB524351 EHP524351:EHX524351 ERL524351:ERT524351 FBH524351:FBP524351 FLD524351:FLL524351 FUZ524351:FVH524351 GEV524351:GFD524351 GOR524351:GOZ524351 GYN524351:GYV524351 HIJ524351:HIR524351 HSF524351:HSN524351 ICB524351:ICJ524351 ILX524351:IMF524351 IVT524351:IWB524351 JFP524351:JFX524351 JPL524351:JPT524351 JZH524351:JZP524351 KJD524351:KJL524351 KSZ524351:KTH524351 LCV524351:LDD524351 LMR524351:LMZ524351 LWN524351:LWV524351 MGJ524351:MGR524351 MQF524351:MQN524351 NAB524351:NAJ524351 NJX524351:NKF524351 NTT524351:NUB524351 ODP524351:ODX524351 ONL524351:ONT524351 OXH524351:OXP524351 PHD524351:PHL524351 PQZ524351:PRH524351 QAV524351:QBD524351 QKR524351:QKZ524351 QUN524351:QUV524351 REJ524351:RER524351 ROF524351:RON524351 RYB524351:RYJ524351 SHX524351:SIF524351 SRT524351:SSB524351 TBP524351:TBX524351 TLL524351:TLT524351 TVH524351:TVP524351 UFD524351:UFL524351 UOZ524351:UPH524351 UYV524351:UZD524351 VIR524351:VIZ524351 VSN524351:VSV524351 WCJ524351:WCR524351 WMF524351:WMN524351 WWB524351:WWJ524351 V589887:AD589887 JP589887:JX589887 TL589887:TT589887 ADH589887:ADP589887 AND589887:ANL589887 AWZ589887:AXH589887 BGV589887:BHD589887 BQR589887:BQZ589887 CAN589887:CAV589887 CKJ589887:CKR589887 CUF589887:CUN589887 DEB589887:DEJ589887 DNX589887:DOF589887 DXT589887:DYB589887 EHP589887:EHX589887 ERL589887:ERT589887 FBH589887:FBP589887 FLD589887:FLL589887 FUZ589887:FVH589887 GEV589887:GFD589887 GOR589887:GOZ589887 GYN589887:GYV589887 HIJ589887:HIR589887 HSF589887:HSN589887 ICB589887:ICJ589887 ILX589887:IMF589887 IVT589887:IWB589887 JFP589887:JFX589887 JPL589887:JPT589887 JZH589887:JZP589887 KJD589887:KJL589887 KSZ589887:KTH589887 LCV589887:LDD589887 LMR589887:LMZ589887 LWN589887:LWV589887 MGJ589887:MGR589887 MQF589887:MQN589887 NAB589887:NAJ589887 NJX589887:NKF589887 NTT589887:NUB589887 ODP589887:ODX589887 ONL589887:ONT589887 OXH589887:OXP589887 PHD589887:PHL589887 PQZ589887:PRH589887 QAV589887:QBD589887 QKR589887:QKZ589887 QUN589887:QUV589887 REJ589887:RER589887 ROF589887:RON589887 RYB589887:RYJ589887 SHX589887:SIF589887 SRT589887:SSB589887 TBP589887:TBX589887 TLL589887:TLT589887 TVH589887:TVP589887 UFD589887:UFL589887 UOZ589887:UPH589887 UYV589887:UZD589887 VIR589887:VIZ589887 VSN589887:VSV589887 WCJ589887:WCR589887 WMF589887:WMN589887 WWB589887:WWJ589887 V655423:AD655423 JP655423:JX655423 TL655423:TT655423 ADH655423:ADP655423 AND655423:ANL655423 AWZ655423:AXH655423 BGV655423:BHD655423 BQR655423:BQZ655423 CAN655423:CAV655423 CKJ655423:CKR655423 CUF655423:CUN655423 DEB655423:DEJ655423 DNX655423:DOF655423 DXT655423:DYB655423 EHP655423:EHX655423 ERL655423:ERT655423 FBH655423:FBP655423 FLD655423:FLL655423 FUZ655423:FVH655423 GEV655423:GFD655423 GOR655423:GOZ655423 GYN655423:GYV655423 HIJ655423:HIR655423 HSF655423:HSN655423 ICB655423:ICJ655423 ILX655423:IMF655423 IVT655423:IWB655423 JFP655423:JFX655423 JPL655423:JPT655423 JZH655423:JZP655423 KJD655423:KJL655423 KSZ655423:KTH655423 LCV655423:LDD655423 LMR655423:LMZ655423 LWN655423:LWV655423 MGJ655423:MGR655423 MQF655423:MQN655423 NAB655423:NAJ655423 NJX655423:NKF655423 NTT655423:NUB655423 ODP655423:ODX655423 ONL655423:ONT655423 OXH655423:OXP655423 PHD655423:PHL655423 PQZ655423:PRH655423 QAV655423:QBD655423 QKR655423:QKZ655423 QUN655423:QUV655423 REJ655423:RER655423 ROF655423:RON655423 RYB655423:RYJ655423 SHX655423:SIF655423 SRT655423:SSB655423 TBP655423:TBX655423 TLL655423:TLT655423 TVH655423:TVP655423 UFD655423:UFL655423 UOZ655423:UPH655423 UYV655423:UZD655423 VIR655423:VIZ655423 VSN655423:VSV655423 WCJ655423:WCR655423 WMF655423:WMN655423 WWB655423:WWJ655423 V720959:AD720959 JP720959:JX720959 TL720959:TT720959 ADH720959:ADP720959 AND720959:ANL720959 AWZ720959:AXH720959 BGV720959:BHD720959 BQR720959:BQZ720959 CAN720959:CAV720959 CKJ720959:CKR720959 CUF720959:CUN720959 DEB720959:DEJ720959 DNX720959:DOF720959 DXT720959:DYB720959 EHP720959:EHX720959 ERL720959:ERT720959 FBH720959:FBP720959 FLD720959:FLL720959 FUZ720959:FVH720959 GEV720959:GFD720959 GOR720959:GOZ720959 GYN720959:GYV720959 HIJ720959:HIR720959 HSF720959:HSN720959 ICB720959:ICJ720959 ILX720959:IMF720959 IVT720959:IWB720959 JFP720959:JFX720959 JPL720959:JPT720959 JZH720959:JZP720959 KJD720959:KJL720959 KSZ720959:KTH720959 LCV720959:LDD720959 LMR720959:LMZ720959 LWN720959:LWV720959 MGJ720959:MGR720959 MQF720959:MQN720959 NAB720959:NAJ720959 NJX720959:NKF720959 NTT720959:NUB720959 ODP720959:ODX720959 ONL720959:ONT720959 OXH720959:OXP720959 PHD720959:PHL720959 PQZ720959:PRH720959 QAV720959:QBD720959 QKR720959:QKZ720959 QUN720959:QUV720959 REJ720959:RER720959 ROF720959:RON720959 RYB720959:RYJ720959 SHX720959:SIF720959 SRT720959:SSB720959 TBP720959:TBX720959 TLL720959:TLT720959 TVH720959:TVP720959 UFD720959:UFL720959 UOZ720959:UPH720959 UYV720959:UZD720959 VIR720959:VIZ720959 VSN720959:VSV720959 WCJ720959:WCR720959 WMF720959:WMN720959 WWB720959:WWJ720959 V786495:AD786495 JP786495:JX786495 TL786495:TT786495 ADH786495:ADP786495 AND786495:ANL786495 AWZ786495:AXH786495 BGV786495:BHD786495 BQR786495:BQZ786495 CAN786495:CAV786495 CKJ786495:CKR786495 CUF786495:CUN786495 DEB786495:DEJ786495 DNX786495:DOF786495 DXT786495:DYB786495 EHP786495:EHX786495 ERL786495:ERT786495 FBH786495:FBP786495 FLD786495:FLL786495 FUZ786495:FVH786495 GEV786495:GFD786495 GOR786495:GOZ786495 GYN786495:GYV786495 HIJ786495:HIR786495 HSF786495:HSN786495 ICB786495:ICJ786495 ILX786495:IMF786495 IVT786495:IWB786495 JFP786495:JFX786495 JPL786495:JPT786495 JZH786495:JZP786495 KJD786495:KJL786495 KSZ786495:KTH786495 LCV786495:LDD786495 LMR786495:LMZ786495 LWN786495:LWV786495 MGJ786495:MGR786495 MQF786495:MQN786495 NAB786495:NAJ786495 NJX786495:NKF786495 NTT786495:NUB786495 ODP786495:ODX786495 ONL786495:ONT786495 OXH786495:OXP786495 PHD786495:PHL786495 PQZ786495:PRH786495 QAV786495:QBD786495 QKR786495:QKZ786495 QUN786495:QUV786495 REJ786495:RER786495 ROF786495:RON786495 RYB786495:RYJ786495 SHX786495:SIF786495 SRT786495:SSB786495 TBP786495:TBX786495 TLL786495:TLT786495 TVH786495:TVP786495 UFD786495:UFL786495 UOZ786495:UPH786495 UYV786495:UZD786495 VIR786495:VIZ786495 VSN786495:VSV786495 WCJ786495:WCR786495 WMF786495:WMN786495 WWB786495:WWJ786495 V852031:AD852031 JP852031:JX852031 TL852031:TT852031 ADH852031:ADP852031 AND852031:ANL852031 AWZ852031:AXH852031 BGV852031:BHD852031 BQR852031:BQZ852031 CAN852031:CAV852031 CKJ852031:CKR852031 CUF852031:CUN852031 DEB852031:DEJ852031 DNX852031:DOF852031 DXT852031:DYB852031 EHP852031:EHX852031 ERL852031:ERT852031 FBH852031:FBP852031 FLD852031:FLL852031 FUZ852031:FVH852031 GEV852031:GFD852031 GOR852031:GOZ852031 GYN852031:GYV852031 HIJ852031:HIR852031 HSF852031:HSN852031 ICB852031:ICJ852031 ILX852031:IMF852031 IVT852031:IWB852031 JFP852031:JFX852031 JPL852031:JPT852031 JZH852031:JZP852031 KJD852031:KJL852031 KSZ852031:KTH852031 LCV852031:LDD852031 LMR852031:LMZ852031 LWN852031:LWV852031 MGJ852031:MGR852031 MQF852031:MQN852031 NAB852031:NAJ852031 NJX852031:NKF852031 NTT852031:NUB852031 ODP852031:ODX852031 ONL852031:ONT852031 OXH852031:OXP852031 PHD852031:PHL852031 PQZ852031:PRH852031 QAV852031:QBD852031 QKR852031:QKZ852031 QUN852031:QUV852031 REJ852031:RER852031 ROF852031:RON852031 RYB852031:RYJ852031 SHX852031:SIF852031 SRT852031:SSB852031 TBP852031:TBX852031 TLL852031:TLT852031 TVH852031:TVP852031 UFD852031:UFL852031 UOZ852031:UPH852031 UYV852031:UZD852031 VIR852031:VIZ852031 VSN852031:VSV852031 WCJ852031:WCR852031 WMF852031:WMN852031 WWB852031:WWJ852031 V917567:AD917567 JP917567:JX917567 TL917567:TT917567 ADH917567:ADP917567 AND917567:ANL917567 AWZ917567:AXH917567 BGV917567:BHD917567 BQR917567:BQZ917567 CAN917567:CAV917567 CKJ917567:CKR917567 CUF917567:CUN917567 DEB917567:DEJ917567 DNX917567:DOF917567 DXT917567:DYB917567 EHP917567:EHX917567 ERL917567:ERT917567 FBH917567:FBP917567 FLD917567:FLL917567 FUZ917567:FVH917567 GEV917567:GFD917567 GOR917567:GOZ917567 GYN917567:GYV917567 HIJ917567:HIR917567 HSF917567:HSN917567 ICB917567:ICJ917567 ILX917567:IMF917567 IVT917567:IWB917567 JFP917567:JFX917567 JPL917567:JPT917567 JZH917567:JZP917567 KJD917567:KJL917567 KSZ917567:KTH917567 LCV917567:LDD917567 LMR917567:LMZ917567 LWN917567:LWV917567 MGJ917567:MGR917567 MQF917567:MQN917567 NAB917567:NAJ917567 NJX917567:NKF917567 NTT917567:NUB917567 ODP917567:ODX917567 ONL917567:ONT917567 OXH917567:OXP917567 PHD917567:PHL917567 PQZ917567:PRH917567 QAV917567:QBD917567 QKR917567:QKZ917567 QUN917567:QUV917567 REJ917567:RER917567 ROF917567:RON917567 RYB917567:RYJ917567 SHX917567:SIF917567 SRT917567:SSB917567 TBP917567:TBX917567 TLL917567:TLT917567 TVH917567:TVP917567 UFD917567:UFL917567 UOZ917567:UPH917567 UYV917567:UZD917567 VIR917567:VIZ917567 VSN917567:VSV917567 WCJ917567:WCR917567 WMF917567:WMN917567 WWB917567:WWJ917567 V983103:AD983103 JP983103:JX983103 TL983103:TT983103 ADH983103:ADP983103 AND983103:ANL983103 AWZ983103:AXH983103 BGV983103:BHD983103 BQR983103:BQZ983103 CAN983103:CAV983103 CKJ983103:CKR983103 CUF983103:CUN983103 DEB983103:DEJ983103 DNX983103:DOF983103 DXT983103:DYB983103 EHP983103:EHX983103 ERL983103:ERT983103 FBH983103:FBP983103 FLD983103:FLL983103 FUZ983103:FVH983103 GEV983103:GFD983103 GOR983103:GOZ983103 GYN983103:GYV983103 HIJ983103:HIR983103 HSF983103:HSN983103 ICB983103:ICJ983103 ILX983103:IMF983103 IVT983103:IWB983103 JFP983103:JFX983103 JPL983103:JPT983103 JZH983103:JZP983103 KJD983103:KJL983103 KSZ983103:KTH983103 LCV983103:LDD983103 LMR983103:LMZ983103 LWN983103:LWV983103 MGJ983103:MGR983103 MQF983103:MQN983103 NAB983103:NAJ983103 NJX983103:NKF983103 NTT983103:NUB983103 ODP983103:ODX983103 ONL983103:ONT983103 OXH983103:OXP983103 PHD983103:PHL983103 PQZ983103:PRH983103 QAV983103:QBD983103 QKR983103:QKZ983103 QUN983103:QUV983103 REJ983103:RER983103 ROF983103:RON983103 RYB983103:RYJ983103 SHX983103:SIF983103 SRT983103:SSB983103 TBP983103:TBX983103 TLL983103:TLT983103 TVH983103:TVP983103 UFD983103:UFL983103 UOZ983103:UPH983103 UYV983103:UZD983103 VIR983103:VIZ983103 VSN983103:VSV983103 WCJ983103:WCR983103 WMF983103:WMN983103"/>
    <dataValidation allowBlank="1" showInputMessage="1" showErrorMessage="1" promptTitle="TDHCA Rental Program Experience" prompt="Row 22: Enter TDHCA Rental Program Property Name" sqref="WVL983103:WWA983103 IZ63:JO63 SV63:TK63 ACR63:ADG63 AMN63:ANC63 AWJ63:AWY63 BGF63:BGU63 BQB63:BQQ63 BZX63:CAM63 CJT63:CKI63 CTP63:CUE63 DDL63:DEA63 DNH63:DNW63 DXD63:DXS63 EGZ63:EHO63 EQV63:ERK63 FAR63:FBG63 FKN63:FLC63 FUJ63:FUY63 GEF63:GEU63 GOB63:GOQ63 GXX63:GYM63 HHT63:HII63 HRP63:HSE63 IBL63:ICA63 ILH63:ILW63 IVD63:IVS63 JEZ63:JFO63 JOV63:JPK63 JYR63:JZG63 KIN63:KJC63 KSJ63:KSY63 LCF63:LCU63 LMB63:LMQ63 LVX63:LWM63 MFT63:MGI63 MPP63:MQE63 MZL63:NAA63 NJH63:NJW63 NTD63:NTS63 OCZ63:ODO63 OMV63:ONK63 OWR63:OXG63 PGN63:PHC63 PQJ63:PQY63 QAF63:QAU63 QKB63:QKQ63 QTX63:QUM63 RDT63:REI63 RNP63:ROE63 RXL63:RYA63 SHH63:SHW63 SRD63:SRS63 TAZ63:TBO63 TKV63:TLK63 TUR63:TVG63 UEN63:UFC63 UOJ63:UOY63 UYF63:UYU63 VIB63:VIQ63 VRX63:VSM63 WBT63:WCI63 WLP63:WME63 WVL63:WWA63 F65599:U65599 IZ65599:JO65599 SV65599:TK65599 ACR65599:ADG65599 AMN65599:ANC65599 AWJ65599:AWY65599 BGF65599:BGU65599 BQB65599:BQQ65599 BZX65599:CAM65599 CJT65599:CKI65599 CTP65599:CUE65599 DDL65599:DEA65599 DNH65599:DNW65599 DXD65599:DXS65599 EGZ65599:EHO65599 EQV65599:ERK65599 FAR65599:FBG65599 FKN65599:FLC65599 FUJ65599:FUY65599 GEF65599:GEU65599 GOB65599:GOQ65599 GXX65599:GYM65599 HHT65599:HII65599 HRP65599:HSE65599 IBL65599:ICA65599 ILH65599:ILW65599 IVD65599:IVS65599 JEZ65599:JFO65599 JOV65599:JPK65599 JYR65599:JZG65599 KIN65599:KJC65599 KSJ65599:KSY65599 LCF65599:LCU65599 LMB65599:LMQ65599 LVX65599:LWM65599 MFT65599:MGI65599 MPP65599:MQE65599 MZL65599:NAA65599 NJH65599:NJW65599 NTD65599:NTS65599 OCZ65599:ODO65599 OMV65599:ONK65599 OWR65599:OXG65599 PGN65599:PHC65599 PQJ65599:PQY65599 QAF65599:QAU65599 QKB65599:QKQ65599 QTX65599:QUM65599 RDT65599:REI65599 RNP65599:ROE65599 RXL65599:RYA65599 SHH65599:SHW65599 SRD65599:SRS65599 TAZ65599:TBO65599 TKV65599:TLK65599 TUR65599:TVG65599 UEN65599:UFC65599 UOJ65599:UOY65599 UYF65599:UYU65599 VIB65599:VIQ65599 VRX65599:VSM65599 WBT65599:WCI65599 WLP65599:WME65599 WVL65599:WWA65599 F131135:U131135 IZ131135:JO131135 SV131135:TK131135 ACR131135:ADG131135 AMN131135:ANC131135 AWJ131135:AWY131135 BGF131135:BGU131135 BQB131135:BQQ131135 BZX131135:CAM131135 CJT131135:CKI131135 CTP131135:CUE131135 DDL131135:DEA131135 DNH131135:DNW131135 DXD131135:DXS131135 EGZ131135:EHO131135 EQV131135:ERK131135 FAR131135:FBG131135 FKN131135:FLC131135 FUJ131135:FUY131135 GEF131135:GEU131135 GOB131135:GOQ131135 GXX131135:GYM131135 HHT131135:HII131135 HRP131135:HSE131135 IBL131135:ICA131135 ILH131135:ILW131135 IVD131135:IVS131135 JEZ131135:JFO131135 JOV131135:JPK131135 JYR131135:JZG131135 KIN131135:KJC131135 KSJ131135:KSY131135 LCF131135:LCU131135 LMB131135:LMQ131135 LVX131135:LWM131135 MFT131135:MGI131135 MPP131135:MQE131135 MZL131135:NAA131135 NJH131135:NJW131135 NTD131135:NTS131135 OCZ131135:ODO131135 OMV131135:ONK131135 OWR131135:OXG131135 PGN131135:PHC131135 PQJ131135:PQY131135 QAF131135:QAU131135 QKB131135:QKQ131135 QTX131135:QUM131135 RDT131135:REI131135 RNP131135:ROE131135 RXL131135:RYA131135 SHH131135:SHW131135 SRD131135:SRS131135 TAZ131135:TBO131135 TKV131135:TLK131135 TUR131135:TVG131135 UEN131135:UFC131135 UOJ131135:UOY131135 UYF131135:UYU131135 VIB131135:VIQ131135 VRX131135:VSM131135 WBT131135:WCI131135 WLP131135:WME131135 WVL131135:WWA131135 F196671:U196671 IZ196671:JO196671 SV196671:TK196671 ACR196671:ADG196671 AMN196671:ANC196671 AWJ196671:AWY196671 BGF196671:BGU196671 BQB196671:BQQ196671 BZX196671:CAM196671 CJT196671:CKI196671 CTP196671:CUE196671 DDL196671:DEA196671 DNH196671:DNW196671 DXD196671:DXS196671 EGZ196671:EHO196671 EQV196671:ERK196671 FAR196671:FBG196671 FKN196671:FLC196671 FUJ196671:FUY196671 GEF196671:GEU196671 GOB196671:GOQ196671 GXX196671:GYM196671 HHT196671:HII196671 HRP196671:HSE196671 IBL196671:ICA196671 ILH196671:ILW196671 IVD196671:IVS196671 JEZ196671:JFO196671 JOV196671:JPK196671 JYR196671:JZG196671 KIN196671:KJC196671 KSJ196671:KSY196671 LCF196671:LCU196671 LMB196671:LMQ196671 LVX196671:LWM196671 MFT196671:MGI196671 MPP196671:MQE196671 MZL196671:NAA196671 NJH196671:NJW196671 NTD196671:NTS196671 OCZ196671:ODO196671 OMV196671:ONK196671 OWR196671:OXG196671 PGN196671:PHC196671 PQJ196671:PQY196671 QAF196671:QAU196671 QKB196671:QKQ196671 QTX196671:QUM196671 RDT196671:REI196671 RNP196671:ROE196671 RXL196671:RYA196671 SHH196671:SHW196671 SRD196671:SRS196671 TAZ196671:TBO196671 TKV196671:TLK196671 TUR196671:TVG196671 UEN196671:UFC196671 UOJ196671:UOY196671 UYF196671:UYU196671 VIB196671:VIQ196671 VRX196671:VSM196671 WBT196671:WCI196671 WLP196671:WME196671 WVL196671:WWA196671 F262207:U262207 IZ262207:JO262207 SV262207:TK262207 ACR262207:ADG262207 AMN262207:ANC262207 AWJ262207:AWY262207 BGF262207:BGU262207 BQB262207:BQQ262207 BZX262207:CAM262207 CJT262207:CKI262207 CTP262207:CUE262207 DDL262207:DEA262207 DNH262207:DNW262207 DXD262207:DXS262207 EGZ262207:EHO262207 EQV262207:ERK262207 FAR262207:FBG262207 FKN262207:FLC262207 FUJ262207:FUY262207 GEF262207:GEU262207 GOB262207:GOQ262207 GXX262207:GYM262207 HHT262207:HII262207 HRP262207:HSE262207 IBL262207:ICA262207 ILH262207:ILW262207 IVD262207:IVS262207 JEZ262207:JFO262207 JOV262207:JPK262207 JYR262207:JZG262207 KIN262207:KJC262207 KSJ262207:KSY262207 LCF262207:LCU262207 LMB262207:LMQ262207 LVX262207:LWM262207 MFT262207:MGI262207 MPP262207:MQE262207 MZL262207:NAA262207 NJH262207:NJW262207 NTD262207:NTS262207 OCZ262207:ODO262207 OMV262207:ONK262207 OWR262207:OXG262207 PGN262207:PHC262207 PQJ262207:PQY262207 QAF262207:QAU262207 QKB262207:QKQ262207 QTX262207:QUM262207 RDT262207:REI262207 RNP262207:ROE262207 RXL262207:RYA262207 SHH262207:SHW262207 SRD262207:SRS262207 TAZ262207:TBO262207 TKV262207:TLK262207 TUR262207:TVG262207 UEN262207:UFC262207 UOJ262207:UOY262207 UYF262207:UYU262207 VIB262207:VIQ262207 VRX262207:VSM262207 WBT262207:WCI262207 WLP262207:WME262207 WVL262207:WWA262207 F327743:U327743 IZ327743:JO327743 SV327743:TK327743 ACR327743:ADG327743 AMN327743:ANC327743 AWJ327743:AWY327743 BGF327743:BGU327743 BQB327743:BQQ327743 BZX327743:CAM327743 CJT327743:CKI327743 CTP327743:CUE327743 DDL327743:DEA327743 DNH327743:DNW327743 DXD327743:DXS327743 EGZ327743:EHO327743 EQV327743:ERK327743 FAR327743:FBG327743 FKN327743:FLC327743 FUJ327743:FUY327743 GEF327743:GEU327743 GOB327743:GOQ327743 GXX327743:GYM327743 HHT327743:HII327743 HRP327743:HSE327743 IBL327743:ICA327743 ILH327743:ILW327743 IVD327743:IVS327743 JEZ327743:JFO327743 JOV327743:JPK327743 JYR327743:JZG327743 KIN327743:KJC327743 KSJ327743:KSY327743 LCF327743:LCU327743 LMB327743:LMQ327743 LVX327743:LWM327743 MFT327743:MGI327743 MPP327743:MQE327743 MZL327743:NAA327743 NJH327743:NJW327743 NTD327743:NTS327743 OCZ327743:ODO327743 OMV327743:ONK327743 OWR327743:OXG327743 PGN327743:PHC327743 PQJ327743:PQY327743 QAF327743:QAU327743 QKB327743:QKQ327743 QTX327743:QUM327743 RDT327743:REI327743 RNP327743:ROE327743 RXL327743:RYA327743 SHH327743:SHW327743 SRD327743:SRS327743 TAZ327743:TBO327743 TKV327743:TLK327743 TUR327743:TVG327743 UEN327743:UFC327743 UOJ327743:UOY327743 UYF327743:UYU327743 VIB327743:VIQ327743 VRX327743:VSM327743 WBT327743:WCI327743 WLP327743:WME327743 WVL327743:WWA327743 F393279:U393279 IZ393279:JO393279 SV393279:TK393279 ACR393279:ADG393279 AMN393279:ANC393279 AWJ393279:AWY393279 BGF393279:BGU393279 BQB393279:BQQ393279 BZX393279:CAM393279 CJT393279:CKI393279 CTP393279:CUE393279 DDL393279:DEA393279 DNH393279:DNW393279 DXD393279:DXS393279 EGZ393279:EHO393279 EQV393279:ERK393279 FAR393279:FBG393279 FKN393279:FLC393279 FUJ393279:FUY393279 GEF393279:GEU393279 GOB393279:GOQ393279 GXX393279:GYM393279 HHT393279:HII393279 HRP393279:HSE393279 IBL393279:ICA393279 ILH393279:ILW393279 IVD393279:IVS393279 JEZ393279:JFO393279 JOV393279:JPK393279 JYR393279:JZG393279 KIN393279:KJC393279 KSJ393279:KSY393279 LCF393279:LCU393279 LMB393279:LMQ393279 LVX393279:LWM393279 MFT393279:MGI393279 MPP393279:MQE393279 MZL393279:NAA393279 NJH393279:NJW393279 NTD393279:NTS393279 OCZ393279:ODO393279 OMV393279:ONK393279 OWR393279:OXG393279 PGN393279:PHC393279 PQJ393279:PQY393279 QAF393279:QAU393279 QKB393279:QKQ393279 QTX393279:QUM393279 RDT393279:REI393279 RNP393279:ROE393279 RXL393279:RYA393279 SHH393279:SHW393279 SRD393279:SRS393279 TAZ393279:TBO393279 TKV393279:TLK393279 TUR393279:TVG393279 UEN393279:UFC393279 UOJ393279:UOY393279 UYF393279:UYU393279 VIB393279:VIQ393279 VRX393279:VSM393279 WBT393279:WCI393279 WLP393279:WME393279 WVL393279:WWA393279 F458815:U458815 IZ458815:JO458815 SV458815:TK458815 ACR458815:ADG458815 AMN458815:ANC458815 AWJ458815:AWY458815 BGF458815:BGU458815 BQB458815:BQQ458815 BZX458815:CAM458815 CJT458815:CKI458815 CTP458815:CUE458815 DDL458815:DEA458815 DNH458815:DNW458815 DXD458815:DXS458815 EGZ458815:EHO458815 EQV458815:ERK458815 FAR458815:FBG458815 FKN458815:FLC458815 FUJ458815:FUY458815 GEF458815:GEU458815 GOB458815:GOQ458815 GXX458815:GYM458815 HHT458815:HII458815 HRP458815:HSE458815 IBL458815:ICA458815 ILH458815:ILW458815 IVD458815:IVS458815 JEZ458815:JFO458815 JOV458815:JPK458815 JYR458815:JZG458815 KIN458815:KJC458815 KSJ458815:KSY458815 LCF458815:LCU458815 LMB458815:LMQ458815 LVX458815:LWM458815 MFT458815:MGI458815 MPP458815:MQE458815 MZL458815:NAA458815 NJH458815:NJW458815 NTD458815:NTS458815 OCZ458815:ODO458815 OMV458815:ONK458815 OWR458815:OXG458815 PGN458815:PHC458815 PQJ458815:PQY458815 QAF458815:QAU458815 QKB458815:QKQ458815 QTX458815:QUM458815 RDT458815:REI458815 RNP458815:ROE458815 RXL458815:RYA458815 SHH458815:SHW458815 SRD458815:SRS458815 TAZ458815:TBO458815 TKV458815:TLK458815 TUR458815:TVG458815 UEN458815:UFC458815 UOJ458815:UOY458815 UYF458815:UYU458815 VIB458815:VIQ458815 VRX458815:VSM458815 WBT458815:WCI458815 WLP458815:WME458815 WVL458815:WWA458815 F524351:U524351 IZ524351:JO524351 SV524351:TK524351 ACR524351:ADG524351 AMN524351:ANC524351 AWJ524351:AWY524351 BGF524351:BGU524351 BQB524351:BQQ524351 BZX524351:CAM524351 CJT524351:CKI524351 CTP524351:CUE524351 DDL524351:DEA524351 DNH524351:DNW524351 DXD524351:DXS524351 EGZ524351:EHO524351 EQV524351:ERK524351 FAR524351:FBG524351 FKN524351:FLC524351 FUJ524351:FUY524351 GEF524351:GEU524351 GOB524351:GOQ524351 GXX524351:GYM524351 HHT524351:HII524351 HRP524351:HSE524351 IBL524351:ICA524351 ILH524351:ILW524351 IVD524351:IVS524351 JEZ524351:JFO524351 JOV524351:JPK524351 JYR524351:JZG524351 KIN524351:KJC524351 KSJ524351:KSY524351 LCF524351:LCU524351 LMB524351:LMQ524351 LVX524351:LWM524351 MFT524351:MGI524351 MPP524351:MQE524351 MZL524351:NAA524351 NJH524351:NJW524351 NTD524351:NTS524351 OCZ524351:ODO524351 OMV524351:ONK524351 OWR524351:OXG524351 PGN524351:PHC524351 PQJ524351:PQY524351 QAF524351:QAU524351 QKB524351:QKQ524351 QTX524351:QUM524351 RDT524351:REI524351 RNP524351:ROE524351 RXL524351:RYA524351 SHH524351:SHW524351 SRD524351:SRS524351 TAZ524351:TBO524351 TKV524351:TLK524351 TUR524351:TVG524351 UEN524351:UFC524351 UOJ524351:UOY524351 UYF524351:UYU524351 VIB524351:VIQ524351 VRX524351:VSM524351 WBT524351:WCI524351 WLP524351:WME524351 WVL524351:WWA524351 F589887:U589887 IZ589887:JO589887 SV589887:TK589887 ACR589887:ADG589887 AMN589887:ANC589887 AWJ589887:AWY589887 BGF589887:BGU589887 BQB589887:BQQ589887 BZX589887:CAM589887 CJT589887:CKI589887 CTP589887:CUE589887 DDL589887:DEA589887 DNH589887:DNW589887 DXD589887:DXS589887 EGZ589887:EHO589887 EQV589887:ERK589887 FAR589887:FBG589887 FKN589887:FLC589887 FUJ589887:FUY589887 GEF589887:GEU589887 GOB589887:GOQ589887 GXX589887:GYM589887 HHT589887:HII589887 HRP589887:HSE589887 IBL589887:ICA589887 ILH589887:ILW589887 IVD589887:IVS589887 JEZ589887:JFO589887 JOV589887:JPK589887 JYR589887:JZG589887 KIN589887:KJC589887 KSJ589887:KSY589887 LCF589887:LCU589887 LMB589887:LMQ589887 LVX589887:LWM589887 MFT589887:MGI589887 MPP589887:MQE589887 MZL589887:NAA589887 NJH589887:NJW589887 NTD589887:NTS589887 OCZ589887:ODO589887 OMV589887:ONK589887 OWR589887:OXG589887 PGN589887:PHC589887 PQJ589887:PQY589887 QAF589887:QAU589887 QKB589887:QKQ589887 QTX589887:QUM589887 RDT589887:REI589887 RNP589887:ROE589887 RXL589887:RYA589887 SHH589887:SHW589887 SRD589887:SRS589887 TAZ589887:TBO589887 TKV589887:TLK589887 TUR589887:TVG589887 UEN589887:UFC589887 UOJ589887:UOY589887 UYF589887:UYU589887 VIB589887:VIQ589887 VRX589887:VSM589887 WBT589887:WCI589887 WLP589887:WME589887 WVL589887:WWA589887 F655423:U655423 IZ655423:JO655423 SV655423:TK655423 ACR655423:ADG655423 AMN655423:ANC655423 AWJ655423:AWY655423 BGF655423:BGU655423 BQB655423:BQQ655423 BZX655423:CAM655423 CJT655423:CKI655423 CTP655423:CUE655423 DDL655423:DEA655423 DNH655423:DNW655423 DXD655423:DXS655423 EGZ655423:EHO655423 EQV655423:ERK655423 FAR655423:FBG655423 FKN655423:FLC655423 FUJ655423:FUY655423 GEF655423:GEU655423 GOB655423:GOQ655423 GXX655423:GYM655423 HHT655423:HII655423 HRP655423:HSE655423 IBL655423:ICA655423 ILH655423:ILW655423 IVD655423:IVS655423 JEZ655423:JFO655423 JOV655423:JPK655423 JYR655423:JZG655423 KIN655423:KJC655423 KSJ655423:KSY655423 LCF655423:LCU655423 LMB655423:LMQ655423 LVX655423:LWM655423 MFT655423:MGI655423 MPP655423:MQE655423 MZL655423:NAA655423 NJH655423:NJW655423 NTD655423:NTS655423 OCZ655423:ODO655423 OMV655423:ONK655423 OWR655423:OXG655423 PGN655423:PHC655423 PQJ655423:PQY655423 QAF655423:QAU655423 QKB655423:QKQ655423 QTX655423:QUM655423 RDT655423:REI655423 RNP655423:ROE655423 RXL655423:RYA655423 SHH655423:SHW655423 SRD655423:SRS655423 TAZ655423:TBO655423 TKV655423:TLK655423 TUR655423:TVG655423 UEN655423:UFC655423 UOJ655423:UOY655423 UYF655423:UYU655423 VIB655423:VIQ655423 VRX655423:VSM655423 WBT655423:WCI655423 WLP655423:WME655423 WVL655423:WWA655423 F720959:U720959 IZ720959:JO720959 SV720959:TK720959 ACR720959:ADG720959 AMN720959:ANC720959 AWJ720959:AWY720959 BGF720959:BGU720959 BQB720959:BQQ720959 BZX720959:CAM720959 CJT720959:CKI720959 CTP720959:CUE720959 DDL720959:DEA720959 DNH720959:DNW720959 DXD720959:DXS720959 EGZ720959:EHO720959 EQV720959:ERK720959 FAR720959:FBG720959 FKN720959:FLC720959 FUJ720959:FUY720959 GEF720959:GEU720959 GOB720959:GOQ720959 GXX720959:GYM720959 HHT720959:HII720959 HRP720959:HSE720959 IBL720959:ICA720959 ILH720959:ILW720959 IVD720959:IVS720959 JEZ720959:JFO720959 JOV720959:JPK720959 JYR720959:JZG720959 KIN720959:KJC720959 KSJ720959:KSY720959 LCF720959:LCU720959 LMB720959:LMQ720959 LVX720959:LWM720959 MFT720959:MGI720959 MPP720959:MQE720959 MZL720959:NAA720959 NJH720959:NJW720959 NTD720959:NTS720959 OCZ720959:ODO720959 OMV720959:ONK720959 OWR720959:OXG720959 PGN720959:PHC720959 PQJ720959:PQY720959 QAF720959:QAU720959 QKB720959:QKQ720959 QTX720959:QUM720959 RDT720959:REI720959 RNP720959:ROE720959 RXL720959:RYA720959 SHH720959:SHW720959 SRD720959:SRS720959 TAZ720959:TBO720959 TKV720959:TLK720959 TUR720959:TVG720959 UEN720959:UFC720959 UOJ720959:UOY720959 UYF720959:UYU720959 VIB720959:VIQ720959 VRX720959:VSM720959 WBT720959:WCI720959 WLP720959:WME720959 WVL720959:WWA720959 F786495:U786495 IZ786495:JO786495 SV786495:TK786495 ACR786495:ADG786495 AMN786495:ANC786495 AWJ786495:AWY786495 BGF786495:BGU786495 BQB786495:BQQ786495 BZX786495:CAM786495 CJT786495:CKI786495 CTP786495:CUE786495 DDL786495:DEA786495 DNH786495:DNW786495 DXD786495:DXS786495 EGZ786495:EHO786495 EQV786495:ERK786495 FAR786495:FBG786495 FKN786495:FLC786495 FUJ786495:FUY786495 GEF786495:GEU786495 GOB786495:GOQ786495 GXX786495:GYM786495 HHT786495:HII786495 HRP786495:HSE786495 IBL786495:ICA786495 ILH786495:ILW786495 IVD786495:IVS786495 JEZ786495:JFO786495 JOV786495:JPK786495 JYR786495:JZG786495 KIN786495:KJC786495 KSJ786495:KSY786495 LCF786495:LCU786495 LMB786495:LMQ786495 LVX786495:LWM786495 MFT786495:MGI786495 MPP786495:MQE786495 MZL786495:NAA786495 NJH786495:NJW786495 NTD786495:NTS786495 OCZ786495:ODO786495 OMV786495:ONK786495 OWR786495:OXG786495 PGN786495:PHC786495 PQJ786495:PQY786495 QAF786495:QAU786495 QKB786495:QKQ786495 QTX786495:QUM786495 RDT786495:REI786495 RNP786495:ROE786495 RXL786495:RYA786495 SHH786495:SHW786495 SRD786495:SRS786495 TAZ786495:TBO786495 TKV786495:TLK786495 TUR786495:TVG786495 UEN786495:UFC786495 UOJ786495:UOY786495 UYF786495:UYU786495 VIB786495:VIQ786495 VRX786495:VSM786495 WBT786495:WCI786495 WLP786495:WME786495 WVL786495:WWA786495 F852031:U852031 IZ852031:JO852031 SV852031:TK852031 ACR852031:ADG852031 AMN852031:ANC852031 AWJ852031:AWY852031 BGF852031:BGU852031 BQB852031:BQQ852031 BZX852031:CAM852031 CJT852031:CKI852031 CTP852031:CUE852031 DDL852031:DEA852031 DNH852031:DNW852031 DXD852031:DXS852031 EGZ852031:EHO852031 EQV852031:ERK852031 FAR852031:FBG852031 FKN852031:FLC852031 FUJ852031:FUY852031 GEF852031:GEU852031 GOB852031:GOQ852031 GXX852031:GYM852031 HHT852031:HII852031 HRP852031:HSE852031 IBL852031:ICA852031 ILH852031:ILW852031 IVD852031:IVS852031 JEZ852031:JFO852031 JOV852031:JPK852031 JYR852031:JZG852031 KIN852031:KJC852031 KSJ852031:KSY852031 LCF852031:LCU852031 LMB852031:LMQ852031 LVX852031:LWM852031 MFT852031:MGI852031 MPP852031:MQE852031 MZL852031:NAA852031 NJH852031:NJW852031 NTD852031:NTS852031 OCZ852031:ODO852031 OMV852031:ONK852031 OWR852031:OXG852031 PGN852031:PHC852031 PQJ852031:PQY852031 QAF852031:QAU852031 QKB852031:QKQ852031 QTX852031:QUM852031 RDT852031:REI852031 RNP852031:ROE852031 RXL852031:RYA852031 SHH852031:SHW852031 SRD852031:SRS852031 TAZ852031:TBO852031 TKV852031:TLK852031 TUR852031:TVG852031 UEN852031:UFC852031 UOJ852031:UOY852031 UYF852031:UYU852031 VIB852031:VIQ852031 VRX852031:VSM852031 WBT852031:WCI852031 WLP852031:WME852031 WVL852031:WWA852031 F917567:U917567 IZ917567:JO917567 SV917567:TK917567 ACR917567:ADG917567 AMN917567:ANC917567 AWJ917567:AWY917567 BGF917567:BGU917567 BQB917567:BQQ917567 BZX917567:CAM917567 CJT917567:CKI917567 CTP917567:CUE917567 DDL917567:DEA917567 DNH917567:DNW917567 DXD917567:DXS917567 EGZ917567:EHO917567 EQV917567:ERK917567 FAR917567:FBG917567 FKN917567:FLC917567 FUJ917567:FUY917567 GEF917567:GEU917567 GOB917567:GOQ917567 GXX917567:GYM917567 HHT917567:HII917567 HRP917567:HSE917567 IBL917567:ICA917567 ILH917567:ILW917567 IVD917567:IVS917567 JEZ917567:JFO917567 JOV917567:JPK917567 JYR917567:JZG917567 KIN917567:KJC917567 KSJ917567:KSY917567 LCF917567:LCU917567 LMB917567:LMQ917567 LVX917567:LWM917567 MFT917567:MGI917567 MPP917567:MQE917567 MZL917567:NAA917567 NJH917567:NJW917567 NTD917567:NTS917567 OCZ917567:ODO917567 OMV917567:ONK917567 OWR917567:OXG917567 PGN917567:PHC917567 PQJ917567:PQY917567 QAF917567:QAU917567 QKB917567:QKQ917567 QTX917567:QUM917567 RDT917567:REI917567 RNP917567:ROE917567 RXL917567:RYA917567 SHH917567:SHW917567 SRD917567:SRS917567 TAZ917567:TBO917567 TKV917567:TLK917567 TUR917567:TVG917567 UEN917567:UFC917567 UOJ917567:UOY917567 UYF917567:UYU917567 VIB917567:VIQ917567 VRX917567:VSM917567 WBT917567:WCI917567 WLP917567:WME917567 WVL917567:WWA917567 F983103:U983103 IZ983103:JO983103 SV983103:TK983103 ACR983103:ADG983103 AMN983103:ANC983103 AWJ983103:AWY983103 BGF983103:BGU983103 BQB983103:BQQ983103 BZX983103:CAM983103 CJT983103:CKI983103 CTP983103:CUE983103 DDL983103:DEA983103 DNH983103:DNW983103 DXD983103:DXS983103 EGZ983103:EHO983103 EQV983103:ERK983103 FAR983103:FBG983103 FKN983103:FLC983103 FUJ983103:FUY983103 GEF983103:GEU983103 GOB983103:GOQ983103 GXX983103:GYM983103 HHT983103:HII983103 HRP983103:HSE983103 IBL983103:ICA983103 ILH983103:ILW983103 IVD983103:IVS983103 JEZ983103:JFO983103 JOV983103:JPK983103 JYR983103:JZG983103 KIN983103:KJC983103 KSJ983103:KSY983103 LCF983103:LCU983103 LMB983103:LMQ983103 LVX983103:LWM983103 MFT983103:MGI983103 MPP983103:MQE983103 MZL983103:NAA983103 NJH983103:NJW983103 NTD983103:NTS983103 OCZ983103:ODO983103 OMV983103:ONK983103 OWR983103:OXG983103 PGN983103:PHC983103 PQJ983103:PQY983103 QAF983103:QAU983103 QKB983103:QKQ983103 QTX983103:QUM983103 RDT983103:REI983103 RNP983103:ROE983103 RXL983103:RYA983103 SHH983103:SHW983103 SRD983103:SRS983103 TAZ983103:TBO983103 TKV983103:TLK983103 TUR983103:TVG983103 UEN983103:UFC983103 UOJ983103:UOY983103 UYF983103:UYU983103 VIB983103:VIQ983103 VRX983103:VSM983103 WBT983103:WCI983103 WLP983103:WME983103"/>
    <dataValidation allowBlank="1" showInputMessage="1" showErrorMessage="1" promptTitle="TDHCA Rental Program Experience" prompt="Row 22: Enter TDHCA Rental Program ID Number" sqref="WVH983103:WVK983103 IV63:IY63 SR63:SU63 ACN63:ACQ63 AMJ63:AMM63 AWF63:AWI63 BGB63:BGE63 BPX63:BQA63 BZT63:BZW63 CJP63:CJS63 CTL63:CTO63 DDH63:DDK63 DND63:DNG63 DWZ63:DXC63 EGV63:EGY63 EQR63:EQU63 FAN63:FAQ63 FKJ63:FKM63 FUF63:FUI63 GEB63:GEE63 GNX63:GOA63 GXT63:GXW63 HHP63:HHS63 HRL63:HRO63 IBH63:IBK63 ILD63:ILG63 IUZ63:IVC63 JEV63:JEY63 JOR63:JOU63 JYN63:JYQ63 KIJ63:KIM63 KSF63:KSI63 LCB63:LCE63 LLX63:LMA63 LVT63:LVW63 MFP63:MFS63 MPL63:MPO63 MZH63:MZK63 NJD63:NJG63 NSZ63:NTC63 OCV63:OCY63 OMR63:OMU63 OWN63:OWQ63 PGJ63:PGM63 PQF63:PQI63 QAB63:QAE63 QJX63:QKA63 QTT63:QTW63 RDP63:RDS63 RNL63:RNO63 RXH63:RXK63 SHD63:SHG63 SQZ63:SRC63 TAV63:TAY63 TKR63:TKU63 TUN63:TUQ63 UEJ63:UEM63 UOF63:UOI63 UYB63:UYE63 VHX63:VIA63 VRT63:VRW63 WBP63:WBS63 WLL63:WLO63 WVH63:WVK63 B65599:E65599 IV65599:IY65599 SR65599:SU65599 ACN65599:ACQ65599 AMJ65599:AMM65599 AWF65599:AWI65599 BGB65599:BGE65599 BPX65599:BQA65599 BZT65599:BZW65599 CJP65599:CJS65599 CTL65599:CTO65599 DDH65599:DDK65599 DND65599:DNG65599 DWZ65599:DXC65599 EGV65599:EGY65599 EQR65599:EQU65599 FAN65599:FAQ65599 FKJ65599:FKM65599 FUF65599:FUI65599 GEB65599:GEE65599 GNX65599:GOA65599 GXT65599:GXW65599 HHP65599:HHS65599 HRL65599:HRO65599 IBH65599:IBK65599 ILD65599:ILG65599 IUZ65599:IVC65599 JEV65599:JEY65599 JOR65599:JOU65599 JYN65599:JYQ65599 KIJ65599:KIM65599 KSF65599:KSI65599 LCB65599:LCE65599 LLX65599:LMA65599 LVT65599:LVW65599 MFP65599:MFS65599 MPL65599:MPO65599 MZH65599:MZK65599 NJD65599:NJG65599 NSZ65599:NTC65599 OCV65599:OCY65599 OMR65599:OMU65599 OWN65599:OWQ65599 PGJ65599:PGM65599 PQF65599:PQI65599 QAB65599:QAE65599 QJX65599:QKA65599 QTT65599:QTW65599 RDP65599:RDS65599 RNL65599:RNO65599 RXH65599:RXK65599 SHD65599:SHG65599 SQZ65599:SRC65599 TAV65599:TAY65599 TKR65599:TKU65599 TUN65599:TUQ65599 UEJ65599:UEM65599 UOF65599:UOI65599 UYB65599:UYE65599 VHX65599:VIA65599 VRT65599:VRW65599 WBP65599:WBS65599 WLL65599:WLO65599 WVH65599:WVK65599 B131135:E131135 IV131135:IY131135 SR131135:SU131135 ACN131135:ACQ131135 AMJ131135:AMM131135 AWF131135:AWI131135 BGB131135:BGE131135 BPX131135:BQA131135 BZT131135:BZW131135 CJP131135:CJS131135 CTL131135:CTO131135 DDH131135:DDK131135 DND131135:DNG131135 DWZ131135:DXC131135 EGV131135:EGY131135 EQR131135:EQU131135 FAN131135:FAQ131135 FKJ131135:FKM131135 FUF131135:FUI131135 GEB131135:GEE131135 GNX131135:GOA131135 GXT131135:GXW131135 HHP131135:HHS131135 HRL131135:HRO131135 IBH131135:IBK131135 ILD131135:ILG131135 IUZ131135:IVC131135 JEV131135:JEY131135 JOR131135:JOU131135 JYN131135:JYQ131135 KIJ131135:KIM131135 KSF131135:KSI131135 LCB131135:LCE131135 LLX131135:LMA131135 LVT131135:LVW131135 MFP131135:MFS131135 MPL131135:MPO131135 MZH131135:MZK131135 NJD131135:NJG131135 NSZ131135:NTC131135 OCV131135:OCY131135 OMR131135:OMU131135 OWN131135:OWQ131135 PGJ131135:PGM131135 PQF131135:PQI131135 QAB131135:QAE131135 QJX131135:QKA131135 QTT131135:QTW131135 RDP131135:RDS131135 RNL131135:RNO131135 RXH131135:RXK131135 SHD131135:SHG131135 SQZ131135:SRC131135 TAV131135:TAY131135 TKR131135:TKU131135 TUN131135:TUQ131135 UEJ131135:UEM131135 UOF131135:UOI131135 UYB131135:UYE131135 VHX131135:VIA131135 VRT131135:VRW131135 WBP131135:WBS131135 WLL131135:WLO131135 WVH131135:WVK131135 B196671:E196671 IV196671:IY196671 SR196671:SU196671 ACN196671:ACQ196671 AMJ196671:AMM196671 AWF196671:AWI196671 BGB196671:BGE196671 BPX196671:BQA196671 BZT196671:BZW196671 CJP196671:CJS196671 CTL196671:CTO196671 DDH196671:DDK196671 DND196671:DNG196671 DWZ196671:DXC196671 EGV196671:EGY196671 EQR196671:EQU196671 FAN196671:FAQ196671 FKJ196671:FKM196671 FUF196671:FUI196671 GEB196671:GEE196671 GNX196671:GOA196671 GXT196671:GXW196671 HHP196671:HHS196671 HRL196671:HRO196671 IBH196671:IBK196671 ILD196671:ILG196671 IUZ196671:IVC196671 JEV196671:JEY196671 JOR196671:JOU196671 JYN196671:JYQ196671 KIJ196671:KIM196671 KSF196671:KSI196671 LCB196671:LCE196671 LLX196671:LMA196671 LVT196671:LVW196671 MFP196671:MFS196671 MPL196671:MPO196671 MZH196671:MZK196671 NJD196671:NJG196671 NSZ196671:NTC196671 OCV196671:OCY196671 OMR196671:OMU196671 OWN196671:OWQ196671 PGJ196671:PGM196671 PQF196671:PQI196671 QAB196671:QAE196671 QJX196671:QKA196671 QTT196671:QTW196671 RDP196671:RDS196671 RNL196671:RNO196671 RXH196671:RXK196671 SHD196671:SHG196671 SQZ196671:SRC196671 TAV196671:TAY196671 TKR196671:TKU196671 TUN196671:TUQ196671 UEJ196671:UEM196671 UOF196671:UOI196671 UYB196671:UYE196671 VHX196671:VIA196671 VRT196671:VRW196671 WBP196671:WBS196671 WLL196671:WLO196671 WVH196671:WVK196671 B262207:E262207 IV262207:IY262207 SR262207:SU262207 ACN262207:ACQ262207 AMJ262207:AMM262207 AWF262207:AWI262207 BGB262207:BGE262207 BPX262207:BQA262207 BZT262207:BZW262207 CJP262207:CJS262207 CTL262207:CTO262207 DDH262207:DDK262207 DND262207:DNG262207 DWZ262207:DXC262207 EGV262207:EGY262207 EQR262207:EQU262207 FAN262207:FAQ262207 FKJ262207:FKM262207 FUF262207:FUI262207 GEB262207:GEE262207 GNX262207:GOA262207 GXT262207:GXW262207 HHP262207:HHS262207 HRL262207:HRO262207 IBH262207:IBK262207 ILD262207:ILG262207 IUZ262207:IVC262207 JEV262207:JEY262207 JOR262207:JOU262207 JYN262207:JYQ262207 KIJ262207:KIM262207 KSF262207:KSI262207 LCB262207:LCE262207 LLX262207:LMA262207 LVT262207:LVW262207 MFP262207:MFS262207 MPL262207:MPO262207 MZH262207:MZK262207 NJD262207:NJG262207 NSZ262207:NTC262207 OCV262207:OCY262207 OMR262207:OMU262207 OWN262207:OWQ262207 PGJ262207:PGM262207 PQF262207:PQI262207 QAB262207:QAE262207 QJX262207:QKA262207 QTT262207:QTW262207 RDP262207:RDS262207 RNL262207:RNO262207 RXH262207:RXK262207 SHD262207:SHG262207 SQZ262207:SRC262207 TAV262207:TAY262207 TKR262207:TKU262207 TUN262207:TUQ262207 UEJ262207:UEM262207 UOF262207:UOI262207 UYB262207:UYE262207 VHX262207:VIA262207 VRT262207:VRW262207 WBP262207:WBS262207 WLL262207:WLO262207 WVH262207:WVK262207 B327743:E327743 IV327743:IY327743 SR327743:SU327743 ACN327743:ACQ327743 AMJ327743:AMM327743 AWF327743:AWI327743 BGB327743:BGE327743 BPX327743:BQA327743 BZT327743:BZW327743 CJP327743:CJS327743 CTL327743:CTO327743 DDH327743:DDK327743 DND327743:DNG327743 DWZ327743:DXC327743 EGV327743:EGY327743 EQR327743:EQU327743 FAN327743:FAQ327743 FKJ327743:FKM327743 FUF327743:FUI327743 GEB327743:GEE327743 GNX327743:GOA327743 GXT327743:GXW327743 HHP327743:HHS327743 HRL327743:HRO327743 IBH327743:IBK327743 ILD327743:ILG327743 IUZ327743:IVC327743 JEV327743:JEY327743 JOR327743:JOU327743 JYN327743:JYQ327743 KIJ327743:KIM327743 KSF327743:KSI327743 LCB327743:LCE327743 LLX327743:LMA327743 LVT327743:LVW327743 MFP327743:MFS327743 MPL327743:MPO327743 MZH327743:MZK327743 NJD327743:NJG327743 NSZ327743:NTC327743 OCV327743:OCY327743 OMR327743:OMU327743 OWN327743:OWQ327743 PGJ327743:PGM327743 PQF327743:PQI327743 QAB327743:QAE327743 QJX327743:QKA327743 QTT327743:QTW327743 RDP327743:RDS327743 RNL327743:RNO327743 RXH327743:RXK327743 SHD327743:SHG327743 SQZ327743:SRC327743 TAV327743:TAY327743 TKR327743:TKU327743 TUN327743:TUQ327743 UEJ327743:UEM327743 UOF327743:UOI327743 UYB327743:UYE327743 VHX327743:VIA327743 VRT327743:VRW327743 WBP327743:WBS327743 WLL327743:WLO327743 WVH327743:WVK327743 B393279:E393279 IV393279:IY393279 SR393279:SU393279 ACN393279:ACQ393279 AMJ393279:AMM393279 AWF393279:AWI393279 BGB393279:BGE393279 BPX393279:BQA393279 BZT393279:BZW393279 CJP393279:CJS393279 CTL393279:CTO393279 DDH393279:DDK393279 DND393279:DNG393279 DWZ393279:DXC393279 EGV393279:EGY393279 EQR393279:EQU393279 FAN393279:FAQ393279 FKJ393279:FKM393279 FUF393279:FUI393279 GEB393279:GEE393279 GNX393279:GOA393279 GXT393279:GXW393279 HHP393279:HHS393279 HRL393279:HRO393279 IBH393279:IBK393279 ILD393279:ILG393279 IUZ393279:IVC393279 JEV393279:JEY393279 JOR393279:JOU393279 JYN393279:JYQ393279 KIJ393279:KIM393279 KSF393279:KSI393279 LCB393279:LCE393279 LLX393279:LMA393279 LVT393279:LVW393279 MFP393279:MFS393279 MPL393279:MPO393279 MZH393279:MZK393279 NJD393279:NJG393279 NSZ393279:NTC393279 OCV393279:OCY393279 OMR393279:OMU393279 OWN393279:OWQ393279 PGJ393279:PGM393279 PQF393279:PQI393279 QAB393279:QAE393279 QJX393279:QKA393279 QTT393279:QTW393279 RDP393279:RDS393279 RNL393279:RNO393279 RXH393279:RXK393279 SHD393279:SHG393279 SQZ393279:SRC393279 TAV393279:TAY393279 TKR393279:TKU393279 TUN393279:TUQ393279 UEJ393279:UEM393279 UOF393279:UOI393279 UYB393279:UYE393279 VHX393279:VIA393279 VRT393279:VRW393279 WBP393279:WBS393279 WLL393279:WLO393279 WVH393279:WVK393279 B458815:E458815 IV458815:IY458815 SR458815:SU458815 ACN458815:ACQ458815 AMJ458815:AMM458815 AWF458815:AWI458815 BGB458815:BGE458815 BPX458815:BQA458815 BZT458815:BZW458815 CJP458815:CJS458815 CTL458815:CTO458815 DDH458815:DDK458815 DND458815:DNG458815 DWZ458815:DXC458815 EGV458815:EGY458815 EQR458815:EQU458815 FAN458815:FAQ458815 FKJ458815:FKM458815 FUF458815:FUI458815 GEB458815:GEE458815 GNX458815:GOA458815 GXT458815:GXW458815 HHP458815:HHS458815 HRL458815:HRO458815 IBH458815:IBK458815 ILD458815:ILG458815 IUZ458815:IVC458815 JEV458815:JEY458815 JOR458815:JOU458815 JYN458815:JYQ458815 KIJ458815:KIM458815 KSF458815:KSI458815 LCB458815:LCE458815 LLX458815:LMA458815 LVT458815:LVW458815 MFP458815:MFS458815 MPL458815:MPO458815 MZH458815:MZK458815 NJD458815:NJG458815 NSZ458815:NTC458815 OCV458815:OCY458815 OMR458815:OMU458815 OWN458815:OWQ458815 PGJ458815:PGM458815 PQF458815:PQI458815 QAB458815:QAE458815 QJX458815:QKA458815 QTT458815:QTW458815 RDP458815:RDS458815 RNL458815:RNO458815 RXH458815:RXK458815 SHD458815:SHG458815 SQZ458815:SRC458815 TAV458815:TAY458815 TKR458815:TKU458815 TUN458815:TUQ458815 UEJ458815:UEM458815 UOF458815:UOI458815 UYB458815:UYE458815 VHX458815:VIA458815 VRT458815:VRW458815 WBP458815:WBS458815 WLL458815:WLO458815 WVH458815:WVK458815 B524351:E524351 IV524351:IY524351 SR524351:SU524351 ACN524351:ACQ524351 AMJ524351:AMM524351 AWF524351:AWI524351 BGB524351:BGE524351 BPX524351:BQA524351 BZT524351:BZW524351 CJP524351:CJS524351 CTL524351:CTO524351 DDH524351:DDK524351 DND524351:DNG524351 DWZ524351:DXC524351 EGV524351:EGY524351 EQR524351:EQU524351 FAN524351:FAQ524351 FKJ524351:FKM524351 FUF524351:FUI524351 GEB524351:GEE524351 GNX524351:GOA524351 GXT524351:GXW524351 HHP524351:HHS524351 HRL524351:HRO524351 IBH524351:IBK524351 ILD524351:ILG524351 IUZ524351:IVC524351 JEV524351:JEY524351 JOR524351:JOU524351 JYN524351:JYQ524351 KIJ524351:KIM524351 KSF524351:KSI524351 LCB524351:LCE524351 LLX524351:LMA524351 LVT524351:LVW524351 MFP524351:MFS524351 MPL524351:MPO524351 MZH524351:MZK524351 NJD524351:NJG524351 NSZ524351:NTC524351 OCV524351:OCY524351 OMR524351:OMU524351 OWN524351:OWQ524351 PGJ524351:PGM524351 PQF524351:PQI524351 QAB524351:QAE524351 QJX524351:QKA524351 QTT524351:QTW524351 RDP524351:RDS524351 RNL524351:RNO524351 RXH524351:RXK524351 SHD524351:SHG524351 SQZ524351:SRC524351 TAV524351:TAY524351 TKR524351:TKU524351 TUN524351:TUQ524351 UEJ524351:UEM524351 UOF524351:UOI524351 UYB524351:UYE524351 VHX524351:VIA524351 VRT524351:VRW524351 WBP524351:WBS524351 WLL524351:WLO524351 WVH524351:WVK524351 B589887:E589887 IV589887:IY589887 SR589887:SU589887 ACN589887:ACQ589887 AMJ589887:AMM589887 AWF589887:AWI589887 BGB589887:BGE589887 BPX589887:BQA589887 BZT589887:BZW589887 CJP589887:CJS589887 CTL589887:CTO589887 DDH589887:DDK589887 DND589887:DNG589887 DWZ589887:DXC589887 EGV589887:EGY589887 EQR589887:EQU589887 FAN589887:FAQ589887 FKJ589887:FKM589887 FUF589887:FUI589887 GEB589887:GEE589887 GNX589887:GOA589887 GXT589887:GXW589887 HHP589887:HHS589887 HRL589887:HRO589887 IBH589887:IBK589887 ILD589887:ILG589887 IUZ589887:IVC589887 JEV589887:JEY589887 JOR589887:JOU589887 JYN589887:JYQ589887 KIJ589887:KIM589887 KSF589887:KSI589887 LCB589887:LCE589887 LLX589887:LMA589887 LVT589887:LVW589887 MFP589887:MFS589887 MPL589887:MPO589887 MZH589887:MZK589887 NJD589887:NJG589887 NSZ589887:NTC589887 OCV589887:OCY589887 OMR589887:OMU589887 OWN589887:OWQ589887 PGJ589887:PGM589887 PQF589887:PQI589887 QAB589887:QAE589887 QJX589887:QKA589887 QTT589887:QTW589887 RDP589887:RDS589887 RNL589887:RNO589887 RXH589887:RXK589887 SHD589887:SHG589887 SQZ589887:SRC589887 TAV589887:TAY589887 TKR589887:TKU589887 TUN589887:TUQ589887 UEJ589887:UEM589887 UOF589887:UOI589887 UYB589887:UYE589887 VHX589887:VIA589887 VRT589887:VRW589887 WBP589887:WBS589887 WLL589887:WLO589887 WVH589887:WVK589887 B655423:E655423 IV655423:IY655423 SR655423:SU655423 ACN655423:ACQ655423 AMJ655423:AMM655423 AWF655423:AWI655423 BGB655423:BGE655423 BPX655423:BQA655423 BZT655423:BZW655423 CJP655423:CJS655423 CTL655423:CTO655423 DDH655423:DDK655423 DND655423:DNG655423 DWZ655423:DXC655423 EGV655423:EGY655423 EQR655423:EQU655423 FAN655423:FAQ655423 FKJ655423:FKM655423 FUF655423:FUI655423 GEB655423:GEE655423 GNX655423:GOA655423 GXT655423:GXW655423 HHP655423:HHS655423 HRL655423:HRO655423 IBH655423:IBK655423 ILD655423:ILG655423 IUZ655423:IVC655423 JEV655423:JEY655423 JOR655423:JOU655423 JYN655423:JYQ655423 KIJ655423:KIM655423 KSF655423:KSI655423 LCB655423:LCE655423 LLX655423:LMA655423 LVT655423:LVW655423 MFP655423:MFS655423 MPL655423:MPO655423 MZH655423:MZK655423 NJD655423:NJG655423 NSZ655423:NTC655423 OCV655423:OCY655423 OMR655423:OMU655423 OWN655423:OWQ655423 PGJ655423:PGM655423 PQF655423:PQI655423 QAB655423:QAE655423 QJX655423:QKA655423 QTT655423:QTW655423 RDP655423:RDS655423 RNL655423:RNO655423 RXH655423:RXK655423 SHD655423:SHG655423 SQZ655423:SRC655423 TAV655423:TAY655423 TKR655423:TKU655423 TUN655423:TUQ655423 UEJ655423:UEM655423 UOF655423:UOI655423 UYB655423:UYE655423 VHX655423:VIA655423 VRT655423:VRW655423 WBP655423:WBS655423 WLL655423:WLO655423 WVH655423:WVK655423 B720959:E720959 IV720959:IY720959 SR720959:SU720959 ACN720959:ACQ720959 AMJ720959:AMM720959 AWF720959:AWI720959 BGB720959:BGE720959 BPX720959:BQA720959 BZT720959:BZW720959 CJP720959:CJS720959 CTL720959:CTO720959 DDH720959:DDK720959 DND720959:DNG720959 DWZ720959:DXC720959 EGV720959:EGY720959 EQR720959:EQU720959 FAN720959:FAQ720959 FKJ720959:FKM720959 FUF720959:FUI720959 GEB720959:GEE720959 GNX720959:GOA720959 GXT720959:GXW720959 HHP720959:HHS720959 HRL720959:HRO720959 IBH720959:IBK720959 ILD720959:ILG720959 IUZ720959:IVC720959 JEV720959:JEY720959 JOR720959:JOU720959 JYN720959:JYQ720959 KIJ720959:KIM720959 KSF720959:KSI720959 LCB720959:LCE720959 LLX720959:LMA720959 LVT720959:LVW720959 MFP720959:MFS720959 MPL720959:MPO720959 MZH720959:MZK720959 NJD720959:NJG720959 NSZ720959:NTC720959 OCV720959:OCY720959 OMR720959:OMU720959 OWN720959:OWQ720959 PGJ720959:PGM720959 PQF720959:PQI720959 QAB720959:QAE720959 QJX720959:QKA720959 QTT720959:QTW720959 RDP720959:RDS720959 RNL720959:RNO720959 RXH720959:RXK720959 SHD720959:SHG720959 SQZ720959:SRC720959 TAV720959:TAY720959 TKR720959:TKU720959 TUN720959:TUQ720959 UEJ720959:UEM720959 UOF720959:UOI720959 UYB720959:UYE720959 VHX720959:VIA720959 VRT720959:VRW720959 WBP720959:WBS720959 WLL720959:WLO720959 WVH720959:WVK720959 B786495:E786495 IV786495:IY786495 SR786495:SU786495 ACN786495:ACQ786495 AMJ786495:AMM786495 AWF786495:AWI786495 BGB786495:BGE786495 BPX786495:BQA786495 BZT786495:BZW786495 CJP786495:CJS786495 CTL786495:CTO786495 DDH786495:DDK786495 DND786495:DNG786495 DWZ786495:DXC786495 EGV786495:EGY786495 EQR786495:EQU786495 FAN786495:FAQ786495 FKJ786495:FKM786495 FUF786495:FUI786495 GEB786495:GEE786495 GNX786495:GOA786495 GXT786495:GXW786495 HHP786495:HHS786495 HRL786495:HRO786495 IBH786495:IBK786495 ILD786495:ILG786495 IUZ786495:IVC786495 JEV786495:JEY786495 JOR786495:JOU786495 JYN786495:JYQ786495 KIJ786495:KIM786495 KSF786495:KSI786495 LCB786495:LCE786495 LLX786495:LMA786495 LVT786495:LVW786495 MFP786495:MFS786495 MPL786495:MPO786495 MZH786495:MZK786495 NJD786495:NJG786495 NSZ786495:NTC786495 OCV786495:OCY786495 OMR786495:OMU786495 OWN786495:OWQ786495 PGJ786495:PGM786495 PQF786495:PQI786495 QAB786495:QAE786495 QJX786495:QKA786495 QTT786495:QTW786495 RDP786495:RDS786495 RNL786495:RNO786495 RXH786495:RXK786495 SHD786495:SHG786495 SQZ786495:SRC786495 TAV786495:TAY786495 TKR786495:TKU786495 TUN786495:TUQ786495 UEJ786495:UEM786495 UOF786495:UOI786495 UYB786495:UYE786495 VHX786495:VIA786495 VRT786495:VRW786495 WBP786495:WBS786495 WLL786495:WLO786495 WVH786495:WVK786495 B852031:E852031 IV852031:IY852031 SR852031:SU852031 ACN852031:ACQ852031 AMJ852031:AMM852031 AWF852031:AWI852031 BGB852031:BGE852031 BPX852031:BQA852031 BZT852031:BZW852031 CJP852031:CJS852031 CTL852031:CTO852031 DDH852031:DDK852031 DND852031:DNG852031 DWZ852031:DXC852031 EGV852031:EGY852031 EQR852031:EQU852031 FAN852031:FAQ852031 FKJ852031:FKM852031 FUF852031:FUI852031 GEB852031:GEE852031 GNX852031:GOA852031 GXT852031:GXW852031 HHP852031:HHS852031 HRL852031:HRO852031 IBH852031:IBK852031 ILD852031:ILG852031 IUZ852031:IVC852031 JEV852031:JEY852031 JOR852031:JOU852031 JYN852031:JYQ852031 KIJ852031:KIM852031 KSF852031:KSI852031 LCB852031:LCE852031 LLX852031:LMA852031 LVT852031:LVW852031 MFP852031:MFS852031 MPL852031:MPO852031 MZH852031:MZK852031 NJD852031:NJG852031 NSZ852031:NTC852031 OCV852031:OCY852031 OMR852031:OMU852031 OWN852031:OWQ852031 PGJ852031:PGM852031 PQF852031:PQI852031 QAB852031:QAE852031 QJX852031:QKA852031 QTT852031:QTW852031 RDP852031:RDS852031 RNL852031:RNO852031 RXH852031:RXK852031 SHD852031:SHG852031 SQZ852031:SRC852031 TAV852031:TAY852031 TKR852031:TKU852031 TUN852031:TUQ852031 UEJ852031:UEM852031 UOF852031:UOI852031 UYB852031:UYE852031 VHX852031:VIA852031 VRT852031:VRW852031 WBP852031:WBS852031 WLL852031:WLO852031 WVH852031:WVK852031 B917567:E917567 IV917567:IY917567 SR917567:SU917567 ACN917567:ACQ917567 AMJ917567:AMM917567 AWF917567:AWI917567 BGB917567:BGE917567 BPX917567:BQA917567 BZT917567:BZW917567 CJP917567:CJS917567 CTL917567:CTO917567 DDH917567:DDK917567 DND917567:DNG917567 DWZ917567:DXC917567 EGV917567:EGY917567 EQR917567:EQU917567 FAN917567:FAQ917567 FKJ917567:FKM917567 FUF917567:FUI917567 GEB917567:GEE917567 GNX917567:GOA917567 GXT917567:GXW917567 HHP917567:HHS917567 HRL917567:HRO917567 IBH917567:IBK917567 ILD917567:ILG917567 IUZ917567:IVC917567 JEV917567:JEY917567 JOR917567:JOU917567 JYN917567:JYQ917567 KIJ917567:KIM917567 KSF917567:KSI917567 LCB917567:LCE917567 LLX917567:LMA917567 LVT917567:LVW917567 MFP917567:MFS917567 MPL917567:MPO917567 MZH917567:MZK917567 NJD917567:NJG917567 NSZ917567:NTC917567 OCV917567:OCY917567 OMR917567:OMU917567 OWN917567:OWQ917567 PGJ917567:PGM917567 PQF917567:PQI917567 QAB917567:QAE917567 QJX917567:QKA917567 QTT917567:QTW917567 RDP917567:RDS917567 RNL917567:RNO917567 RXH917567:RXK917567 SHD917567:SHG917567 SQZ917567:SRC917567 TAV917567:TAY917567 TKR917567:TKU917567 TUN917567:TUQ917567 UEJ917567:UEM917567 UOF917567:UOI917567 UYB917567:UYE917567 VHX917567:VIA917567 VRT917567:VRW917567 WBP917567:WBS917567 WLL917567:WLO917567 WVH917567:WVK917567 B983103:E983103 IV983103:IY983103 SR983103:SU983103 ACN983103:ACQ983103 AMJ983103:AMM983103 AWF983103:AWI983103 BGB983103:BGE983103 BPX983103:BQA983103 BZT983103:BZW983103 CJP983103:CJS983103 CTL983103:CTO983103 DDH983103:DDK983103 DND983103:DNG983103 DWZ983103:DXC983103 EGV983103:EGY983103 EQR983103:EQU983103 FAN983103:FAQ983103 FKJ983103:FKM983103 FUF983103:FUI983103 GEB983103:GEE983103 GNX983103:GOA983103 GXT983103:GXW983103 HHP983103:HHS983103 HRL983103:HRO983103 IBH983103:IBK983103 ILD983103:ILG983103 IUZ983103:IVC983103 JEV983103:JEY983103 JOR983103:JOU983103 JYN983103:JYQ983103 KIJ983103:KIM983103 KSF983103:KSI983103 LCB983103:LCE983103 LLX983103:LMA983103 LVT983103:LVW983103 MFP983103:MFS983103 MPL983103:MPO983103 MZH983103:MZK983103 NJD983103:NJG983103 NSZ983103:NTC983103 OCV983103:OCY983103 OMR983103:OMU983103 OWN983103:OWQ983103 PGJ983103:PGM983103 PQF983103:PQI983103 QAB983103:QAE983103 QJX983103:QKA983103 QTT983103:QTW983103 RDP983103:RDS983103 RNL983103:RNO983103 RXH983103:RXK983103 SHD983103:SHG983103 SQZ983103:SRC983103 TAV983103:TAY983103 TKR983103:TKU983103 TUN983103:TUQ983103 UEJ983103:UEM983103 UOF983103:UOI983103 UYB983103:UYE983103 VHX983103:VIA983103 VRT983103:VRW983103 WBP983103:WBS983103 WLL983103:WLO983103"/>
    <dataValidation allowBlank="1" showInputMessage="1" showErrorMessage="1" promptTitle="TDHCA Rental Program Experience" prompt="Row 21: Enter Date (mm/yy) When Control Ended" sqref="WWW983102:WXA983102 KK62:KO62 UG62:UK62 AEC62:AEG62 ANY62:AOC62 AXU62:AXY62 BHQ62:BHU62 BRM62:BRQ62 CBI62:CBM62 CLE62:CLI62 CVA62:CVE62 DEW62:DFA62 DOS62:DOW62 DYO62:DYS62 EIK62:EIO62 ESG62:ESK62 FCC62:FCG62 FLY62:FMC62 FVU62:FVY62 GFQ62:GFU62 GPM62:GPQ62 GZI62:GZM62 HJE62:HJI62 HTA62:HTE62 ICW62:IDA62 IMS62:IMW62 IWO62:IWS62 JGK62:JGO62 JQG62:JQK62 KAC62:KAG62 KJY62:KKC62 KTU62:KTY62 LDQ62:LDU62 LNM62:LNQ62 LXI62:LXM62 MHE62:MHI62 MRA62:MRE62 NAW62:NBA62 NKS62:NKW62 NUO62:NUS62 OEK62:OEO62 OOG62:OOK62 OYC62:OYG62 PHY62:PIC62 PRU62:PRY62 QBQ62:QBU62 QLM62:QLQ62 QVI62:QVM62 RFE62:RFI62 RPA62:RPE62 RYW62:RZA62 SIS62:SIW62 SSO62:SSS62 TCK62:TCO62 TMG62:TMK62 TWC62:TWG62 UFY62:UGC62 UPU62:UPY62 UZQ62:UZU62 VJM62:VJQ62 VTI62:VTM62 WDE62:WDI62 WNA62:WNE62 WWW62:WXA62 AQ65598:AU65598 KK65598:KO65598 UG65598:UK65598 AEC65598:AEG65598 ANY65598:AOC65598 AXU65598:AXY65598 BHQ65598:BHU65598 BRM65598:BRQ65598 CBI65598:CBM65598 CLE65598:CLI65598 CVA65598:CVE65598 DEW65598:DFA65598 DOS65598:DOW65598 DYO65598:DYS65598 EIK65598:EIO65598 ESG65598:ESK65598 FCC65598:FCG65598 FLY65598:FMC65598 FVU65598:FVY65598 GFQ65598:GFU65598 GPM65598:GPQ65598 GZI65598:GZM65598 HJE65598:HJI65598 HTA65598:HTE65598 ICW65598:IDA65598 IMS65598:IMW65598 IWO65598:IWS65598 JGK65598:JGO65598 JQG65598:JQK65598 KAC65598:KAG65598 KJY65598:KKC65598 KTU65598:KTY65598 LDQ65598:LDU65598 LNM65598:LNQ65598 LXI65598:LXM65598 MHE65598:MHI65598 MRA65598:MRE65598 NAW65598:NBA65598 NKS65598:NKW65598 NUO65598:NUS65598 OEK65598:OEO65598 OOG65598:OOK65598 OYC65598:OYG65598 PHY65598:PIC65598 PRU65598:PRY65598 QBQ65598:QBU65598 QLM65598:QLQ65598 QVI65598:QVM65598 RFE65598:RFI65598 RPA65598:RPE65598 RYW65598:RZA65598 SIS65598:SIW65598 SSO65598:SSS65598 TCK65598:TCO65598 TMG65598:TMK65598 TWC65598:TWG65598 UFY65598:UGC65598 UPU65598:UPY65598 UZQ65598:UZU65598 VJM65598:VJQ65598 VTI65598:VTM65598 WDE65598:WDI65598 WNA65598:WNE65598 WWW65598:WXA65598 AQ131134:AU131134 KK131134:KO131134 UG131134:UK131134 AEC131134:AEG131134 ANY131134:AOC131134 AXU131134:AXY131134 BHQ131134:BHU131134 BRM131134:BRQ131134 CBI131134:CBM131134 CLE131134:CLI131134 CVA131134:CVE131134 DEW131134:DFA131134 DOS131134:DOW131134 DYO131134:DYS131134 EIK131134:EIO131134 ESG131134:ESK131134 FCC131134:FCG131134 FLY131134:FMC131134 FVU131134:FVY131134 GFQ131134:GFU131134 GPM131134:GPQ131134 GZI131134:GZM131134 HJE131134:HJI131134 HTA131134:HTE131134 ICW131134:IDA131134 IMS131134:IMW131134 IWO131134:IWS131134 JGK131134:JGO131134 JQG131134:JQK131134 KAC131134:KAG131134 KJY131134:KKC131134 KTU131134:KTY131134 LDQ131134:LDU131134 LNM131134:LNQ131134 LXI131134:LXM131134 MHE131134:MHI131134 MRA131134:MRE131134 NAW131134:NBA131134 NKS131134:NKW131134 NUO131134:NUS131134 OEK131134:OEO131134 OOG131134:OOK131134 OYC131134:OYG131134 PHY131134:PIC131134 PRU131134:PRY131134 QBQ131134:QBU131134 QLM131134:QLQ131134 QVI131134:QVM131134 RFE131134:RFI131134 RPA131134:RPE131134 RYW131134:RZA131134 SIS131134:SIW131134 SSO131134:SSS131134 TCK131134:TCO131134 TMG131134:TMK131134 TWC131134:TWG131134 UFY131134:UGC131134 UPU131134:UPY131134 UZQ131134:UZU131134 VJM131134:VJQ131134 VTI131134:VTM131134 WDE131134:WDI131134 WNA131134:WNE131134 WWW131134:WXA131134 AQ196670:AU196670 KK196670:KO196670 UG196670:UK196670 AEC196670:AEG196670 ANY196670:AOC196670 AXU196670:AXY196670 BHQ196670:BHU196670 BRM196670:BRQ196670 CBI196670:CBM196670 CLE196670:CLI196670 CVA196670:CVE196670 DEW196670:DFA196670 DOS196670:DOW196670 DYO196670:DYS196670 EIK196670:EIO196670 ESG196670:ESK196670 FCC196670:FCG196670 FLY196670:FMC196670 FVU196670:FVY196670 GFQ196670:GFU196670 GPM196670:GPQ196670 GZI196670:GZM196670 HJE196670:HJI196670 HTA196670:HTE196670 ICW196670:IDA196670 IMS196670:IMW196670 IWO196670:IWS196670 JGK196670:JGO196670 JQG196670:JQK196670 KAC196670:KAG196670 KJY196670:KKC196670 KTU196670:KTY196670 LDQ196670:LDU196670 LNM196670:LNQ196670 LXI196670:LXM196670 MHE196670:MHI196670 MRA196670:MRE196670 NAW196670:NBA196670 NKS196670:NKW196670 NUO196670:NUS196670 OEK196670:OEO196670 OOG196670:OOK196670 OYC196670:OYG196670 PHY196670:PIC196670 PRU196670:PRY196670 QBQ196670:QBU196670 QLM196670:QLQ196670 QVI196670:QVM196670 RFE196670:RFI196670 RPA196670:RPE196670 RYW196670:RZA196670 SIS196670:SIW196670 SSO196670:SSS196670 TCK196670:TCO196670 TMG196670:TMK196670 TWC196670:TWG196670 UFY196670:UGC196670 UPU196670:UPY196670 UZQ196670:UZU196670 VJM196670:VJQ196670 VTI196670:VTM196670 WDE196670:WDI196670 WNA196670:WNE196670 WWW196670:WXA196670 AQ262206:AU262206 KK262206:KO262206 UG262206:UK262206 AEC262206:AEG262206 ANY262206:AOC262206 AXU262206:AXY262206 BHQ262206:BHU262206 BRM262206:BRQ262206 CBI262206:CBM262206 CLE262206:CLI262206 CVA262206:CVE262206 DEW262206:DFA262206 DOS262206:DOW262206 DYO262206:DYS262206 EIK262206:EIO262206 ESG262206:ESK262206 FCC262206:FCG262206 FLY262206:FMC262206 FVU262206:FVY262206 GFQ262206:GFU262206 GPM262206:GPQ262206 GZI262206:GZM262206 HJE262206:HJI262206 HTA262206:HTE262206 ICW262206:IDA262206 IMS262206:IMW262206 IWO262206:IWS262206 JGK262206:JGO262206 JQG262206:JQK262206 KAC262206:KAG262206 KJY262206:KKC262206 KTU262206:KTY262206 LDQ262206:LDU262206 LNM262206:LNQ262206 LXI262206:LXM262206 MHE262206:MHI262206 MRA262206:MRE262206 NAW262206:NBA262206 NKS262206:NKW262206 NUO262206:NUS262206 OEK262206:OEO262206 OOG262206:OOK262206 OYC262206:OYG262206 PHY262206:PIC262206 PRU262206:PRY262206 QBQ262206:QBU262206 QLM262206:QLQ262206 QVI262206:QVM262206 RFE262206:RFI262206 RPA262206:RPE262206 RYW262206:RZA262206 SIS262206:SIW262206 SSO262206:SSS262206 TCK262206:TCO262206 TMG262206:TMK262206 TWC262206:TWG262206 UFY262206:UGC262206 UPU262206:UPY262206 UZQ262206:UZU262206 VJM262206:VJQ262206 VTI262206:VTM262206 WDE262206:WDI262206 WNA262206:WNE262206 WWW262206:WXA262206 AQ327742:AU327742 KK327742:KO327742 UG327742:UK327742 AEC327742:AEG327742 ANY327742:AOC327742 AXU327742:AXY327742 BHQ327742:BHU327742 BRM327742:BRQ327742 CBI327742:CBM327742 CLE327742:CLI327742 CVA327742:CVE327742 DEW327742:DFA327742 DOS327742:DOW327742 DYO327742:DYS327742 EIK327742:EIO327742 ESG327742:ESK327742 FCC327742:FCG327742 FLY327742:FMC327742 FVU327742:FVY327742 GFQ327742:GFU327742 GPM327742:GPQ327742 GZI327742:GZM327742 HJE327742:HJI327742 HTA327742:HTE327742 ICW327742:IDA327742 IMS327742:IMW327742 IWO327742:IWS327742 JGK327742:JGO327742 JQG327742:JQK327742 KAC327742:KAG327742 KJY327742:KKC327742 KTU327742:KTY327742 LDQ327742:LDU327742 LNM327742:LNQ327742 LXI327742:LXM327742 MHE327742:MHI327742 MRA327742:MRE327742 NAW327742:NBA327742 NKS327742:NKW327742 NUO327742:NUS327742 OEK327742:OEO327742 OOG327742:OOK327742 OYC327742:OYG327742 PHY327742:PIC327742 PRU327742:PRY327742 QBQ327742:QBU327742 QLM327742:QLQ327742 QVI327742:QVM327742 RFE327742:RFI327742 RPA327742:RPE327742 RYW327742:RZA327742 SIS327742:SIW327742 SSO327742:SSS327742 TCK327742:TCO327742 TMG327742:TMK327742 TWC327742:TWG327742 UFY327742:UGC327742 UPU327742:UPY327742 UZQ327742:UZU327742 VJM327742:VJQ327742 VTI327742:VTM327742 WDE327742:WDI327742 WNA327742:WNE327742 WWW327742:WXA327742 AQ393278:AU393278 KK393278:KO393278 UG393278:UK393278 AEC393278:AEG393278 ANY393278:AOC393278 AXU393278:AXY393278 BHQ393278:BHU393278 BRM393278:BRQ393278 CBI393278:CBM393278 CLE393278:CLI393278 CVA393278:CVE393278 DEW393278:DFA393278 DOS393278:DOW393278 DYO393278:DYS393278 EIK393278:EIO393278 ESG393278:ESK393278 FCC393278:FCG393278 FLY393278:FMC393278 FVU393278:FVY393278 GFQ393278:GFU393278 GPM393278:GPQ393278 GZI393278:GZM393278 HJE393278:HJI393278 HTA393278:HTE393278 ICW393278:IDA393278 IMS393278:IMW393278 IWO393278:IWS393278 JGK393278:JGO393278 JQG393278:JQK393278 KAC393278:KAG393278 KJY393278:KKC393278 KTU393278:KTY393278 LDQ393278:LDU393278 LNM393278:LNQ393278 LXI393278:LXM393278 MHE393278:MHI393278 MRA393278:MRE393278 NAW393278:NBA393278 NKS393278:NKW393278 NUO393278:NUS393278 OEK393278:OEO393278 OOG393278:OOK393278 OYC393278:OYG393278 PHY393278:PIC393278 PRU393278:PRY393278 QBQ393278:QBU393278 QLM393278:QLQ393278 QVI393278:QVM393278 RFE393278:RFI393278 RPA393278:RPE393278 RYW393278:RZA393278 SIS393278:SIW393278 SSO393278:SSS393278 TCK393278:TCO393278 TMG393278:TMK393278 TWC393278:TWG393278 UFY393278:UGC393278 UPU393278:UPY393278 UZQ393278:UZU393278 VJM393278:VJQ393278 VTI393278:VTM393278 WDE393278:WDI393278 WNA393278:WNE393278 WWW393278:WXA393278 AQ458814:AU458814 KK458814:KO458814 UG458814:UK458814 AEC458814:AEG458814 ANY458814:AOC458814 AXU458814:AXY458814 BHQ458814:BHU458814 BRM458814:BRQ458814 CBI458814:CBM458814 CLE458814:CLI458814 CVA458814:CVE458814 DEW458814:DFA458814 DOS458814:DOW458814 DYO458814:DYS458814 EIK458814:EIO458814 ESG458814:ESK458814 FCC458814:FCG458814 FLY458814:FMC458814 FVU458814:FVY458814 GFQ458814:GFU458814 GPM458814:GPQ458814 GZI458814:GZM458814 HJE458814:HJI458814 HTA458814:HTE458814 ICW458814:IDA458814 IMS458814:IMW458814 IWO458814:IWS458814 JGK458814:JGO458814 JQG458814:JQK458814 KAC458814:KAG458814 KJY458814:KKC458814 KTU458814:KTY458814 LDQ458814:LDU458814 LNM458814:LNQ458814 LXI458814:LXM458814 MHE458814:MHI458814 MRA458814:MRE458814 NAW458814:NBA458814 NKS458814:NKW458814 NUO458814:NUS458814 OEK458814:OEO458814 OOG458814:OOK458814 OYC458814:OYG458814 PHY458814:PIC458814 PRU458814:PRY458814 QBQ458814:QBU458814 QLM458814:QLQ458814 QVI458814:QVM458814 RFE458814:RFI458814 RPA458814:RPE458814 RYW458814:RZA458814 SIS458814:SIW458814 SSO458814:SSS458814 TCK458814:TCO458814 TMG458814:TMK458814 TWC458814:TWG458814 UFY458814:UGC458814 UPU458814:UPY458814 UZQ458814:UZU458814 VJM458814:VJQ458814 VTI458814:VTM458814 WDE458814:WDI458814 WNA458814:WNE458814 WWW458814:WXA458814 AQ524350:AU524350 KK524350:KO524350 UG524350:UK524350 AEC524350:AEG524350 ANY524350:AOC524350 AXU524350:AXY524350 BHQ524350:BHU524350 BRM524350:BRQ524350 CBI524350:CBM524350 CLE524350:CLI524350 CVA524350:CVE524350 DEW524350:DFA524350 DOS524350:DOW524350 DYO524350:DYS524350 EIK524350:EIO524350 ESG524350:ESK524350 FCC524350:FCG524350 FLY524350:FMC524350 FVU524350:FVY524350 GFQ524350:GFU524350 GPM524350:GPQ524350 GZI524350:GZM524350 HJE524350:HJI524350 HTA524350:HTE524350 ICW524350:IDA524350 IMS524350:IMW524350 IWO524350:IWS524350 JGK524350:JGO524350 JQG524350:JQK524350 KAC524350:KAG524350 KJY524350:KKC524350 KTU524350:KTY524350 LDQ524350:LDU524350 LNM524350:LNQ524350 LXI524350:LXM524350 MHE524350:MHI524350 MRA524350:MRE524350 NAW524350:NBA524350 NKS524350:NKW524350 NUO524350:NUS524350 OEK524350:OEO524350 OOG524350:OOK524350 OYC524350:OYG524350 PHY524350:PIC524350 PRU524350:PRY524350 QBQ524350:QBU524350 QLM524350:QLQ524350 QVI524350:QVM524350 RFE524350:RFI524350 RPA524350:RPE524350 RYW524350:RZA524350 SIS524350:SIW524350 SSO524350:SSS524350 TCK524350:TCO524350 TMG524350:TMK524350 TWC524350:TWG524350 UFY524350:UGC524350 UPU524350:UPY524350 UZQ524350:UZU524350 VJM524350:VJQ524350 VTI524350:VTM524350 WDE524350:WDI524350 WNA524350:WNE524350 WWW524350:WXA524350 AQ589886:AU589886 KK589886:KO589886 UG589886:UK589886 AEC589886:AEG589886 ANY589886:AOC589886 AXU589886:AXY589886 BHQ589886:BHU589886 BRM589886:BRQ589886 CBI589886:CBM589886 CLE589886:CLI589886 CVA589886:CVE589886 DEW589886:DFA589886 DOS589886:DOW589886 DYO589886:DYS589886 EIK589886:EIO589886 ESG589886:ESK589886 FCC589886:FCG589886 FLY589886:FMC589886 FVU589886:FVY589886 GFQ589886:GFU589886 GPM589886:GPQ589886 GZI589886:GZM589886 HJE589886:HJI589886 HTA589886:HTE589886 ICW589886:IDA589886 IMS589886:IMW589886 IWO589886:IWS589886 JGK589886:JGO589886 JQG589886:JQK589886 KAC589886:KAG589886 KJY589886:KKC589886 KTU589886:KTY589886 LDQ589886:LDU589886 LNM589886:LNQ589886 LXI589886:LXM589886 MHE589886:MHI589886 MRA589886:MRE589886 NAW589886:NBA589886 NKS589886:NKW589886 NUO589886:NUS589886 OEK589886:OEO589886 OOG589886:OOK589886 OYC589886:OYG589886 PHY589886:PIC589886 PRU589886:PRY589886 QBQ589886:QBU589886 QLM589886:QLQ589886 QVI589886:QVM589886 RFE589886:RFI589886 RPA589886:RPE589886 RYW589886:RZA589886 SIS589886:SIW589886 SSO589886:SSS589886 TCK589886:TCO589886 TMG589886:TMK589886 TWC589886:TWG589886 UFY589886:UGC589886 UPU589886:UPY589886 UZQ589886:UZU589886 VJM589886:VJQ589886 VTI589886:VTM589886 WDE589886:WDI589886 WNA589886:WNE589886 WWW589886:WXA589886 AQ655422:AU655422 KK655422:KO655422 UG655422:UK655422 AEC655422:AEG655422 ANY655422:AOC655422 AXU655422:AXY655422 BHQ655422:BHU655422 BRM655422:BRQ655422 CBI655422:CBM655422 CLE655422:CLI655422 CVA655422:CVE655422 DEW655422:DFA655422 DOS655422:DOW655422 DYO655422:DYS655422 EIK655422:EIO655422 ESG655422:ESK655422 FCC655422:FCG655422 FLY655422:FMC655422 FVU655422:FVY655422 GFQ655422:GFU655422 GPM655422:GPQ655422 GZI655422:GZM655422 HJE655422:HJI655422 HTA655422:HTE655422 ICW655422:IDA655422 IMS655422:IMW655422 IWO655422:IWS655422 JGK655422:JGO655422 JQG655422:JQK655422 KAC655422:KAG655422 KJY655422:KKC655422 KTU655422:KTY655422 LDQ655422:LDU655422 LNM655422:LNQ655422 LXI655422:LXM655422 MHE655422:MHI655422 MRA655422:MRE655422 NAW655422:NBA655422 NKS655422:NKW655422 NUO655422:NUS655422 OEK655422:OEO655422 OOG655422:OOK655422 OYC655422:OYG655422 PHY655422:PIC655422 PRU655422:PRY655422 QBQ655422:QBU655422 QLM655422:QLQ655422 QVI655422:QVM655422 RFE655422:RFI655422 RPA655422:RPE655422 RYW655422:RZA655422 SIS655422:SIW655422 SSO655422:SSS655422 TCK655422:TCO655422 TMG655422:TMK655422 TWC655422:TWG655422 UFY655422:UGC655422 UPU655422:UPY655422 UZQ655422:UZU655422 VJM655422:VJQ655422 VTI655422:VTM655422 WDE655422:WDI655422 WNA655422:WNE655422 WWW655422:WXA655422 AQ720958:AU720958 KK720958:KO720958 UG720958:UK720958 AEC720958:AEG720958 ANY720958:AOC720958 AXU720958:AXY720958 BHQ720958:BHU720958 BRM720958:BRQ720958 CBI720958:CBM720958 CLE720958:CLI720958 CVA720958:CVE720958 DEW720958:DFA720958 DOS720958:DOW720958 DYO720958:DYS720958 EIK720958:EIO720958 ESG720958:ESK720958 FCC720958:FCG720958 FLY720958:FMC720958 FVU720958:FVY720958 GFQ720958:GFU720958 GPM720958:GPQ720958 GZI720958:GZM720958 HJE720958:HJI720958 HTA720958:HTE720958 ICW720958:IDA720958 IMS720958:IMW720958 IWO720958:IWS720958 JGK720958:JGO720958 JQG720958:JQK720958 KAC720958:KAG720958 KJY720958:KKC720958 KTU720958:KTY720958 LDQ720958:LDU720958 LNM720958:LNQ720958 LXI720958:LXM720958 MHE720958:MHI720958 MRA720958:MRE720958 NAW720958:NBA720958 NKS720958:NKW720958 NUO720958:NUS720958 OEK720958:OEO720958 OOG720958:OOK720958 OYC720958:OYG720958 PHY720958:PIC720958 PRU720958:PRY720958 QBQ720958:QBU720958 QLM720958:QLQ720958 QVI720958:QVM720958 RFE720958:RFI720958 RPA720958:RPE720958 RYW720958:RZA720958 SIS720958:SIW720958 SSO720958:SSS720958 TCK720958:TCO720958 TMG720958:TMK720958 TWC720958:TWG720958 UFY720958:UGC720958 UPU720958:UPY720958 UZQ720958:UZU720958 VJM720958:VJQ720958 VTI720958:VTM720958 WDE720958:WDI720958 WNA720958:WNE720958 WWW720958:WXA720958 AQ786494:AU786494 KK786494:KO786494 UG786494:UK786494 AEC786494:AEG786494 ANY786494:AOC786494 AXU786494:AXY786494 BHQ786494:BHU786494 BRM786494:BRQ786494 CBI786494:CBM786494 CLE786494:CLI786494 CVA786494:CVE786494 DEW786494:DFA786494 DOS786494:DOW786494 DYO786494:DYS786494 EIK786494:EIO786494 ESG786494:ESK786494 FCC786494:FCG786494 FLY786494:FMC786494 FVU786494:FVY786494 GFQ786494:GFU786494 GPM786494:GPQ786494 GZI786494:GZM786494 HJE786494:HJI786494 HTA786494:HTE786494 ICW786494:IDA786494 IMS786494:IMW786494 IWO786494:IWS786494 JGK786494:JGO786494 JQG786494:JQK786494 KAC786494:KAG786494 KJY786494:KKC786494 KTU786494:KTY786494 LDQ786494:LDU786494 LNM786494:LNQ786494 LXI786494:LXM786494 MHE786494:MHI786494 MRA786494:MRE786494 NAW786494:NBA786494 NKS786494:NKW786494 NUO786494:NUS786494 OEK786494:OEO786494 OOG786494:OOK786494 OYC786494:OYG786494 PHY786494:PIC786494 PRU786494:PRY786494 QBQ786494:QBU786494 QLM786494:QLQ786494 QVI786494:QVM786494 RFE786494:RFI786494 RPA786494:RPE786494 RYW786494:RZA786494 SIS786494:SIW786494 SSO786494:SSS786494 TCK786494:TCO786494 TMG786494:TMK786494 TWC786494:TWG786494 UFY786494:UGC786494 UPU786494:UPY786494 UZQ786494:UZU786494 VJM786494:VJQ786494 VTI786494:VTM786494 WDE786494:WDI786494 WNA786494:WNE786494 WWW786494:WXA786494 AQ852030:AU852030 KK852030:KO852030 UG852030:UK852030 AEC852030:AEG852030 ANY852030:AOC852030 AXU852030:AXY852030 BHQ852030:BHU852030 BRM852030:BRQ852030 CBI852030:CBM852030 CLE852030:CLI852030 CVA852030:CVE852030 DEW852030:DFA852030 DOS852030:DOW852030 DYO852030:DYS852030 EIK852030:EIO852030 ESG852030:ESK852030 FCC852030:FCG852030 FLY852030:FMC852030 FVU852030:FVY852030 GFQ852030:GFU852030 GPM852030:GPQ852030 GZI852030:GZM852030 HJE852030:HJI852030 HTA852030:HTE852030 ICW852030:IDA852030 IMS852030:IMW852030 IWO852030:IWS852030 JGK852030:JGO852030 JQG852030:JQK852030 KAC852030:KAG852030 KJY852030:KKC852030 KTU852030:KTY852030 LDQ852030:LDU852030 LNM852030:LNQ852030 LXI852030:LXM852030 MHE852030:MHI852030 MRA852030:MRE852030 NAW852030:NBA852030 NKS852030:NKW852030 NUO852030:NUS852030 OEK852030:OEO852030 OOG852030:OOK852030 OYC852030:OYG852030 PHY852030:PIC852030 PRU852030:PRY852030 QBQ852030:QBU852030 QLM852030:QLQ852030 QVI852030:QVM852030 RFE852030:RFI852030 RPA852030:RPE852030 RYW852030:RZA852030 SIS852030:SIW852030 SSO852030:SSS852030 TCK852030:TCO852030 TMG852030:TMK852030 TWC852030:TWG852030 UFY852030:UGC852030 UPU852030:UPY852030 UZQ852030:UZU852030 VJM852030:VJQ852030 VTI852030:VTM852030 WDE852030:WDI852030 WNA852030:WNE852030 WWW852030:WXA852030 AQ917566:AU917566 KK917566:KO917566 UG917566:UK917566 AEC917566:AEG917566 ANY917566:AOC917566 AXU917566:AXY917566 BHQ917566:BHU917566 BRM917566:BRQ917566 CBI917566:CBM917566 CLE917566:CLI917566 CVA917566:CVE917566 DEW917566:DFA917566 DOS917566:DOW917566 DYO917566:DYS917566 EIK917566:EIO917566 ESG917566:ESK917566 FCC917566:FCG917566 FLY917566:FMC917566 FVU917566:FVY917566 GFQ917566:GFU917566 GPM917566:GPQ917566 GZI917566:GZM917566 HJE917566:HJI917566 HTA917566:HTE917566 ICW917566:IDA917566 IMS917566:IMW917566 IWO917566:IWS917566 JGK917566:JGO917566 JQG917566:JQK917566 KAC917566:KAG917566 KJY917566:KKC917566 KTU917566:KTY917566 LDQ917566:LDU917566 LNM917566:LNQ917566 LXI917566:LXM917566 MHE917566:MHI917566 MRA917566:MRE917566 NAW917566:NBA917566 NKS917566:NKW917566 NUO917566:NUS917566 OEK917566:OEO917566 OOG917566:OOK917566 OYC917566:OYG917566 PHY917566:PIC917566 PRU917566:PRY917566 QBQ917566:QBU917566 QLM917566:QLQ917566 QVI917566:QVM917566 RFE917566:RFI917566 RPA917566:RPE917566 RYW917566:RZA917566 SIS917566:SIW917566 SSO917566:SSS917566 TCK917566:TCO917566 TMG917566:TMK917566 TWC917566:TWG917566 UFY917566:UGC917566 UPU917566:UPY917566 UZQ917566:UZU917566 VJM917566:VJQ917566 VTI917566:VTM917566 WDE917566:WDI917566 WNA917566:WNE917566 WWW917566:WXA917566 AQ983102:AU983102 KK983102:KO983102 UG983102:UK983102 AEC983102:AEG983102 ANY983102:AOC983102 AXU983102:AXY983102 BHQ983102:BHU983102 BRM983102:BRQ983102 CBI983102:CBM983102 CLE983102:CLI983102 CVA983102:CVE983102 DEW983102:DFA983102 DOS983102:DOW983102 DYO983102:DYS983102 EIK983102:EIO983102 ESG983102:ESK983102 FCC983102:FCG983102 FLY983102:FMC983102 FVU983102:FVY983102 GFQ983102:GFU983102 GPM983102:GPQ983102 GZI983102:GZM983102 HJE983102:HJI983102 HTA983102:HTE983102 ICW983102:IDA983102 IMS983102:IMW983102 IWO983102:IWS983102 JGK983102:JGO983102 JQG983102:JQK983102 KAC983102:KAG983102 KJY983102:KKC983102 KTU983102:KTY983102 LDQ983102:LDU983102 LNM983102:LNQ983102 LXI983102:LXM983102 MHE983102:MHI983102 MRA983102:MRE983102 NAW983102:NBA983102 NKS983102:NKW983102 NUO983102:NUS983102 OEK983102:OEO983102 OOG983102:OOK983102 OYC983102:OYG983102 PHY983102:PIC983102 PRU983102:PRY983102 QBQ983102:QBU983102 QLM983102:QLQ983102 QVI983102:QVM983102 RFE983102:RFI983102 RPA983102:RPE983102 RYW983102:RZA983102 SIS983102:SIW983102 SSO983102:SSS983102 TCK983102:TCO983102 TMG983102:TMK983102 TWC983102:TWG983102 UFY983102:UGC983102 UPU983102:UPY983102 UZQ983102:UZU983102 VJM983102:VJQ983102 VTI983102:VTM983102 WDE983102:WDI983102 WNA983102:WNE983102"/>
    <dataValidation allowBlank="1" showInputMessage="1" showErrorMessage="1" promptTitle="TDHCA Rental Program Experience" prompt="Row 21: Enter Date (mm/yy) When Control Began" sqref="WWR983102:WWV983102 KF62:KJ62 UB62:UF62 ADX62:AEB62 ANT62:ANX62 AXP62:AXT62 BHL62:BHP62 BRH62:BRL62 CBD62:CBH62 CKZ62:CLD62 CUV62:CUZ62 DER62:DEV62 DON62:DOR62 DYJ62:DYN62 EIF62:EIJ62 ESB62:ESF62 FBX62:FCB62 FLT62:FLX62 FVP62:FVT62 GFL62:GFP62 GPH62:GPL62 GZD62:GZH62 HIZ62:HJD62 HSV62:HSZ62 ICR62:ICV62 IMN62:IMR62 IWJ62:IWN62 JGF62:JGJ62 JQB62:JQF62 JZX62:KAB62 KJT62:KJX62 KTP62:KTT62 LDL62:LDP62 LNH62:LNL62 LXD62:LXH62 MGZ62:MHD62 MQV62:MQZ62 NAR62:NAV62 NKN62:NKR62 NUJ62:NUN62 OEF62:OEJ62 OOB62:OOF62 OXX62:OYB62 PHT62:PHX62 PRP62:PRT62 QBL62:QBP62 QLH62:QLL62 QVD62:QVH62 REZ62:RFD62 ROV62:ROZ62 RYR62:RYV62 SIN62:SIR62 SSJ62:SSN62 TCF62:TCJ62 TMB62:TMF62 TVX62:TWB62 UFT62:UFX62 UPP62:UPT62 UZL62:UZP62 VJH62:VJL62 VTD62:VTH62 WCZ62:WDD62 WMV62:WMZ62 WWR62:WWV62 AL65598:AP65598 KF65598:KJ65598 UB65598:UF65598 ADX65598:AEB65598 ANT65598:ANX65598 AXP65598:AXT65598 BHL65598:BHP65598 BRH65598:BRL65598 CBD65598:CBH65598 CKZ65598:CLD65598 CUV65598:CUZ65598 DER65598:DEV65598 DON65598:DOR65598 DYJ65598:DYN65598 EIF65598:EIJ65598 ESB65598:ESF65598 FBX65598:FCB65598 FLT65598:FLX65598 FVP65598:FVT65598 GFL65598:GFP65598 GPH65598:GPL65598 GZD65598:GZH65598 HIZ65598:HJD65598 HSV65598:HSZ65598 ICR65598:ICV65598 IMN65598:IMR65598 IWJ65598:IWN65598 JGF65598:JGJ65598 JQB65598:JQF65598 JZX65598:KAB65598 KJT65598:KJX65598 KTP65598:KTT65598 LDL65598:LDP65598 LNH65598:LNL65598 LXD65598:LXH65598 MGZ65598:MHD65598 MQV65598:MQZ65598 NAR65598:NAV65598 NKN65598:NKR65598 NUJ65598:NUN65598 OEF65598:OEJ65598 OOB65598:OOF65598 OXX65598:OYB65598 PHT65598:PHX65598 PRP65598:PRT65598 QBL65598:QBP65598 QLH65598:QLL65598 QVD65598:QVH65598 REZ65598:RFD65598 ROV65598:ROZ65598 RYR65598:RYV65598 SIN65598:SIR65598 SSJ65598:SSN65598 TCF65598:TCJ65598 TMB65598:TMF65598 TVX65598:TWB65598 UFT65598:UFX65598 UPP65598:UPT65598 UZL65598:UZP65598 VJH65598:VJL65598 VTD65598:VTH65598 WCZ65598:WDD65598 WMV65598:WMZ65598 WWR65598:WWV65598 AL131134:AP131134 KF131134:KJ131134 UB131134:UF131134 ADX131134:AEB131134 ANT131134:ANX131134 AXP131134:AXT131134 BHL131134:BHP131134 BRH131134:BRL131134 CBD131134:CBH131134 CKZ131134:CLD131134 CUV131134:CUZ131134 DER131134:DEV131134 DON131134:DOR131134 DYJ131134:DYN131134 EIF131134:EIJ131134 ESB131134:ESF131134 FBX131134:FCB131134 FLT131134:FLX131134 FVP131134:FVT131134 GFL131134:GFP131134 GPH131134:GPL131134 GZD131134:GZH131134 HIZ131134:HJD131134 HSV131134:HSZ131134 ICR131134:ICV131134 IMN131134:IMR131134 IWJ131134:IWN131134 JGF131134:JGJ131134 JQB131134:JQF131134 JZX131134:KAB131134 KJT131134:KJX131134 KTP131134:KTT131134 LDL131134:LDP131134 LNH131134:LNL131134 LXD131134:LXH131134 MGZ131134:MHD131134 MQV131134:MQZ131134 NAR131134:NAV131134 NKN131134:NKR131134 NUJ131134:NUN131134 OEF131134:OEJ131134 OOB131134:OOF131134 OXX131134:OYB131134 PHT131134:PHX131134 PRP131134:PRT131134 QBL131134:QBP131134 QLH131134:QLL131134 QVD131134:QVH131134 REZ131134:RFD131134 ROV131134:ROZ131134 RYR131134:RYV131134 SIN131134:SIR131134 SSJ131134:SSN131134 TCF131134:TCJ131134 TMB131134:TMF131134 TVX131134:TWB131134 UFT131134:UFX131134 UPP131134:UPT131134 UZL131134:UZP131134 VJH131134:VJL131134 VTD131134:VTH131134 WCZ131134:WDD131134 WMV131134:WMZ131134 WWR131134:WWV131134 AL196670:AP196670 KF196670:KJ196670 UB196670:UF196670 ADX196670:AEB196670 ANT196670:ANX196670 AXP196670:AXT196670 BHL196670:BHP196670 BRH196670:BRL196670 CBD196670:CBH196670 CKZ196670:CLD196670 CUV196670:CUZ196670 DER196670:DEV196670 DON196670:DOR196670 DYJ196670:DYN196670 EIF196670:EIJ196670 ESB196670:ESF196670 FBX196670:FCB196670 FLT196670:FLX196670 FVP196670:FVT196670 GFL196670:GFP196670 GPH196670:GPL196670 GZD196670:GZH196670 HIZ196670:HJD196670 HSV196670:HSZ196670 ICR196670:ICV196670 IMN196670:IMR196670 IWJ196670:IWN196670 JGF196670:JGJ196670 JQB196670:JQF196670 JZX196670:KAB196670 KJT196670:KJX196670 KTP196670:KTT196670 LDL196670:LDP196670 LNH196670:LNL196670 LXD196670:LXH196670 MGZ196670:MHD196670 MQV196670:MQZ196670 NAR196670:NAV196670 NKN196670:NKR196670 NUJ196670:NUN196670 OEF196670:OEJ196670 OOB196670:OOF196670 OXX196670:OYB196670 PHT196670:PHX196670 PRP196670:PRT196670 QBL196670:QBP196670 QLH196670:QLL196670 QVD196670:QVH196670 REZ196670:RFD196670 ROV196670:ROZ196670 RYR196670:RYV196670 SIN196670:SIR196670 SSJ196670:SSN196670 TCF196670:TCJ196670 TMB196670:TMF196670 TVX196670:TWB196670 UFT196670:UFX196670 UPP196670:UPT196670 UZL196670:UZP196670 VJH196670:VJL196670 VTD196670:VTH196670 WCZ196670:WDD196670 WMV196670:WMZ196670 WWR196670:WWV196670 AL262206:AP262206 KF262206:KJ262206 UB262206:UF262206 ADX262206:AEB262206 ANT262206:ANX262206 AXP262206:AXT262206 BHL262206:BHP262206 BRH262206:BRL262206 CBD262206:CBH262206 CKZ262206:CLD262206 CUV262206:CUZ262206 DER262206:DEV262206 DON262206:DOR262206 DYJ262206:DYN262206 EIF262206:EIJ262206 ESB262206:ESF262206 FBX262206:FCB262206 FLT262206:FLX262206 FVP262206:FVT262206 GFL262206:GFP262206 GPH262206:GPL262206 GZD262206:GZH262206 HIZ262206:HJD262206 HSV262206:HSZ262206 ICR262206:ICV262206 IMN262206:IMR262206 IWJ262206:IWN262206 JGF262206:JGJ262206 JQB262206:JQF262206 JZX262206:KAB262206 KJT262206:KJX262206 KTP262206:KTT262206 LDL262206:LDP262206 LNH262206:LNL262206 LXD262206:LXH262206 MGZ262206:MHD262206 MQV262206:MQZ262206 NAR262206:NAV262206 NKN262206:NKR262206 NUJ262206:NUN262206 OEF262206:OEJ262206 OOB262206:OOF262206 OXX262206:OYB262206 PHT262206:PHX262206 PRP262206:PRT262206 QBL262206:QBP262206 QLH262206:QLL262206 QVD262206:QVH262206 REZ262206:RFD262206 ROV262206:ROZ262206 RYR262206:RYV262206 SIN262206:SIR262206 SSJ262206:SSN262206 TCF262206:TCJ262206 TMB262206:TMF262206 TVX262206:TWB262206 UFT262206:UFX262206 UPP262206:UPT262206 UZL262206:UZP262206 VJH262206:VJL262206 VTD262206:VTH262206 WCZ262206:WDD262206 WMV262206:WMZ262206 WWR262206:WWV262206 AL327742:AP327742 KF327742:KJ327742 UB327742:UF327742 ADX327742:AEB327742 ANT327742:ANX327742 AXP327742:AXT327742 BHL327742:BHP327742 BRH327742:BRL327742 CBD327742:CBH327742 CKZ327742:CLD327742 CUV327742:CUZ327742 DER327742:DEV327742 DON327742:DOR327742 DYJ327742:DYN327742 EIF327742:EIJ327742 ESB327742:ESF327742 FBX327742:FCB327742 FLT327742:FLX327742 FVP327742:FVT327742 GFL327742:GFP327742 GPH327742:GPL327742 GZD327742:GZH327742 HIZ327742:HJD327742 HSV327742:HSZ327742 ICR327742:ICV327742 IMN327742:IMR327742 IWJ327742:IWN327742 JGF327742:JGJ327742 JQB327742:JQF327742 JZX327742:KAB327742 KJT327742:KJX327742 KTP327742:KTT327742 LDL327742:LDP327742 LNH327742:LNL327742 LXD327742:LXH327742 MGZ327742:MHD327742 MQV327742:MQZ327742 NAR327742:NAV327742 NKN327742:NKR327742 NUJ327742:NUN327742 OEF327742:OEJ327742 OOB327742:OOF327742 OXX327742:OYB327742 PHT327742:PHX327742 PRP327742:PRT327742 QBL327742:QBP327742 QLH327742:QLL327742 QVD327742:QVH327742 REZ327742:RFD327742 ROV327742:ROZ327742 RYR327742:RYV327742 SIN327742:SIR327742 SSJ327742:SSN327742 TCF327742:TCJ327742 TMB327742:TMF327742 TVX327742:TWB327742 UFT327742:UFX327742 UPP327742:UPT327742 UZL327742:UZP327742 VJH327742:VJL327742 VTD327742:VTH327742 WCZ327742:WDD327742 WMV327742:WMZ327742 WWR327742:WWV327742 AL393278:AP393278 KF393278:KJ393278 UB393278:UF393278 ADX393278:AEB393278 ANT393278:ANX393278 AXP393278:AXT393278 BHL393278:BHP393278 BRH393278:BRL393278 CBD393278:CBH393278 CKZ393278:CLD393278 CUV393278:CUZ393278 DER393278:DEV393278 DON393278:DOR393278 DYJ393278:DYN393278 EIF393278:EIJ393278 ESB393278:ESF393278 FBX393278:FCB393278 FLT393278:FLX393278 FVP393278:FVT393278 GFL393278:GFP393278 GPH393278:GPL393278 GZD393278:GZH393278 HIZ393278:HJD393278 HSV393278:HSZ393278 ICR393278:ICV393278 IMN393278:IMR393278 IWJ393278:IWN393278 JGF393278:JGJ393278 JQB393278:JQF393278 JZX393278:KAB393278 KJT393278:KJX393278 KTP393278:KTT393278 LDL393278:LDP393278 LNH393278:LNL393278 LXD393278:LXH393278 MGZ393278:MHD393278 MQV393278:MQZ393278 NAR393278:NAV393278 NKN393278:NKR393278 NUJ393278:NUN393278 OEF393278:OEJ393278 OOB393278:OOF393278 OXX393278:OYB393278 PHT393278:PHX393278 PRP393278:PRT393278 QBL393278:QBP393278 QLH393278:QLL393278 QVD393278:QVH393278 REZ393278:RFD393278 ROV393278:ROZ393278 RYR393278:RYV393278 SIN393278:SIR393278 SSJ393278:SSN393278 TCF393278:TCJ393278 TMB393278:TMF393278 TVX393278:TWB393278 UFT393278:UFX393278 UPP393278:UPT393278 UZL393278:UZP393278 VJH393278:VJL393278 VTD393278:VTH393278 WCZ393278:WDD393278 WMV393278:WMZ393278 WWR393278:WWV393278 AL458814:AP458814 KF458814:KJ458814 UB458814:UF458814 ADX458814:AEB458814 ANT458814:ANX458814 AXP458814:AXT458814 BHL458814:BHP458814 BRH458814:BRL458814 CBD458814:CBH458814 CKZ458814:CLD458814 CUV458814:CUZ458814 DER458814:DEV458814 DON458814:DOR458814 DYJ458814:DYN458814 EIF458814:EIJ458814 ESB458814:ESF458814 FBX458814:FCB458814 FLT458814:FLX458814 FVP458814:FVT458814 GFL458814:GFP458814 GPH458814:GPL458814 GZD458814:GZH458814 HIZ458814:HJD458814 HSV458814:HSZ458814 ICR458814:ICV458814 IMN458814:IMR458814 IWJ458814:IWN458814 JGF458814:JGJ458814 JQB458814:JQF458814 JZX458814:KAB458814 KJT458814:KJX458814 KTP458814:KTT458814 LDL458814:LDP458814 LNH458814:LNL458814 LXD458814:LXH458814 MGZ458814:MHD458814 MQV458814:MQZ458814 NAR458814:NAV458814 NKN458814:NKR458814 NUJ458814:NUN458814 OEF458814:OEJ458814 OOB458814:OOF458814 OXX458814:OYB458814 PHT458814:PHX458814 PRP458814:PRT458814 QBL458814:QBP458814 QLH458814:QLL458814 QVD458814:QVH458814 REZ458814:RFD458814 ROV458814:ROZ458814 RYR458814:RYV458814 SIN458814:SIR458814 SSJ458814:SSN458814 TCF458814:TCJ458814 TMB458814:TMF458814 TVX458814:TWB458814 UFT458814:UFX458814 UPP458814:UPT458814 UZL458814:UZP458814 VJH458814:VJL458814 VTD458814:VTH458814 WCZ458814:WDD458814 WMV458814:WMZ458814 WWR458814:WWV458814 AL524350:AP524350 KF524350:KJ524350 UB524350:UF524350 ADX524350:AEB524350 ANT524350:ANX524350 AXP524350:AXT524350 BHL524350:BHP524350 BRH524350:BRL524350 CBD524350:CBH524350 CKZ524350:CLD524350 CUV524350:CUZ524350 DER524350:DEV524350 DON524350:DOR524350 DYJ524350:DYN524350 EIF524350:EIJ524350 ESB524350:ESF524350 FBX524350:FCB524350 FLT524350:FLX524350 FVP524350:FVT524350 GFL524350:GFP524350 GPH524350:GPL524350 GZD524350:GZH524350 HIZ524350:HJD524350 HSV524350:HSZ524350 ICR524350:ICV524350 IMN524350:IMR524350 IWJ524350:IWN524350 JGF524350:JGJ524350 JQB524350:JQF524350 JZX524350:KAB524350 KJT524350:KJX524350 KTP524350:KTT524350 LDL524350:LDP524350 LNH524350:LNL524350 LXD524350:LXH524350 MGZ524350:MHD524350 MQV524350:MQZ524350 NAR524350:NAV524350 NKN524350:NKR524350 NUJ524350:NUN524350 OEF524350:OEJ524350 OOB524350:OOF524350 OXX524350:OYB524350 PHT524350:PHX524350 PRP524350:PRT524350 QBL524350:QBP524350 QLH524350:QLL524350 QVD524350:QVH524350 REZ524350:RFD524350 ROV524350:ROZ524350 RYR524350:RYV524350 SIN524350:SIR524350 SSJ524350:SSN524350 TCF524350:TCJ524350 TMB524350:TMF524350 TVX524350:TWB524350 UFT524350:UFX524350 UPP524350:UPT524350 UZL524350:UZP524350 VJH524350:VJL524350 VTD524350:VTH524350 WCZ524350:WDD524350 WMV524350:WMZ524350 WWR524350:WWV524350 AL589886:AP589886 KF589886:KJ589886 UB589886:UF589886 ADX589886:AEB589886 ANT589886:ANX589886 AXP589886:AXT589886 BHL589886:BHP589886 BRH589886:BRL589886 CBD589886:CBH589886 CKZ589886:CLD589886 CUV589886:CUZ589886 DER589886:DEV589886 DON589886:DOR589886 DYJ589886:DYN589886 EIF589886:EIJ589886 ESB589886:ESF589886 FBX589886:FCB589886 FLT589886:FLX589886 FVP589886:FVT589886 GFL589886:GFP589886 GPH589886:GPL589886 GZD589886:GZH589886 HIZ589886:HJD589886 HSV589886:HSZ589886 ICR589886:ICV589886 IMN589886:IMR589886 IWJ589886:IWN589886 JGF589886:JGJ589886 JQB589886:JQF589886 JZX589886:KAB589886 KJT589886:KJX589886 KTP589886:KTT589886 LDL589886:LDP589886 LNH589886:LNL589886 LXD589886:LXH589886 MGZ589886:MHD589886 MQV589886:MQZ589886 NAR589886:NAV589886 NKN589886:NKR589886 NUJ589886:NUN589886 OEF589886:OEJ589886 OOB589886:OOF589886 OXX589886:OYB589886 PHT589886:PHX589886 PRP589886:PRT589886 QBL589886:QBP589886 QLH589886:QLL589886 QVD589886:QVH589886 REZ589886:RFD589886 ROV589886:ROZ589886 RYR589886:RYV589886 SIN589886:SIR589886 SSJ589886:SSN589886 TCF589886:TCJ589886 TMB589886:TMF589886 TVX589886:TWB589886 UFT589886:UFX589886 UPP589886:UPT589886 UZL589886:UZP589886 VJH589886:VJL589886 VTD589886:VTH589886 WCZ589886:WDD589886 WMV589886:WMZ589886 WWR589886:WWV589886 AL655422:AP655422 KF655422:KJ655422 UB655422:UF655422 ADX655422:AEB655422 ANT655422:ANX655422 AXP655422:AXT655422 BHL655422:BHP655422 BRH655422:BRL655422 CBD655422:CBH655422 CKZ655422:CLD655422 CUV655422:CUZ655422 DER655422:DEV655422 DON655422:DOR655422 DYJ655422:DYN655422 EIF655422:EIJ655422 ESB655422:ESF655422 FBX655422:FCB655422 FLT655422:FLX655422 FVP655422:FVT655422 GFL655422:GFP655422 GPH655422:GPL655422 GZD655422:GZH655422 HIZ655422:HJD655422 HSV655422:HSZ655422 ICR655422:ICV655422 IMN655422:IMR655422 IWJ655422:IWN655422 JGF655422:JGJ655422 JQB655422:JQF655422 JZX655422:KAB655422 KJT655422:KJX655422 KTP655422:KTT655422 LDL655422:LDP655422 LNH655422:LNL655422 LXD655422:LXH655422 MGZ655422:MHD655422 MQV655422:MQZ655422 NAR655422:NAV655422 NKN655422:NKR655422 NUJ655422:NUN655422 OEF655422:OEJ655422 OOB655422:OOF655422 OXX655422:OYB655422 PHT655422:PHX655422 PRP655422:PRT655422 QBL655422:QBP655422 QLH655422:QLL655422 QVD655422:QVH655422 REZ655422:RFD655422 ROV655422:ROZ655422 RYR655422:RYV655422 SIN655422:SIR655422 SSJ655422:SSN655422 TCF655422:TCJ655422 TMB655422:TMF655422 TVX655422:TWB655422 UFT655422:UFX655422 UPP655422:UPT655422 UZL655422:UZP655422 VJH655422:VJL655422 VTD655422:VTH655422 WCZ655422:WDD655422 WMV655422:WMZ655422 WWR655422:WWV655422 AL720958:AP720958 KF720958:KJ720958 UB720958:UF720958 ADX720958:AEB720958 ANT720958:ANX720958 AXP720958:AXT720958 BHL720958:BHP720958 BRH720958:BRL720958 CBD720958:CBH720958 CKZ720958:CLD720958 CUV720958:CUZ720958 DER720958:DEV720958 DON720958:DOR720958 DYJ720958:DYN720958 EIF720958:EIJ720958 ESB720958:ESF720958 FBX720958:FCB720958 FLT720958:FLX720958 FVP720958:FVT720958 GFL720958:GFP720958 GPH720958:GPL720958 GZD720958:GZH720958 HIZ720958:HJD720958 HSV720958:HSZ720958 ICR720958:ICV720958 IMN720958:IMR720958 IWJ720958:IWN720958 JGF720958:JGJ720958 JQB720958:JQF720958 JZX720958:KAB720958 KJT720958:KJX720958 KTP720958:KTT720958 LDL720958:LDP720958 LNH720958:LNL720958 LXD720958:LXH720958 MGZ720958:MHD720958 MQV720958:MQZ720958 NAR720958:NAV720958 NKN720958:NKR720958 NUJ720958:NUN720958 OEF720958:OEJ720958 OOB720958:OOF720958 OXX720958:OYB720958 PHT720958:PHX720958 PRP720958:PRT720958 QBL720958:QBP720958 QLH720958:QLL720958 QVD720958:QVH720958 REZ720958:RFD720958 ROV720958:ROZ720958 RYR720958:RYV720958 SIN720958:SIR720958 SSJ720958:SSN720958 TCF720958:TCJ720958 TMB720958:TMF720958 TVX720958:TWB720958 UFT720958:UFX720958 UPP720958:UPT720958 UZL720958:UZP720958 VJH720958:VJL720958 VTD720958:VTH720958 WCZ720958:WDD720958 WMV720958:WMZ720958 WWR720958:WWV720958 AL786494:AP786494 KF786494:KJ786494 UB786494:UF786494 ADX786494:AEB786494 ANT786494:ANX786494 AXP786494:AXT786494 BHL786494:BHP786494 BRH786494:BRL786494 CBD786494:CBH786494 CKZ786494:CLD786494 CUV786494:CUZ786494 DER786494:DEV786494 DON786494:DOR786494 DYJ786494:DYN786494 EIF786494:EIJ786494 ESB786494:ESF786494 FBX786494:FCB786494 FLT786494:FLX786494 FVP786494:FVT786494 GFL786494:GFP786494 GPH786494:GPL786494 GZD786494:GZH786494 HIZ786494:HJD786494 HSV786494:HSZ786494 ICR786494:ICV786494 IMN786494:IMR786494 IWJ786494:IWN786494 JGF786494:JGJ786494 JQB786494:JQF786494 JZX786494:KAB786494 KJT786494:KJX786494 KTP786494:KTT786494 LDL786494:LDP786494 LNH786494:LNL786494 LXD786494:LXH786494 MGZ786494:MHD786494 MQV786494:MQZ786494 NAR786494:NAV786494 NKN786494:NKR786494 NUJ786494:NUN786494 OEF786494:OEJ786494 OOB786494:OOF786494 OXX786494:OYB786494 PHT786494:PHX786494 PRP786494:PRT786494 QBL786494:QBP786494 QLH786494:QLL786494 QVD786494:QVH786494 REZ786494:RFD786494 ROV786494:ROZ786494 RYR786494:RYV786494 SIN786494:SIR786494 SSJ786494:SSN786494 TCF786494:TCJ786494 TMB786494:TMF786494 TVX786494:TWB786494 UFT786494:UFX786494 UPP786494:UPT786494 UZL786494:UZP786494 VJH786494:VJL786494 VTD786494:VTH786494 WCZ786494:WDD786494 WMV786494:WMZ786494 WWR786494:WWV786494 AL852030:AP852030 KF852030:KJ852030 UB852030:UF852030 ADX852030:AEB852030 ANT852030:ANX852030 AXP852030:AXT852030 BHL852030:BHP852030 BRH852030:BRL852030 CBD852030:CBH852030 CKZ852030:CLD852030 CUV852030:CUZ852030 DER852030:DEV852030 DON852030:DOR852030 DYJ852030:DYN852030 EIF852030:EIJ852030 ESB852030:ESF852030 FBX852030:FCB852030 FLT852030:FLX852030 FVP852030:FVT852030 GFL852030:GFP852030 GPH852030:GPL852030 GZD852030:GZH852030 HIZ852030:HJD852030 HSV852030:HSZ852030 ICR852030:ICV852030 IMN852030:IMR852030 IWJ852030:IWN852030 JGF852030:JGJ852030 JQB852030:JQF852030 JZX852030:KAB852030 KJT852030:KJX852030 KTP852030:KTT852030 LDL852030:LDP852030 LNH852030:LNL852030 LXD852030:LXH852030 MGZ852030:MHD852030 MQV852030:MQZ852030 NAR852030:NAV852030 NKN852030:NKR852030 NUJ852030:NUN852030 OEF852030:OEJ852030 OOB852030:OOF852030 OXX852030:OYB852030 PHT852030:PHX852030 PRP852030:PRT852030 QBL852030:QBP852030 QLH852030:QLL852030 QVD852030:QVH852030 REZ852030:RFD852030 ROV852030:ROZ852030 RYR852030:RYV852030 SIN852030:SIR852030 SSJ852030:SSN852030 TCF852030:TCJ852030 TMB852030:TMF852030 TVX852030:TWB852030 UFT852030:UFX852030 UPP852030:UPT852030 UZL852030:UZP852030 VJH852030:VJL852030 VTD852030:VTH852030 WCZ852030:WDD852030 WMV852030:WMZ852030 WWR852030:WWV852030 AL917566:AP917566 KF917566:KJ917566 UB917566:UF917566 ADX917566:AEB917566 ANT917566:ANX917566 AXP917566:AXT917566 BHL917566:BHP917566 BRH917566:BRL917566 CBD917566:CBH917566 CKZ917566:CLD917566 CUV917566:CUZ917566 DER917566:DEV917566 DON917566:DOR917566 DYJ917566:DYN917566 EIF917566:EIJ917566 ESB917566:ESF917566 FBX917566:FCB917566 FLT917566:FLX917566 FVP917566:FVT917566 GFL917566:GFP917566 GPH917566:GPL917566 GZD917566:GZH917566 HIZ917566:HJD917566 HSV917566:HSZ917566 ICR917566:ICV917566 IMN917566:IMR917566 IWJ917566:IWN917566 JGF917566:JGJ917566 JQB917566:JQF917566 JZX917566:KAB917566 KJT917566:KJX917566 KTP917566:KTT917566 LDL917566:LDP917566 LNH917566:LNL917566 LXD917566:LXH917566 MGZ917566:MHD917566 MQV917566:MQZ917566 NAR917566:NAV917566 NKN917566:NKR917566 NUJ917566:NUN917566 OEF917566:OEJ917566 OOB917566:OOF917566 OXX917566:OYB917566 PHT917566:PHX917566 PRP917566:PRT917566 QBL917566:QBP917566 QLH917566:QLL917566 QVD917566:QVH917566 REZ917566:RFD917566 ROV917566:ROZ917566 RYR917566:RYV917566 SIN917566:SIR917566 SSJ917566:SSN917566 TCF917566:TCJ917566 TMB917566:TMF917566 TVX917566:TWB917566 UFT917566:UFX917566 UPP917566:UPT917566 UZL917566:UZP917566 VJH917566:VJL917566 VTD917566:VTH917566 WCZ917566:WDD917566 WMV917566:WMZ917566 WWR917566:WWV917566 AL983102:AP983102 KF983102:KJ983102 UB983102:UF983102 ADX983102:AEB983102 ANT983102:ANX983102 AXP983102:AXT983102 BHL983102:BHP983102 BRH983102:BRL983102 CBD983102:CBH983102 CKZ983102:CLD983102 CUV983102:CUZ983102 DER983102:DEV983102 DON983102:DOR983102 DYJ983102:DYN983102 EIF983102:EIJ983102 ESB983102:ESF983102 FBX983102:FCB983102 FLT983102:FLX983102 FVP983102:FVT983102 GFL983102:GFP983102 GPH983102:GPL983102 GZD983102:GZH983102 HIZ983102:HJD983102 HSV983102:HSZ983102 ICR983102:ICV983102 IMN983102:IMR983102 IWJ983102:IWN983102 JGF983102:JGJ983102 JQB983102:JQF983102 JZX983102:KAB983102 KJT983102:KJX983102 KTP983102:KTT983102 LDL983102:LDP983102 LNH983102:LNL983102 LXD983102:LXH983102 MGZ983102:MHD983102 MQV983102:MQZ983102 NAR983102:NAV983102 NKN983102:NKR983102 NUJ983102:NUN983102 OEF983102:OEJ983102 OOB983102:OOF983102 OXX983102:OYB983102 PHT983102:PHX983102 PRP983102:PRT983102 QBL983102:QBP983102 QLH983102:QLL983102 QVD983102:QVH983102 REZ983102:RFD983102 ROV983102:ROZ983102 RYR983102:RYV983102 SIN983102:SIR983102 SSJ983102:SSN983102 TCF983102:TCJ983102 TMB983102:TMF983102 TVX983102:TWB983102 UFT983102:UFX983102 UPP983102:UPT983102 UZL983102:UZP983102 VJH983102:VJL983102 VTD983102:VTH983102 WCZ983102:WDD983102 WMV983102:WMZ983102"/>
    <dataValidation allowBlank="1" showInputMessage="1" showErrorMessage="1" promptTitle="TDHCA Rental Program Experience" prompt="Row 21: Enter TDHCA Rental Program Name(s)" sqref="WWK983102:WWQ983102 JY62:KE62 TU62:UA62 ADQ62:ADW62 ANM62:ANS62 AXI62:AXO62 BHE62:BHK62 BRA62:BRG62 CAW62:CBC62 CKS62:CKY62 CUO62:CUU62 DEK62:DEQ62 DOG62:DOM62 DYC62:DYI62 EHY62:EIE62 ERU62:ESA62 FBQ62:FBW62 FLM62:FLS62 FVI62:FVO62 GFE62:GFK62 GPA62:GPG62 GYW62:GZC62 HIS62:HIY62 HSO62:HSU62 ICK62:ICQ62 IMG62:IMM62 IWC62:IWI62 JFY62:JGE62 JPU62:JQA62 JZQ62:JZW62 KJM62:KJS62 KTI62:KTO62 LDE62:LDK62 LNA62:LNG62 LWW62:LXC62 MGS62:MGY62 MQO62:MQU62 NAK62:NAQ62 NKG62:NKM62 NUC62:NUI62 ODY62:OEE62 ONU62:OOA62 OXQ62:OXW62 PHM62:PHS62 PRI62:PRO62 QBE62:QBK62 QLA62:QLG62 QUW62:QVC62 RES62:REY62 ROO62:ROU62 RYK62:RYQ62 SIG62:SIM62 SSC62:SSI62 TBY62:TCE62 TLU62:TMA62 TVQ62:TVW62 UFM62:UFS62 UPI62:UPO62 UZE62:UZK62 VJA62:VJG62 VSW62:VTC62 WCS62:WCY62 WMO62:WMU62 WWK62:WWQ62 AE65598:AK65598 JY65598:KE65598 TU65598:UA65598 ADQ65598:ADW65598 ANM65598:ANS65598 AXI65598:AXO65598 BHE65598:BHK65598 BRA65598:BRG65598 CAW65598:CBC65598 CKS65598:CKY65598 CUO65598:CUU65598 DEK65598:DEQ65598 DOG65598:DOM65598 DYC65598:DYI65598 EHY65598:EIE65598 ERU65598:ESA65598 FBQ65598:FBW65598 FLM65598:FLS65598 FVI65598:FVO65598 GFE65598:GFK65598 GPA65598:GPG65598 GYW65598:GZC65598 HIS65598:HIY65598 HSO65598:HSU65598 ICK65598:ICQ65598 IMG65598:IMM65598 IWC65598:IWI65598 JFY65598:JGE65598 JPU65598:JQA65598 JZQ65598:JZW65598 KJM65598:KJS65598 KTI65598:KTO65598 LDE65598:LDK65598 LNA65598:LNG65598 LWW65598:LXC65598 MGS65598:MGY65598 MQO65598:MQU65598 NAK65598:NAQ65598 NKG65598:NKM65598 NUC65598:NUI65598 ODY65598:OEE65598 ONU65598:OOA65598 OXQ65598:OXW65598 PHM65598:PHS65598 PRI65598:PRO65598 QBE65598:QBK65598 QLA65598:QLG65598 QUW65598:QVC65598 RES65598:REY65598 ROO65598:ROU65598 RYK65598:RYQ65598 SIG65598:SIM65598 SSC65598:SSI65598 TBY65598:TCE65598 TLU65598:TMA65598 TVQ65598:TVW65598 UFM65598:UFS65598 UPI65598:UPO65598 UZE65598:UZK65598 VJA65598:VJG65598 VSW65598:VTC65598 WCS65598:WCY65598 WMO65598:WMU65598 WWK65598:WWQ65598 AE131134:AK131134 JY131134:KE131134 TU131134:UA131134 ADQ131134:ADW131134 ANM131134:ANS131134 AXI131134:AXO131134 BHE131134:BHK131134 BRA131134:BRG131134 CAW131134:CBC131134 CKS131134:CKY131134 CUO131134:CUU131134 DEK131134:DEQ131134 DOG131134:DOM131134 DYC131134:DYI131134 EHY131134:EIE131134 ERU131134:ESA131134 FBQ131134:FBW131134 FLM131134:FLS131134 FVI131134:FVO131134 GFE131134:GFK131134 GPA131134:GPG131134 GYW131134:GZC131134 HIS131134:HIY131134 HSO131134:HSU131134 ICK131134:ICQ131134 IMG131134:IMM131134 IWC131134:IWI131134 JFY131134:JGE131134 JPU131134:JQA131134 JZQ131134:JZW131134 KJM131134:KJS131134 KTI131134:KTO131134 LDE131134:LDK131134 LNA131134:LNG131134 LWW131134:LXC131134 MGS131134:MGY131134 MQO131134:MQU131134 NAK131134:NAQ131134 NKG131134:NKM131134 NUC131134:NUI131134 ODY131134:OEE131134 ONU131134:OOA131134 OXQ131134:OXW131134 PHM131134:PHS131134 PRI131134:PRO131134 QBE131134:QBK131134 QLA131134:QLG131134 QUW131134:QVC131134 RES131134:REY131134 ROO131134:ROU131134 RYK131134:RYQ131134 SIG131134:SIM131134 SSC131134:SSI131134 TBY131134:TCE131134 TLU131134:TMA131134 TVQ131134:TVW131134 UFM131134:UFS131134 UPI131134:UPO131134 UZE131134:UZK131134 VJA131134:VJG131134 VSW131134:VTC131134 WCS131134:WCY131134 WMO131134:WMU131134 WWK131134:WWQ131134 AE196670:AK196670 JY196670:KE196670 TU196670:UA196670 ADQ196670:ADW196670 ANM196670:ANS196670 AXI196670:AXO196670 BHE196670:BHK196670 BRA196670:BRG196670 CAW196670:CBC196670 CKS196670:CKY196670 CUO196670:CUU196670 DEK196670:DEQ196670 DOG196670:DOM196670 DYC196670:DYI196670 EHY196670:EIE196670 ERU196670:ESA196670 FBQ196670:FBW196670 FLM196670:FLS196670 FVI196670:FVO196670 GFE196670:GFK196670 GPA196670:GPG196670 GYW196670:GZC196670 HIS196670:HIY196670 HSO196670:HSU196670 ICK196670:ICQ196670 IMG196670:IMM196670 IWC196670:IWI196670 JFY196670:JGE196670 JPU196670:JQA196670 JZQ196670:JZW196670 KJM196670:KJS196670 KTI196670:KTO196670 LDE196670:LDK196670 LNA196670:LNG196670 LWW196670:LXC196670 MGS196670:MGY196670 MQO196670:MQU196670 NAK196670:NAQ196670 NKG196670:NKM196670 NUC196670:NUI196670 ODY196670:OEE196670 ONU196670:OOA196670 OXQ196670:OXW196670 PHM196670:PHS196670 PRI196670:PRO196670 QBE196670:QBK196670 QLA196670:QLG196670 QUW196670:QVC196670 RES196670:REY196670 ROO196670:ROU196670 RYK196670:RYQ196670 SIG196670:SIM196670 SSC196670:SSI196670 TBY196670:TCE196670 TLU196670:TMA196670 TVQ196670:TVW196670 UFM196670:UFS196670 UPI196670:UPO196670 UZE196670:UZK196670 VJA196670:VJG196670 VSW196670:VTC196670 WCS196670:WCY196670 WMO196670:WMU196670 WWK196670:WWQ196670 AE262206:AK262206 JY262206:KE262206 TU262206:UA262206 ADQ262206:ADW262206 ANM262206:ANS262206 AXI262206:AXO262206 BHE262206:BHK262206 BRA262206:BRG262206 CAW262206:CBC262206 CKS262206:CKY262206 CUO262206:CUU262206 DEK262206:DEQ262206 DOG262206:DOM262206 DYC262206:DYI262206 EHY262206:EIE262206 ERU262206:ESA262206 FBQ262206:FBW262206 FLM262206:FLS262206 FVI262206:FVO262206 GFE262206:GFK262206 GPA262206:GPG262206 GYW262206:GZC262206 HIS262206:HIY262206 HSO262206:HSU262206 ICK262206:ICQ262206 IMG262206:IMM262206 IWC262206:IWI262206 JFY262206:JGE262206 JPU262206:JQA262206 JZQ262206:JZW262206 KJM262206:KJS262206 KTI262206:KTO262206 LDE262206:LDK262206 LNA262206:LNG262206 LWW262206:LXC262206 MGS262206:MGY262206 MQO262206:MQU262206 NAK262206:NAQ262206 NKG262206:NKM262206 NUC262206:NUI262206 ODY262206:OEE262206 ONU262206:OOA262206 OXQ262206:OXW262206 PHM262206:PHS262206 PRI262206:PRO262206 QBE262206:QBK262206 QLA262206:QLG262206 QUW262206:QVC262206 RES262206:REY262206 ROO262206:ROU262206 RYK262206:RYQ262206 SIG262206:SIM262206 SSC262206:SSI262206 TBY262206:TCE262206 TLU262206:TMA262206 TVQ262206:TVW262206 UFM262206:UFS262206 UPI262206:UPO262206 UZE262206:UZK262206 VJA262206:VJG262206 VSW262206:VTC262206 WCS262206:WCY262206 WMO262206:WMU262206 WWK262206:WWQ262206 AE327742:AK327742 JY327742:KE327742 TU327742:UA327742 ADQ327742:ADW327742 ANM327742:ANS327742 AXI327742:AXO327742 BHE327742:BHK327742 BRA327742:BRG327742 CAW327742:CBC327742 CKS327742:CKY327742 CUO327742:CUU327742 DEK327742:DEQ327742 DOG327742:DOM327742 DYC327742:DYI327742 EHY327742:EIE327742 ERU327742:ESA327742 FBQ327742:FBW327742 FLM327742:FLS327742 FVI327742:FVO327742 GFE327742:GFK327742 GPA327742:GPG327742 GYW327742:GZC327742 HIS327742:HIY327742 HSO327742:HSU327742 ICK327742:ICQ327742 IMG327742:IMM327742 IWC327742:IWI327742 JFY327742:JGE327742 JPU327742:JQA327742 JZQ327742:JZW327742 KJM327742:KJS327742 KTI327742:KTO327742 LDE327742:LDK327742 LNA327742:LNG327742 LWW327742:LXC327742 MGS327742:MGY327742 MQO327742:MQU327742 NAK327742:NAQ327742 NKG327742:NKM327742 NUC327742:NUI327742 ODY327742:OEE327742 ONU327742:OOA327742 OXQ327742:OXW327742 PHM327742:PHS327742 PRI327742:PRO327742 QBE327742:QBK327742 QLA327742:QLG327742 QUW327742:QVC327742 RES327742:REY327742 ROO327742:ROU327742 RYK327742:RYQ327742 SIG327742:SIM327742 SSC327742:SSI327742 TBY327742:TCE327742 TLU327742:TMA327742 TVQ327742:TVW327742 UFM327742:UFS327742 UPI327742:UPO327742 UZE327742:UZK327742 VJA327742:VJG327742 VSW327742:VTC327742 WCS327742:WCY327742 WMO327742:WMU327742 WWK327742:WWQ327742 AE393278:AK393278 JY393278:KE393278 TU393278:UA393278 ADQ393278:ADW393278 ANM393278:ANS393278 AXI393278:AXO393278 BHE393278:BHK393278 BRA393278:BRG393278 CAW393278:CBC393278 CKS393278:CKY393278 CUO393278:CUU393278 DEK393278:DEQ393278 DOG393278:DOM393278 DYC393278:DYI393278 EHY393278:EIE393278 ERU393278:ESA393278 FBQ393278:FBW393278 FLM393278:FLS393278 FVI393278:FVO393278 GFE393278:GFK393278 GPA393278:GPG393278 GYW393278:GZC393278 HIS393278:HIY393278 HSO393278:HSU393278 ICK393278:ICQ393278 IMG393278:IMM393278 IWC393278:IWI393278 JFY393278:JGE393278 JPU393278:JQA393278 JZQ393278:JZW393278 KJM393278:KJS393278 KTI393278:KTO393278 LDE393278:LDK393278 LNA393278:LNG393278 LWW393278:LXC393278 MGS393278:MGY393278 MQO393278:MQU393278 NAK393278:NAQ393278 NKG393278:NKM393278 NUC393278:NUI393278 ODY393278:OEE393278 ONU393278:OOA393278 OXQ393278:OXW393278 PHM393278:PHS393278 PRI393278:PRO393278 QBE393278:QBK393278 QLA393278:QLG393278 QUW393278:QVC393278 RES393278:REY393278 ROO393278:ROU393278 RYK393278:RYQ393278 SIG393278:SIM393278 SSC393278:SSI393278 TBY393278:TCE393278 TLU393278:TMA393278 TVQ393278:TVW393278 UFM393278:UFS393278 UPI393278:UPO393278 UZE393278:UZK393278 VJA393278:VJG393278 VSW393278:VTC393278 WCS393278:WCY393278 WMO393278:WMU393278 WWK393278:WWQ393278 AE458814:AK458814 JY458814:KE458814 TU458814:UA458814 ADQ458814:ADW458814 ANM458814:ANS458814 AXI458814:AXO458814 BHE458814:BHK458814 BRA458814:BRG458814 CAW458814:CBC458814 CKS458814:CKY458814 CUO458814:CUU458814 DEK458814:DEQ458814 DOG458814:DOM458814 DYC458814:DYI458814 EHY458814:EIE458814 ERU458814:ESA458814 FBQ458814:FBW458814 FLM458814:FLS458814 FVI458814:FVO458814 GFE458814:GFK458814 GPA458814:GPG458814 GYW458814:GZC458814 HIS458814:HIY458814 HSO458814:HSU458814 ICK458814:ICQ458814 IMG458814:IMM458814 IWC458814:IWI458814 JFY458814:JGE458814 JPU458814:JQA458814 JZQ458814:JZW458814 KJM458814:KJS458814 KTI458814:KTO458814 LDE458814:LDK458814 LNA458814:LNG458814 LWW458814:LXC458814 MGS458814:MGY458814 MQO458814:MQU458814 NAK458814:NAQ458814 NKG458814:NKM458814 NUC458814:NUI458814 ODY458814:OEE458814 ONU458814:OOA458814 OXQ458814:OXW458814 PHM458814:PHS458814 PRI458814:PRO458814 QBE458814:QBK458814 QLA458814:QLG458814 QUW458814:QVC458814 RES458814:REY458814 ROO458814:ROU458814 RYK458814:RYQ458814 SIG458814:SIM458814 SSC458814:SSI458814 TBY458814:TCE458814 TLU458814:TMA458814 TVQ458814:TVW458814 UFM458814:UFS458814 UPI458814:UPO458814 UZE458814:UZK458814 VJA458814:VJG458814 VSW458814:VTC458814 WCS458814:WCY458814 WMO458814:WMU458814 WWK458814:WWQ458814 AE524350:AK524350 JY524350:KE524350 TU524350:UA524350 ADQ524350:ADW524350 ANM524350:ANS524350 AXI524350:AXO524350 BHE524350:BHK524350 BRA524350:BRG524350 CAW524350:CBC524350 CKS524350:CKY524350 CUO524350:CUU524350 DEK524350:DEQ524350 DOG524350:DOM524350 DYC524350:DYI524350 EHY524350:EIE524350 ERU524350:ESA524350 FBQ524350:FBW524350 FLM524350:FLS524350 FVI524350:FVO524350 GFE524350:GFK524350 GPA524350:GPG524350 GYW524350:GZC524350 HIS524350:HIY524350 HSO524350:HSU524350 ICK524350:ICQ524350 IMG524350:IMM524350 IWC524350:IWI524350 JFY524350:JGE524350 JPU524350:JQA524350 JZQ524350:JZW524350 KJM524350:KJS524350 KTI524350:KTO524350 LDE524350:LDK524350 LNA524350:LNG524350 LWW524350:LXC524350 MGS524350:MGY524350 MQO524350:MQU524350 NAK524350:NAQ524350 NKG524350:NKM524350 NUC524350:NUI524350 ODY524350:OEE524350 ONU524350:OOA524350 OXQ524350:OXW524350 PHM524350:PHS524350 PRI524350:PRO524350 QBE524350:QBK524350 QLA524350:QLG524350 QUW524350:QVC524350 RES524350:REY524350 ROO524350:ROU524350 RYK524350:RYQ524350 SIG524350:SIM524350 SSC524350:SSI524350 TBY524350:TCE524350 TLU524350:TMA524350 TVQ524350:TVW524350 UFM524350:UFS524350 UPI524350:UPO524350 UZE524350:UZK524350 VJA524350:VJG524350 VSW524350:VTC524350 WCS524350:WCY524350 WMO524350:WMU524350 WWK524350:WWQ524350 AE589886:AK589886 JY589886:KE589886 TU589886:UA589886 ADQ589886:ADW589886 ANM589886:ANS589886 AXI589886:AXO589886 BHE589886:BHK589886 BRA589886:BRG589886 CAW589886:CBC589886 CKS589886:CKY589886 CUO589886:CUU589886 DEK589886:DEQ589886 DOG589886:DOM589886 DYC589886:DYI589886 EHY589886:EIE589886 ERU589886:ESA589886 FBQ589886:FBW589886 FLM589886:FLS589886 FVI589886:FVO589886 GFE589886:GFK589886 GPA589886:GPG589886 GYW589886:GZC589886 HIS589886:HIY589886 HSO589886:HSU589886 ICK589886:ICQ589886 IMG589886:IMM589886 IWC589886:IWI589886 JFY589886:JGE589886 JPU589886:JQA589886 JZQ589886:JZW589886 KJM589886:KJS589886 KTI589886:KTO589886 LDE589886:LDK589886 LNA589886:LNG589886 LWW589886:LXC589886 MGS589886:MGY589886 MQO589886:MQU589886 NAK589886:NAQ589886 NKG589886:NKM589886 NUC589886:NUI589886 ODY589886:OEE589886 ONU589886:OOA589886 OXQ589886:OXW589886 PHM589886:PHS589886 PRI589886:PRO589886 QBE589886:QBK589886 QLA589886:QLG589886 QUW589886:QVC589886 RES589886:REY589886 ROO589886:ROU589886 RYK589886:RYQ589886 SIG589886:SIM589886 SSC589886:SSI589886 TBY589886:TCE589886 TLU589886:TMA589886 TVQ589886:TVW589886 UFM589886:UFS589886 UPI589886:UPO589886 UZE589886:UZK589886 VJA589886:VJG589886 VSW589886:VTC589886 WCS589886:WCY589886 WMO589886:WMU589886 WWK589886:WWQ589886 AE655422:AK655422 JY655422:KE655422 TU655422:UA655422 ADQ655422:ADW655422 ANM655422:ANS655422 AXI655422:AXO655422 BHE655422:BHK655422 BRA655422:BRG655422 CAW655422:CBC655422 CKS655422:CKY655422 CUO655422:CUU655422 DEK655422:DEQ655422 DOG655422:DOM655422 DYC655422:DYI655422 EHY655422:EIE655422 ERU655422:ESA655422 FBQ655422:FBW655422 FLM655422:FLS655422 FVI655422:FVO655422 GFE655422:GFK655422 GPA655422:GPG655422 GYW655422:GZC655422 HIS655422:HIY655422 HSO655422:HSU655422 ICK655422:ICQ655422 IMG655422:IMM655422 IWC655422:IWI655422 JFY655422:JGE655422 JPU655422:JQA655422 JZQ655422:JZW655422 KJM655422:KJS655422 KTI655422:KTO655422 LDE655422:LDK655422 LNA655422:LNG655422 LWW655422:LXC655422 MGS655422:MGY655422 MQO655422:MQU655422 NAK655422:NAQ655422 NKG655422:NKM655422 NUC655422:NUI655422 ODY655422:OEE655422 ONU655422:OOA655422 OXQ655422:OXW655422 PHM655422:PHS655422 PRI655422:PRO655422 QBE655422:QBK655422 QLA655422:QLG655422 QUW655422:QVC655422 RES655422:REY655422 ROO655422:ROU655422 RYK655422:RYQ655422 SIG655422:SIM655422 SSC655422:SSI655422 TBY655422:TCE655422 TLU655422:TMA655422 TVQ655422:TVW655422 UFM655422:UFS655422 UPI655422:UPO655422 UZE655422:UZK655422 VJA655422:VJG655422 VSW655422:VTC655422 WCS655422:WCY655422 WMO655422:WMU655422 WWK655422:WWQ655422 AE720958:AK720958 JY720958:KE720958 TU720958:UA720958 ADQ720958:ADW720958 ANM720958:ANS720958 AXI720958:AXO720958 BHE720958:BHK720958 BRA720958:BRG720958 CAW720958:CBC720958 CKS720958:CKY720958 CUO720958:CUU720958 DEK720958:DEQ720958 DOG720958:DOM720958 DYC720958:DYI720958 EHY720958:EIE720958 ERU720958:ESA720958 FBQ720958:FBW720958 FLM720958:FLS720958 FVI720958:FVO720958 GFE720958:GFK720958 GPA720958:GPG720958 GYW720958:GZC720958 HIS720958:HIY720958 HSO720958:HSU720958 ICK720958:ICQ720958 IMG720958:IMM720958 IWC720958:IWI720958 JFY720958:JGE720958 JPU720958:JQA720958 JZQ720958:JZW720958 KJM720958:KJS720958 KTI720958:KTO720958 LDE720958:LDK720958 LNA720958:LNG720958 LWW720958:LXC720958 MGS720958:MGY720958 MQO720958:MQU720958 NAK720958:NAQ720958 NKG720958:NKM720958 NUC720958:NUI720958 ODY720958:OEE720958 ONU720958:OOA720958 OXQ720958:OXW720958 PHM720958:PHS720958 PRI720958:PRO720958 QBE720958:QBK720958 QLA720958:QLG720958 QUW720958:QVC720958 RES720958:REY720958 ROO720958:ROU720958 RYK720958:RYQ720958 SIG720958:SIM720958 SSC720958:SSI720958 TBY720958:TCE720958 TLU720958:TMA720958 TVQ720958:TVW720958 UFM720958:UFS720958 UPI720958:UPO720958 UZE720958:UZK720958 VJA720958:VJG720958 VSW720958:VTC720958 WCS720958:WCY720958 WMO720958:WMU720958 WWK720958:WWQ720958 AE786494:AK786494 JY786494:KE786494 TU786494:UA786494 ADQ786494:ADW786494 ANM786494:ANS786494 AXI786494:AXO786494 BHE786494:BHK786494 BRA786494:BRG786494 CAW786494:CBC786494 CKS786494:CKY786494 CUO786494:CUU786494 DEK786494:DEQ786494 DOG786494:DOM786494 DYC786494:DYI786494 EHY786494:EIE786494 ERU786494:ESA786494 FBQ786494:FBW786494 FLM786494:FLS786494 FVI786494:FVO786494 GFE786494:GFK786494 GPA786494:GPG786494 GYW786494:GZC786494 HIS786494:HIY786494 HSO786494:HSU786494 ICK786494:ICQ786494 IMG786494:IMM786494 IWC786494:IWI786494 JFY786494:JGE786494 JPU786494:JQA786494 JZQ786494:JZW786494 KJM786494:KJS786494 KTI786494:KTO786494 LDE786494:LDK786494 LNA786494:LNG786494 LWW786494:LXC786494 MGS786494:MGY786494 MQO786494:MQU786494 NAK786494:NAQ786494 NKG786494:NKM786494 NUC786494:NUI786494 ODY786494:OEE786494 ONU786494:OOA786494 OXQ786494:OXW786494 PHM786494:PHS786494 PRI786494:PRO786494 QBE786494:QBK786494 QLA786494:QLG786494 QUW786494:QVC786494 RES786494:REY786494 ROO786494:ROU786494 RYK786494:RYQ786494 SIG786494:SIM786494 SSC786494:SSI786494 TBY786494:TCE786494 TLU786494:TMA786494 TVQ786494:TVW786494 UFM786494:UFS786494 UPI786494:UPO786494 UZE786494:UZK786494 VJA786494:VJG786494 VSW786494:VTC786494 WCS786494:WCY786494 WMO786494:WMU786494 WWK786494:WWQ786494 AE852030:AK852030 JY852030:KE852030 TU852030:UA852030 ADQ852030:ADW852030 ANM852030:ANS852030 AXI852030:AXO852030 BHE852030:BHK852030 BRA852030:BRG852030 CAW852030:CBC852030 CKS852030:CKY852030 CUO852030:CUU852030 DEK852030:DEQ852030 DOG852030:DOM852030 DYC852030:DYI852030 EHY852030:EIE852030 ERU852030:ESA852030 FBQ852030:FBW852030 FLM852030:FLS852030 FVI852030:FVO852030 GFE852030:GFK852030 GPA852030:GPG852030 GYW852030:GZC852030 HIS852030:HIY852030 HSO852030:HSU852030 ICK852030:ICQ852030 IMG852030:IMM852030 IWC852030:IWI852030 JFY852030:JGE852030 JPU852030:JQA852030 JZQ852030:JZW852030 KJM852030:KJS852030 KTI852030:KTO852030 LDE852030:LDK852030 LNA852030:LNG852030 LWW852030:LXC852030 MGS852030:MGY852030 MQO852030:MQU852030 NAK852030:NAQ852030 NKG852030:NKM852030 NUC852030:NUI852030 ODY852030:OEE852030 ONU852030:OOA852030 OXQ852030:OXW852030 PHM852030:PHS852030 PRI852030:PRO852030 QBE852030:QBK852030 QLA852030:QLG852030 QUW852030:QVC852030 RES852030:REY852030 ROO852030:ROU852030 RYK852030:RYQ852030 SIG852030:SIM852030 SSC852030:SSI852030 TBY852030:TCE852030 TLU852030:TMA852030 TVQ852030:TVW852030 UFM852030:UFS852030 UPI852030:UPO852030 UZE852030:UZK852030 VJA852030:VJG852030 VSW852030:VTC852030 WCS852030:WCY852030 WMO852030:WMU852030 WWK852030:WWQ852030 AE917566:AK917566 JY917566:KE917566 TU917566:UA917566 ADQ917566:ADW917566 ANM917566:ANS917566 AXI917566:AXO917566 BHE917566:BHK917566 BRA917566:BRG917566 CAW917566:CBC917566 CKS917566:CKY917566 CUO917566:CUU917566 DEK917566:DEQ917566 DOG917566:DOM917566 DYC917566:DYI917566 EHY917566:EIE917566 ERU917566:ESA917566 FBQ917566:FBW917566 FLM917566:FLS917566 FVI917566:FVO917566 GFE917566:GFK917566 GPA917566:GPG917566 GYW917566:GZC917566 HIS917566:HIY917566 HSO917566:HSU917566 ICK917566:ICQ917566 IMG917566:IMM917566 IWC917566:IWI917566 JFY917566:JGE917566 JPU917566:JQA917566 JZQ917566:JZW917566 KJM917566:KJS917566 KTI917566:KTO917566 LDE917566:LDK917566 LNA917566:LNG917566 LWW917566:LXC917566 MGS917566:MGY917566 MQO917566:MQU917566 NAK917566:NAQ917566 NKG917566:NKM917566 NUC917566:NUI917566 ODY917566:OEE917566 ONU917566:OOA917566 OXQ917566:OXW917566 PHM917566:PHS917566 PRI917566:PRO917566 QBE917566:QBK917566 QLA917566:QLG917566 QUW917566:QVC917566 RES917566:REY917566 ROO917566:ROU917566 RYK917566:RYQ917566 SIG917566:SIM917566 SSC917566:SSI917566 TBY917566:TCE917566 TLU917566:TMA917566 TVQ917566:TVW917566 UFM917566:UFS917566 UPI917566:UPO917566 UZE917566:UZK917566 VJA917566:VJG917566 VSW917566:VTC917566 WCS917566:WCY917566 WMO917566:WMU917566 WWK917566:WWQ917566 AE983102:AK983102 JY983102:KE983102 TU983102:UA983102 ADQ983102:ADW983102 ANM983102:ANS983102 AXI983102:AXO983102 BHE983102:BHK983102 BRA983102:BRG983102 CAW983102:CBC983102 CKS983102:CKY983102 CUO983102:CUU983102 DEK983102:DEQ983102 DOG983102:DOM983102 DYC983102:DYI983102 EHY983102:EIE983102 ERU983102:ESA983102 FBQ983102:FBW983102 FLM983102:FLS983102 FVI983102:FVO983102 GFE983102:GFK983102 GPA983102:GPG983102 GYW983102:GZC983102 HIS983102:HIY983102 HSO983102:HSU983102 ICK983102:ICQ983102 IMG983102:IMM983102 IWC983102:IWI983102 JFY983102:JGE983102 JPU983102:JQA983102 JZQ983102:JZW983102 KJM983102:KJS983102 KTI983102:KTO983102 LDE983102:LDK983102 LNA983102:LNG983102 LWW983102:LXC983102 MGS983102:MGY983102 MQO983102:MQU983102 NAK983102:NAQ983102 NKG983102:NKM983102 NUC983102:NUI983102 ODY983102:OEE983102 ONU983102:OOA983102 OXQ983102:OXW983102 PHM983102:PHS983102 PRI983102:PRO983102 QBE983102:QBK983102 QLA983102:QLG983102 QUW983102:QVC983102 RES983102:REY983102 ROO983102:ROU983102 RYK983102:RYQ983102 SIG983102:SIM983102 SSC983102:SSI983102 TBY983102:TCE983102 TLU983102:TMA983102 TVQ983102:TVW983102 UFM983102:UFS983102 UPI983102:UPO983102 UZE983102:UZK983102 VJA983102:VJG983102 VSW983102:VTC983102 WCS983102:WCY983102 WMO983102:WMU983102"/>
    <dataValidation allowBlank="1" showInputMessage="1" showErrorMessage="1" promptTitle="TDHCA Rental Program Experience" prompt="Row 21: Enter TDHCA Rental Program Property City" sqref="WWB983102:WWJ983102 JP62:JX62 TL62:TT62 ADH62:ADP62 AND62:ANL62 AWZ62:AXH62 BGV62:BHD62 BQR62:BQZ62 CAN62:CAV62 CKJ62:CKR62 CUF62:CUN62 DEB62:DEJ62 DNX62:DOF62 DXT62:DYB62 EHP62:EHX62 ERL62:ERT62 FBH62:FBP62 FLD62:FLL62 FUZ62:FVH62 GEV62:GFD62 GOR62:GOZ62 GYN62:GYV62 HIJ62:HIR62 HSF62:HSN62 ICB62:ICJ62 ILX62:IMF62 IVT62:IWB62 JFP62:JFX62 JPL62:JPT62 JZH62:JZP62 KJD62:KJL62 KSZ62:KTH62 LCV62:LDD62 LMR62:LMZ62 LWN62:LWV62 MGJ62:MGR62 MQF62:MQN62 NAB62:NAJ62 NJX62:NKF62 NTT62:NUB62 ODP62:ODX62 ONL62:ONT62 OXH62:OXP62 PHD62:PHL62 PQZ62:PRH62 QAV62:QBD62 QKR62:QKZ62 QUN62:QUV62 REJ62:RER62 ROF62:RON62 RYB62:RYJ62 SHX62:SIF62 SRT62:SSB62 TBP62:TBX62 TLL62:TLT62 TVH62:TVP62 UFD62:UFL62 UOZ62:UPH62 UYV62:UZD62 VIR62:VIZ62 VSN62:VSV62 WCJ62:WCR62 WMF62:WMN62 WWB62:WWJ62 V65598:AD65598 JP65598:JX65598 TL65598:TT65598 ADH65598:ADP65598 AND65598:ANL65598 AWZ65598:AXH65598 BGV65598:BHD65598 BQR65598:BQZ65598 CAN65598:CAV65598 CKJ65598:CKR65598 CUF65598:CUN65598 DEB65598:DEJ65598 DNX65598:DOF65598 DXT65598:DYB65598 EHP65598:EHX65598 ERL65598:ERT65598 FBH65598:FBP65598 FLD65598:FLL65598 FUZ65598:FVH65598 GEV65598:GFD65598 GOR65598:GOZ65598 GYN65598:GYV65598 HIJ65598:HIR65598 HSF65598:HSN65598 ICB65598:ICJ65598 ILX65598:IMF65598 IVT65598:IWB65598 JFP65598:JFX65598 JPL65598:JPT65598 JZH65598:JZP65598 KJD65598:KJL65598 KSZ65598:KTH65598 LCV65598:LDD65598 LMR65598:LMZ65598 LWN65598:LWV65598 MGJ65598:MGR65598 MQF65598:MQN65598 NAB65598:NAJ65598 NJX65598:NKF65598 NTT65598:NUB65598 ODP65598:ODX65598 ONL65598:ONT65598 OXH65598:OXP65598 PHD65598:PHL65598 PQZ65598:PRH65598 QAV65598:QBD65598 QKR65598:QKZ65598 QUN65598:QUV65598 REJ65598:RER65598 ROF65598:RON65598 RYB65598:RYJ65598 SHX65598:SIF65598 SRT65598:SSB65598 TBP65598:TBX65598 TLL65598:TLT65598 TVH65598:TVP65598 UFD65598:UFL65598 UOZ65598:UPH65598 UYV65598:UZD65598 VIR65598:VIZ65598 VSN65598:VSV65598 WCJ65598:WCR65598 WMF65598:WMN65598 WWB65598:WWJ65598 V131134:AD131134 JP131134:JX131134 TL131134:TT131134 ADH131134:ADP131134 AND131134:ANL131134 AWZ131134:AXH131134 BGV131134:BHD131134 BQR131134:BQZ131134 CAN131134:CAV131134 CKJ131134:CKR131134 CUF131134:CUN131134 DEB131134:DEJ131134 DNX131134:DOF131134 DXT131134:DYB131134 EHP131134:EHX131134 ERL131134:ERT131134 FBH131134:FBP131134 FLD131134:FLL131134 FUZ131134:FVH131134 GEV131134:GFD131134 GOR131134:GOZ131134 GYN131134:GYV131134 HIJ131134:HIR131134 HSF131134:HSN131134 ICB131134:ICJ131134 ILX131134:IMF131134 IVT131134:IWB131134 JFP131134:JFX131134 JPL131134:JPT131134 JZH131134:JZP131134 KJD131134:KJL131134 KSZ131134:KTH131134 LCV131134:LDD131134 LMR131134:LMZ131134 LWN131134:LWV131134 MGJ131134:MGR131134 MQF131134:MQN131134 NAB131134:NAJ131134 NJX131134:NKF131134 NTT131134:NUB131134 ODP131134:ODX131134 ONL131134:ONT131134 OXH131134:OXP131134 PHD131134:PHL131134 PQZ131134:PRH131134 QAV131134:QBD131134 QKR131134:QKZ131134 QUN131134:QUV131134 REJ131134:RER131134 ROF131134:RON131134 RYB131134:RYJ131134 SHX131134:SIF131134 SRT131134:SSB131134 TBP131134:TBX131134 TLL131134:TLT131134 TVH131134:TVP131134 UFD131134:UFL131134 UOZ131134:UPH131134 UYV131134:UZD131134 VIR131134:VIZ131134 VSN131134:VSV131134 WCJ131134:WCR131134 WMF131134:WMN131134 WWB131134:WWJ131134 V196670:AD196670 JP196670:JX196670 TL196670:TT196670 ADH196670:ADP196670 AND196670:ANL196670 AWZ196670:AXH196670 BGV196670:BHD196670 BQR196670:BQZ196670 CAN196670:CAV196670 CKJ196670:CKR196670 CUF196670:CUN196670 DEB196670:DEJ196670 DNX196670:DOF196670 DXT196670:DYB196670 EHP196670:EHX196670 ERL196670:ERT196670 FBH196670:FBP196670 FLD196670:FLL196670 FUZ196670:FVH196670 GEV196670:GFD196670 GOR196670:GOZ196670 GYN196670:GYV196670 HIJ196670:HIR196670 HSF196670:HSN196670 ICB196670:ICJ196670 ILX196670:IMF196670 IVT196670:IWB196670 JFP196670:JFX196670 JPL196670:JPT196670 JZH196670:JZP196670 KJD196670:KJL196670 KSZ196670:KTH196670 LCV196670:LDD196670 LMR196670:LMZ196670 LWN196670:LWV196670 MGJ196670:MGR196670 MQF196670:MQN196670 NAB196670:NAJ196670 NJX196670:NKF196670 NTT196670:NUB196670 ODP196670:ODX196670 ONL196670:ONT196670 OXH196670:OXP196670 PHD196670:PHL196670 PQZ196670:PRH196670 QAV196670:QBD196670 QKR196670:QKZ196670 QUN196670:QUV196670 REJ196670:RER196670 ROF196670:RON196670 RYB196670:RYJ196670 SHX196670:SIF196670 SRT196670:SSB196670 TBP196670:TBX196670 TLL196670:TLT196670 TVH196670:TVP196670 UFD196670:UFL196670 UOZ196670:UPH196670 UYV196670:UZD196670 VIR196670:VIZ196670 VSN196670:VSV196670 WCJ196670:WCR196670 WMF196670:WMN196670 WWB196670:WWJ196670 V262206:AD262206 JP262206:JX262206 TL262206:TT262206 ADH262206:ADP262206 AND262206:ANL262206 AWZ262206:AXH262206 BGV262206:BHD262206 BQR262206:BQZ262206 CAN262206:CAV262206 CKJ262206:CKR262206 CUF262206:CUN262206 DEB262206:DEJ262206 DNX262206:DOF262206 DXT262206:DYB262206 EHP262206:EHX262206 ERL262206:ERT262206 FBH262206:FBP262206 FLD262206:FLL262206 FUZ262206:FVH262206 GEV262206:GFD262206 GOR262206:GOZ262206 GYN262206:GYV262206 HIJ262206:HIR262206 HSF262206:HSN262206 ICB262206:ICJ262206 ILX262206:IMF262206 IVT262206:IWB262206 JFP262206:JFX262206 JPL262206:JPT262206 JZH262206:JZP262206 KJD262206:KJL262206 KSZ262206:KTH262206 LCV262206:LDD262206 LMR262206:LMZ262206 LWN262206:LWV262206 MGJ262206:MGR262206 MQF262206:MQN262206 NAB262206:NAJ262206 NJX262206:NKF262206 NTT262206:NUB262206 ODP262206:ODX262206 ONL262206:ONT262206 OXH262206:OXP262206 PHD262206:PHL262206 PQZ262206:PRH262206 QAV262206:QBD262206 QKR262206:QKZ262206 QUN262206:QUV262206 REJ262206:RER262206 ROF262206:RON262206 RYB262206:RYJ262206 SHX262206:SIF262206 SRT262206:SSB262206 TBP262206:TBX262206 TLL262206:TLT262206 TVH262206:TVP262206 UFD262206:UFL262206 UOZ262206:UPH262206 UYV262206:UZD262206 VIR262206:VIZ262206 VSN262206:VSV262206 WCJ262206:WCR262206 WMF262206:WMN262206 WWB262206:WWJ262206 V327742:AD327742 JP327742:JX327742 TL327742:TT327742 ADH327742:ADP327742 AND327742:ANL327742 AWZ327742:AXH327742 BGV327742:BHD327742 BQR327742:BQZ327742 CAN327742:CAV327742 CKJ327742:CKR327742 CUF327742:CUN327742 DEB327742:DEJ327742 DNX327742:DOF327742 DXT327742:DYB327742 EHP327742:EHX327742 ERL327742:ERT327742 FBH327742:FBP327742 FLD327742:FLL327742 FUZ327742:FVH327742 GEV327742:GFD327742 GOR327742:GOZ327742 GYN327742:GYV327742 HIJ327742:HIR327742 HSF327742:HSN327742 ICB327742:ICJ327742 ILX327742:IMF327742 IVT327742:IWB327742 JFP327742:JFX327742 JPL327742:JPT327742 JZH327742:JZP327742 KJD327742:KJL327742 KSZ327742:KTH327742 LCV327742:LDD327742 LMR327742:LMZ327742 LWN327742:LWV327742 MGJ327742:MGR327742 MQF327742:MQN327742 NAB327742:NAJ327742 NJX327742:NKF327742 NTT327742:NUB327742 ODP327742:ODX327742 ONL327742:ONT327742 OXH327742:OXP327742 PHD327742:PHL327742 PQZ327742:PRH327742 QAV327742:QBD327742 QKR327742:QKZ327742 QUN327742:QUV327742 REJ327742:RER327742 ROF327742:RON327742 RYB327742:RYJ327742 SHX327742:SIF327742 SRT327742:SSB327742 TBP327742:TBX327742 TLL327742:TLT327742 TVH327742:TVP327742 UFD327742:UFL327742 UOZ327742:UPH327742 UYV327742:UZD327742 VIR327742:VIZ327742 VSN327742:VSV327742 WCJ327742:WCR327742 WMF327742:WMN327742 WWB327742:WWJ327742 V393278:AD393278 JP393278:JX393278 TL393278:TT393278 ADH393278:ADP393278 AND393278:ANL393278 AWZ393278:AXH393278 BGV393278:BHD393278 BQR393278:BQZ393278 CAN393278:CAV393278 CKJ393278:CKR393278 CUF393278:CUN393278 DEB393278:DEJ393278 DNX393278:DOF393278 DXT393278:DYB393278 EHP393278:EHX393278 ERL393278:ERT393278 FBH393278:FBP393278 FLD393278:FLL393278 FUZ393278:FVH393278 GEV393278:GFD393278 GOR393278:GOZ393278 GYN393278:GYV393278 HIJ393278:HIR393278 HSF393278:HSN393278 ICB393278:ICJ393278 ILX393278:IMF393278 IVT393278:IWB393278 JFP393278:JFX393278 JPL393278:JPT393278 JZH393278:JZP393278 KJD393278:KJL393278 KSZ393278:KTH393278 LCV393278:LDD393278 LMR393278:LMZ393278 LWN393278:LWV393278 MGJ393278:MGR393278 MQF393278:MQN393278 NAB393278:NAJ393278 NJX393278:NKF393278 NTT393278:NUB393278 ODP393278:ODX393278 ONL393278:ONT393278 OXH393278:OXP393278 PHD393278:PHL393278 PQZ393278:PRH393278 QAV393278:QBD393278 QKR393278:QKZ393278 QUN393278:QUV393278 REJ393278:RER393278 ROF393278:RON393278 RYB393278:RYJ393278 SHX393278:SIF393278 SRT393278:SSB393278 TBP393278:TBX393278 TLL393278:TLT393278 TVH393278:TVP393278 UFD393278:UFL393278 UOZ393278:UPH393278 UYV393278:UZD393278 VIR393278:VIZ393278 VSN393278:VSV393278 WCJ393278:WCR393278 WMF393278:WMN393278 WWB393278:WWJ393278 V458814:AD458814 JP458814:JX458814 TL458814:TT458814 ADH458814:ADP458814 AND458814:ANL458814 AWZ458814:AXH458814 BGV458814:BHD458814 BQR458814:BQZ458814 CAN458814:CAV458814 CKJ458814:CKR458814 CUF458814:CUN458814 DEB458814:DEJ458814 DNX458814:DOF458814 DXT458814:DYB458814 EHP458814:EHX458814 ERL458814:ERT458814 FBH458814:FBP458814 FLD458814:FLL458814 FUZ458814:FVH458814 GEV458814:GFD458814 GOR458814:GOZ458814 GYN458814:GYV458814 HIJ458814:HIR458814 HSF458814:HSN458814 ICB458814:ICJ458814 ILX458814:IMF458814 IVT458814:IWB458814 JFP458814:JFX458814 JPL458814:JPT458814 JZH458814:JZP458814 KJD458814:KJL458814 KSZ458814:KTH458814 LCV458814:LDD458814 LMR458814:LMZ458814 LWN458814:LWV458814 MGJ458814:MGR458814 MQF458814:MQN458814 NAB458814:NAJ458814 NJX458814:NKF458814 NTT458814:NUB458814 ODP458814:ODX458814 ONL458814:ONT458814 OXH458814:OXP458814 PHD458814:PHL458814 PQZ458814:PRH458814 QAV458814:QBD458814 QKR458814:QKZ458814 QUN458814:QUV458814 REJ458814:RER458814 ROF458814:RON458814 RYB458814:RYJ458814 SHX458814:SIF458814 SRT458814:SSB458814 TBP458814:TBX458814 TLL458814:TLT458814 TVH458814:TVP458814 UFD458814:UFL458814 UOZ458814:UPH458814 UYV458814:UZD458814 VIR458814:VIZ458814 VSN458814:VSV458814 WCJ458814:WCR458814 WMF458814:WMN458814 WWB458814:WWJ458814 V524350:AD524350 JP524350:JX524350 TL524350:TT524350 ADH524350:ADP524350 AND524350:ANL524350 AWZ524350:AXH524350 BGV524350:BHD524350 BQR524350:BQZ524350 CAN524350:CAV524350 CKJ524350:CKR524350 CUF524350:CUN524350 DEB524350:DEJ524350 DNX524350:DOF524350 DXT524350:DYB524350 EHP524350:EHX524350 ERL524350:ERT524350 FBH524350:FBP524350 FLD524350:FLL524350 FUZ524350:FVH524350 GEV524350:GFD524350 GOR524350:GOZ524350 GYN524350:GYV524350 HIJ524350:HIR524350 HSF524350:HSN524350 ICB524350:ICJ524350 ILX524350:IMF524350 IVT524350:IWB524350 JFP524350:JFX524350 JPL524350:JPT524350 JZH524350:JZP524350 KJD524350:KJL524350 KSZ524350:KTH524350 LCV524350:LDD524350 LMR524350:LMZ524350 LWN524350:LWV524350 MGJ524350:MGR524350 MQF524350:MQN524350 NAB524350:NAJ524350 NJX524350:NKF524350 NTT524350:NUB524350 ODP524350:ODX524350 ONL524350:ONT524350 OXH524350:OXP524350 PHD524350:PHL524350 PQZ524350:PRH524350 QAV524350:QBD524350 QKR524350:QKZ524350 QUN524350:QUV524350 REJ524350:RER524350 ROF524350:RON524350 RYB524350:RYJ524350 SHX524350:SIF524350 SRT524350:SSB524350 TBP524350:TBX524350 TLL524350:TLT524350 TVH524350:TVP524350 UFD524350:UFL524350 UOZ524350:UPH524350 UYV524350:UZD524350 VIR524350:VIZ524350 VSN524350:VSV524350 WCJ524350:WCR524350 WMF524350:WMN524350 WWB524350:WWJ524350 V589886:AD589886 JP589886:JX589886 TL589886:TT589886 ADH589886:ADP589886 AND589886:ANL589886 AWZ589886:AXH589886 BGV589886:BHD589886 BQR589886:BQZ589886 CAN589886:CAV589886 CKJ589886:CKR589886 CUF589886:CUN589886 DEB589886:DEJ589886 DNX589886:DOF589886 DXT589886:DYB589886 EHP589886:EHX589886 ERL589886:ERT589886 FBH589886:FBP589886 FLD589886:FLL589886 FUZ589886:FVH589886 GEV589886:GFD589886 GOR589886:GOZ589886 GYN589886:GYV589886 HIJ589886:HIR589886 HSF589886:HSN589886 ICB589886:ICJ589886 ILX589886:IMF589886 IVT589886:IWB589886 JFP589886:JFX589886 JPL589886:JPT589886 JZH589886:JZP589886 KJD589886:KJL589886 KSZ589886:KTH589886 LCV589886:LDD589886 LMR589886:LMZ589886 LWN589886:LWV589886 MGJ589886:MGR589886 MQF589886:MQN589886 NAB589886:NAJ589886 NJX589886:NKF589886 NTT589886:NUB589886 ODP589886:ODX589886 ONL589886:ONT589886 OXH589886:OXP589886 PHD589886:PHL589886 PQZ589886:PRH589886 QAV589886:QBD589886 QKR589886:QKZ589886 QUN589886:QUV589886 REJ589886:RER589886 ROF589886:RON589886 RYB589886:RYJ589886 SHX589886:SIF589886 SRT589886:SSB589886 TBP589886:TBX589886 TLL589886:TLT589886 TVH589886:TVP589886 UFD589886:UFL589886 UOZ589886:UPH589886 UYV589886:UZD589886 VIR589886:VIZ589886 VSN589886:VSV589886 WCJ589886:WCR589886 WMF589886:WMN589886 WWB589886:WWJ589886 V655422:AD655422 JP655422:JX655422 TL655422:TT655422 ADH655422:ADP655422 AND655422:ANL655422 AWZ655422:AXH655422 BGV655422:BHD655422 BQR655422:BQZ655422 CAN655422:CAV655422 CKJ655422:CKR655422 CUF655422:CUN655422 DEB655422:DEJ655422 DNX655422:DOF655422 DXT655422:DYB655422 EHP655422:EHX655422 ERL655422:ERT655422 FBH655422:FBP655422 FLD655422:FLL655422 FUZ655422:FVH655422 GEV655422:GFD655422 GOR655422:GOZ655422 GYN655422:GYV655422 HIJ655422:HIR655422 HSF655422:HSN655422 ICB655422:ICJ655422 ILX655422:IMF655422 IVT655422:IWB655422 JFP655422:JFX655422 JPL655422:JPT655422 JZH655422:JZP655422 KJD655422:KJL655422 KSZ655422:KTH655422 LCV655422:LDD655422 LMR655422:LMZ655422 LWN655422:LWV655422 MGJ655422:MGR655422 MQF655422:MQN655422 NAB655422:NAJ655422 NJX655422:NKF655422 NTT655422:NUB655422 ODP655422:ODX655422 ONL655422:ONT655422 OXH655422:OXP655422 PHD655422:PHL655422 PQZ655422:PRH655422 QAV655422:QBD655422 QKR655422:QKZ655422 QUN655422:QUV655422 REJ655422:RER655422 ROF655422:RON655422 RYB655422:RYJ655422 SHX655422:SIF655422 SRT655422:SSB655422 TBP655422:TBX655422 TLL655422:TLT655422 TVH655422:TVP655422 UFD655422:UFL655422 UOZ655422:UPH655422 UYV655422:UZD655422 VIR655422:VIZ655422 VSN655422:VSV655422 WCJ655422:WCR655422 WMF655422:WMN655422 WWB655422:WWJ655422 V720958:AD720958 JP720958:JX720958 TL720958:TT720958 ADH720958:ADP720958 AND720958:ANL720958 AWZ720958:AXH720958 BGV720958:BHD720958 BQR720958:BQZ720958 CAN720958:CAV720958 CKJ720958:CKR720958 CUF720958:CUN720958 DEB720958:DEJ720958 DNX720958:DOF720958 DXT720958:DYB720958 EHP720958:EHX720958 ERL720958:ERT720958 FBH720958:FBP720958 FLD720958:FLL720958 FUZ720958:FVH720958 GEV720958:GFD720958 GOR720958:GOZ720958 GYN720958:GYV720958 HIJ720958:HIR720958 HSF720958:HSN720958 ICB720958:ICJ720958 ILX720958:IMF720958 IVT720958:IWB720958 JFP720958:JFX720958 JPL720958:JPT720958 JZH720958:JZP720958 KJD720958:KJL720958 KSZ720958:KTH720958 LCV720958:LDD720958 LMR720958:LMZ720958 LWN720958:LWV720958 MGJ720958:MGR720958 MQF720958:MQN720958 NAB720958:NAJ720958 NJX720958:NKF720958 NTT720958:NUB720958 ODP720958:ODX720958 ONL720958:ONT720958 OXH720958:OXP720958 PHD720958:PHL720958 PQZ720958:PRH720958 QAV720958:QBD720958 QKR720958:QKZ720958 QUN720958:QUV720958 REJ720958:RER720958 ROF720958:RON720958 RYB720958:RYJ720958 SHX720958:SIF720958 SRT720958:SSB720958 TBP720958:TBX720958 TLL720958:TLT720958 TVH720958:TVP720958 UFD720958:UFL720958 UOZ720958:UPH720958 UYV720958:UZD720958 VIR720958:VIZ720958 VSN720958:VSV720958 WCJ720958:WCR720958 WMF720958:WMN720958 WWB720958:WWJ720958 V786494:AD786494 JP786494:JX786494 TL786494:TT786494 ADH786494:ADP786494 AND786494:ANL786494 AWZ786494:AXH786494 BGV786494:BHD786494 BQR786494:BQZ786494 CAN786494:CAV786494 CKJ786494:CKR786494 CUF786494:CUN786494 DEB786494:DEJ786494 DNX786494:DOF786494 DXT786494:DYB786494 EHP786494:EHX786494 ERL786494:ERT786494 FBH786494:FBP786494 FLD786494:FLL786494 FUZ786494:FVH786494 GEV786494:GFD786494 GOR786494:GOZ786494 GYN786494:GYV786494 HIJ786494:HIR786494 HSF786494:HSN786494 ICB786494:ICJ786494 ILX786494:IMF786494 IVT786494:IWB786494 JFP786494:JFX786494 JPL786494:JPT786494 JZH786494:JZP786494 KJD786494:KJL786494 KSZ786494:KTH786494 LCV786494:LDD786494 LMR786494:LMZ786494 LWN786494:LWV786494 MGJ786494:MGR786494 MQF786494:MQN786494 NAB786494:NAJ786494 NJX786494:NKF786494 NTT786494:NUB786494 ODP786494:ODX786494 ONL786494:ONT786494 OXH786494:OXP786494 PHD786494:PHL786494 PQZ786494:PRH786494 QAV786494:QBD786494 QKR786494:QKZ786494 QUN786494:QUV786494 REJ786494:RER786494 ROF786494:RON786494 RYB786494:RYJ786494 SHX786494:SIF786494 SRT786494:SSB786494 TBP786494:TBX786494 TLL786494:TLT786494 TVH786494:TVP786494 UFD786494:UFL786494 UOZ786494:UPH786494 UYV786494:UZD786494 VIR786494:VIZ786494 VSN786494:VSV786494 WCJ786494:WCR786494 WMF786494:WMN786494 WWB786494:WWJ786494 V852030:AD852030 JP852030:JX852030 TL852030:TT852030 ADH852030:ADP852030 AND852030:ANL852030 AWZ852030:AXH852030 BGV852030:BHD852030 BQR852030:BQZ852030 CAN852030:CAV852030 CKJ852030:CKR852030 CUF852030:CUN852030 DEB852030:DEJ852030 DNX852030:DOF852030 DXT852030:DYB852030 EHP852030:EHX852030 ERL852030:ERT852030 FBH852030:FBP852030 FLD852030:FLL852030 FUZ852030:FVH852030 GEV852030:GFD852030 GOR852030:GOZ852030 GYN852030:GYV852030 HIJ852030:HIR852030 HSF852030:HSN852030 ICB852030:ICJ852030 ILX852030:IMF852030 IVT852030:IWB852030 JFP852030:JFX852030 JPL852030:JPT852030 JZH852030:JZP852030 KJD852030:KJL852030 KSZ852030:KTH852030 LCV852030:LDD852030 LMR852030:LMZ852030 LWN852030:LWV852030 MGJ852030:MGR852030 MQF852030:MQN852030 NAB852030:NAJ852030 NJX852030:NKF852030 NTT852030:NUB852030 ODP852030:ODX852030 ONL852030:ONT852030 OXH852030:OXP852030 PHD852030:PHL852030 PQZ852030:PRH852030 QAV852030:QBD852030 QKR852030:QKZ852030 QUN852030:QUV852030 REJ852030:RER852030 ROF852030:RON852030 RYB852030:RYJ852030 SHX852030:SIF852030 SRT852030:SSB852030 TBP852030:TBX852030 TLL852030:TLT852030 TVH852030:TVP852030 UFD852030:UFL852030 UOZ852030:UPH852030 UYV852030:UZD852030 VIR852030:VIZ852030 VSN852030:VSV852030 WCJ852030:WCR852030 WMF852030:WMN852030 WWB852030:WWJ852030 V917566:AD917566 JP917566:JX917566 TL917566:TT917566 ADH917566:ADP917566 AND917566:ANL917566 AWZ917566:AXH917566 BGV917566:BHD917566 BQR917566:BQZ917566 CAN917566:CAV917566 CKJ917566:CKR917566 CUF917566:CUN917566 DEB917566:DEJ917566 DNX917566:DOF917566 DXT917566:DYB917566 EHP917566:EHX917566 ERL917566:ERT917566 FBH917566:FBP917566 FLD917566:FLL917566 FUZ917566:FVH917566 GEV917566:GFD917566 GOR917566:GOZ917566 GYN917566:GYV917566 HIJ917566:HIR917566 HSF917566:HSN917566 ICB917566:ICJ917566 ILX917566:IMF917566 IVT917566:IWB917566 JFP917566:JFX917566 JPL917566:JPT917566 JZH917566:JZP917566 KJD917566:KJL917566 KSZ917566:KTH917566 LCV917566:LDD917566 LMR917566:LMZ917566 LWN917566:LWV917566 MGJ917566:MGR917566 MQF917566:MQN917566 NAB917566:NAJ917566 NJX917566:NKF917566 NTT917566:NUB917566 ODP917566:ODX917566 ONL917566:ONT917566 OXH917566:OXP917566 PHD917566:PHL917566 PQZ917566:PRH917566 QAV917566:QBD917566 QKR917566:QKZ917566 QUN917566:QUV917566 REJ917566:RER917566 ROF917566:RON917566 RYB917566:RYJ917566 SHX917566:SIF917566 SRT917566:SSB917566 TBP917566:TBX917566 TLL917566:TLT917566 TVH917566:TVP917566 UFD917566:UFL917566 UOZ917566:UPH917566 UYV917566:UZD917566 VIR917566:VIZ917566 VSN917566:VSV917566 WCJ917566:WCR917566 WMF917566:WMN917566 WWB917566:WWJ917566 V983102:AD983102 JP983102:JX983102 TL983102:TT983102 ADH983102:ADP983102 AND983102:ANL983102 AWZ983102:AXH983102 BGV983102:BHD983102 BQR983102:BQZ983102 CAN983102:CAV983102 CKJ983102:CKR983102 CUF983102:CUN983102 DEB983102:DEJ983102 DNX983102:DOF983102 DXT983102:DYB983102 EHP983102:EHX983102 ERL983102:ERT983102 FBH983102:FBP983102 FLD983102:FLL983102 FUZ983102:FVH983102 GEV983102:GFD983102 GOR983102:GOZ983102 GYN983102:GYV983102 HIJ983102:HIR983102 HSF983102:HSN983102 ICB983102:ICJ983102 ILX983102:IMF983102 IVT983102:IWB983102 JFP983102:JFX983102 JPL983102:JPT983102 JZH983102:JZP983102 KJD983102:KJL983102 KSZ983102:KTH983102 LCV983102:LDD983102 LMR983102:LMZ983102 LWN983102:LWV983102 MGJ983102:MGR983102 MQF983102:MQN983102 NAB983102:NAJ983102 NJX983102:NKF983102 NTT983102:NUB983102 ODP983102:ODX983102 ONL983102:ONT983102 OXH983102:OXP983102 PHD983102:PHL983102 PQZ983102:PRH983102 QAV983102:QBD983102 QKR983102:QKZ983102 QUN983102:QUV983102 REJ983102:RER983102 ROF983102:RON983102 RYB983102:RYJ983102 SHX983102:SIF983102 SRT983102:SSB983102 TBP983102:TBX983102 TLL983102:TLT983102 TVH983102:TVP983102 UFD983102:UFL983102 UOZ983102:UPH983102 UYV983102:UZD983102 VIR983102:VIZ983102 VSN983102:VSV983102 WCJ983102:WCR983102 WMF983102:WMN983102"/>
    <dataValidation allowBlank="1" showInputMessage="1" showErrorMessage="1" promptTitle="TDHCA Rental Program Experience" prompt="Row 21: Enter TDHCA Rental Program Property Name" sqref="WVL983102:WWA983102 IZ62:JO62 SV62:TK62 ACR62:ADG62 AMN62:ANC62 AWJ62:AWY62 BGF62:BGU62 BQB62:BQQ62 BZX62:CAM62 CJT62:CKI62 CTP62:CUE62 DDL62:DEA62 DNH62:DNW62 DXD62:DXS62 EGZ62:EHO62 EQV62:ERK62 FAR62:FBG62 FKN62:FLC62 FUJ62:FUY62 GEF62:GEU62 GOB62:GOQ62 GXX62:GYM62 HHT62:HII62 HRP62:HSE62 IBL62:ICA62 ILH62:ILW62 IVD62:IVS62 JEZ62:JFO62 JOV62:JPK62 JYR62:JZG62 KIN62:KJC62 KSJ62:KSY62 LCF62:LCU62 LMB62:LMQ62 LVX62:LWM62 MFT62:MGI62 MPP62:MQE62 MZL62:NAA62 NJH62:NJW62 NTD62:NTS62 OCZ62:ODO62 OMV62:ONK62 OWR62:OXG62 PGN62:PHC62 PQJ62:PQY62 QAF62:QAU62 QKB62:QKQ62 QTX62:QUM62 RDT62:REI62 RNP62:ROE62 RXL62:RYA62 SHH62:SHW62 SRD62:SRS62 TAZ62:TBO62 TKV62:TLK62 TUR62:TVG62 UEN62:UFC62 UOJ62:UOY62 UYF62:UYU62 VIB62:VIQ62 VRX62:VSM62 WBT62:WCI62 WLP62:WME62 WVL62:WWA62 F65598:U65598 IZ65598:JO65598 SV65598:TK65598 ACR65598:ADG65598 AMN65598:ANC65598 AWJ65598:AWY65598 BGF65598:BGU65598 BQB65598:BQQ65598 BZX65598:CAM65598 CJT65598:CKI65598 CTP65598:CUE65598 DDL65598:DEA65598 DNH65598:DNW65598 DXD65598:DXS65598 EGZ65598:EHO65598 EQV65598:ERK65598 FAR65598:FBG65598 FKN65598:FLC65598 FUJ65598:FUY65598 GEF65598:GEU65598 GOB65598:GOQ65598 GXX65598:GYM65598 HHT65598:HII65598 HRP65598:HSE65598 IBL65598:ICA65598 ILH65598:ILW65598 IVD65598:IVS65598 JEZ65598:JFO65598 JOV65598:JPK65598 JYR65598:JZG65598 KIN65598:KJC65598 KSJ65598:KSY65598 LCF65598:LCU65598 LMB65598:LMQ65598 LVX65598:LWM65598 MFT65598:MGI65598 MPP65598:MQE65598 MZL65598:NAA65598 NJH65598:NJW65598 NTD65598:NTS65598 OCZ65598:ODO65598 OMV65598:ONK65598 OWR65598:OXG65598 PGN65598:PHC65598 PQJ65598:PQY65598 QAF65598:QAU65598 QKB65598:QKQ65598 QTX65598:QUM65598 RDT65598:REI65598 RNP65598:ROE65598 RXL65598:RYA65598 SHH65598:SHW65598 SRD65598:SRS65598 TAZ65598:TBO65598 TKV65598:TLK65598 TUR65598:TVG65598 UEN65598:UFC65598 UOJ65598:UOY65598 UYF65598:UYU65598 VIB65598:VIQ65598 VRX65598:VSM65598 WBT65598:WCI65598 WLP65598:WME65598 WVL65598:WWA65598 F131134:U131134 IZ131134:JO131134 SV131134:TK131134 ACR131134:ADG131134 AMN131134:ANC131134 AWJ131134:AWY131134 BGF131134:BGU131134 BQB131134:BQQ131134 BZX131134:CAM131134 CJT131134:CKI131134 CTP131134:CUE131134 DDL131134:DEA131134 DNH131134:DNW131134 DXD131134:DXS131134 EGZ131134:EHO131134 EQV131134:ERK131134 FAR131134:FBG131134 FKN131134:FLC131134 FUJ131134:FUY131134 GEF131134:GEU131134 GOB131134:GOQ131134 GXX131134:GYM131134 HHT131134:HII131134 HRP131134:HSE131134 IBL131134:ICA131134 ILH131134:ILW131134 IVD131134:IVS131134 JEZ131134:JFO131134 JOV131134:JPK131134 JYR131134:JZG131134 KIN131134:KJC131134 KSJ131134:KSY131134 LCF131134:LCU131134 LMB131134:LMQ131134 LVX131134:LWM131134 MFT131134:MGI131134 MPP131134:MQE131134 MZL131134:NAA131134 NJH131134:NJW131134 NTD131134:NTS131134 OCZ131134:ODO131134 OMV131134:ONK131134 OWR131134:OXG131134 PGN131134:PHC131134 PQJ131134:PQY131134 QAF131134:QAU131134 QKB131134:QKQ131134 QTX131134:QUM131134 RDT131134:REI131134 RNP131134:ROE131134 RXL131134:RYA131134 SHH131134:SHW131134 SRD131134:SRS131134 TAZ131134:TBO131134 TKV131134:TLK131134 TUR131134:TVG131134 UEN131134:UFC131134 UOJ131134:UOY131134 UYF131134:UYU131134 VIB131134:VIQ131134 VRX131134:VSM131134 WBT131134:WCI131134 WLP131134:WME131134 WVL131134:WWA131134 F196670:U196670 IZ196670:JO196670 SV196670:TK196670 ACR196670:ADG196670 AMN196670:ANC196670 AWJ196670:AWY196670 BGF196670:BGU196670 BQB196670:BQQ196670 BZX196670:CAM196670 CJT196670:CKI196670 CTP196670:CUE196670 DDL196670:DEA196670 DNH196670:DNW196670 DXD196670:DXS196670 EGZ196670:EHO196670 EQV196670:ERK196670 FAR196670:FBG196670 FKN196670:FLC196670 FUJ196670:FUY196670 GEF196670:GEU196670 GOB196670:GOQ196670 GXX196670:GYM196670 HHT196670:HII196670 HRP196670:HSE196670 IBL196670:ICA196670 ILH196670:ILW196670 IVD196670:IVS196670 JEZ196670:JFO196670 JOV196670:JPK196670 JYR196670:JZG196670 KIN196670:KJC196670 KSJ196670:KSY196670 LCF196670:LCU196670 LMB196670:LMQ196670 LVX196670:LWM196670 MFT196670:MGI196670 MPP196670:MQE196670 MZL196670:NAA196670 NJH196670:NJW196670 NTD196670:NTS196670 OCZ196670:ODO196670 OMV196670:ONK196670 OWR196670:OXG196670 PGN196670:PHC196670 PQJ196670:PQY196670 QAF196670:QAU196670 QKB196670:QKQ196670 QTX196670:QUM196670 RDT196670:REI196670 RNP196670:ROE196670 RXL196670:RYA196670 SHH196670:SHW196670 SRD196670:SRS196670 TAZ196670:TBO196670 TKV196670:TLK196670 TUR196670:TVG196670 UEN196670:UFC196670 UOJ196670:UOY196670 UYF196670:UYU196670 VIB196670:VIQ196670 VRX196670:VSM196670 WBT196670:WCI196670 WLP196670:WME196670 WVL196670:WWA196670 F262206:U262206 IZ262206:JO262206 SV262206:TK262206 ACR262206:ADG262206 AMN262206:ANC262206 AWJ262206:AWY262206 BGF262206:BGU262206 BQB262206:BQQ262206 BZX262206:CAM262206 CJT262206:CKI262206 CTP262206:CUE262206 DDL262206:DEA262206 DNH262206:DNW262206 DXD262206:DXS262206 EGZ262206:EHO262206 EQV262206:ERK262206 FAR262206:FBG262206 FKN262206:FLC262206 FUJ262206:FUY262206 GEF262206:GEU262206 GOB262206:GOQ262206 GXX262206:GYM262206 HHT262206:HII262206 HRP262206:HSE262206 IBL262206:ICA262206 ILH262206:ILW262206 IVD262206:IVS262206 JEZ262206:JFO262206 JOV262206:JPK262206 JYR262206:JZG262206 KIN262206:KJC262206 KSJ262206:KSY262206 LCF262206:LCU262206 LMB262206:LMQ262206 LVX262206:LWM262206 MFT262206:MGI262206 MPP262206:MQE262206 MZL262206:NAA262206 NJH262206:NJW262206 NTD262206:NTS262206 OCZ262206:ODO262206 OMV262206:ONK262206 OWR262206:OXG262206 PGN262206:PHC262206 PQJ262206:PQY262206 QAF262206:QAU262206 QKB262206:QKQ262206 QTX262206:QUM262206 RDT262206:REI262206 RNP262206:ROE262206 RXL262206:RYA262206 SHH262206:SHW262206 SRD262206:SRS262206 TAZ262206:TBO262206 TKV262206:TLK262206 TUR262206:TVG262206 UEN262206:UFC262206 UOJ262206:UOY262206 UYF262206:UYU262206 VIB262206:VIQ262206 VRX262206:VSM262206 WBT262206:WCI262206 WLP262206:WME262206 WVL262206:WWA262206 F327742:U327742 IZ327742:JO327742 SV327742:TK327742 ACR327742:ADG327742 AMN327742:ANC327742 AWJ327742:AWY327742 BGF327742:BGU327742 BQB327742:BQQ327742 BZX327742:CAM327742 CJT327742:CKI327742 CTP327742:CUE327742 DDL327742:DEA327742 DNH327742:DNW327742 DXD327742:DXS327742 EGZ327742:EHO327742 EQV327742:ERK327742 FAR327742:FBG327742 FKN327742:FLC327742 FUJ327742:FUY327742 GEF327742:GEU327742 GOB327742:GOQ327742 GXX327742:GYM327742 HHT327742:HII327742 HRP327742:HSE327742 IBL327742:ICA327742 ILH327742:ILW327742 IVD327742:IVS327742 JEZ327742:JFO327742 JOV327742:JPK327742 JYR327742:JZG327742 KIN327742:KJC327742 KSJ327742:KSY327742 LCF327742:LCU327742 LMB327742:LMQ327742 LVX327742:LWM327742 MFT327742:MGI327742 MPP327742:MQE327742 MZL327742:NAA327742 NJH327742:NJW327742 NTD327742:NTS327742 OCZ327742:ODO327742 OMV327742:ONK327742 OWR327742:OXG327742 PGN327742:PHC327742 PQJ327742:PQY327742 QAF327742:QAU327742 QKB327742:QKQ327742 QTX327742:QUM327742 RDT327742:REI327742 RNP327742:ROE327742 RXL327742:RYA327742 SHH327742:SHW327742 SRD327742:SRS327742 TAZ327742:TBO327742 TKV327742:TLK327742 TUR327742:TVG327742 UEN327742:UFC327742 UOJ327742:UOY327742 UYF327742:UYU327742 VIB327742:VIQ327742 VRX327742:VSM327742 WBT327742:WCI327742 WLP327742:WME327742 WVL327742:WWA327742 F393278:U393278 IZ393278:JO393278 SV393278:TK393278 ACR393278:ADG393278 AMN393278:ANC393278 AWJ393278:AWY393278 BGF393278:BGU393278 BQB393278:BQQ393278 BZX393278:CAM393278 CJT393278:CKI393278 CTP393278:CUE393278 DDL393278:DEA393278 DNH393278:DNW393278 DXD393278:DXS393278 EGZ393278:EHO393278 EQV393278:ERK393278 FAR393278:FBG393278 FKN393278:FLC393278 FUJ393278:FUY393278 GEF393278:GEU393278 GOB393278:GOQ393278 GXX393278:GYM393278 HHT393278:HII393278 HRP393278:HSE393278 IBL393278:ICA393278 ILH393278:ILW393278 IVD393278:IVS393278 JEZ393278:JFO393278 JOV393278:JPK393278 JYR393278:JZG393278 KIN393278:KJC393278 KSJ393278:KSY393278 LCF393278:LCU393278 LMB393278:LMQ393278 LVX393278:LWM393278 MFT393278:MGI393278 MPP393278:MQE393278 MZL393278:NAA393278 NJH393278:NJW393278 NTD393278:NTS393278 OCZ393278:ODO393278 OMV393278:ONK393278 OWR393278:OXG393278 PGN393278:PHC393278 PQJ393278:PQY393278 QAF393278:QAU393278 QKB393278:QKQ393278 QTX393278:QUM393278 RDT393278:REI393278 RNP393278:ROE393278 RXL393278:RYA393278 SHH393278:SHW393278 SRD393278:SRS393278 TAZ393278:TBO393278 TKV393278:TLK393278 TUR393278:TVG393278 UEN393278:UFC393278 UOJ393278:UOY393278 UYF393278:UYU393278 VIB393278:VIQ393278 VRX393278:VSM393278 WBT393278:WCI393278 WLP393278:WME393278 WVL393278:WWA393278 F458814:U458814 IZ458814:JO458814 SV458814:TK458814 ACR458814:ADG458814 AMN458814:ANC458814 AWJ458814:AWY458814 BGF458814:BGU458814 BQB458814:BQQ458814 BZX458814:CAM458814 CJT458814:CKI458814 CTP458814:CUE458814 DDL458814:DEA458814 DNH458814:DNW458814 DXD458814:DXS458814 EGZ458814:EHO458814 EQV458814:ERK458814 FAR458814:FBG458814 FKN458814:FLC458814 FUJ458814:FUY458814 GEF458814:GEU458814 GOB458814:GOQ458814 GXX458814:GYM458814 HHT458814:HII458814 HRP458814:HSE458814 IBL458814:ICA458814 ILH458814:ILW458814 IVD458814:IVS458814 JEZ458814:JFO458814 JOV458814:JPK458814 JYR458814:JZG458814 KIN458814:KJC458814 KSJ458814:KSY458814 LCF458814:LCU458814 LMB458814:LMQ458814 LVX458814:LWM458814 MFT458814:MGI458814 MPP458814:MQE458814 MZL458814:NAA458814 NJH458814:NJW458814 NTD458814:NTS458814 OCZ458814:ODO458814 OMV458814:ONK458814 OWR458814:OXG458814 PGN458814:PHC458814 PQJ458814:PQY458814 QAF458814:QAU458814 QKB458814:QKQ458814 QTX458814:QUM458814 RDT458814:REI458814 RNP458814:ROE458814 RXL458814:RYA458814 SHH458814:SHW458814 SRD458814:SRS458814 TAZ458814:TBO458814 TKV458814:TLK458814 TUR458814:TVG458814 UEN458814:UFC458814 UOJ458814:UOY458814 UYF458814:UYU458814 VIB458814:VIQ458814 VRX458814:VSM458814 WBT458814:WCI458814 WLP458814:WME458814 WVL458814:WWA458814 F524350:U524350 IZ524350:JO524350 SV524350:TK524350 ACR524350:ADG524350 AMN524350:ANC524350 AWJ524350:AWY524350 BGF524350:BGU524350 BQB524350:BQQ524350 BZX524350:CAM524350 CJT524350:CKI524350 CTP524350:CUE524350 DDL524350:DEA524350 DNH524350:DNW524350 DXD524350:DXS524350 EGZ524350:EHO524350 EQV524350:ERK524350 FAR524350:FBG524350 FKN524350:FLC524350 FUJ524350:FUY524350 GEF524350:GEU524350 GOB524350:GOQ524350 GXX524350:GYM524350 HHT524350:HII524350 HRP524350:HSE524350 IBL524350:ICA524350 ILH524350:ILW524350 IVD524350:IVS524350 JEZ524350:JFO524350 JOV524350:JPK524350 JYR524350:JZG524350 KIN524350:KJC524350 KSJ524350:KSY524350 LCF524350:LCU524350 LMB524350:LMQ524350 LVX524350:LWM524350 MFT524350:MGI524350 MPP524350:MQE524350 MZL524350:NAA524350 NJH524350:NJW524350 NTD524350:NTS524350 OCZ524350:ODO524350 OMV524350:ONK524350 OWR524350:OXG524350 PGN524350:PHC524350 PQJ524350:PQY524350 QAF524350:QAU524350 QKB524350:QKQ524350 QTX524350:QUM524350 RDT524350:REI524350 RNP524350:ROE524350 RXL524350:RYA524350 SHH524350:SHW524350 SRD524350:SRS524350 TAZ524350:TBO524350 TKV524350:TLK524350 TUR524350:TVG524350 UEN524350:UFC524350 UOJ524350:UOY524350 UYF524350:UYU524350 VIB524350:VIQ524350 VRX524350:VSM524350 WBT524350:WCI524350 WLP524350:WME524350 WVL524350:WWA524350 F589886:U589886 IZ589886:JO589886 SV589886:TK589886 ACR589886:ADG589886 AMN589886:ANC589886 AWJ589886:AWY589886 BGF589886:BGU589886 BQB589886:BQQ589886 BZX589886:CAM589886 CJT589886:CKI589886 CTP589886:CUE589886 DDL589886:DEA589886 DNH589886:DNW589886 DXD589886:DXS589886 EGZ589886:EHO589886 EQV589886:ERK589886 FAR589886:FBG589886 FKN589886:FLC589886 FUJ589886:FUY589886 GEF589886:GEU589886 GOB589886:GOQ589886 GXX589886:GYM589886 HHT589886:HII589886 HRP589886:HSE589886 IBL589886:ICA589886 ILH589886:ILW589886 IVD589886:IVS589886 JEZ589886:JFO589886 JOV589886:JPK589886 JYR589886:JZG589886 KIN589886:KJC589886 KSJ589886:KSY589886 LCF589886:LCU589886 LMB589886:LMQ589886 LVX589886:LWM589886 MFT589886:MGI589886 MPP589886:MQE589886 MZL589886:NAA589886 NJH589886:NJW589886 NTD589886:NTS589886 OCZ589886:ODO589886 OMV589886:ONK589886 OWR589886:OXG589886 PGN589886:PHC589886 PQJ589886:PQY589886 QAF589886:QAU589886 QKB589886:QKQ589886 QTX589886:QUM589886 RDT589886:REI589886 RNP589886:ROE589886 RXL589886:RYA589886 SHH589886:SHW589886 SRD589886:SRS589886 TAZ589886:TBO589886 TKV589886:TLK589886 TUR589886:TVG589886 UEN589886:UFC589886 UOJ589886:UOY589886 UYF589886:UYU589886 VIB589886:VIQ589886 VRX589886:VSM589886 WBT589886:WCI589886 WLP589886:WME589886 WVL589886:WWA589886 F655422:U655422 IZ655422:JO655422 SV655422:TK655422 ACR655422:ADG655422 AMN655422:ANC655422 AWJ655422:AWY655422 BGF655422:BGU655422 BQB655422:BQQ655422 BZX655422:CAM655422 CJT655422:CKI655422 CTP655422:CUE655422 DDL655422:DEA655422 DNH655422:DNW655422 DXD655422:DXS655422 EGZ655422:EHO655422 EQV655422:ERK655422 FAR655422:FBG655422 FKN655422:FLC655422 FUJ655422:FUY655422 GEF655422:GEU655422 GOB655422:GOQ655422 GXX655422:GYM655422 HHT655422:HII655422 HRP655422:HSE655422 IBL655422:ICA655422 ILH655422:ILW655422 IVD655422:IVS655422 JEZ655422:JFO655422 JOV655422:JPK655422 JYR655422:JZG655422 KIN655422:KJC655422 KSJ655422:KSY655422 LCF655422:LCU655422 LMB655422:LMQ655422 LVX655422:LWM655422 MFT655422:MGI655422 MPP655422:MQE655422 MZL655422:NAA655422 NJH655422:NJW655422 NTD655422:NTS655422 OCZ655422:ODO655422 OMV655422:ONK655422 OWR655422:OXG655422 PGN655422:PHC655422 PQJ655422:PQY655422 QAF655422:QAU655422 QKB655422:QKQ655422 QTX655422:QUM655422 RDT655422:REI655422 RNP655422:ROE655422 RXL655422:RYA655422 SHH655422:SHW655422 SRD655422:SRS655422 TAZ655422:TBO655422 TKV655422:TLK655422 TUR655422:TVG655422 UEN655422:UFC655422 UOJ655422:UOY655422 UYF655422:UYU655422 VIB655422:VIQ655422 VRX655422:VSM655422 WBT655422:WCI655422 WLP655422:WME655422 WVL655422:WWA655422 F720958:U720958 IZ720958:JO720958 SV720958:TK720958 ACR720958:ADG720958 AMN720958:ANC720958 AWJ720958:AWY720958 BGF720958:BGU720958 BQB720958:BQQ720958 BZX720958:CAM720958 CJT720958:CKI720958 CTP720958:CUE720958 DDL720958:DEA720958 DNH720958:DNW720958 DXD720958:DXS720958 EGZ720958:EHO720958 EQV720958:ERK720958 FAR720958:FBG720958 FKN720958:FLC720958 FUJ720958:FUY720958 GEF720958:GEU720958 GOB720958:GOQ720958 GXX720958:GYM720958 HHT720958:HII720958 HRP720958:HSE720958 IBL720958:ICA720958 ILH720958:ILW720958 IVD720958:IVS720958 JEZ720958:JFO720958 JOV720958:JPK720958 JYR720958:JZG720958 KIN720958:KJC720958 KSJ720958:KSY720958 LCF720958:LCU720958 LMB720958:LMQ720958 LVX720958:LWM720958 MFT720958:MGI720958 MPP720958:MQE720958 MZL720958:NAA720958 NJH720958:NJW720958 NTD720958:NTS720958 OCZ720958:ODO720958 OMV720958:ONK720958 OWR720958:OXG720958 PGN720958:PHC720958 PQJ720958:PQY720958 QAF720958:QAU720958 QKB720958:QKQ720958 QTX720958:QUM720958 RDT720958:REI720958 RNP720958:ROE720958 RXL720958:RYA720958 SHH720958:SHW720958 SRD720958:SRS720958 TAZ720958:TBO720958 TKV720958:TLK720958 TUR720958:TVG720958 UEN720958:UFC720958 UOJ720958:UOY720958 UYF720958:UYU720958 VIB720958:VIQ720958 VRX720958:VSM720958 WBT720958:WCI720958 WLP720958:WME720958 WVL720958:WWA720958 F786494:U786494 IZ786494:JO786494 SV786494:TK786494 ACR786494:ADG786494 AMN786494:ANC786494 AWJ786494:AWY786494 BGF786494:BGU786494 BQB786494:BQQ786494 BZX786494:CAM786494 CJT786494:CKI786494 CTP786494:CUE786494 DDL786494:DEA786494 DNH786494:DNW786494 DXD786494:DXS786494 EGZ786494:EHO786494 EQV786494:ERK786494 FAR786494:FBG786494 FKN786494:FLC786494 FUJ786494:FUY786494 GEF786494:GEU786494 GOB786494:GOQ786494 GXX786494:GYM786494 HHT786494:HII786494 HRP786494:HSE786494 IBL786494:ICA786494 ILH786494:ILW786494 IVD786494:IVS786494 JEZ786494:JFO786494 JOV786494:JPK786494 JYR786494:JZG786494 KIN786494:KJC786494 KSJ786494:KSY786494 LCF786494:LCU786494 LMB786494:LMQ786494 LVX786494:LWM786494 MFT786494:MGI786494 MPP786494:MQE786494 MZL786494:NAA786494 NJH786494:NJW786494 NTD786494:NTS786494 OCZ786494:ODO786494 OMV786494:ONK786494 OWR786494:OXG786494 PGN786494:PHC786494 PQJ786494:PQY786494 QAF786494:QAU786494 QKB786494:QKQ786494 QTX786494:QUM786494 RDT786494:REI786494 RNP786494:ROE786494 RXL786494:RYA786494 SHH786494:SHW786494 SRD786494:SRS786494 TAZ786494:TBO786494 TKV786494:TLK786494 TUR786494:TVG786494 UEN786494:UFC786494 UOJ786494:UOY786494 UYF786494:UYU786494 VIB786494:VIQ786494 VRX786494:VSM786494 WBT786494:WCI786494 WLP786494:WME786494 WVL786494:WWA786494 F852030:U852030 IZ852030:JO852030 SV852030:TK852030 ACR852030:ADG852030 AMN852030:ANC852030 AWJ852030:AWY852030 BGF852030:BGU852030 BQB852030:BQQ852030 BZX852030:CAM852030 CJT852030:CKI852030 CTP852030:CUE852030 DDL852030:DEA852030 DNH852030:DNW852030 DXD852030:DXS852030 EGZ852030:EHO852030 EQV852030:ERK852030 FAR852030:FBG852030 FKN852030:FLC852030 FUJ852030:FUY852030 GEF852030:GEU852030 GOB852030:GOQ852030 GXX852030:GYM852030 HHT852030:HII852030 HRP852030:HSE852030 IBL852030:ICA852030 ILH852030:ILW852030 IVD852030:IVS852030 JEZ852030:JFO852030 JOV852030:JPK852030 JYR852030:JZG852030 KIN852030:KJC852030 KSJ852030:KSY852030 LCF852030:LCU852030 LMB852030:LMQ852030 LVX852030:LWM852030 MFT852030:MGI852030 MPP852030:MQE852030 MZL852030:NAA852030 NJH852030:NJW852030 NTD852030:NTS852030 OCZ852030:ODO852030 OMV852030:ONK852030 OWR852030:OXG852030 PGN852030:PHC852030 PQJ852030:PQY852030 QAF852030:QAU852030 QKB852030:QKQ852030 QTX852030:QUM852030 RDT852030:REI852030 RNP852030:ROE852030 RXL852030:RYA852030 SHH852030:SHW852030 SRD852030:SRS852030 TAZ852030:TBO852030 TKV852030:TLK852030 TUR852030:TVG852030 UEN852030:UFC852030 UOJ852030:UOY852030 UYF852030:UYU852030 VIB852030:VIQ852030 VRX852030:VSM852030 WBT852030:WCI852030 WLP852030:WME852030 WVL852030:WWA852030 F917566:U917566 IZ917566:JO917566 SV917566:TK917566 ACR917566:ADG917566 AMN917566:ANC917566 AWJ917566:AWY917566 BGF917566:BGU917566 BQB917566:BQQ917566 BZX917566:CAM917566 CJT917566:CKI917566 CTP917566:CUE917566 DDL917566:DEA917566 DNH917566:DNW917566 DXD917566:DXS917566 EGZ917566:EHO917566 EQV917566:ERK917566 FAR917566:FBG917566 FKN917566:FLC917566 FUJ917566:FUY917566 GEF917566:GEU917566 GOB917566:GOQ917566 GXX917566:GYM917566 HHT917566:HII917566 HRP917566:HSE917566 IBL917566:ICA917566 ILH917566:ILW917566 IVD917566:IVS917566 JEZ917566:JFO917566 JOV917566:JPK917566 JYR917566:JZG917566 KIN917566:KJC917566 KSJ917566:KSY917566 LCF917566:LCU917566 LMB917566:LMQ917566 LVX917566:LWM917566 MFT917566:MGI917566 MPP917566:MQE917566 MZL917566:NAA917566 NJH917566:NJW917566 NTD917566:NTS917566 OCZ917566:ODO917566 OMV917566:ONK917566 OWR917566:OXG917566 PGN917566:PHC917566 PQJ917566:PQY917566 QAF917566:QAU917566 QKB917566:QKQ917566 QTX917566:QUM917566 RDT917566:REI917566 RNP917566:ROE917566 RXL917566:RYA917566 SHH917566:SHW917566 SRD917566:SRS917566 TAZ917566:TBO917566 TKV917566:TLK917566 TUR917566:TVG917566 UEN917566:UFC917566 UOJ917566:UOY917566 UYF917566:UYU917566 VIB917566:VIQ917566 VRX917566:VSM917566 WBT917566:WCI917566 WLP917566:WME917566 WVL917566:WWA917566 F983102:U983102 IZ983102:JO983102 SV983102:TK983102 ACR983102:ADG983102 AMN983102:ANC983102 AWJ983102:AWY983102 BGF983102:BGU983102 BQB983102:BQQ983102 BZX983102:CAM983102 CJT983102:CKI983102 CTP983102:CUE983102 DDL983102:DEA983102 DNH983102:DNW983102 DXD983102:DXS983102 EGZ983102:EHO983102 EQV983102:ERK983102 FAR983102:FBG983102 FKN983102:FLC983102 FUJ983102:FUY983102 GEF983102:GEU983102 GOB983102:GOQ983102 GXX983102:GYM983102 HHT983102:HII983102 HRP983102:HSE983102 IBL983102:ICA983102 ILH983102:ILW983102 IVD983102:IVS983102 JEZ983102:JFO983102 JOV983102:JPK983102 JYR983102:JZG983102 KIN983102:KJC983102 KSJ983102:KSY983102 LCF983102:LCU983102 LMB983102:LMQ983102 LVX983102:LWM983102 MFT983102:MGI983102 MPP983102:MQE983102 MZL983102:NAA983102 NJH983102:NJW983102 NTD983102:NTS983102 OCZ983102:ODO983102 OMV983102:ONK983102 OWR983102:OXG983102 PGN983102:PHC983102 PQJ983102:PQY983102 QAF983102:QAU983102 QKB983102:QKQ983102 QTX983102:QUM983102 RDT983102:REI983102 RNP983102:ROE983102 RXL983102:RYA983102 SHH983102:SHW983102 SRD983102:SRS983102 TAZ983102:TBO983102 TKV983102:TLK983102 TUR983102:TVG983102 UEN983102:UFC983102 UOJ983102:UOY983102 UYF983102:UYU983102 VIB983102:VIQ983102 VRX983102:VSM983102 WBT983102:WCI983102 WLP983102:WME983102"/>
    <dataValidation allowBlank="1" showInputMessage="1" showErrorMessage="1" promptTitle="TDHCA Rental Program Experience" prompt="Row 21: Enter TDHCA Rental Program ID Number" sqref="WVH983102:WVK983102 IV62:IY62 SR62:SU62 ACN62:ACQ62 AMJ62:AMM62 AWF62:AWI62 BGB62:BGE62 BPX62:BQA62 BZT62:BZW62 CJP62:CJS62 CTL62:CTO62 DDH62:DDK62 DND62:DNG62 DWZ62:DXC62 EGV62:EGY62 EQR62:EQU62 FAN62:FAQ62 FKJ62:FKM62 FUF62:FUI62 GEB62:GEE62 GNX62:GOA62 GXT62:GXW62 HHP62:HHS62 HRL62:HRO62 IBH62:IBK62 ILD62:ILG62 IUZ62:IVC62 JEV62:JEY62 JOR62:JOU62 JYN62:JYQ62 KIJ62:KIM62 KSF62:KSI62 LCB62:LCE62 LLX62:LMA62 LVT62:LVW62 MFP62:MFS62 MPL62:MPO62 MZH62:MZK62 NJD62:NJG62 NSZ62:NTC62 OCV62:OCY62 OMR62:OMU62 OWN62:OWQ62 PGJ62:PGM62 PQF62:PQI62 QAB62:QAE62 QJX62:QKA62 QTT62:QTW62 RDP62:RDS62 RNL62:RNO62 RXH62:RXK62 SHD62:SHG62 SQZ62:SRC62 TAV62:TAY62 TKR62:TKU62 TUN62:TUQ62 UEJ62:UEM62 UOF62:UOI62 UYB62:UYE62 VHX62:VIA62 VRT62:VRW62 WBP62:WBS62 WLL62:WLO62 WVH62:WVK62 B65598:E65598 IV65598:IY65598 SR65598:SU65598 ACN65598:ACQ65598 AMJ65598:AMM65598 AWF65598:AWI65598 BGB65598:BGE65598 BPX65598:BQA65598 BZT65598:BZW65598 CJP65598:CJS65598 CTL65598:CTO65598 DDH65598:DDK65598 DND65598:DNG65598 DWZ65598:DXC65598 EGV65598:EGY65598 EQR65598:EQU65598 FAN65598:FAQ65598 FKJ65598:FKM65598 FUF65598:FUI65598 GEB65598:GEE65598 GNX65598:GOA65598 GXT65598:GXW65598 HHP65598:HHS65598 HRL65598:HRO65598 IBH65598:IBK65598 ILD65598:ILG65598 IUZ65598:IVC65598 JEV65598:JEY65598 JOR65598:JOU65598 JYN65598:JYQ65598 KIJ65598:KIM65598 KSF65598:KSI65598 LCB65598:LCE65598 LLX65598:LMA65598 LVT65598:LVW65598 MFP65598:MFS65598 MPL65598:MPO65598 MZH65598:MZK65598 NJD65598:NJG65598 NSZ65598:NTC65598 OCV65598:OCY65598 OMR65598:OMU65598 OWN65598:OWQ65598 PGJ65598:PGM65598 PQF65598:PQI65598 QAB65598:QAE65598 QJX65598:QKA65598 QTT65598:QTW65598 RDP65598:RDS65598 RNL65598:RNO65598 RXH65598:RXK65598 SHD65598:SHG65598 SQZ65598:SRC65598 TAV65598:TAY65598 TKR65598:TKU65598 TUN65598:TUQ65598 UEJ65598:UEM65598 UOF65598:UOI65598 UYB65598:UYE65598 VHX65598:VIA65598 VRT65598:VRW65598 WBP65598:WBS65598 WLL65598:WLO65598 WVH65598:WVK65598 B131134:E131134 IV131134:IY131134 SR131134:SU131134 ACN131134:ACQ131134 AMJ131134:AMM131134 AWF131134:AWI131134 BGB131134:BGE131134 BPX131134:BQA131134 BZT131134:BZW131134 CJP131134:CJS131134 CTL131134:CTO131134 DDH131134:DDK131134 DND131134:DNG131134 DWZ131134:DXC131134 EGV131134:EGY131134 EQR131134:EQU131134 FAN131134:FAQ131134 FKJ131134:FKM131134 FUF131134:FUI131134 GEB131134:GEE131134 GNX131134:GOA131134 GXT131134:GXW131134 HHP131134:HHS131134 HRL131134:HRO131134 IBH131134:IBK131134 ILD131134:ILG131134 IUZ131134:IVC131134 JEV131134:JEY131134 JOR131134:JOU131134 JYN131134:JYQ131134 KIJ131134:KIM131134 KSF131134:KSI131134 LCB131134:LCE131134 LLX131134:LMA131134 LVT131134:LVW131134 MFP131134:MFS131134 MPL131134:MPO131134 MZH131134:MZK131134 NJD131134:NJG131134 NSZ131134:NTC131134 OCV131134:OCY131134 OMR131134:OMU131134 OWN131134:OWQ131134 PGJ131134:PGM131134 PQF131134:PQI131134 QAB131134:QAE131134 QJX131134:QKA131134 QTT131134:QTW131134 RDP131134:RDS131134 RNL131134:RNO131134 RXH131134:RXK131134 SHD131134:SHG131134 SQZ131134:SRC131134 TAV131134:TAY131134 TKR131134:TKU131134 TUN131134:TUQ131134 UEJ131134:UEM131134 UOF131134:UOI131134 UYB131134:UYE131134 VHX131134:VIA131134 VRT131134:VRW131134 WBP131134:WBS131134 WLL131134:WLO131134 WVH131134:WVK131134 B196670:E196670 IV196670:IY196670 SR196670:SU196670 ACN196670:ACQ196670 AMJ196670:AMM196670 AWF196670:AWI196670 BGB196670:BGE196670 BPX196670:BQA196670 BZT196670:BZW196670 CJP196670:CJS196670 CTL196670:CTO196670 DDH196670:DDK196670 DND196670:DNG196670 DWZ196670:DXC196670 EGV196670:EGY196670 EQR196670:EQU196670 FAN196670:FAQ196670 FKJ196670:FKM196670 FUF196670:FUI196670 GEB196670:GEE196670 GNX196670:GOA196670 GXT196670:GXW196670 HHP196670:HHS196670 HRL196670:HRO196670 IBH196670:IBK196670 ILD196670:ILG196670 IUZ196670:IVC196670 JEV196670:JEY196670 JOR196670:JOU196670 JYN196670:JYQ196670 KIJ196670:KIM196670 KSF196670:KSI196670 LCB196670:LCE196670 LLX196670:LMA196670 LVT196670:LVW196670 MFP196670:MFS196670 MPL196670:MPO196670 MZH196670:MZK196670 NJD196670:NJG196670 NSZ196670:NTC196670 OCV196670:OCY196670 OMR196670:OMU196670 OWN196670:OWQ196670 PGJ196670:PGM196670 PQF196670:PQI196670 QAB196670:QAE196670 QJX196670:QKA196670 QTT196670:QTW196670 RDP196670:RDS196670 RNL196670:RNO196670 RXH196670:RXK196670 SHD196670:SHG196670 SQZ196670:SRC196670 TAV196670:TAY196670 TKR196670:TKU196670 TUN196670:TUQ196670 UEJ196670:UEM196670 UOF196670:UOI196670 UYB196670:UYE196670 VHX196670:VIA196670 VRT196670:VRW196670 WBP196670:WBS196670 WLL196670:WLO196670 WVH196670:WVK196670 B262206:E262206 IV262206:IY262206 SR262206:SU262206 ACN262206:ACQ262206 AMJ262206:AMM262206 AWF262206:AWI262206 BGB262206:BGE262206 BPX262206:BQA262206 BZT262206:BZW262206 CJP262206:CJS262206 CTL262206:CTO262206 DDH262206:DDK262206 DND262206:DNG262206 DWZ262206:DXC262206 EGV262206:EGY262206 EQR262206:EQU262206 FAN262206:FAQ262206 FKJ262206:FKM262206 FUF262206:FUI262206 GEB262206:GEE262206 GNX262206:GOA262206 GXT262206:GXW262206 HHP262206:HHS262206 HRL262206:HRO262206 IBH262206:IBK262206 ILD262206:ILG262206 IUZ262206:IVC262206 JEV262206:JEY262206 JOR262206:JOU262206 JYN262206:JYQ262206 KIJ262206:KIM262206 KSF262206:KSI262206 LCB262206:LCE262206 LLX262206:LMA262206 LVT262206:LVW262206 MFP262206:MFS262206 MPL262206:MPO262206 MZH262206:MZK262206 NJD262206:NJG262206 NSZ262206:NTC262206 OCV262206:OCY262206 OMR262206:OMU262206 OWN262206:OWQ262206 PGJ262206:PGM262206 PQF262206:PQI262206 QAB262206:QAE262206 QJX262206:QKA262206 QTT262206:QTW262206 RDP262206:RDS262206 RNL262206:RNO262206 RXH262206:RXK262206 SHD262206:SHG262206 SQZ262206:SRC262206 TAV262206:TAY262206 TKR262206:TKU262206 TUN262206:TUQ262206 UEJ262206:UEM262206 UOF262206:UOI262206 UYB262206:UYE262206 VHX262206:VIA262206 VRT262206:VRW262206 WBP262206:WBS262206 WLL262206:WLO262206 WVH262206:WVK262206 B327742:E327742 IV327742:IY327742 SR327742:SU327742 ACN327742:ACQ327742 AMJ327742:AMM327742 AWF327742:AWI327742 BGB327742:BGE327742 BPX327742:BQA327742 BZT327742:BZW327742 CJP327742:CJS327742 CTL327742:CTO327742 DDH327742:DDK327742 DND327742:DNG327742 DWZ327742:DXC327742 EGV327742:EGY327742 EQR327742:EQU327742 FAN327742:FAQ327742 FKJ327742:FKM327742 FUF327742:FUI327742 GEB327742:GEE327742 GNX327742:GOA327742 GXT327742:GXW327742 HHP327742:HHS327742 HRL327742:HRO327742 IBH327742:IBK327742 ILD327742:ILG327742 IUZ327742:IVC327742 JEV327742:JEY327742 JOR327742:JOU327742 JYN327742:JYQ327742 KIJ327742:KIM327742 KSF327742:KSI327742 LCB327742:LCE327742 LLX327742:LMA327742 LVT327742:LVW327742 MFP327742:MFS327742 MPL327742:MPO327742 MZH327742:MZK327742 NJD327742:NJG327742 NSZ327742:NTC327742 OCV327742:OCY327742 OMR327742:OMU327742 OWN327742:OWQ327742 PGJ327742:PGM327742 PQF327742:PQI327742 QAB327742:QAE327742 QJX327742:QKA327742 QTT327742:QTW327742 RDP327742:RDS327742 RNL327742:RNO327742 RXH327742:RXK327742 SHD327742:SHG327742 SQZ327742:SRC327742 TAV327742:TAY327742 TKR327742:TKU327742 TUN327742:TUQ327742 UEJ327742:UEM327742 UOF327742:UOI327742 UYB327742:UYE327742 VHX327742:VIA327742 VRT327742:VRW327742 WBP327742:WBS327742 WLL327742:WLO327742 WVH327742:WVK327742 B393278:E393278 IV393278:IY393278 SR393278:SU393278 ACN393278:ACQ393278 AMJ393278:AMM393278 AWF393278:AWI393278 BGB393278:BGE393278 BPX393278:BQA393278 BZT393278:BZW393278 CJP393278:CJS393278 CTL393278:CTO393278 DDH393278:DDK393278 DND393278:DNG393278 DWZ393278:DXC393278 EGV393278:EGY393278 EQR393278:EQU393278 FAN393278:FAQ393278 FKJ393278:FKM393278 FUF393278:FUI393278 GEB393278:GEE393278 GNX393278:GOA393278 GXT393278:GXW393278 HHP393278:HHS393278 HRL393278:HRO393278 IBH393278:IBK393278 ILD393278:ILG393278 IUZ393278:IVC393278 JEV393278:JEY393278 JOR393278:JOU393278 JYN393278:JYQ393278 KIJ393278:KIM393278 KSF393278:KSI393278 LCB393278:LCE393278 LLX393278:LMA393278 LVT393278:LVW393278 MFP393278:MFS393278 MPL393278:MPO393278 MZH393278:MZK393278 NJD393278:NJG393278 NSZ393278:NTC393278 OCV393278:OCY393278 OMR393278:OMU393278 OWN393278:OWQ393278 PGJ393278:PGM393278 PQF393278:PQI393278 QAB393278:QAE393278 QJX393278:QKA393278 QTT393278:QTW393278 RDP393278:RDS393278 RNL393278:RNO393278 RXH393278:RXK393278 SHD393278:SHG393278 SQZ393278:SRC393278 TAV393278:TAY393278 TKR393278:TKU393278 TUN393278:TUQ393278 UEJ393278:UEM393278 UOF393278:UOI393278 UYB393278:UYE393278 VHX393278:VIA393278 VRT393278:VRW393278 WBP393278:WBS393278 WLL393278:WLO393278 WVH393278:WVK393278 B458814:E458814 IV458814:IY458814 SR458814:SU458814 ACN458814:ACQ458814 AMJ458814:AMM458814 AWF458814:AWI458814 BGB458814:BGE458814 BPX458814:BQA458814 BZT458814:BZW458814 CJP458814:CJS458814 CTL458814:CTO458814 DDH458814:DDK458814 DND458814:DNG458814 DWZ458814:DXC458814 EGV458814:EGY458814 EQR458814:EQU458814 FAN458814:FAQ458814 FKJ458814:FKM458814 FUF458814:FUI458814 GEB458814:GEE458814 GNX458814:GOA458814 GXT458814:GXW458814 HHP458814:HHS458814 HRL458814:HRO458814 IBH458814:IBK458814 ILD458814:ILG458814 IUZ458814:IVC458814 JEV458814:JEY458814 JOR458814:JOU458814 JYN458814:JYQ458814 KIJ458814:KIM458814 KSF458814:KSI458814 LCB458814:LCE458814 LLX458814:LMA458814 LVT458814:LVW458814 MFP458814:MFS458814 MPL458814:MPO458814 MZH458814:MZK458814 NJD458814:NJG458814 NSZ458814:NTC458814 OCV458814:OCY458814 OMR458814:OMU458814 OWN458814:OWQ458814 PGJ458814:PGM458814 PQF458814:PQI458814 QAB458814:QAE458814 QJX458814:QKA458814 QTT458814:QTW458814 RDP458814:RDS458814 RNL458814:RNO458814 RXH458814:RXK458814 SHD458814:SHG458814 SQZ458814:SRC458814 TAV458814:TAY458814 TKR458814:TKU458814 TUN458814:TUQ458814 UEJ458814:UEM458814 UOF458814:UOI458814 UYB458814:UYE458814 VHX458814:VIA458814 VRT458814:VRW458814 WBP458814:WBS458814 WLL458814:WLO458814 WVH458814:WVK458814 B524350:E524350 IV524350:IY524350 SR524350:SU524350 ACN524350:ACQ524350 AMJ524350:AMM524350 AWF524350:AWI524350 BGB524350:BGE524350 BPX524350:BQA524350 BZT524350:BZW524350 CJP524350:CJS524350 CTL524350:CTO524350 DDH524350:DDK524350 DND524350:DNG524350 DWZ524350:DXC524350 EGV524350:EGY524350 EQR524350:EQU524350 FAN524350:FAQ524350 FKJ524350:FKM524350 FUF524350:FUI524350 GEB524350:GEE524350 GNX524350:GOA524350 GXT524350:GXW524350 HHP524350:HHS524350 HRL524350:HRO524350 IBH524350:IBK524350 ILD524350:ILG524350 IUZ524350:IVC524350 JEV524350:JEY524350 JOR524350:JOU524350 JYN524350:JYQ524350 KIJ524350:KIM524350 KSF524350:KSI524350 LCB524350:LCE524350 LLX524350:LMA524350 LVT524350:LVW524350 MFP524350:MFS524350 MPL524350:MPO524350 MZH524350:MZK524350 NJD524350:NJG524350 NSZ524350:NTC524350 OCV524350:OCY524350 OMR524350:OMU524350 OWN524350:OWQ524350 PGJ524350:PGM524350 PQF524350:PQI524350 QAB524350:QAE524350 QJX524350:QKA524350 QTT524350:QTW524350 RDP524350:RDS524350 RNL524350:RNO524350 RXH524350:RXK524350 SHD524350:SHG524350 SQZ524350:SRC524350 TAV524350:TAY524350 TKR524350:TKU524350 TUN524350:TUQ524350 UEJ524350:UEM524350 UOF524350:UOI524350 UYB524350:UYE524350 VHX524350:VIA524350 VRT524350:VRW524350 WBP524350:WBS524350 WLL524350:WLO524350 WVH524350:WVK524350 B589886:E589886 IV589886:IY589886 SR589886:SU589886 ACN589886:ACQ589886 AMJ589886:AMM589886 AWF589886:AWI589886 BGB589886:BGE589886 BPX589886:BQA589886 BZT589886:BZW589886 CJP589886:CJS589886 CTL589886:CTO589886 DDH589886:DDK589886 DND589886:DNG589886 DWZ589886:DXC589886 EGV589886:EGY589886 EQR589886:EQU589886 FAN589886:FAQ589886 FKJ589886:FKM589886 FUF589886:FUI589886 GEB589886:GEE589886 GNX589886:GOA589886 GXT589886:GXW589886 HHP589886:HHS589886 HRL589886:HRO589886 IBH589886:IBK589886 ILD589886:ILG589886 IUZ589886:IVC589886 JEV589886:JEY589886 JOR589886:JOU589886 JYN589886:JYQ589886 KIJ589886:KIM589886 KSF589886:KSI589886 LCB589886:LCE589886 LLX589886:LMA589886 LVT589886:LVW589886 MFP589886:MFS589886 MPL589886:MPO589886 MZH589886:MZK589886 NJD589886:NJG589886 NSZ589886:NTC589886 OCV589886:OCY589886 OMR589886:OMU589886 OWN589886:OWQ589886 PGJ589886:PGM589886 PQF589886:PQI589886 QAB589886:QAE589886 QJX589886:QKA589886 QTT589886:QTW589886 RDP589886:RDS589886 RNL589886:RNO589886 RXH589886:RXK589886 SHD589886:SHG589886 SQZ589886:SRC589886 TAV589886:TAY589886 TKR589886:TKU589886 TUN589886:TUQ589886 UEJ589886:UEM589886 UOF589886:UOI589886 UYB589886:UYE589886 VHX589886:VIA589886 VRT589886:VRW589886 WBP589886:WBS589886 WLL589886:WLO589886 WVH589886:WVK589886 B655422:E655422 IV655422:IY655422 SR655422:SU655422 ACN655422:ACQ655422 AMJ655422:AMM655422 AWF655422:AWI655422 BGB655422:BGE655422 BPX655422:BQA655422 BZT655422:BZW655422 CJP655422:CJS655422 CTL655422:CTO655422 DDH655422:DDK655422 DND655422:DNG655422 DWZ655422:DXC655422 EGV655422:EGY655422 EQR655422:EQU655422 FAN655422:FAQ655422 FKJ655422:FKM655422 FUF655422:FUI655422 GEB655422:GEE655422 GNX655422:GOA655422 GXT655422:GXW655422 HHP655422:HHS655422 HRL655422:HRO655422 IBH655422:IBK655422 ILD655422:ILG655422 IUZ655422:IVC655422 JEV655422:JEY655422 JOR655422:JOU655422 JYN655422:JYQ655422 KIJ655422:KIM655422 KSF655422:KSI655422 LCB655422:LCE655422 LLX655422:LMA655422 LVT655422:LVW655422 MFP655422:MFS655422 MPL655422:MPO655422 MZH655422:MZK655422 NJD655422:NJG655422 NSZ655422:NTC655422 OCV655422:OCY655422 OMR655422:OMU655422 OWN655422:OWQ655422 PGJ655422:PGM655422 PQF655422:PQI655422 QAB655422:QAE655422 QJX655422:QKA655422 QTT655422:QTW655422 RDP655422:RDS655422 RNL655422:RNO655422 RXH655422:RXK655422 SHD655422:SHG655422 SQZ655422:SRC655422 TAV655422:TAY655422 TKR655422:TKU655422 TUN655422:TUQ655422 UEJ655422:UEM655422 UOF655422:UOI655422 UYB655422:UYE655422 VHX655422:VIA655422 VRT655422:VRW655422 WBP655422:WBS655422 WLL655422:WLO655422 WVH655422:WVK655422 B720958:E720958 IV720958:IY720958 SR720958:SU720958 ACN720958:ACQ720958 AMJ720958:AMM720958 AWF720958:AWI720958 BGB720958:BGE720958 BPX720958:BQA720958 BZT720958:BZW720958 CJP720958:CJS720958 CTL720958:CTO720958 DDH720958:DDK720958 DND720958:DNG720958 DWZ720958:DXC720958 EGV720958:EGY720958 EQR720958:EQU720958 FAN720958:FAQ720958 FKJ720958:FKM720958 FUF720958:FUI720958 GEB720958:GEE720958 GNX720958:GOA720958 GXT720958:GXW720958 HHP720958:HHS720958 HRL720958:HRO720958 IBH720958:IBK720958 ILD720958:ILG720958 IUZ720958:IVC720958 JEV720958:JEY720958 JOR720958:JOU720958 JYN720958:JYQ720958 KIJ720958:KIM720958 KSF720958:KSI720958 LCB720958:LCE720958 LLX720958:LMA720958 LVT720958:LVW720958 MFP720958:MFS720958 MPL720958:MPO720958 MZH720958:MZK720958 NJD720958:NJG720958 NSZ720958:NTC720958 OCV720958:OCY720958 OMR720958:OMU720958 OWN720958:OWQ720958 PGJ720958:PGM720958 PQF720958:PQI720958 QAB720958:QAE720958 QJX720958:QKA720958 QTT720958:QTW720958 RDP720958:RDS720958 RNL720958:RNO720958 RXH720958:RXK720958 SHD720958:SHG720958 SQZ720958:SRC720958 TAV720958:TAY720958 TKR720958:TKU720958 TUN720958:TUQ720958 UEJ720958:UEM720958 UOF720958:UOI720958 UYB720958:UYE720958 VHX720958:VIA720958 VRT720958:VRW720958 WBP720958:WBS720958 WLL720958:WLO720958 WVH720958:WVK720958 B786494:E786494 IV786494:IY786494 SR786494:SU786494 ACN786494:ACQ786494 AMJ786494:AMM786494 AWF786494:AWI786494 BGB786494:BGE786494 BPX786494:BQA786494 BZT786494:BZW786494 CJP786494:CJS786494 CTL786494:CTO786494 DDH786494:DDK786494 DND786494:DNG786494 DWZ786494:DXC786494 EGV786494:EGY786494 EQR786494:EQU786494 FAN786494:FAQ786494 FKJ786494:FKM786494 FUF786494:FUI786494 GEB786494:GEE786494 GNX786494:GOA786494 GXT786494:GXW786494 HHP786494:HHS786494 HRL786494:HRO786494 IBH786494:IBK786494 ILD786494:ILG786494 IUZ786494:IVC786494 JEV786494:JEY786494 JOR786494:JOU786494 JYN786494:JYQ786494 KIJ786494:KIM786494 KSF786494:KSI786494 LCB786494:LCE786494 LLX786494:LMA786494 LVT786494:LVW786494 MFP786494:MFS786494 MPL786494:MPO786494 MZH786494:MZK786494 NJD786494:NJG786494 NSZ786494:NTC786494 OCV786494:OCY786494 OMR786494:OMU786494 OWN786494:OWQ786494 PGJ786494:PGM786494 PQF786494:PQI786494 QAB786494:QAE786494 QJX786494:QKA786494 QTT786494:QTW786494 RDP786494:RDS786494 RNL786494:RNO786494 RXH786494:RXK786494 SHD786494:SHG786494 SQZ786494:SRC786494 TAV786494:TAY786494 TKR786494:TKU786494 TUN786494:TUQ786494 UEJ786494:UEM786494 UOF786494:UOI786494 UYB786494:UYE786494 VHX786494:VIA786494 VRT786494:VRW786494 WBP786494:WBS786494 WLL786494:WLO786494 WVH786494:WVK786494 B852030:E852030 IV852030:IY852030 SR852030:SU852030 ACN852030:ACQ852030 AMJ852030:AMM852030 AWF852030:AWI852030 BGB852030:BGE852030 BPX852030:BQA852030 BZT852030:BZW852030 CJP852030:CJS852030 CTL852030:CTO852030 DDH852030:DDK852030 DND852030:DNG852030 DWZ852030:DXC852030 EGV852030:EGY852030 EQR852030:EQU852030 FAN852030:FAQ852030 FKJ852030:FKM852030 FUF852030:FUI852030 GEB852030:GEE852030 GNX852030:GOA852030 GXT852030:GXW852030 HHP852030:HHS852030 HRL852030:HRO852030 IBH852030:IBK852030 ILD852030:ILG852030 IUZ852030:IVC852030 JEV852030:JEY852030 JOR852030:JOU852030 JYN852030:JYQ852030 KIJ852030:KIM852030 KSF852030:KSI852030 LCB852030:LCE852030 LLX852030:LMA852030 LVT852030:LVW852030 MFP852030:MFS852030 MPL852030:MPO852030 MZH852030:MZK852030 NJD852030:NJG852030 NSZ852030:NTC852030 OCV852030:OCY852030 OMR852030:OMU852030 OWN852030:OWQ852030 PGJ852030:PGM852030 PQF852030:PQI852030 QAB852030:QAE852030 QJX852030:QKA852030 QTT852030:QTW852030 RDP852030:RDS852030 RNL852030:RNO852030 RXH852030:RXK852030 SHD852030:SHG852030 SQZ852030:SRC852030 TAV852030:TAY852030 TKR852030:TKU852030 TUN852030:TUQ852030 UEJ852030:UEM852030 UOF852030:UOI852030 UYB852030:UYE852030 VHX852030:VIA852030 VRT852030:VRW852030 WBP852030:WBS852030 WLL852030:WLO852030 WVH852030:WVK852030 B917566:E917566 IV917566:IY917566 SR917566:SU917566 ACN917566:ACQ917566 AMJ917566:AMM917566 AWF917566:AWI917566 BGB917566:BGE917566 BPX917566:BQA917566 BZT917566:BZW917566 CJP917566:CJS917566 CTL917566:CTO917566 DDH917566:DDK917566 DND917566:DNG917566 DWZ917566:DXC917566 EGV917566:EGY917566 EQR917566:EQU917566 FAN917566:FAQ917566 FKJ917566:FKM917566 FUF917566:FUI917566 GEB917566:GEE917566 GNX917566:GOA917566 GXT917566:GXW917566 HHP917566:HHS917566 HRL917566:HRO917566 IBH917566:IBK917566 ILD917566:ILG917566 IUZ917566:IVC917566 JEV917566:JEY917566 JOR917566:JOU917566 JYN917566:JYQ917566 KIJ917566:KIM917566 KSF917566:KSI917566 LCB917566:LCE917566 LLX917566:LMA917566 LVT917566:LVW917566 MFP917566:MFS917566 MPL917566:MPO917566 MZH917566:MZK917566 NJD917566:NJG917566 NSZ917566:NTC917566 OCV917566:OCY917566 OMR917566:OMU917566 OWN917566:OWQ917566 PGJ917566:PGM917566 PQF917566:PQI917566 QAB917566:QAE917566 QJX917566:QKA917566 QTT917566:QTW917566 RDP917566:RDS917566 RNL917566:RNO917566 RXH917566:RXK917566 SHD917566:SHG917566 SQZ917566:SRC917566 TAV917566:TAY917566 TKR917566:TKU917566 TUN917566:TUQ917566 UEJ917566:UEM917566 UOF917566:UOI917566 UYB917566:UYE917566 VHX917566:VIA917566 VRT917566:VRW917566 WBP917566:WBS917566 WLL917566:WLO917566 WVH917566:WVK917566 B983102:E983102 IV983102:IY983102 SR983102:SU983102 ACN983102:ACQ983102 AMJ983102:AMM983102 AWF983102:AWI983102 BGB983102:BGE983102 BPX983102:BQA983102 BZT983102:BZW983102 CJP983102:CJS983102 CTL983102:CTO983102 DDH983102:DDK983102 DND983102:DNG983102 DWZ983102:DXC983102 EGV983102:EGY983102 EQR983102:EQU983102 FAN983102:FAQ983102 FKJ983102:FKM983102 FUF983102:FUI983102 GEB983102:GEE983102 GNX983102:GOA983102 GXT983102:GXW983102 HHP983102:HHS983102 HRL983102:HRO983102 IBH983102:IBK983102 ILD983102:ILG983102 IUZ983102:IVC983102 JEV983102:JEY983102 JOR983102:JOU983102 JYN983102:JYQ983102 KIJ983102:KIM983102 KSF983102:KSI983102 LCB983102:LCE983102 LLX983102:LMA983102 LVT983102:LVW983102 MFP983102:MFS983102 MPL983102:MPO983102 MZH983102:MZK983102 NJD983102:NJG983102 NSZ983102:NTC983102 OCV983102:OCY983102 OMR983102:OMU983102 OWN983102:OWQ983102 PGJ983102:PGM983102 PQF983102:PQI983102 QAB983102:QAE983102 QJX983102:QKA983102 QTT983102:QTW983102 RDP983102:RDS983102 RNL983102:RNO983102 RXH983102:RXK983102 SHD983102:SHG983102 SQZ983102:SRC983102 TAV983102:TAY983102 TKR983102:TKU983102 TUN983102:TUQ983102 UEJ983102:UEM983102 UOF983102:UOI983102 UYB983102:UYE983102 VHX983102:VIA983102 VRT983102:VRW983102 WBP983102:WBS983102 WLL983102:WLO983102"/>
    <dataValidation allowBlank="1" showInputMessage="1" showErrorMessage="1" promptTitle="TDHCA Rental Program Experience" prompt="Row 20: Enter Date (mm/yy) When Control Ended" sqref="WWW983101:WXA983101 KK61:KO61 UG61:UK61 AEC61:AEG61 ANY61:AOC61 AXU61:AXY61 BHQ61:BHU61 BRM61:BRQ61 CBI61:CBM61 CLE61:CLI61 CVA61:CVE61 DEW61:DFA61 DOS61:DOW61 DYO61:DYS61 EIK61:EIO61 ESG61:ESK61 FCC61:FCG61 FLY61:FMC61 FVU61:FVY61 GFQ61:GFU61 GPM61:GPQ61 GZI61:GZM61 HJE61:HJI61 HTA61:HTE61 ICW61:IDA61 IMS61:IMW61 IWO61:IWS61 JGK61:JGO61 JQG61:JQK61 KAC61:KAG61 KJY61:KKC61 KTU61:KTY61 LDQ61:LDU61 LNM61:LNQ61 LXI61:LXM61 MHE61:MHI61 MRA61:MRE61 NAW61:NBA61 NKS61:NKW61 NUO61:NUS61 OEK61:OEO61 OOG61:OOK61 OYC61:OYG61 PHY61:PIC61 PRU61:PRY61 QBQ61:QBU61 QLM61:QLQ61 QVI61:QVM61 RFE61:RFI61 RPA61:RPE61 RYW61:RZA61 SIS61:SIW61 SSO61:SSS61 TCK61:TCO61 TMG61:TMK61 TWC61:TWG61 UFY61:UGC61 UPU61:UPY61 UZQ61:UZU61 VJM61:VJQ61 VTI61:VTM61 WDE61:WDI61 WNA61:WNE61 WWW61:WXA61 AQ65597:AU65597 KK65597:KO65597 UG65597:UK65597 AEC65597:AEG65597 ANY65597:AOC65597 AXU65597:AXY65597 BHQ65597:BHU65597 BRM65597:BRQ65597 CBI65597:CBM65597 CLE65597:CLI65597 CVA65597:CVE65597 DEW65597:DFA65597 DOS65597:DOW65597 DYO65597:DYS65597 EIK65597:EIO65597 ESG65597:ESK65597 FCC65597:FCG65597 FLY65597:FMC65597 FVU65597:FVY65597 GFQ65597:GFU65597 GPM65597:GPQ65597 GZI65597:GZM65597 HJE65597:HJI65597 HTA65597:HTE65597 ICW65597:IDA65597 IMS65597:IMW65597 IWO65597:IWS65597 JGK65597:JGO65597 JQG65597:JQK65597 KAC65597:KAG65597 KJY65597:KKC65597 KTU65597:KTY65597 LDQ65597:LDU65597 LNM65597:LNQ65597 LXI65597:LXM65597 MHE65597:MHI65597 MRA65597:MRE65597 NAW65597:NBA65597 NKS65597:NKW65597 NUO65597:NUS65597 OEK65597:OEO65597 OOG65597:OOK65597 OYC65597:OYG65597 PHY65597:PIC65597 PRU65597:PRY65597 QBQ65597:QBU65597 QLM65597:QLQ65597 QVI65597:QVM65597 RFE65597:RFI65597 RPA65597:RPE65597 RYW65597:RZA65597 SIS65597:SIW65597 SSO65597:SSS65597 TCK65597:TCO65597 TMG65597:TMK65597 TWC65597:TWG65597 UFY65597:UGC65597 UPU65597:UPY65597 UZQ65597:UZU65597 VJM65597:VJQ65597 VTI65597:VTM65597 WDE65597:WDI65597 WNA65597:WNE65597 WWW65597:WXA65597 AQ131133:AU131133 KK131133:KO131133 UG131133:UK131133 AEC131133:AEG131133 ANY131133:AOC131133 AXU131133:AXY131133 BHQ131133:BHU131133 BRM131133:BRQ131133 CBI131133:CBM131133 CLE131133:CLI131133 CVA131133:CVE131133 DEW131133:DFA131133 DOS131133:DOW131133 DYO131133:DYS131133 EIK131133:EIO131133 ESG131133:ESK131133 FCC131133:FCG131133 FLY131133:FMC131133 FVU131133:FVY131133 GFQ131133:GFU131133 GPM131133:GPQ131133 GZI131133:GZM131133 HJE131133:HJI131133 HTA131133:HTE131133 ICW131133:IDA131133 IMS131133:IMW131133 IWO131133:IWS131133 JGK131133:JGO131133 JQG131133:JQK131133 KAC131133:KAG131133 KJY131133:KKC131133 KTU131133:KTY131133 LDQ131133:LDU131133 LNM131133:LNQ131133 LXI131133:LXM131133 MHE131133:MHI131133 MRA131133:MRE131133 NAW131133:NBA131133 NKS131133:NKW131133 NUO131133:NUS131133 OEK131133:OEO131133 OOG131133:OOK131133 OYC131133:OYG131133 PHY131133:PIC131133 PRU131133:PRY131133 QBQ131133:QBU131133 QLM131133:QLQ131133 QVI131133:QVM131133 RFE131133:RFI131133 RPA131133:RPE131133 RYW131133:RZA131133 SIS131133:SIW131133 SSO131133:SSS131133 TCK131133:TCO131133 TMG131133:TMK131133 TWC131133:TWG131133 UFY131133:UGC131133 UPU131133:UPY131133 UZQ131133:UZU131133 VJM131133:VJQ131133 VTI131133:VTM131133 WDE131133:WDI131133 WNA131133:WNE131133 WWW131133:WXA131133 AQ196669:AU196669 KK196669:KO196669 UG196669:UK196669 AEC196669:AEG196669 ANY196669:AOC196669 AXU196669:AXY196669 BHQ196669:BHU196669 BRM196669:BRQ196669 CBI196669:CBM196669 CLE196669:CLI196669 CVA196669:CVE196669 DEW196669:DFA196669 DOS196669:DOW196669 DYO196669:DYS196669 EIK196669:EIO196669 ESG196669:ESK196669 FCC196669:FCG196669 FLY196669:FMC196669 FVU196669:FVY196669 GFQ196669:GFU196669 GPM196669:GPQ196669 GZI196669:GZM196669 HJE196669:HJI196669 HTA196669:HTE196669 ICW196669:IDA196669 IMS196669:IMW196669 IWO196669:IWS196669 JGK196669:JGO196669 JQG196669:JQK196669 KAC196669:KAG196669 KJY196669:KKC196669 KTU196669:KTY196669 LDQ196669:LDU196669 LNM196669:LNQ196669 LXI196669:LXM196669 MHE196669:MHI196669 MRA196669:MRE196669 NAW196669:NBA196669 NKS196669:NKW196669 NUO196669:NUS196669 OEK196669:OEO196669 OOG196669:OOK196669 OYC196669:OYG196669 PHY196669:PIC196669 PRU196669:PRY196669 QBQ196669:QBU196669 QLM196669:QLQ196669 QVI196669:QVM196669 RFE196669:RFI196669 RPA196669:RPE196669 RYW196669:RZA196669 SIS196669:SIW196669 SSO196669:SSS196669 TCK196669:TCO196669 TMG196669:TMK196669 TWC196669:TWG196669 UFY196669:UGC196669 UPU196669:UPY196669 UZQ196669:UZU196669 VJM196669:VJQ196669 VTI196669:VTM196669 WDE196669:WDI196669 WNA196669:WNE196669 WWW196669:WXA196669 AQ262205:AU262205 KK262205:KO262205 UG262205:UK262205 AEC262205:AEG262205 ANY262205:AOC262205 AXU262205:AXY262205 BHQ262205:BHU262205 BRM262205:BRQ262205 CBI262205:CBM262205 CLE262205:CLI262205 CVA262205:CVE262205 DEW262205:DFA262205 DOS262205:DOW262205 DYO262205:DYS262205 EIK262205:EIO262205 ESG262205:ESK262205 FCC262205:FCG262205 FLY262205:FMC262205 FVU262205:FVY262205 GFQ262205:GFU262205 GPM262205:GPQ262205 GZI262205:GZM262205 HJE262205:HJI262205 HTA262205:HTE262205 ICW262205:IDA262205 IMS262205:IMW262205 IWO262205:IWS262205 JGK262205:JGO262205 JQG262205:JQK262205 KAC262205:KAG262205 KJY262205:KKC262205 KTU262205:KTY262205 LDQ262205:LDU262205 LNM262205:LNQ262205 LXI262205:LXM262205 MHE262205:MHI262205 MRA262205:MRE262205 NAW262205:NBA262205 NKS262205:NKW262205 NUO262205:NUS262205 OEK262205:OEO262205 OOG262205:OOK262205 OYC262205:OYG262205 PHY262205:PIC262205 PRU262205:PRY262205 QBQ262205:QBU262205 QLM262205:QLQ262205 QVI262205:QVM262205 RFE262205:RFI262205 RPA262205:RPE262205 RYW262205:RZA262205 SIS262205:SIW262205 SSO262205:SSS262205 TCK262205:TCO262205 TMG262205:TMK262205 TWC262205:TWG262205 UFY262205:UGC262205 UPU262205:UPY262205 UZQ262205:UZU262205 VJM262205:VJQ262205 VTI262205:VTM262205 WDE262205:WDI262205 WNA262205:WNE262205 WWW262205:WXA262205 AQ327741:AU327741 KK327741:KO327741 UG327741:UK327741 AEC327741:AEG327741 ANY327741:AOC327741 AXU327741:AXY327741 BHQ327741:BHU327741 BRM327741:BRQ327741 CBI327741:CBM327741 CLE327741:CLI327741 CVA327741:CVE327741 DEW327741:DFA327741 DOS327741:DOW327741 DYO327741:DYS327741 EIK327741:EIO327741 ESG327741:ESK327741 FCC327741:FCG327741 FLY327741:FMC327741 FVU327741:FVY327741 GFQ327741:GFU327741 GPM327741:GPQ327741 GZI327741:GZM327741 HJE327741:HJI327741 HTA327741:HTE327741 ICW327741:IDA327741 IMS327741:IMW327741 IWO327741:IWS327741 JGK327741:JGO327741 JQG327741:JQK327741 KAC327741:KAG327741 KJY327741:KKC327741 KTU327741:KTY327741 LDQ327741:LDU327741 LNM327741:LNQ327741 LXI327741:LXM327741 MHE327741:MHI327741 MRA327741:MRE327741 NAW327741:NBA327741 NKS327741:NKW327741 NUO327741:NUS327741 OEK327741:OEO327741 OOG327741:OOK327741 OYC327741:OYG327741 PHY327741:PIC327741 PRU327741:PRY327741 QBQ327741:QBU327741 QLM327741:QLQ327741 QVI327741:QVM327741 RFE327741:RFI327741 RPA327741:RPE327741 RYW327741:RZA327741 SIS327741:SIW327741 SSO327741:SSS327741 TCK327741:TCO327741 TMG327741:TMK327741 TWC327741:TWG327741 UFY327741:UGC327741 UPU327741:UPY327741 UZQ327741:UZU327741 VJM327741:VJQ327741 VTI327741:VTM327741 WDE327741:WDI327741 WNA327741:WNE327741 WWW327741:WXA327741 AQ393277:AU393277 KK393277:KO393277 UG393277:UK393277 AEC393277:AEG393277 ANY393277:AOC393277 AXU393277:AXY393277 BHQ393277:BHU393277 BRM393277:BRQ393277 CBI393277:CBM393277 CLE393277:CLI393277 CVA393277:CVE393277 DEW393277:DFA393277 DOS393277:DOW393277 DYO393277:DYS393277 EIK393277:EIO393277 ESG393277:ESK393277 FCC393277:FCG393277 FLY393277:FMC393277 FVU393277:FVY393277 GFQ393277:GFU393277 GPM393277:GPQ393277 GZI393277:GZM393277 HJE393277:HJI393277 HTA393277:HTE393277 ICW393277:IDA393277 IMS393277:IMW393277 IWO393277:IWS393277 JGK393277:JGO393277 JQG393277:JQK393277 KAC393277:KAG393277 KJY393277:KKC393277 KTU393277:KTY393277 LDQ393277:LDU393277 LNM393277:LNQ393277 LXI393277:LXM393277 MHE393277:MHI393277 MRA393277:MRE393277 NAW393277:NBA393277 NKS393277:NKW393277 NUO393277:NUS393277 OEK393277:OEO393277 OOG393277:OOK393277 OYC393277:OYG393277 PHY393277:PIC393277 PRU393277:PRY393277 QBQ393277:QBU393277 QLM393277:QLQ393277 QVI393277:QVM393277 RFE393277:RFI393277 RPA393277:RPE393277 RYW393277:RZA393277 SIS393277:SIW393277 SSO393277:SSS393277 TCK393277:TCO393277 TMG393277:TMK393277 TWC393277:TWG393277 UFY393277:UGC393277 UPU393277:UPY393277 UZQ393277:UZU393277 VJM393277:VJQ393277 VTI393277:VTM393277 WDE393277:WDI393277 WNA393277:WNE393277 WWW393277:WXA393277 AQ458813:AU458813 KK458813:KO458813 UG458813:UK458813 AEC458813:AEG458813 ANY458813:AOC458813 AXU458813:AXY458813 BHQ458813:BHU458813 BRM458813:BRQ458813 CBI458813:CBM458813 CLE458813:CLI458813 CVA458813:CVE458813 DEW458813:DFA458813 DOS458813:DOW458813 DYO458813:DYS458813 EIK458813:EIO458813 ESG458813:ESK458813 FCC458813:FCG458813 FLY458813:FMC458813 FVU458813:FVY458813 GFQ458813:GFU458813 GPM458813:GPQ458813 GZI458813:GZM458813 HJE458813:HJI458813 HTA458813:HTE458813 ICW458813:IDA458813 IMS458813:IMW458813 IWO458813:IWS458813 JGK458813:JGO458813 JQG458813:JQK458813 KAC458813:KAG458813 KJY458813:KKC458813 KTU458813:KTY458813 LDQ458813:LDU458813 LNM458813:LNQ458813 LXI458813:LXM458813 MHE458813:MHI458813 MRA458813:MRE458813 NAW458813:NBA458813 NKS458813:NKW458813 NUO458813:NUS458813 OEK458813:OEO458813 OOG458813:OOK458813 OYC458813:OYG458813 PHY458813:PIC458813 PRU458813:PRY458813 QBQ458813:QBU458813 QLM458813:QLQ458813 QVI458813:QVM458813 RFE458813:RFI458813 RPA458813:RPE458813 RYW458813:RZA458813 SIS458813:SIW458813 SSO458813:SSS458813 TCK458813:TCO458813 TMG458813:TMK458813 TWC458813:TWG458813 UFY458813:UGC458813 UPU458813:UPY458813 UZQ458813:UZU458813 VJM458813:VJQ458813 VTI458813:VTM458813 WDE458813:WDI458813 WNA458813:WNE458813 WWW458813:WXA458813 AQ524349:AU524349 KK524349:KO524349 UG524349:UK524349 AEC524349:AEG524349 ANY524349:AOC524349 AXU524349:AXY524349 BHQ524349:BHU524349 BRM524349:BRQ524349 CBI524349:CBM524349 CLE524349:CLI524349 CVA524349:CVE524349 DEW524349:DFA524349 DOS524349:DOW524349 DYO524349:DYS524349 EIK524349:EIO524349 ESG524349:ESK524349 FCC524349:FCG524349 FLY524349:FMC524349 FVU524349:FVY524349 GFQ524349:GFU524349 GPM524349:GPQ524349 GZI524349:GZM524349 HJE524349:HJI524349 HTA524349:HTE524349 ICW524349:IDA524349 IMS524349:IMW524349 IWO524349:IWS524349 JGK524349:JGO524349 JQG524349:JQK524349 KAC524349:KAG524349 KJY524349:KKC524349 KTU524349:KTY524349 LDQ524349:LDU524349 LNM524349:LNQ524349 LXI524349:LXM524349 MHE524349:MHI524349 MRA524349:MRE524349 NAW524349:NBA524349 NKS524349:NKW524349 NUO524349:NUS524349 OEK524349:OEO524349 OOG524349:OOK524349 OYC524349:OYG524349 PHY524349:PIC524349 PRU524349:PRY524349 QBQ524349:QBU524349 QLM524349:QLQ524349 QVI524349:QVM524349 RFE524349:RFI524349 RPA524349:RPE524349 RYW524349:RZA524349 SIS524349:SIW524349 SSO524349:SSS524349 TCK524349:TCO524349 TMG524349:TMK524349 TWC524349:TWG524349 UFY524349:UGC524349 UPU524349:UPY524349 UZQ524349:UZU524349 VJM524349:VJQ524349 VTI524349:VTM524349 WDE524349:WDI524349 WNA524349:WNE524349 WWW524349:WXA524349 AQ589885:AU589885 KK589885:KO589885 UG589885:UK589885 AEC589885:AEG589885 ANY589885:AOC589885 AXU589885:AXY589885 BHQ589885:BHU589885 BRM589885:BRQ589885 CBI589885:CBM589885 CLE589885:CLI589885 CVA589885:CVE589885 DEW589885:DFA589885 DOS589885:DOW589885 DYO589885:DYS589885 EIK589885:EIO589885 ESG589885:ESK589885 FCC589885:FCG589885 FLY589885:FMC589885 FVU589885:FVY589885 GFQ589885:GFU589885 GPM589885:GPQ589885 GZI589885:GZM589885 HJE589885:HJI589885 HTA589885:HTE589885 ICW589885:IDA589885 IMS589885:IMW589885 IWO589885:IWS589885 JGK589885:JGO589885 JQG589885:JQK589885 KAC589885:KAG589885 KJY589885:KKC589885 KTU589885:KTY589885 LDQ589885:LDU589885 LNM589885:LNQ589885 LXI589885:LXM589885 MHE589885:MHI589885 MRA589885:MRE589885 NAW589885:NBA589885 NKS589885:NKW589885 NUO589885:NUS589885 OEK589885:OEO589885 OOG589885:OOK589885 OYC589885:OYG589885 PHY589885:PIC589885 PRU589885:PRY589885 QBQ589885:QBU589885 QLM589885:QLQ589885 QVI589885:QVM589885 RFE589885:RFI589885 RPA589885:RPE589885 RYW589885:RZA589885 SIS589885:SIW589885 SSO589885:SSS589885 TCK589885:TCO589885 TMG589885:TMK589885 TWC589885:TWG589885 UFY589885:UGC589885 UPU589885:UPY589885 UZQ589885:UZU589885 VJM589885:VJQ589885 VTI589885:VTM589885 WDE589885:WDI589885 WNA589885:WNE589885 WWW589885:WXA589885 AQ655421:AU655421 KK655421:KO655421 UG655421:UK655421 AEC655421:AEG655421 ANY655421:AOC655421 AXU655421:AXY655421 BHQ655421:BHU655421 BRM655421:BRQ655421 CBI655421:CBM655421 CLE655421:CLI655421 CVA655421:CVE655421 DEW655421:DFA655421 DOS655421:DOW655421 DYO655421:DYS655421 EIK655421:EIO655421 ESG655421:ESK655421 FCC655421:FCG655421 FLY655421:FMC655421 FVU655421:FVY655421 GFQ655421:GFU655421 GPM655421:GPQ655421 GZI655421:GZM655421 HJE655421:HJI655421 HTA655421:HTE655421 ICW655421:IDA655421 IMS655421:IMW655421 IWO655421:IWS655421 JGK655421:JGO655421 JQG655421:JQK655421 KAC655421:KAG655421 KJY655421:KKC655421 KTU655421:KTY655421 LDQ655421:LDU655421 LNM655421:LNQ655421 LXI655421:LXM655421 MHE655421:MHI655421 MRA655421:MRE655421 NAW655421:NBA655421 NKS655421:NKW655421 NUO655421:NUS655421 OEK655421:OEO655421 OOG655421:OOK655421 OYC655421:OYG655421 PHY655421:PIC655421 PRU655421:PRY655421 QBQ655421:QBU655421 QLM655421:QLQ655421 QVI655421:QVM655421 RFE655421:RFI655421 RPA655421:RPE655421 RYW655421:RZA655421 SIS655421:SIW655421 SSO655421:SSS655421 TCK655421:TCO655421 TMG655421:TMK655421 TWC655421:TWG655421 UFY655421:UGC655421 UPU655421:UPY655421 UZQ655421:UZU655421 VJM655421:VJQ655421 VTI655421:VTM655421 WDE655421:WDI655421 WNA655421:WNE655421 WWW655421:WXA655421 AQ720957:AU720957 KK720957:KO720957 UG720957:UK720957 AEC720957:AEG720957 ANY720957:AOC720957 AXU720957:AXY720957 BHQ720957:BHU720957 BRM720957:BRQ720957 CBI720957:CBM720957 CLE720957:CLI720957 CVA720957:CVE720957 DEW720957:DFA720957 DOS720957:DOW720957 DYO720957:DYS720957 EIK720957:EIO720957 ESG720957:ESK720957 FCC720957:FCG720957 FLY720957:FMC720957 FVU720957:FVY720957 GFQ720957:GFU720957 GPM720957:GPQ720957 GZI720957:GZM720957 HJE720957:HJI720957 HTA720957:HTE720957 ICW720957:IDA720957 IMS720957:IMW720957 IWO720957:IWS720957 JGK720957:JGO720957 JQG720957:JQK720957 KAC720957:KAG720957 KJY720957:KKC720957 KTU720957:KTY720957 LDQ720957:LDU720957 LNM720957:LNQ720957 LXI720957:LXM720957 MHE720957:MHI720957 MRA720957:MRE720957 NAW720957:NBA720957 NKS720957:NKW720957 NUO720957:NUS720957 OEK720957:OEO720957 OOG720957:OOK720957 OYC720957:OYG720957 PHY720957:PIC720957 PRU720957:PRY720957 QBQ720957:QBU720957 QLM720957:QLQ720957 QVI720957:QVM720957 RFE720957:RFI720957 RPA720957:RPE720957 RYW720957:RZA720957 SIS720957:SIW720957 SSO720957:SSS720957 TCK720957:TCO720957 TMG720957:TMK720957 TWC720957:TWG720957 UFY720957:UGC720957 UPU720957:UPY720957 UZQ720957:UZU720957 VJM720957:VJQ720957 VTI720957:VTM720957 WDE720957:WDI720957 WNA720957:WNE720957 WWW720957:WXA720957 AQ786493:AU786493 KK786493:KO786493 UG786493:UK786493 AEC786493:AEG786493 ANY786493:AOC786493 AXU786493:AXY786493 BHQ786493:BHU786493 BRM786493:BRQ786493 CBI786493:CBM786493 CLE786493:CLI786493 CVA786493:CVE786493 DEW786493:DFA786493 DOS786493:DOW786493 DYO786493:DYS786493 EIK786493:EIO786493 ESG786493:ESK786493 FCC786493:FCG786493 FLY786493:FMC786493 FVU786493:FVY786493 GFQ786493:GFU786493 GPM786493:GPQ786493 GZI786493:GZM786493 HJE786493:HJI786493 HTA786493:HTE786493 ICW786493:IDA786493 IMS786493:IMW786493 IWO786493:IWS786493 JGK786493:JGO786493 JQG786493:JQK786493 KAC786493:KAG786493 KJY786493:KKC786493 KTU786493:KTY786493 LDQ786493:LDU786493 LNM786493:LNQ786493 LXI786493:LXM786493 MHE786493:MHI786493 MRA786493:MRE786493 NAW786493:NBA786493 NKS786493:NKW786493 NUO786493:NUS786493 OEK786493:OEO786493 OOG786493:OOK786493 OYC786493:OYG786493 PHY786493:PIC786493 PRU786493:PRY786493 QBQ786493:QBU786493 QLM786493:QLQ786493 QVI786493:QVM786493 RFE786493:RFI786493 RPA786493:RPE786493 RYW786493:RZA786493 SIS786493:SIW786493 SSO786493:SSS786493 TCK786493:TCO786493 TMG786493:TMK786493 TWC786493:TWG786493 UFY786493:UGC786493 UPU786493:UPY786493 UZQ786493:UZU786493 VJM786493:VJQ786493 VTI786493:VTM786493 WDE786493:WDI786493 WNA786493:WNE786493 WWW786493:WXA786493 AQ852029:AU852029 KK852029:KO852029 UG852029:UK852029 AEC852029:AEG852029 ANY852029:AOC852029 AXU852029:AXY852029 BHQ852029:BHU852029 BRM852029:BRQ852029 CBI852029:CBM852029 CLE852029:CLI852029 CVA852029:CVE852029 DEW852029:DFA852029 DOS852029:DOW852029 DYO852029:DYS852029 EIK852029:EIO852029 ESG852029:ESK852029 FCC852029:FCG852029 FLY852029:FMC852029 FVU852029:FVY852029 GFQ852029:GFU852029 GPM852029:GPQ852029 GZI852029:GZM852029 HJE852029:HJI852029 HTA852029:HTE852029 ICW852029:IDA852029 IMS852029:IMW852029 IWO852029:IWS852029 JGK852029:JGO852029 JQG852029:JQK852029 KAC852029:KAG852029 KJY852029:KKC852029 KTU852029:KTY852029 LDQ852029:LDU852029 LNM852029:LNQ852029 LXI852029:LXM852029 MHE852029:MHI852029 MRA852029:MRE852029 NAW852029:NBA852029 NKS852029:NKW852029 NUO852029:NUS852029 OEK852029:OEO852029 OOG852029:OOK852029 OYC852029:OYG852029 PHY852029:PIC852029 PRU852029:PRY852029 QBQ852029:QBU852029 QLM852029:QLQ852029 QVI852029:QVM852029 RFE852029:RFI852029 RPA852029:RPE852029 RYW852029:RZA852029 SIS852029:SIW852029 SSO852029:SSS852029 TCK852029:TCO852029 TMG852029:TMK852029 TWC852029:TWG852029 UFY852029:UGC852029 UPU852029:UPY852029 UZQ852029:UZU852029 VJM852029:VJQ852029 VTI852029:VTM852029 WDE852029:WDI852029 WNA852029:WNE852029 WWW852029:WXA852029 AQ917565:AU917565 KK917565:KO917565 UG917565:UK917565 AEC917565:AEG917565 ANY917565:AOC917565 AXU917565:AXY917565 BHQ917565:BHU917565 BRM917565:BRQ917565 CBI917565:CBM917565 CLE917565:CLI917565 CVA917565:CVE917565 DEW917565:DFA917565 DOS917565:DOW917565 DYO917565:DYS917565 EIK917565:EIO917565 ESG917565:ESK917565 FCC917565:FCG917565 FLY917565:FMC917565 FVU917565:FVY917565 GFQ917565:GFU917565 GPM917565:GPQ917565 GZI917565:GZM917565 HJE917565:HJI917565 HTA917565:HTE917565 ICW917565:IDA917565 IMS917565:IMW917565 IWO917565:IWS917565 JGK917565:JGO917565 JQG917565:JQK917565 KAC917565:KAG917565 KJY917565:KKC917565 KTU917565:KTY917565 LDQ917565:LDU917565 LNM917565:LNQ917565 LXI917565:LXM917565 MHE917565:MHI917565 MRA917565:MRE917565 NAW917565:NBA917565 NKS917565:NKW917565 NUO917565:NUS917565 OEK917565:OEO917565 OOG917565:OOK917565 OYC917565:OYG917565 PHY917565:PIC917565 PRU917565:PRY917565 QBQ917565:QBU917565 QLM917565:QLQ917565 QVI917565:QVM917565 RFE917565:RFI917565 RPA917565:RPE917565 RYW917565:RZA917565 SIS917565:SIW917565 SSO917565:SSS917565 TCK917565:TCO917565 TMG917565:TMK917565 TWC917565:TWG917565 UFY917565:UGC917565 UPU917565:UPY917565 UZQ917565:UZU917565 VJM917565:VJQ917565 VTI917565:VTM917565 WDE917565:WDI917565 WNA917565:WNE917565 WWW917565:WXA917565 AQ983101:AU983101 KK983101:KO983101 UG983101:UK983101 AEC983101:AEG983101 ANY983101:AOC983101 AXU983101:AXY983101 BHQ983101:BHU983101 BRM983101:BRQ983101 CBI983101:CBM983101 CLE983101:CLI983101 CVA983101:CVE983101 DEW983101:DFA983101 DOS983101:DOW983101 DYO983101:DYS983101 EIK983101:EIO983101 ESG983101:ESK983101 FCC983101:FCG983101 FLY983101:FMC983101 FVU983101:FVY983101 GFQ983101:GFU983101 GPM983101:GPQ983101 GZI983101:GZM983101 HJE983101:HJI983101 HTA983101:HTE983101 ICW983101:IDA983101 IMS983101:IMW983101 IWO983101:IWS983101 JGK983101:JGO983101 JQG983101:JQK983101 KAC983101:KAG983101 KJY983101:KKC983101 KTU983101:KTY983101 LDQ983101:LDU983101 LNM983101:LNQ983101 LXI983101:LXM983101 MHE983101:MHI983101 MRA983101:MRE983101 NAW983101:NBA983101 NKS983101:NKW983101 NUO983101:NUS983101 OEK983101:OEO983101 OOG983101:OOK983101 OYC983101:OYG983101 PHY983101:PIC983101 PRU983101:PRY983101 QBQ983101:QBU983101 QLM983101:QLQ983101 QVI983101:QVM983101 RFE983101:RFI983101 RPA983101:RPE983101 RYW983101:RZA983101 SIS983101:SIW983101 SSO983101:SSS983101 TCK983101:TCO983101 TMG983101:TMK983101 TWC983101:TWG983101 UFY983101:UGC983101 UPU983101:UPY983101 UZQ983101:UZU983101 VJM983101:VJQ983101 VTI983101:VTM983101 WDE983101:WDI983101 WNA983101:WNE983101"/>
    <dataValidation allowBlank="1" showInputMessage="1" showErrorMessage="1" promptTitle="TDHCA Rental Program Experience" prompt="Row 20: Enter Date (mm/yy) When Control Began" sqref="WWR983101:WWV983101 KF61:KJ61 UB61:UF61 ADX61:AEB61 ANT61:ANX61 AXP61:AXT61 BHL61:BHP61 BRH61:BRL61 CBD61:CBH61 CKZ61:CLD61 CUV61:CUZ61 DER61:DEV61 DON61:DOR61 DYJ61:DYN61 EIF61:EIJ61 ESB61:ESF61 FBX61:FCB61 FLT61:FLX61 FVP61:FVT61 GFL61:GFP61 GPH61:GPL61 GZD61:GZH61 HIZ61:HJD61 HSV61:HSZ61 ICR61:ICV61 IMN61:IMR61 IWJ61:IWN61 JGF61:JGJ61 JQB61:JQF61 JZX61:KAB61 KJT61:KJX61 KTP61:KTT61 LDL61:LDP61 LNH61:LNL61 LXD61:LXH61 MGZ61:MHD61 MQV61:MQZ61 NAR61:NAV61 NKN61:NKR61 NUJ61:NUN61 OEF61:OEJ61 OOB61:OOF61 OXX61:OYB61 PHT61:PHX61 PRP61:PRT61 QBL61:QBP61 QLH61:QLL61 QVD61:QVH61 REZ61:RFD61 ROV61:ROZ61 RYR61:RYV61 SIN61:SIR61 SSJ61:SSN61 TCF61:TCJ61 TMB61:TMF61 TVX61:TWB61 UFT61:UFX61 UPP61:UPT61 UZL61:UZP61 VJH61:VJL61 VTD61:VTH61 WCZ61:WDD61 WMV61:WMZ61 WWR61:WWV61 AL65597:AP65597 KF65597:KJ65597 UB65597:UF65597 ADX65597:AEB65597 ANT65597:ANX65597 AXP65597:AXT65597 BHL65597:BHP65597 BRH65597:BRL65597 CBD65597:CBH65597 CKZ65597:CLD65597 CUV65597:CUZ65597 DER65597:DEV65597 DON65597:DOR65597 DYJ65597:DYN65597 EIF65597:EIJ65597 ESB65597:ESF65597 FBX65597:FCB65597 FLT65597:FLX65597 FVP65597:FVT65597 GFL65597:GFP65597 GPH65597:GPL65597 GZD65597:GZH65597 HIZ65597:HJD65597 HSV65597:HSZ65597 ICR65597:ICV65597 IMN65597:IMR65597 IWJ65597:IWN65597 JGF65597:JGJ65597 JQB65597:JQF65597 JZX65597:KAB65597 KJT65597:KJX65597 KTP65597:KTT65597 LDL65597:LDP65597 LNH65597:LNL65597 LXD65597:LXH65597 MGZ65597:MHD65597 MQV65597:MQZ65597 NAR65597:NAV65597 NKN65597:NKR65597 NUJ65597:NUN65597 OEF65597:OEJ65597 OOB65597:OOF65597 OXX65597:OYB65597 PHT65597:PHX65597 PRP65597:PRT65597 QBL65597:QBP65597 QLH65597:QLL65597 QVD65597:QVH65597 REZ65597:RFD65597 ROV65597:ROZ65597 RYR65597:RYV65597 SIN65597:SIR65597 SSJ65597:SSN65597 TCF65597:TCJ65597 TMB65597:TMF65597 TVX65597:TWB65597 UFT65597:UFX65597 UPP65597:UPT65597 UZL65597:UZP65597 VJH65597:VJL65597 VTD65597:VTH65597 WCZ65597:WDD65597 WMV65597:WMZ65597 WWR65597:WWV65597 AL131133:AP131133 KF131133:KJ131133 UB131133:UF131133 ADX131133:AEB131133 ANT131133:ANX131133 AXP131133:AXT131133 BHL131133:BHP131133 BRH131133:BRL131133 CBD131133:CBH131133 CKZ131133:CLD131133 CUV131133:CUZ131133 DER131133:DEV131133 DON131133:DOR131133 DYJ131133:DYN131133 EIF131133:EIJ131133 ESB131133:ESF131133 FBX131133:FCB131133 FLT131133:FLX131133 FVP131133:FVT131133 GFL131133:GFP131133 GPH131133:GPL131133 GZD131133:GZH131133 HIZ131133:HJD131133 HSV131133:HSZ131133 ICR131133:ICV131133 IMN131133:IMR131133 IWJ131133:IWN131133 JGF131133:JGJ131133 JQB131133:JQF131133 JZX131133:KAB131133 KJT131133:KJX131133 KTP131133:KTT131133 LDL131133:LDP131133 LNH131133:LNL131133 LXD131133:LXH131133 MGZ131133:MHD131133 MQV131133:MQZ131133 NAR131133:NAV131133 NKN131133:NKR131133 NUJ131133:NUN131133 OEF131133:OEJ131133 OOB131133:OOF131133 OXX131133:OYB131133 PHT131133:PHX131133 PRP131133:PRT131133 QBL131133:QBP131133 QLH131133:QLL131133 QVD131133:QVH131133 REZ131133:RFD131133 ROV131133:ROZ131133 RYR131133:RYV131133 SIN131133:SIR131133 SSJ131133:SSN131133 TCF131133:TCJ131133 TMB131133:TMF131133 TVX131133:TWB131133 UFT131133:UFX131133 UPP131133:UPT131133 UZL131133:UZP131133 VJH131133:VJL131133 VTD131133:VTH131133 WCZ131133:WDD131133 WMV131133:WMZ131133 WWR131133:WWV131133 AL196669:AP196669 KF196669:KJ196669 UB196669:UF196669 ADX196669:AEB196669 ANT196669:ANX196669 AXP196669:AXT196669 BHL196669:BHP196669 BRH196669:BRL196669 CBD196669:CBH196669 CKZ196669:CLD196669 CUV196669:CUZ196669 DER196669:DEV196669 DON196669:DOR196669 DYJ196669:DYN196669 EIF196669:EIJ196669 ESB196669:ESF196669 FBX196669:FCB196669 FLT196669:FLX196669 FVP196669:FVT196669 GFL196669:GFP196669 GPH196669:GPL196669 GZD196669:GZH196669 HIZ196669:HJD196669 HSV196669:HSZ196669 ICR196669:ICV196669 IMN196669:IMR196669 IWJ196669:IWN196669 JGF196669:JGJ196669 JQB196669:JQF196669 JZX196669:KAB196669 KJT196669:KJX196669 KTP196669:KTT196669 LDL196669:LDP196669 LNH196669:LNL196669 LXD196669:LXH196669 MGZ196669:MHD196669 MQV196669:MQZ196669 NAR196669:NAV196669 NKN196669:NKR196669 NUJ196669:NUN196669 OEF196669:OEJ196669 OOB196669:OOF196669 OXX196669:OYB196669 PHT196669:PHX196669 PRP196669:PRT196669 QBL196669:QBP196669 QLH196669:QLL196669 QVD196669:QVH196669 REZ196669:RFD196669 ROV196669:ROZ196669 RYR196669:RYV196669 SIN196669:SIR196669 SSJ196669:SSN196669 TCF196669:TCJ196669 TMB196669:TMF196669 TVX196669:TWB196669 UFT196669:UFX196669 UPP196669:UPT196669 UZL196669:UZP196669 VJH196669:VJL196669 VTD196669:VTH196669 WCZ196669:WDD196669 WMV196669:WMZ196669 WWR196669:WWV196669 AL262205:AP262205 KF262205:KJ262205 UB262205:UF262205 ADX262205:AEB262205 ANT262205:ANX262205 AXP262205:AXT262205 BHL262205:BHP262205 BRH262205:BRL262205 CBD262205:CBH262205 CKZ262205:CLD262205 CUV262205:CUZ262205 DER262205:DEV262205 DON262205:DOR262205 DYJ262205:DYN262205 EIF262205:EIJ262205 ESB262205:ESF262205 FBX262205:FCB262205 FLT262205:FLX262205 FVP262205:FVT262205 GFL262205:GFP262205 GPH262205:GPL262205 GZD262205:GZH262205 HIZ262205:HJD262205 HSV262205:HSZ262205 ICR262205:ICV262205 IMN262205:IMR262205 IWJ262205:IWN262205 JGF262205:JGJ262205 JQB262205:JQF262205 JZX262205:KAB262205 KJT262205:KJX262205 KTP262205:KTT262205 LDL262205:LDP262205 LNH262205:LNL262205 LXD262205:LXH262205 MGZ262205:MHD262205 MQV262205:MQZ262205 NAR262205:NAV262205 NKN262205:NKR262205 NUJ262205:NUN262205 OEF262205:OEJ262205 OOB262205:OOF262205 OXX262205:OYB262205 PHT262205:PHX262205 PRP262205:PRT262205 QBL262205:QBP262205 QLH262205:QLL262205 QVD262205:QVH262205 REZ262205:RFD262205 ROV262205:ROZ262205 RYR262205:RYV262205 SIN262205:SIR262205 SSJ262205:SSN262205 TCF262205:TCJ262205 TMB262205:TMF262205 TVX262205:TWB262205 UFT262205:UFX262205 UPP262205:UPT262205 UZL262205:UZP262205 VJH262205:VJL262205 VTD262205:VTH262205 WCZ262205:WDD262205 WMV262205:WMZ262205 WWR262205:WWV262205 AL327741:AP327741 KF327741:KJ327741 UB327741:UF327741 ADX327741:AEB327741 ANT327741:ANX327741 AXP327741:AXT327741 BHL327741:BHP327741 BRH327741:BRL327741 CBD327741:CBH327741 CKZ327741:CLD327741 CUV327741:CUZ327741 DER327741:DEV327741 DON327741:DOR327741 DYJ327741:DYN327741 EIF327741:EIJ327741 ESB327741:ESF327741 FBX327741:FCB327741 FLT327741:FLX327741 FVP327741:FVT327741 GFL327741:GFP327741 GPH327741:GPL327741 GZD327741:GZH327741 HIZ327741:HJD327741 HSV327741:HSZ327741 ICR327741:ICV327741 IMN327741:IMR327741 IWJ327741:IWN327741 JGF327741:JGJ327741 JQB327741:JQF327741 JZX327741:KAB327741 KJT327741:KJX327741 KTP327741:KTT327741 LDL327741:LDP327741 LNH327741:LNL327741 LXD327741:LXH327741 MGZ327741:MHD327741 MQV327741:MQZ327741 NAR327741:NAV327741 NKN327741:NKR327741 NUJ327741:NUN327741 OEF327741:OEJ327741 OOB327741:OOF327741 OXX327741:OYB327741 PHT327741:PHX327741 PRP327741:PRT327741 QBL327741:QBP327741 QLH327741:QLL327741 QVD327741:QVH327741 REZ327741:RFD327741 ROV327741:ROZ327741 RYR327741:RYV327741 SIN327741:SIR327741 SSJ327741:SSN327741 TCF327741:TCJ327741 TMB327741:TMF327741 TVX327741:TWB327741 UFT327741:UFX327741 UPP327741:UPT327741 UZL327741:UZP327741 VJH327741:VJL327741 VTD327741:VTH327741 WCZ327741:WDD327741 WMV327741:WMZ327741 WWR327741:WWV327741 AL393277:AP393277 KF393277:KJ393277 UB393277:UF393277 ADX393277:AEB393277 ANT393277:ANX393277 AXP393277:AXT393277 BHL393277:BHP393277 BRH393277:BRL393277 CBD393277:CBH393277 CKZ393277:CLD393277 CUV393277:CUZ393277 DER393277:DEV393277 DON393277:DOR393277 DYJ393277:DYN393277 EIF393277:EIJ393277 ESB393277:ESF393277 FBX393277:FCB393277 FLT393277:FLX393277 FVP393277:FVT393277 GFL393277:GFP393277 GPH393277:GPL393277 GZD393277:GZH393277 HIZ393277:HJD393277 HSV393277:HSZ393277 ICR393277:ICV393277 IMN393277:IMR393277 IWJ393277:IWN393277 JGF393277:JGJ393277 JQB393277:JQF393277 JZX393277:KAB393277 KJT393277:KJX393277 KTP393277:KTT393277 LDL393277:LDP393277 LNH393277:LNL393277 LXD393277:LXH393277 MGZ393277:MHD393277 MQV393277:MQZ393277 NAR393277:NAV393277 NKN393277:NKR393277 NUJ393277:NUN393277 OEF393277:OEJ393277 OOB393277:OOF393277 OXX393277:OYB393277 PHT393277:PHX393277 PRP393277:PRT393277 QBL393277:QBP393277 QLH393277:QLL393277 QVD393277:QVH393277 REZ393277:RFD393277 ROV393277:ROZ393277 RYR393277:RYV393277 SIN393277:SIR393277 SSJ393277:SSN393277 TCF393277:TCJ393277 TMB393277:TMF393277 TVX393277:TWB393277 UFT393277:UFX393277 UPP393277:UPT393277 UZL393277:UZP393277 VJH393277:VJL393277 VTD393277:VTH393277 WCZ393277:WDD393277 WMV393277:WMZ393277 WWR393277:WWV393277 AL458813:AP458813 KF458813:KJ458813 UB458813:UF458813 ADX458813:AEB458813 ANT458813:ANX458813 AXP458813:AXT458813 BHL458813:BHP458813 BRH458813:BRL458813 CBD458813:CBH458813 CKZ458813:CLD458813 CUV458813:CUZ458813 DER458813:DEV458813 DON458813:DOR458813 DYJ458813:DYN458813 EIF458813:EIJ458813 ESB458813:ESF458813 FBX458813:FCB458813 FLT458813:FLX458813 FVP458813:FVT458813 GFL458813:GFP458813 GPH458813:GPL458813 GZD458813:GZH458813 HIZ458813:HJD458813 HSV458813:HSZ458813 ICR458813:ICV458813 IMN458813:IMR458813 IWJ458813:IWN458813 JGF458813:JGJ458813 JQB458813:JQF458813 JZX458813:KAB458813 KJT458813:KJX458813 KTP458813:KTT458813 LDL458813:LDP458813 LNH458813:LNL458813 LXD458813:LXH458813 MGZ458813:MHD458813 MQV458813:MQZ458813 NAR458813:NAV458813 NKN458813:NKR458813 NUJ458813:NUN458813 OEF458813:OEJ458813 OOB458813:OOF458813 OXX458813:OYB458813 PHT458813:PHX458813 PRP458813:PRT458813 QBL458813:QBP458813 QLH458813:QLL458813 QVD458813:QVH458813 REZ458813:RFD458813 ROV458813:ROZ458813 RYR458813:RYV458813 SIN458813:SIR458813 SSJ458813:SSN458813 TCF458813:TCJ458813 TMB458813:TMF458813 TVX458813:TWB458813 UFT458813:UFX458813 UPP458813:UPT458813 UZL458813:UZP458813 VJH458813:VJL458813 VTD458813:VTH458813 WCZ458813:WDD458813 WMV458813:WMZ458813 WWR458813:WWV458813 AL524349:AP524349 KF524349:KJ524349 UB524349:UF524349 ADX524349:AEB524349 ANT524349:ANX524349 AXP524349:AXT524349 BHL524349:BHP524349 BRH524349:BRL524349 CBD524349:CBH524349 CKZ524349:CLD524349 CUV524349:CUZ524349 DER524349:DEV524349 DON524349:DOR524349 DYJ524349:DYN524349 EIF524349:EIJ524349 ESB524349:ESF524349 FBX524349:FCB524349 FLT524349:FLX524349 FVP524349:FVT524349 GFL524349:GFP524349 GPH524349:GPL524349 GZD524349:GZH524349 HIZ524349:HJD524349 HSV524349:HSZ524349 ICR524349:ICV524349 IMN524349:IMR524349 IWJ524349:IWN524349 JGF524349:JGJ524349 JQB524349:JQF524349 JZX524349:KAB524349 KJT524349:KJX524349 KTP524349:KTT524349 LDL524349:LDP524349 LNH524349:LNL524349 LXD524349:LXH524349 MGZ524349:MHD524349 MQV524349:MQZ524349 NAR524349:NAV524349 NKN524349:NKR524349 NUJ524349:NUN524349 OEF524349:OEJ524349 OOB524349:OOF524349 OXX524349:OYB524349 PHT524349:PHX524349 PRP524349:PRT524349 QBL524349:QBP524349 QLH524349:QLL524349 QVD524349:QVH524349 REZ524349:RFD524349 ROV524349:ROZ524349 RYR524349:RYV524349 SIN524349:SIR524349 SSJ524349:SSN524349 TCF524349:TCJ524349 TMB524349:TMF524349 TVX524349:TWB524349 UFT524349:UFX524349 UPP524349:UPT524349 UZL524349:UZP524349 VJH524349:VJL524349 VTD524349:VTH524349 WCZ524349:WDD524349 WMV524349:WMZ524349 WWR524349:WWV524349 AL589885:AP589885 KF589885:KJ589885 UB589885:UF589885 ADX589885:AEB589885 ANT589885:ANX589885 AXP589885:AXT589885 BHL589885:BHP589885 BRH589885:BRL589885 CBD589885:CBH589885 CKZ589885:CLD589885 CUV589885:CUZ589885 DER589885:DEV589885 DON589885:DOR589885 DYJ589885:DYN589885 EIF589885:EIJ589885 ESB589885:ESF589885 FBX589885:FCB589885 FLT589885:FLX589885 FVP589885:FVT589885 GFL589885:GFP589885 GPH589885:GPL589885 GZD589885:GZH589885 HIZ589885:HJD589885 HSV589885:HSZ589885 ICR589885:ICV589885 IMN589885:IMR589885 IWJ589885:IWN589885 JGF589885:JGJ589885 JQB589885:JQF589885 JZX589885:KAB589885 KJT589885:KJX589885 KTP589885:KTT589885 LDL589885:LDP589885 LNH589885:LNL589885 LXD589885:LXH589885 MGZ589885:MHD589885 MQV589885:MQZ589885 NAR589885:NAV589885 NKN589885:NKR589885 NUJ589885:NUN589885 OEF589885:OEJ589885 OOB589885:OOF589885 OXX589885:OYB589885 PHT589885:PHX589885 PRP589885:PRT589885 QBL589885:QBP589885 QLH589885:QLL589885 QVD589885:QVH589885 REZ589885:RFD589885 ROV589885:ROZ589885 RYR589885:RYV589885 SIN589885:SIR589885 SSJ589885:SSN589885 TCF589885:TCJ589885 TMB589885:TMF589885 TVX589885:TWB589885 UFT589885:UFX589885 UPP589885:UPT589885 UZL589885:UZP589885 VJH589885:VJL589885 VTD589885:VTH589885 WCZ589885:WDD589885 WMV589885:WMZ589885 WWR589885:WWV589885 AL655421:AP655421 KF655421:KJ655421 UB655421:UF655421 ADX655421:AEB655421 ANT655421:ANX655421 AXP655421:AXT655421 BHL655421:BHP655421 BRH655421:BRL655421 CBD655421:CBH655421 CKZ655421:CLD655421 CUV655421:CUZ655421 DER655421:DEV655421 DON655421:DOR655421 DYJ655421:DYN655421 EIF655421:EIJ655421 ESB655421:ESF655421 FBX655421:FCB655421 FLT655421:FLX655421 FVP655421:FVT655421 GFL655421:GFP655421 GPH655421:GPL655421 GZD655421:GZH655421 HIZ655421:HJD655421 HSV655421:HSZ655421 ICR655421:ICV655421 IMN655421:IMR655421 IWJ655421:IWN655421 JGF655421:JGJ655421 JQB655421:JQF655421 JZX655421:KAB655421 KJT655421:KJX655421 KTP655421:KTT655421 LDL655421:LDP655421 LNH655421:LNL655421 LXD655421:LXH655421 MGZ655421:MHD655421 MQV655421:MQZ655421 NAR655421:NAV655421 NKN655421:NKR655421 NUJ655421:NUN655421 OEF655421:OEJ655421 OOB655421:OOF655421 OXX655421:OYB655421 PHT655421:PHX655421 PRP655421:PRT655421 QBL655421:QBP655421 QLH655421:QLL655421 QVD655421:QVH655421 REZ655421:RFD655421 ROV655421:ROZ655421 RYR655421:RYV655421 SIN655421:SIR655421 SSJ655421:SSN655421 TCF655421:TCJ655421 TMB655421:TMF655421 TVX655421:TWB655421 UFT655421:UFX655421 UPP655421:UPT655421 UZL655421:UZP655421 VJH655421:VJL655421 VTD655421:VTH655421 WCZ655421:WDD655421 WMV655421:WMZ655421 WWR655421:WWV655421 AL720957:AP720957 KF720957:KJ720957 UB720957:UF720957 ADX720957:AEB720957 ANT720957:ANX720957 AXP720957:AXT720957 BHL720957:BHP720957 BRH720957:BRL720957 CBD720957:CBH720957 CKZ720957:CLD720957 CUV720957:CUZ720957 DER720957:DEV720957 DON720957:DOR720957 DYJ720957:DYN720957 EIF720957:EIJ720957 ESB720957:ESF720957 FBX720957:FCB720957 FLT720957:FLX720957 FVP720957:FVT720957 GFL720957:GFP720957 GPH720957:GPL720957 GZD720957:GZH720957 HIZ720957:HJD720957 HSV720957:HSZ720957 ICR720957:ICV720957 IMN720957:IMR720957 IWJ720957:IWN720957 JGF720957:JGJ720957 JQB720957:JQF720957 JZX720957:KAB720957 KJT720957:KJX720957 KTP720957:KTT720957 LDL720957:LDP720957 LNH720957:LNL720957 LXD720957:LXH720957 MGZ720957:MHD720957 MQV720957:MQZ720957 NAR720957:NAV720957 NKN720957:NKR720957 NUJ720957:NUN720957 OEF720957:OEJ720957 OOB720957:OOF720957 OXX720957:OYB720957 PHT720957:PHX720957 PRP720957:PRT720957 QBL720957:QBP720957 QLH720957:QLL720957 QVD720957:QVH720957 REZ720957:RFD720957 ROV720957:ROZ720957 RYR720957:RYV720957 SIN720957:SIR720957 SSJ720957:SSN720957 TCF720957:TCJ720957 TMB720957:TMF720957 TVX720957:TWB720957 UFT720957:UFX720957 UPP720957:UPT720957 UZL720957:UZP720957 VJH720957:VJL720957 VTD720957:VTH720957 WCZ720957:WDD720957 WMV720957:WMZ720957 WWR720957:WWV720957 AL786493:AP786493 KF786493:KJ786493 UB786493:UF786493 ADX786493:AEB786493 ANT786493:ANX786493 AXP786493:AXT786493 BHL786493:BHP786493 BRH786493:BRL786493 CBD786493:CBH786493 CKZ786493:CLD786493 CUV786493:CUZ786493 DER786493:DEV786493 DON786493:DOR786493 DYJ786493:DYN786493 EIF786493:EIJ786493 ESB786493:ESF786493 FBX786493:FCB786493 FLT786493:FLX786493 FVP786493:FVT786493 GFL786493:GFP786493 GPH786493:GPL786493 GZD786493:GZH786493 HIZ786493:HJD786493 HSV786493:HSZ786493 ICR786493:ICV786493 IMN786493:IMR786493 IWJ786493:IWN786493 JGF786493:JGJ786493 JQB786493:JQF786493 JZX786493:KAB786493 KJT786493:KJX786493 KTP786493:KTT786493 LDL786493:LDP786493 LNH786493:LNL786493 LXD786493:LXH786493 MGZ786493:MHD786493 MQV786493:MQZ786493 NAR786493:NAV786493 NKN786493:NKR786493 NUJ786493:NUN786493 OEF786493:OEJ786493 OOB786493:OOF786493 OXX786493:OYB786493 PHT786493:PHX786493 PRP786493:PRT786493 QBL786493:QBP786493 QLH786493:QLL786493 QVD786493:QVH786493 REZ786493:RFD786493 ROV786493:ROZ786493 RYR786493:RYV786493 SIN786493:SIR786493 SSJ786493:SSN786493 TCF786493:TCJ786493 TMB786493:TMF786493 TVX786493:TWB786493 UFT786493:UFX786493 UPP786493:UPT786493 UZL786493:UZP786493 VJH786493:VJL786493 VTD786493:VTH786493 WCZ786493:WDD786493 WMV786493:WMZ786493 WWR786493:WWV786493 AL852029:AP852029 KF852029:KJ852029 UB852029:UF852029 ADX852029:AEB852029 ANT852029:ANX852029 AXP852029:AXT852029 BHL852029:BHP852029 BRH852029:BRL852029 CBD852029:CBH852029 CKZ852029:CLD852029 CUV852029:CUZ852029 DER852029:DEV852029 DON852029:DOR852029 DYJ852029:DYN852029 EIF852029:EIJ852029 ESB852029:ESF852029 FBX852029:FCB852029 FLT852029:FLX852029 FVP852029:FVT852029 GFL852029:GFP852029 GPH852029:GPL852029 GZD852029:GZH852029 HIZ852029:HJD852029 HSV852029:HSZ852029 ICR852029:ICV852029 IMN852029:IMR852029 IWJ852029:IWN852029 JGF852029:JGJ852029 JQB852029:JQF852029 JZX852029:KAB852029 KJT852029:KJX852029 KTP852029:KTT852029 LDL852029:LDP852029 LNH852029:LNL852029 LXD852029:LXH852029 MGZ852029:MHD852029 MQV852029:MQZ852029 NAR852029:NAV852029 NKN852029:NKR852029 NUJ852029:NUN852029 OEF852029:OEJ852029 OOB852029:OOF852029 OXX852029:OYB852029 PHT852029:PHX852029 PRP852029:PRT852029 QBL852029:QBP852029 QLH852029:QLL852029 QVD852029:QVH852029 REZ852029:RFD852029 ROV852029:ROZ852029 RYR852029:RYV852029 SIN852029:SIR852029 SSJ852029:SSN852029 TCF852029:TCJ852029 TMB852029:TMF852029 TVX852029:TWB852029 UFT852029:UFX852029 UPP852029:UPT852029 UZL852029:UZP852029 VJH852029:VJL852029 VTD852029:VTH852029 WCZ852029:WDD852029 WMV852029:WMZ852029 WWR852029:WWV852029 AL917565:AP917565 KF917565:KJ917565 UB917565:UF917565 ADX917565:AEB917565 ANT917565:ANX917565 AXP917565:AXT917565 BHL917565:BHP917565 BRH917565:BRL917565 CBD917565:CBH917565 CKZ917565:CLD917565 CUV917565:CUZ917565 DER917565:DEV917565 DON917565:DOR917565 DYJ917565:DYN917565 EIF917565:EIJ917565 ESB917565:ESF917565 FBX917565:FCB917565 FLT917565:FLX917565 FVP917565:FVT917565 GFL917565:GFP917565 GPH917565:GPL917565 GZD917565:GZH917565 HIZ917565:HJD917565 HSV917565:HSZ917565 ICR917565:ICV917565 IMN917565:IMR917565 IWJ917565:IWN917565 JGF917565:JGJ917565 JQB917565:JQF917565 JZX917565:KAB917565 KJT917565:KJX917565 KTP917565:KTT917565 LDL917565:LDP917565 LNH917565:LNL917565 LXD917565:LXH917565 MGZ917565:MHD917565 MQV917565:MQZ917565 NAR917565:NAV917565 NKN917565:NKR917565 NUJ917565:NUN917565 OEF917565:OEJ917565 OOB917565:OOF917565 OXX917565:OYB917565 PHT917565:PHX917565 PRP917565:PRT917565 QBL917565:QBP917565 QLH917565:QLL917565 QVD917565:QVH917565 REZ917565:RFD917565 ROV917565:ROZ917565 RYR917565:RYV917565 SIN917565:SIR917565 SSJ917565:SSN917565 TCF917565:TCJ917565 TMB917565:TMF917565 TVX917565:TWB917565 UFT917565:UFX917565 UPP917565:UPT917565 UZL917565:UZP917565 VJH917565:VJL917565 VTD917565:VTH917565 WCZ917565:WDD917565 WMV917565:WMZ917565 WWR917565:WWV917565 AL983101:AP983101 KF983101:KJ983101 UB983101:UF983101 ADX983101:AEB983101 ANT983101:ANX983101 AXP983101:AXT983101 BHL983101:BHP983101 BRH983101:BRL983101 CBD983101:CBH983101 CKZ983101:CLD983101 CUV983101:CUZ983101 DER983101:DEV983101 DON983101:DOR983101 DYJ983101:DYN983101 EIF983101:EIJ983101 ESB983101:ESF983101 FBX983101:FCB983101 FLT983101:FLX983101 FVP983101:FVT983101 GFL983101:GFP983101 GPH983101:GPL983101 GZD983101:GZH983101 HIZ983101:HJD983101 HSV983101:HSZ983101 ICR983101:ICV983101 IMN983101:IMR983101 IWJ983101:IWN983101 JGF983101:JGJ983101 JQB983101:JQF983101 JZX983101:KAB983101 KJT983101:KJX983101 KTP983101:KTT983101 LDL983101:LDP983101 LNH983101:LNL983101 LXD983101:LXH983101 MGZ983101:MHD983101 MQV983101:MQZ983101 NAR983101:NAV983101 NKN983101:NKR983101 NUJ983101:NUN983101 OEF983101:OEJ983101 OOB983101:OOF983101 OXX983101:OYB983101 PHT983101:PHX983101 PRP983101:PRT983101 QBL983101:QBP983101 QLH983101:QLL983101 QVD983101:QVH983101 REZ983101:RFD983101 ROV983101:ROZ983101 RYR983101:RYV983101 SIN983101:SIR983101 SSJ983101:SSN983101 TCF983101:TCJ983101 TMB983101:TMF983101 TVX983101:TWB983101 UFT983101:UFX983101 UPP983101:UPT983101 UZL983101:UZP983101 VJH983101:VJL983101 VTD983101:VTH983101 WCZ983101:WDD983101 WMV983101:WMZ983101"/>
    <dataValidation allowBlank="1" showInputMessage="1" showErrorMessage="1" promptTitle="TDHCA Rental Program Experience" prompt="Row 20: Enter TDHCA Rental Program Name(s)" sqref="WWK983101:WWQ983101 JY61:KE61 TU61:UA61 ADQ61:ADW61 ANM61:ANS61 AXI61:AXO61 BHE61:BHK61 BRA61:BRG61 CAW61:CBC61 CKS61:CKY61 CUO61:CUU61 DEK61:DEQ61 DOG61:DOM61 DYC61:DYI61 EHY61:EIE61 ERU61:ESA61 FBQ61:FBW61 FLM61:FLS61 FVI61:FVO61 GFE61:GFK61 GPA61:GPG61 GYW61:GZC61 HIS61:HIY61 HSO61:HSU61 ICK61:ICQ61 IMG61:IMM61 IWC61:IWI61 JFY61:JGE61 JPU61:JQA61 JZQ61:JZW61 KJM61:KJS61 KTI61:KTO61 LDE61:LDK61 LNA61:LNG61 LWW61:LXC61 MGS61:MGY61 MQO61:MQU61 NAK61:NAQ61 NKG61:NKM61 NUC61:NUI61 ODY61:OEE61 ONU61:OOA61 OXQ61:OXW61 PHM61:PHS61 PRI61:PRO61 QBE61:QBK61 QLA61:QLG61 QUW61:QVC61 RES61:REY61 ROO61:ROU61 RYK61:RYQ61 SIG61:SIM61 SSC61:SSI61 TBY61:TCE61 TLU61:TMA61 TVQ61:TVW61 UFM61:UFS61 UPI61:UPO61 UZE61:UZK61 VJA61:VJG61 VSW61:VTC61 WCS61:WCY61 WMO61:WMU61 WWK61:WWQ61 AE65597:AK65597 JY65597:KE65597 TU65597:UA65597 ADQ65597:ADW65597 ANM65597:ANS65597 AXI65597:AXO65597 BHE65597:BHK65597 BRA65597:BRG65597 CAW65597:CBC65597 CKS65597:CKY65597 CUO65597:CUU65597 DEK65597:DEQ65597 DOG65597:DOM65597 DYC65597:DYI65597 EHY65597:EIE65597 ERU65597:ESA65597 FBQ65597:FBW65597 FLM65597:FLS65597 FVI65597:FVO65597 GFE65597:GFK65597 GPA65597:GPG65597 GYW65597:GZC65597 HIS65597:HIY65597 HSO65597:HSU65597 ICK65597:ICQ65597 IMG65597:IMM65597 IWC65597:IWI65597 JFY65597:JGE65597 JPU65597:JQA65597 JZQ65597:JZW65597 KJM65597:KJS65597 KTI65597:KTO65597 LDE65597:LDK65597 LNA65597:LNG65597 LWW65597:LXC65597 MGS65597:MGY65597 MQO65597:MQU65597 NAK65597:NAQ65597 NKG65597:NKM65597 NUC65597:NUI65597 ODY65597:OEE65597 ONU65597:OOA65597 OXQ65597:OXW65597 PHM65597:PHS65597 PRI65597:PRO65597 QBE65597:QBK65597 QLA65597:QLG65597 QUW65597:QVC65597 RES65597:REY65597 ROO65597:ROU65597 RYK65597:RYQ65597 SIG65597:SIM65597 SSC65597:SSI65597 TBY65597:TCE65597 TLU65597:TMA65597 TVQ65597:TVW65597 UFM65597:UFS65597 UPI65597:UPO65597 UZE65597:UZK65597 VJA65597:VJG65597 VSW65597:VTC65597 WCS65597:WCY65597 WMO65597:WMU65597 WWK65597:WWQ65597 AE131133:AK131133 JY131133:KE131133 TU131133:UA131133 ADQ131133:ADW131133 ANM131133:ANS131133 AXI131133:AXO131133 BHE131133:BHK131133 BRA131133:BRG131133 CAW131133:CBC131133 CKS131133:CKY131133 CUO131133:CUU131133 DEK131133:DEQ131133 DOG131133:DOM131133 DYC131133:DYI131133 EHY131133:EIE131133 ERU131133:ESA131133 FBQ131133:FBW131133 FLM131133:FLS131133 FVI131133:FVO131133 GFE131133:GFK131133 GPA131133:GPG131133 GYW131133:GZC131133 HIS131133:HIY131133 HSO131133:HSU131133 ICK131133:ICQ131133 IMG131133:IMM131133 IWC131133:IWI131133 JFY131133:JGE131133 JPU131133:JQA131133 JZQ131133:JZW131133 KJM131133:KJS131133 KTI131133:KTO131133 LDE131133:LDK131133 LNA131133:LNG131133 LWW131133:LXC131133 MGS131133:MGY131133 MQO131133:MQU131133 NAK131133:NAQ131133 NKG131133:NKM131133 NUC131133:NUI131133 ODY131133:OEE131133 ONU131133:OOA131133 OXQ131133:OXW131133 PHM131133:PHS131133 PRI131133:PRO131133 QBE131133:QBK131133 QLA131133:QLG131133 QUW131133:QVC131133 RES131133:REY131133 ROO131133:ROU131133 RYK131133:RYQ131133 SIG131133:SIM131133 SSC131133:SSI131133 TBY131133:TCE131133 TLU131133:TMA131133 TVQ131133:TVW131133 UFM131133:UFS131133 UPI131133:UPO131133 UZE131133:UZK131133 VJA131133:VJG131133 VSW131133:VTC131133 WCS131133:WCY131133 WMO131133:WMU131133 WWK131133:WWQ131133 AE196669:AK196669 JY196669:KE196669 TU196669:UA196669 ADQ196669:ADW196669 ANM196669:ANS196669 AXI196669:AXO196669 BHE196669:BHK196669 BRA196669:BRG196669 CAW196669:CBC196669 CKS196669:CKY196669 CUO196669:CUU196669 DEK196669:DEQ196669 DOG196669:DOM196669 DYC196669:DYI196669 EHY196669:EIE196669 ERU196669:ESA196669 FBQ196669:FBW196669 FLM196669:FLS196669 FVI196669:FVO196669 GFE196669:GFK196669 GPA196669:GPG196669 GYW196669:GZC196669 HIS196669:HIY196669 HSO196669:HSU196669 ICK196669:ICQ196669 IMG196669:IMM196669 IWC196669:IWI196669 JFY196669:JGE196669 JPU196669:JQA196669 JZQ196669:JZW196669 KJM196669:KJS196669 KTI196669:KTO196669 LDE196669:LDK196669 LNA196669:LNG196669 LWW196669:LXC196669 MGS196669:MGY196669 MQO196669:MQU196669 NAK196669:NAQ196669 NKG196669:NKM196669 NUC196669:NUI196669 ODY196669:OEE196669 ONU196669:OOA196669 OXQ196669:OXW196669 PHM196669:PHS196669 PRI196669:PRO196669 QBE196669:QBK196669 QLA196669:QLG196669 QUW196669:QVC196669 RES196669:REY196669 ROO196669:ROU196669 RYK196669:RYQ196669 SIG196669:SIM196669 SSC196669:SSI196669 TBY196669:TCE196669 TLU196669:TMA196669 TVQ196669:TVW196669 UFM196669:UFS196669 UPI196669:UPO196669 UZE196669:UZK196669 VJA196669:VJG196669 VSW196669:VTC196669 WCS196669:WCY196669 WMO196669:WMU196669 WWK196669:WWQ196669 AE262205:AK262205 JY262205:KE262205 TU262205:UA262205 ADQ262205:ADW262205 ANM262205:ANS262205 AXI262205:AXO262205 BHE262205:BHK262205 BRA262205:BRG262205 CAW262205:CBC262205 CKS262205:CKY262205 CUO262205:CUU262205 DEK262205:DEQ262205 DOG262205:DOM262205 DYC262205:DYI262205 EHY262205:EIE262205 ERU262205:ESA262205 FBQ262205:FBW262205 FLM262205:FLS262205 FVI262205:FVO262205 GFE262205:GFK262205 GPA262205:GPG262205 GYW262205:GZC262205 HIS262205:HIY262205 HSO262205:HSU262205 ICK262205:ICQ262205 IMG262205:IMM262205 IWC262205:IWI262205 JFY262205:JGE262205 JPU262205:JQA262205 JZQ262205:JZW262205 KJM262205:KJS262205 KTI262205:KTO262205 LDE262205:LDK262205 LNA262205:LNG262205 LWW262205:LXC262205 MGS262205:MGY262205 MQO262205:MQU262205 NAK262205:NAQ262205 NKG262205:NKM262205 NUC262205:NUI262205 ODY262205:OEE262205 ONU262205:OOA262205 OXQ262205:OXW262205 PHM262205:PHS262205 PRI262205:PRO262205 QBE262205:QBK262205 QLA262205:QLG262205 QUW262205:QVC262205 RES262205:REY262205 ROO262205:ROU262205 RYK262205:RYQ262205 SIG262205:SIM262205 SSC262205:SSI262205 TBY262205:TCE262205 TLU262205:TMA262205 TVQ262205:TVW262205 UFM262205:UFS262205 UPI262205:UPO262205 UZE262205:UZK262205 VJA262205:VJG262205 VSW262205:VTC262205 WCS262205:WCY262205 WMO262205:WMU262205 WWK262205:WWQ262205 AE327741:AK327741 JY327741:KE327741 TU327741:UA327741 ADQ327741:ADW327741 ANM327741:ANS327741 AXI327741:AXO327741 BHE327741:BHK327741 BRA327741:BRG327741 CAW327741:CBC327741 CKS327741:CKY327741 CUO327741:CUU327741 DEK327741:DEQ327741 DOG327741:DOM327741 DYC327741:DYI327741 EHY327741:EIE327741 ERU327741:ESA327741 FBQ327741:FBW327741 FLM327741:FLS327741 FVI327741:FVO327741 GFE327741:GFK327741 GPA327741:GPG327741 GYW327741:GZC327741 HIS327741:HIY327741 HSO327741:HSU327741 ICK327741:ICQ327741 IMG327741:IMM327741 IWC327741:IWI327741 JFY327741:JGE327741 JPU327741:JQA327741 JZQ327741:JZW327741 KJM327741:KJS327741 KTI327741:KTO327741 LDE327741:LDK327741 LNA327741:LNG327741 LWW327741:LXC327741 MGS327741:MGY327741 MQO327741:MQU327741 NAK327741:NAQ327741 NKG327741:NKM327741 NUC327741:NUI327741 ODY327741:OEE327741 ONU327741:OOA327741 OXQ327741:OXW327741 PHM327741:PHS327741 PRI327741:PRO327741 QBE327741:QBK327741 QLA327741:QLG327741 QUW327741:QVC327741 RES327741:REY327741 ROO327741:ROU327741 RYK327741:RYQ327741 SIG327741:SIM327741 SSC327741:SSI327741 TBY327741:TCE327741 TLU327741:TMA327741 TVQ327741:TVW327741 UFM327741:UFS327741 UPI327741:UPO327741 UZE327741:UZK327741 VJA327741:VJG327741 VSW327741:VTC327741 WCS327741:WCY327741 WMO327741:WMU327741 WWK327741:WWQ327741 AE393277:AK393277 JY393277:KE393277 TU393277:UA393277 ADQ393277:ADW393277 ANM393277:ANS393277 AXI393277:AXO393277 BHE393277:BHK393277 BRA393277:BRG393277 CAW393277:CBC393277 CKS393277:CKY393277 CUO393277:CUU393277 DEK393277:DEQ393277 DOG393277:DOM393277 DYC393277:DYI393277 EHY393277:EIE393277 ERU393277:ESA393277 FBQ393277:FBW393277 FLM393277:FLS393277 FVI393277:FVO393277 GFE393277:GFK393277 GPA393277:GPG393277 GYW393277:GZC393277 HIS393277:HIY393277 HSO393277:HSU393277 ICK393277:ICQ393277 IMG393277:IMM393277 IWC393277:IWI393277 JFY393277:JGE393277 JPU393277:JQA393277 JZQ393277:JZW393277 KJM393277:KJS393277 KTI393277:KTO393277 LDE393277:LDK393277 LNA393277:LNG393277 LWW393277:LXC393277 MGS393277:MGY393277 MQO393277:MQU393277 NAK393277:NAQ393277 NKG393277:NKM393277 NUC393277:NUI393277 ODY393277:OEE393277 ONU393277:OOA393277 OXQ393277:OXW393277 PHM393277:PHS393277 PRI393277:PRO393277 QBE393277:QBK393277 QLA393277:QLG393277 QUW393277:QVC393277 RES393277:REY393277 ROO393277:ROU393277 RYK393277:RYQ393277 SIG393277:SIM393277 SSC393277:SSI393277 TBY393277:TCE393277 TLU393277:TMA393277 TVQ393277:TVW393277 UFM393277:UFS393277 UPI393277:UPO393277 UZE393277:UZK393277 VJA393277:VJG393277 VSW393277:VTC393277 WCS393277:WCY393277 WMO393277:WMU393277 WWK393277:WWQ393277 AE458813:AK458813 JY458813:KE458813 TU458813:UA458813 ADQ458813:ADW458813 ANM458813:ANS458813 AXI458813:AXO458813 BHE458813:BHK458813 BRA458813:BRG458813 CAW458813:CBC458813 CKS458813:CKY458813 CUO458813:CUU458813 DEK458813:DEQ458813 DOG458813:DOM458813 DYC458813:DYI458813 EHY458813:EIE458813 ERU458813:ESA458813 FBQ458813:FBW458813 FLM458813:FLS458813 FVI458813:FVO458813 GFE458813:GFK458813 GPA458813:GPG458813 GYW458813:GZC458813 HIS458813:HIY458813 HSO458813:HSU458813 ICK458813:ICQ458813 IMG458813:IMM458813 IWC458813:IWI458813 JFY458813:JGE458813 JPU458813:JQA458813 JZQ458813:JZW458813 KJM458813:KJS458813 KTI458813:KTO458813 LDE458813:LDK458813 LNA458813:LNG458813 LWW458813:LXC458813 MGS458813:MGY458813 MQO458813:MQU458813 NAK458813:NAQ458813 NKG458813:NKM458813 NUC458813:NUI458813 ODY458813:OEE458813 ONU458813:OOA458813 OXQ458813:OXW458813 PHM458813:PHS458813 PRI458813:PRO458813 QBE458813:QBK458813 QLA458813:QLG458813 QUW458813:QVC458813 RES458813:REY458813 ROO458813:ROU458813 RYK458813:RYQ458813 SIG458813:SIM458813 SSC458813:SSI458813 TBY458813:TCE458813 TLU458813:TMA458813 TVQ458813:TVW458813 UFM458813:UFS458813 UPI458813:UPO458813 UZE458813:UZK458813 VJA458813:VJG458813 VSW458813:VTC458813 WCS458813:WCY458813 WMO458813:WMU458813 WWK458813:WWQ458813 AE524349:AK524349 JY524349:KE524349 TU524349:UA524349 ADQ524349:ADW524349 ANM524349:ANS524349 AXI524349:AXO524349 BHE524349:BHK524349 BRA524349:BRG524349 CAW524349:CBC524349 CKS524349:CKY524349 CUO524349:CUU524349 DEK524349:DEQ524349 DOG524349:DOM524349 DYC524349:DYI524349 EHY524349:EIE524349 ERU524349:ESA524349 FBQ524349:FBW524349 FLM524349:FLS524349 FVI524349:FVO524349 GFE524349:GFK524349 GPA524349:GPG524349 GYW524349:GZC524349 HIS524349:HIY524349 HSO524349:HSU524349 ICK524349:ICQ524349 IMG524349:IMM524349 IWC524349:IWI524349 JFY524349:JGE524349 JPU524349:JQA524349 JZQ524349:JZW524349 KJM524349:KJS524349 KTI524349:KTO524349 LDE524349:LDK524349 LNA524349:LNG524349 LWW524349:LXC524349 MGS524349:MGY524349 MQO524349:MQU524349 NAK524349:NAQ524349 NKG524349:NKM524349 NUC524349:NUI524349 ODY524349:OEE524349 ONU524349:OOA524349 OXQ524349:OXW524349 PHM524349:PHS524349 PRI524349:PRO524349 QBE524349:QBK524349 QLA524349:QLG524349 QUW524349:QVC524349 RES524349:REY524349 ROO524349:ROU524349 RYK524349:RYQ524349 SIG524349:SIM524349 SSC524349:SSI524349 TBY524349:TCE524349 TLU524349:TMA524349 TVQ524349:TVW524349 UFM524349:UFS524349 UPI524349:UPO524349 UZE524349:UZK524349 VJA524349:VJG524349 VSW524349:VTC524349 WCS524349:WCY524349 WMO524349:WMU524349 WWK524349:WWQ524349 AE589885:AK589885 JY589885:KE589885 TU589885:UA589885 ADQ589885:ADW589885 ANM589885:ANS589885 AXI589885:AXO589885 BHE589885:BHK589885 BRA589885:BRG589885 CAW589885:CBC589885 CKS589885:CKY589885 CUO589885:CUU589885 DEK589885:DEQ589885 DOG589885:DOM589885 DYC589885:DYI589885 EHY589885:EIE589885 ERU589885:ESA589885 FBQ589885:FBW589885 FLM589885:FLS589885 FVI589885:FVO589885 GFE589885:GFK589885 GPA589885:GPG589885 GYW589885:GZC589885 HIS589885:HIY589885 HSO589885:HSU589885 ICK589885:ICQ589885 IMG589885:IMM589885 IWC589885:IWI589885 JFY589885:JGE589885 JPU589885:JQA589885 JZQ589885:JZW589885 KJM589885:KJS589885 KTI589885:KTO589885 LDE589885:LDK589885 LNA589885:LNG589885 LWW589885:LXC589885 MGS589885:MGY589885 MQO589885:MQU589885 NAK589885:NAQ589885 NKG589885:NKM589885 NUC589885:NUI589885 ODY589885:OEE589885 ONU589885:OOA589885 OXQ589885:OXW589885 PHM589885:PHS589885 PRI589885:PRO589885 QBE589885:QBK589885 QLA589885:QLG589885 QUW589885:QVC589885 RES589885:REY589885 ROO589885:ROU589885 RYK589885:RYQ589885 SIG589885:SIM589885 SSC589885:SSI589885 TBY589885:TCE589885 TLU589885:TMA589885 TVQ589885:TVW589885 UFM589885:UFS589885 UPI589885:UPO589885 UZE589885:UZK589885 VJA589885:VJG589885 VSW589885:VTC589885 WCS589885:WCY589885 WMO589885:WMU589885 WWK589885:WWQ589885 AE655421:AK655421 JY655421:KE655421 TU655421:UA655421 ADQ655421:ADW655421 ANM655421:ANS655421 AXI655421:AXO655421 BHE655421:BHK655421 BRA655421:BRG655421 CAW655421:CBC655421 CKS655421:CKY655421 CUO655421:CUU655421 DEK655421:DEQ655421 DOG655421:DOM655421 DYC655421:DYI655421 EHY655421:EIE655421 ERU655421:ESA655421 FBQ655421:FBW655421 FLM655421:FLS655421 FVI655421:FVO655421 GFE655421:GFK655421 GPA655421:GPG655421 GYW655421:GZC655421 HIS655421:HIY655421 HSO655421:HSU655421 ICK655421:ICQ655421 IMG655421:IMM655421 IWC655421:IWI655421 JFY655421:JGE655421 JPU655421:JQA655421 JZQ655421:JZW655421 KJM655421:KJS655421 KTI655421:KTO655421 LDE655421:LDK655421 LNA655421:LNG655421 LWW655421:LXC655421 MGS655421:MGY655421 MQO655421:MQU655421 NAK655421:NAQ655421 NKG655421:NKM655421 NUC655421:NUI655421 ODY655421:OEE655421 ONU655421:OOA655421 OXQ655421:OXW655421 PHM655421:PHS655421 PRI655421:PRO655421 QBE655421:QBK655421 QLA655421:QLG655421 QUW655421:QVC655421 RES655421:REY655421 ROO655421:ROU655421 RYK655421:RYQ655421 SIG655421:SIM655421 SSC655421:SSI655421 TBY655421:TCE655421 TLU655421:TMA655421 TVQ655421:TVW655421 UFM655421:UFS655421 UPI655421:UPO655421 UZE655421:UZK655421 VJA655421:VJG655421 VSW655421:VTC655421 WCS655421:WCY655421 WMO655421:WMU655421 WWK655421:WWQ655421 AE720957:AK720957 JY720957:KE720957 TU720957:UA720957 ADQ720957:ADW720957 ANM720957:ANS720957 AXI720957:AXO720957 BHE720957:BHK720957 BRA720957:BRG720957 CAW720957:CBC720957 CKS720957:CKY720957 CUO720957:CUU720957 DEK720957:DEQ720957 DOG720957:DOM720957 DYC720957:DYI720957 EHY720957:EIE720957 ERU720957:ESA720957 FBQ720957:FBW720957 FLM720957:FLS720957 FVI720957:FVO720957 GFE720957:GFK720957 GPA720957:GPG720957 GYW720957:GZC720957 HIS720957:HIY720957 HSO720957:HSU720957 ICK720957:ICQ720957 IMG720957:IMM720957 IWC720957:IWI720957 JFY720957:JGE720957 JPU720957:JQA720957 JZQ720957:JZW720957 KJM720957:KJS720957 KTI720957:KTO720957 LDE720957:LDK720957 LNA720957:LNG720957 LWW720957:LXC720957 MGS720957:MGY720957 MQO720957:MQU720957 NAK720957:NAQ720957 NKG720957:NKM720957 NUC720957:NUI720957 ODY720957:OEE720957 ONU720957:OOA720957 OXQ720957:OXW720957 PHM720957:PHS720957 PRI720957:PRO720957 QBE720957:QBK720957 QLA720957:QLG720957 QUW720957:QVC720957 RES720957:REY720957 ROO720957:ROU720957 RYK720957:RYQ720957 SIG720957:SIM720957 SSC720957:SSI720957 TBY720957:TCE720957 TLU720957:TMA720957 TVQ720957:TVW720957 UFM720957:UFS720957 UPI720957:UPO720957 UZE720957:UZK720957 VJA720957:VJG720957 VSW720957:VTC720957 WCS720957:WCY720957 WMO720957:WMU720957 WWK720957:WWQ720957 AE786493:AK786493 JY786493:KE786493 TU786493:UA786493 ADQ786493:ADW786493 ANM786493:ANS786493 AXI786493:AXO786493 BHE786493:BHK786493 BRA786493:BRG786493 CAW786493:CBC786493 CKS786493:CKY786493 CUO786493:CUU786493 DEK786493:DEQ786493 DOG786493:DOM786493 DYC786493:DYI786493 EHY786493:EIE786493 ERU786493:ESA786493 FBQ786493:FBW786493 FLM786493:FLS786493 FVI786493:FVO786493 GFE786493:GFK786493 GPA786493:GPG786493 GYW786493:GZC786493 HIS786493:HIY786493 HSO786493:HSU786493 ICK786493:ICQ786493 IMG786493:IMM786493 IWC786493:IWI786493 JFY786493:JGE786493 JPU786493:JQA786493 JZQ786493:JZW786493 KJM786493:KJS786493 KTI786493:KTO786493 LDE786493:LDK786493 LNA786493:LNG786493 LWW786493:LXC786493 MGS786493:MGY786493 MQO786493:MQU786493 NAK786493:NAQ786493 NKG786493:NKM786493 NUC786493:NUI786493 ODY786493:OEE786493 ONU786493:OOA786493 OXQ786493:OXW786493 PHM786493:PHS786493 PRI786493:PRO786493 QBE786493:QBK786493 QLA786493:QLG786493 QUW786493:QVC786493 RES786493:REY786493 ROO786493:ROU786493 RYK786493:RYQ786493 SIG786493:SIM786493 SSC786493:SSI786493 TBY786493:TCE786493 TLU786493:TMA786493 TVQ786493:TVW786493 UFM786493:UFS786493 UPI786493:UPO786493 UZE786493:UZK786493 VJA786493:VJG786493 VSW786493:VTC786493 WCS786493:WCY786493 WMO786493:WMU786493 WWK786493:WWQ786493 AE852029:AK852029 JY852029:KE852029 TU852029:UA852029 ADQ852029:ADW852029 ANM852029:ANS852029 AXI852029:AXO852029 BHE852029:BHK852029 BRA852029:BRG852029 CAW852029:CBC852029 CKS852029:CKY852029 CUO852029:CUU852029 DEK852029:DEQ852029 DOG852029:DOM852029 DYC852029:DYI852029 EHY852029:EIE852029 ERU852029:ESA852029 FBQ852029:FBW852029 FLM852029:FLS852029 FVI852029:FVO852029 GFE852029:GFK852029 GPA852029:GPG852029 GYW852029:GZC852029 HIS852029:HIY852029 HSO852029:HSU852029 ICK852029:ICQ852029 IMG852029:IMM852029 IWC852029:IWI852029 JFY852029:JGE852029 JPU852029:JQA852029 JZQ852029:JZW852029 KJM852029:KJS852029 KTI852029:KTO852029 LDE852029:LDK852029 LNA852029:LNG852029 LWW852029:LXC852029 MGS852029:MGY852029 MQO852029:MQU852029 NAK852029:NAQ852029 NKG852029:NKM852029 NUC852029:NUI852029 ODY852029:OEE852029 ONU852029:OOA852029 OXQ852029:OXW852029 PHM852029:PHS852029 PRI852029:PRO852029 QBE852029:QBK852029 QLA852029:QLG852029 QUW852029:QVC852029 RES852029:REY852029 ROO852029:ROU852029 RYK852029:RYQ852029 SIG852029:SIM852029 SSC852029:SSI852029 TBY852029:TCE852029 TLU852029:TMA852029 TVQ852029:TVW852029 UFM852029:UFS852029 UPI852029:UPO852029 UZE852029:UZK852029 VJA852029:VJG852029 VSW852029:VTC852029 WCS852029:WCY852029 WMO852029:WMU852029 WWK852029:WWQ852029 AE917565:AK917565 JY917565:KE917565 TU917565:UA917565 ADQ917565:ADW917565 ANM917565:ANS917565 AXI917565:AXO917565 BHE917565:BHK917565 BRA917565:BRG917565 CAW917565:CBC917565 CKS917565:CKY917565 CUO917565:CUU917565 DEK917565:DEQ917565 DOG917565:DOM917565 DYC917565:DYI917565 EHY917565:EIE917565 ERU917565:ESA917565 FBQ917565:FBW917565 FLM917565:FLS917565 FVI917565:FVO917565 GFE917565:GFK917565 GPA917565:GPG917565 GYW917565:GZC917565 HIS917565:HIY917565 HSO917565:HSU917565 ICK917565:ICQ917565 IMG917565:IMM917565 IWC917565:IWI917565 JFY917565:JGE917565 JPU917565:JQA917565 JZQ917565:JZW917565 KJM917565:KJS917565 KTI917565:KTO917565 LDE917565:LDK917565 LNA917565:LNG917565 LWW917565:LXC917565 MGS917565:MGY917565 MQO917565:MQU917565 NAK917565:NAQ917565 NKG917565:NKM917565 NUC917565:NUI917565 ODY917565:OEE917565 ONU917565:OOA917565 OXQ917565:OXW917565 PHM917565:PHS917565 PRI917565:PRO917565 QBE917565:QBK917565 QLA917565:QLG917565 QUW917565:QVC917565 RES917565:REY917565 ROO917565:ROU917565 RYK917565:RYQ917565 SIG917565:SIM917565 SSC917565:SSI917565 TBY917565:TCE917565 TLU917565:TMA917565 TVQ917565:TVW917565 UFM917565:UFS917565 UPI917565:UPO917565 UZE917565:UZK917565 VJA917565:VJG917565 VSW917565:VTC917565 WCS917565:WCY917565 WMO917565:WMU917565 WWK917565:WWQ917565 AE983101:AK983101 JY983101:KE983101 TU983101:UA983101 ADQ983101:ADW983101 ANM983101:ANS983101 AXI983101:AXO983101 BHE983101:BHK983101 BRA983101:BRG983101 CAW983101:CBC983101 CKS983101:CKY983101 CUO983101:CUU983101 DEK983101:DEQ983101 DOG983101:DOM983101 DYC983101:DYI983101 EHY983101:EIE983101 ERU983101:ESA983101 FBQ983101:FBW983101 FLM983101:FLS983101 FVI983101:FVO983101 GFE983101:GFK983101 GPA983101:GPG983101 GYW983101:GZC983101 HIS983101:HIY983101 HSO983101:HSU983101 ICK983101:ICQ983101 IMG983101:IMM983101 IWC983101:IWI983101 JFY983101:JGE983101 JPU983101:JQA983101 JZQ983101:JZW983101 KJM983101:KJS983101 KTI983101:KTO983101 LDE983101:LDK983101 LNA983101:LNG983101 LWW983101:LXC983101 MGS983101:MGY983101 MQO983101:MQU983101 NAK983101:NAQ983101 NKG983101:NKM983101 NUC983101:NUI983101 ODY983101:OEE983101 ONU983101:OOA983101 OXQ983101:OXW983101 PHM983101:PHS983101 PRI983101:PRO983101 QBE983101:QBK983101 QLA983101:QLG983101 QUW983101:QVC983101 RES983101:REY983101 ROO983101:ROU983101 RYK983101:RYQ983101 SIG983101:SIM983101 SSC983101:SSI983101 TBY983101:TCE983101 TLU983101:TMA983101 TVQ983101:TVW983101 UFM983101:UFS983101 UPI983101:UPO983101 UZE983101:UZK983101 VJA983101:VJG983101 VSW983101:VTC983101 WCS983101:WCY983101 WMO983101:WMU983101"/>
    <dataValidation allowBlank="1" showInputMessage="1" showErrorMessage="1" promptTitle="TDHCA Rental Program Experience" prompt="Row 20: Enter TDHCA Rental Program Property City" sqref="WWB983101:WWJ983101 JP61:JX61 TL61:TT61 ADH61:ADP61 AND61:ANL61 AWZ61:AXH61 BGV61:BHD61 BQR61:BQZ61 CAN61:CAV61 CKJ61:CKR61 CUF61:CUN61 DEB61:DEJ61 DNX61:DOF61 DXT61:DYB61 EHP61:EHX61 ERL61:ERT61 FBH61:FBP61 FLD61:FLL61 FUZ61:FVH61 GEV61:GFD61 GOR61:GOZ61 GYN61:GYV61 HIJ61:HIR61 HSF61:HSN61 ICB61:ICJ61 ILX61:IMF61 IVT61:IWB61 JFP61:JFX61 JPL61:JPT61 JZH61:JZP61 KJD61:KJL61 KSZ61:KTH61 LCV61:LDD61 LMR61:LMZ61 LWN61:LWV61 MGJ61:MGR61 MQF61:MQN61 NAB61:NAJ61 NJX61:NKF61 NTT61:NUB61 ODP61:ODX61 ONL61:ONT61 OXH61:OXP61 PHD61:PHL61 PQZ61:PRH61 QAV61:QBD61 QKR61:QKZ61 QUN61:QUV61 REJ61:RER61 ROF61:RON61 RYB61:RYJ61 SHX61:SIF61 SRT61:SSB61 TBP61:TBX61 TLL61:TLT61 TVH61:TVP61 UFD61:UFL61 UOZ61:UPH61 UYV61:UZD61 VIR61:VIZ61 VSN61:VSV61 WCJ61:WCR61 WMF61:WMN61 WWB61:WWJ61 V65597:AD65597 JP65597:JX65597 TL65597:TT65597 ADH65597:ADP65597 AND65597:ANL65597 AWZ65597:AXH65597 BGV65597:BHD65597 BQR65597:BQZ65597 CAN65597:CAV65597 CKJ65597:CKR65597 CUF65597:CUN65597 DEB65597:DEJ65597 DNX65597:DOF65597 DXT65597:DYB65597 EHP65597:EHX65597 ERL65597:ERT65597 FBH65597:FBP65597 FLD65597:FLL65597 FUZ65597:FVH65597 GEV65597:GFD65597 GOR65597:GOZ65597 GYN65597:GYV65597 HIJ65597:HIR65597 HSF65597:HSN65597 ICB65597:ICJ65597 ILX65597:IMF65597 IVT65597:IWB65597 JFP65597:JFX65597 JPL65597:JPT65597 JZH65597:JZP65597 KJD65597:KJL65597 KSZ65597:KTH65597 LCV65597:LDD65597 LMR65597:LMZ65597 LWN65597:LWV65597 MGJ65597:MGR65597 MQF65597:MQN65597 NAB65597:NAJ65597 NJX65597:NKF65597 NTT65597:NUB65597 ODP65597:ODX65597 ONL65597:ONT65597 OXH65597:OXP65597 PHD65597:PHL65597 PQZ65597:PRH65597 QAV65597:QBD65597 QKR65597:QKZ65597 QUN65597:QUV65597 REJ65597:RER65597 ROF65597:RON65597 RYB65597:RYJ65597 SHX65597:SIF65597 SRT65597:SSB65597 TBP65597:TBX65597 TLL65597:TLT65597 TVH65597:TVP65597 UFD65597:UFL65597 UOZ65597:UPH65597 UYV65597:UZD65597 VIR65597:VIZ65597 VSN65597:VSV65597 WCJ65597:WCR65597 WMF65597:WMN65597 WWB65597:WWJ65597 V131133:AD131133 JP131133:JX131133 TL131133:TT131133 ADH131133:ADP131133 AND131133:ANL131133 AWZ131133:AXH131133 BGV131133:BHD131133 BQR131133:BQZ131133 CAN131133:CAV131133 CKJ131133:CKR131133 CUF131133:CUN131133 DEB131133:DEJ131133 DNX131133:DOF131133 DXT131133:DYB131133 EHP131133:EHX131133 ERL131133:ERT131133 FBH131133:FBP131133 FLD131133:FLL131133 FUZ131133:FVH131133 GEV131133:GFD131133 GOR131133:GOZ131133 GYN131133:GYV131133 HIJ131133:HIR131133 HSF131133:HSN131133 ICB131133:ICJ131133 ILX131133:IMF131133 IVT131133:IWB131133 JFP131133:JFX131133 JPL131133:JPT131133 JZH131133:JZP131133 KJD131133:KJL131133 KSZ131133:KTH131133 LCV131133:LDD131133 LMR131133:LMZ131133 LWN131133:LWV131133 MGJ131133:MGR131133 MQF131133:MQN131133 NAB131133:NAJ131133 NJX131133:NKF131133 NTT131133:NUB131133 ODP131133:ODX131133 ONL131133:ONT131133 OXH131133:OXP131133 PHD131133:PHL131133 PQZ131133:PRH131133 QAV131133:QBD131133 QKR131133:QKZ131133 QUN131133:QUV131133 REJ131133:RER131133 ROF131133:RON131133 RYB131133:RYJ131133 SHX131133:SIF131133 SRT131133:SSB131133 TBP131133:TBX131133 TLL131133:TLT131133 TVH131133:TVP131133 UFD131133:UFL131133 UOZ131133:UPH131133 UYV131133:UZD131133 VIR131133:VIZ131133 VSN131133:VSV131133 WCJ131133:WCR131133 WMF131133:WMN131133 WWB131133:WWJ131133 V196669:AD196669 JP196669:JX196669 TL196669:TT196669 ADH196669:ADP196669 AND196669:ANL196669 AWZ196669:AXH196669 BGV196669:BHD196669 BQR196669:BQZ196669 CAN196669:CAV196669 CKJ196669:CKR196669 CUF196669:CUN196669 DEB196669:DEJ196669 DNX196669:DOF196669 DXT196669:DYB196669 EHP196669:EHX196669 ERL196669:ERT196669 FBH196669:FBP196669 FLD196669:FLL196669 FUZ196669:FVH196669 GEV196669:GFD196669 GOR196669:GOZ196669 GYN196669:GYV196669 HIJ196669:HIR196669 HSF196669:HSN196669 ICB196669:ICJ196669 ILX196669:IMF196669 IVT196669:IWB196669 JFP196669:JFX196669 JPL196669:JPT196669 JZH196669:JZP196669 KJD196669:KJL196669 KSZ196669:KTH196669 LCV196669:LDD196669 LMR196669:LMZ196669 LWN196669:LWV196669 MGJ196669:MGR196669 MQF196669:MQN196669 NAB196669:NAJ196669 NJX196669:NKF196669 NTT196669:NUB196669 ODP196669:ODX196669 ONL196669:ONT196669 OXH196669:OXP196669 PHD196669:PHL196669 PQZ196669:PRH196669 QAV196669:QBD196669 QKR196669:QKZ196669 QUN196669:QUV196669 REJ196669:RER196669 ROF196669:RON196669 RYB196669:RYJ196669 SHX196669:SIF196669 SRT196669:SSB196669 TBP196669:TBX196669 TLL196669:TLT196669 TVH196669:TVP196669 UFD196669:UFL196669 UOZ196669:UPH196669 UYV196669:UZD196669 VIR196669:VIZ196669 VSN196669:VSV196669 WCJ196669:WCR196669 WMF196669:WMN196669 WWB196669:WWJ196669 V262205:AD262205 JP262205:JX262205 TL262205:TT262205 ADH262205:ADP262205 AND262205:ANL262205 AWZ262205:AXH262205 BGV262205:BHD262205 BQR262205:BQZ262205 CAN262205:CAV262205 CKJ262205:CKR262205 CUF262205:CUN262205 DEB262205:DEJ262205 DNX262205:DOF262205 DXT262205:DYB262205 EHP262205:EHX262205 ERL262205:ERT262205 FBH262205:FBP262205 FLD262205:FLL262205 FUZ262205:FVH262205 GEV262205:GFD262205 GOR262205:GOZ262205 GYN262205:GYV262205 HIJ262205:HIR262205 HSF262205:HSN262205 ICB262205:ICJ262205 ILX262205:IMF262205 IVT262205:IWB262205 JFP262205:JFX262205 JPL262205:JPT262205 JZH262205:JZP262205 KJD262205:KJL262205 KSZ262205:KTH262205 LCV262205:LDD262205 LMR262205:LMZ262205 LWN262205:LWV262205 MGJ262205:MGR262205 MQF262205:MQN262205 NAB262205:NAJ262205 NJX262205:NKF262205 NTT262205:NUB262205 ODP262205:ODX262205 ONL262205:ONT262205 OXH262205:OXP262205 PHD262205:PHL262205 PQZ262205:PRH262205 QAV262205:QBD262205 QKR262205:QKZ262205 QUN262205:QUV262205 REJ262205:RER262205 ROF262205:RON262205 RYB262205:RYJ262205 SHX262205:SIF262205 SRT262205:SSB262205 TBP262205:TBX262205 TLL262205:TLT262205 TVH262205:TVP262205 UFD262205:UFL262205 UOZ262205:UPH262205 UYV262205:UZD262205 VIR262205:VIZ262205 VSN262205:VSV262205 WCJ262205:WCR262205 WMF262205:WMN262205 WWB262205:WWJ262205 V327741:AD327741 JP327741:JX327741 TL327741:TT327741 ADH327741:ADP327741 AND327741:ANL327741 AWZ327741:AXH327741 BGV327741:BHD327741 BQR327741:BQZ327741 CAN327741:CAV327741 CKJ327741:CKR327741 CUF327741:CUN327741 DEB327741:DEJ327741 DNX327741:DOF327741 DXT327741:DYB327741 EHP327741:EHX327741 ERL327741:ERT327741 FBH327741:FBP327741 FLD327741:FLL327741 FUZ327741:FVH327741 GEV327741:GFD327741 GOR327741:GOZ327741 GYN327741:GYV327741 HIJ327741:HIR327741 HSF327741:HSN327741 ICB327741:ICJ327741 ILX327741:IMF327741 IVT327741:IWB327741 JFP327741:JFX327741 JPL327741:JPT327741 JZH327741:JZP327741 KJD327741:KJL327741 KSZ327741:KTH327741 LCV327741:LDD327741 LMR327741:LMZ327741 LWN327741:LWV327741 MGJ327741:MGR327741 MQF327741:MQN327741 NAB327741:NAJ327741 NJX327741:NKF327741 NTT327741:NUB327741 ODP327741:ODX327741 ONL327741:ONT327741 OXH327741:OXP327741 PHD327741:PHL327741 PQZ327741:PRH327741 QAV327741:QBD327741 QKR327741:QKZ327741 QUN327741:QUV327741 REJ327741:RER327741 ROF327741:RON327741 RYB327741:RYJ327741 SHX327741:SIF327741 SRT327741:SSB327741 TBP327741:TBX327741 TLL327741:TLT327741 TVH327741:TVP327741 UFD327741:UFL327741 UOZ327741:UPH327741 UYV327741:UZD327741 VIR327741:VIZ327741 VSN327741:VSV327741 WCJ327741:WCR327741 WMF327741:WMN327741 WWB327741:WWJ327741 V393277:AD393277 JP393277:JX393277 TL393277:TT393277 ADH393277:ADP393277 AND393277:ANL393277 AWZ393277:AXH393277 BGV393277:BHD393277 BQR393277:BQZ393277 CAN393277:CAV393277 CKJ393277:CKR393277 CUF393277:CUN393277 DEB393277:DEJ393277 DNX393277:DOF393277 DXT393277:DYB393277 EHP393277:EHX393277 ERL393277:ERT393277 FBH393277:FBP393277 FLD393277:FLL393277 FUZ393277:FVH393277 GEV393277:GFD393277 GOR393277:GOZ393277 GYN393277:GYV393277 HIJ393277:HIR393277 HSF393277:HSN393277 ICB393277:ICJ393277 ILX393277:IMF393277 IVT393277:IWB393277 JFP393277:JFX393277 JPL393277:JPT393277 JZH393277:JZP393277 KJD393277:KJL393277 KSZ393277:KTH393277 LCV393277:LDD393277 LMR393277:LMZ393277 LWN393277:LWV393277 MGJ393277:MGR393277 MQF393277:MQN393277 NAB393277:NAJ393277 NJX393277:NKF393277 NTT393277:NUB393277 ODP393277:ODX393277 ONL393277:ONT393277 OXH393277:OXP393277 PHD393277:PHL393277 PQZ393277:PRH393277 QAV393277:QBD393277 QKR393277:QKZ393277 QUN393277:QUV393277 REJ393277:RER393277 ROF393277:RON393277 RYB393277:RYJ393277 SHX393277:SIF393277 SRT393277:SSB393277 TBP393277:TBX393277 TLL393277:TLT393277 TVH393277:TVP393277 UFD393277:UFL393277 UOZ393277:UPH393277 UYV393277:UZD393277 VIR393277:VIZ393277 VSN393277:VSV393277 WCJ393277:WCR393277 WMF393277:WMN393277 WWB393277:WWJ393277 V458813:AD458813 JP458813:JX458813 TL458813:TT458813 ADH458813:ADP458813 AND458813:ANL458813 AWZ458813:AXH458813 BGV458813:BHD458813 BQR458813:BQZ458813 CAN458813:CAV458813 CKJ458813:CKR458813 CUF458813:CUN458813 DEB458813:DEJ458813 DNX458813:DOF458813 DXT458813:DYB458813 EHP458813:EHX458813 ERL458813:ERT458813 FBH458813:FBP458813 FLD458813:FLL458813 FUZ458813:FVH458813 GEV458813:GFD458813 GOR458813:GOZ458813 GYN458813:GYV458813 HIJ458813:HIR458813 HSF458813:HSN458813 ICB458813:ICJ458813 ILX458813:IMF458813 IVT458813:IWB458813 JFP458813:JFX458813 JPL458813:JPT458813 JZH458813:JZP458813 KJD458813:KJL458813 KSZ458813:KTH458813 LCV458813:LDD458813 LMR458813:LMZ458813 LWN458813:LWV458813 MGJ458813:MGR458813 MQF458813:MQN458813 NAB458813:NAJ458813 NJX458813:NKF458813 NTT458813:NUB458813 ODP458813:ODX458813 ONL458813:ONT458813 OXH458813:OXP458813 PHD458813:PHL458813 PQZ458813:PRH458813 QAV458813:QBD458813 QKR458813:QKZ458813 QUN458813:QUV458813 REJ458813:RER458813 ROF458813:RON458813 RYB458813:RYJ458813 SHX458813:SIF458813 SRT458813:SSB458813 TBP458813:TBX458813 TLL458813:TLT458813 TVH458813:TVP458813 UFD458813:UFL458813 UOZ458813:UPH458813 UYV458813:UZD458813 VIR458813:VIZ458813 VSN458813:VSV458813 WCJ458813:WCR458813 WMF458813:WMN458813 WWB458813:WWJ458813 V524349:AD524349 JP524349:JX524349 TL524349:TT524349 ADH524349:ADP524349 AND524349:ANL524349 AWZ524349:AXH524349 BGV524349:BHD524349 BQR524349:BQZ524349 CAN524349:CAV524349 CKJ524349:CKR524349 CUF524349:CUN524349 DEB524349:DEJ524349 DNX524349:DOF524349 DXT524349:DYB524349 EHP524349:EHX524349 ERL524349:ERT524349 FBH524349:FBP524349 FLD524349:FLL524349 FUZ524349:FVH524349 GEV524349:GFD524349 GOR524349:GOZ524349 GYN524349:GYV524349 HIJ524349:HIR524349 HSF524349:HSN524349 ICB524349:ICJ524349 ILX524349:IMF524349 IVT524349:IWB524349 JFP524349:JFX524349 JPL524349:JPT524349 JZH524349:JZP524349 KJD524349:KJL524349 KSZ524349:KTH524349 LCV524349:LDD524349 LMR524349:LMZ524349 LWN524349:LWV524349 MGJ524349:MGR524349 MQF524349:MQN524349 NAB524349:NAJ524349 NJX524349:NKF524349 NTT524349:NUB524349 ODP524349:ODX524349 ONL524349:ONT524349 OXH524349:OXP524349 PHD524349:PHL524349 PQZ524349:PRH524349 QAV524349:QBD524349 QKR524349:QKZ524349 QUN524349:QUV524349 REJ524349:RER524349 ROF524349:RON524349 RYB524349:RYJ524349 SHX524349:SIF524349 SRT524349:SSB524349 TBP524349:TBX524349 TLL524349:TLT524349 TVH524349:TVP524349 UFD524349:UFL524349 UOZ524349:UPH524349 UYV524349:UZD524349 VIR524349:VIZ524349 VSN524349:VSV524349 WCJ524349:WCR524349 WMF524349:WMN524349 WWB524349:WWJ524349 V589885:AD589885 JP589885:JX589885 TL589885:TT589885 ADH589885:ADP589885 AND589885:ANL589885 AWZ589885:AXH589885 BGV589885:BHD589885 BQR589885:BQZ589885 CAN589885:CAV589885 CKJ589885:CKR589885 CUF589885:CUN589885 DEB589885:DEJ589885 DNX589885:DOF589885 DXT589885:DYB589885 EHP589885:EHX589885 ERL589885:ERT589885 FBH589885:FBP589885 FLD589885:FLL589885 FUZ589885:FVH589885 GEV589885:GFD589885 GOR589885:GOZ589885 GYN589885:GYV589885 HIJ589885:HIR589885 HSF589885:HSN589885 ICB589885:ICJ589885 ILX589885:IMF589885 IVT589885:IWB589885 JFP589885:JFX589885 JPL589885:JPT589885 JZH589885:JZP589885 KJD589885:KJL589885 KSZ589885:KTH589885 LCV589885:LDD589885 LMR589885:LMZ589885 LWN589885:LWV589885 MGJ589885:MGR589885 MQF589885:MQN589885 NAB589885:NAJ589885 NJX589885:NKF589885 NTT589885:NUB589885 ODP589885:ODX589885 ONL589885:ONT589885 OXH589885:OXP589885 PHD589885:PHL589885 PQZ589885:PRH589885 QAV589885:QBD589885 QKR589885:QKZ589885 QUN589885:QUV589885 REJ589885:RER589885 ROF589885:RON589885 RYB589885:RYJ589885 SHX589885:SIF589885 SRT589885:SSB589885 TBP589885:TBX589885 TLL589885:TLT589885 TVH589885:TVP589885 UFD589885:UFL589885 UOZ589885:UPH589885 UYV589885:UZD589885 VIR589885:VIZ589885 VSN589885:VSV589885 WCJ589885:WCR589885 WMF589885:WMN589885 WWB589885:WWJ589885 V655421:AD655421 JP655421:JX655421 TL655421:TT655421 ADH655421:ADP655421 AND655421:ANL655421 AWZ655421:AXH655421 BGV655421:BHD655421 BQR655421:BQZ655421 CAN655421:CAV655421 CKJ655421:CKR655421 CUF655421:CUN655421 DEB655421:DEJ655421 DNX655421:DOF655421 DXT655421:DYB655421 EHP655421:EHX655421 ERL655421:ERT655421 FBH655421:FBP655421 FLD655421:FLL655421 FUZ655421:FVH655421 GEV655421:GFD655421 GOR655421:GOZ655421 GYN655421:GYV655421 HIJ655421:HIR655421 HSF655421:HSN655421 ICB655421:ICJ655421 ILX655421:IMF655421 IVT655421:IWB655421 JFP655421:JFX655421 JPL655421:JPT655421 JZH655421:JZP655421 KJD655421:KJL655421 KSZ655421:KTH655421 LCV655421:LDD655421 LMR655421:LMZ655421 LWN655421:LWV655421 MGJ655421:MGR655421 MQF655421:MQN655421 NAB655421:NAJ655421 NJX655421:NKF655421 NTT655421:NUB655421 ODP655421:ODX655421 ONL655421:ONT655421 OXH655421:OXP655421 PHD655421:PHL655421 PQZ655421:PRH655421 QAV655421:QBD655421 QKR655421:QKZ655421 QUN655421:QUV655421 REJ655421:RER655421 ROF655421:RON655421 RYB655421:RYJ655421 SHX655421:SIF655421 SRT655421:SSB655421 TBP655421:TBX655421 TLL655421:TLT655421 TVH655421:TVP655421 UFD655421:UFL655421 UOZ655421:UPH655421 UYV655421:UZD655421 VIR655421:VIZ655421 VSN655421:VSV655421 WCJ655421:WCR655421 WMF655421:WMN655421 WWB655421:WWJ655421 V720957:AD720957 JP720957:JX720957 TL720957:TT720957 ADH720957:ADP720957 AND720957:ANL720957 AWZ720957:AXH720957 BGV720957:BHD720957 BQR720957:BQZ720957 CAN720957:CAV720957 CKJ720957:CKR720957 CUF720957:CUN720957 DEB720957:DEJ720957 DNX720957:DOF720957 DXT720957:DYB720957 EHP720957:EHX720957 ERL720957:ERT720957 FBH720957:FBP720957 FLD720957:FLL720957 FUZ720957:FVH720957 GEV720957:GFD720957 GOR720957:GOZ720957 GYN720957:GYV720957 HIJ720957:HIR720957 HSF720957:HSN720957 ICB720957:ICJ720957 ILX720957:IMF720957 IVT720957:IWB720957 JFP720957:JFX720957 JPL720957:JPT720957 JZH720957:JZP720957 KJD720957:KJL720957 KSZ720957:KTH720957 LCV720957:LDD720957 LMR720957:LMZ720957 LWN720957:LWV720957 MGJ720957:MGR720957 MQF720957:MQN720957 NAB720957:NAJ720957 NJX720957:NKF720957 NTT720957:NUB720957 ODP720957:ODX720957 ONL720957:ONT720957 OXH720957:OXP720957 PHD720957:PHL720957 PQZ720957:PRH720957 QAV720957:QBD720957 QKR720957:QKZ720957 QUN720957:QUV720957 REJ720957:RER720957 ROF720957:RON720957 RYB720957:RYJ720957 SHX720957:SIF720957 SRT720957:SSB720957 TBP720957:TBX720957 TLL720957:TLT720957 TVH720957:TVP720957 UFD720957:UFL720957 UOZ720957:UPH720957 UYV720957:UZD720957 VIR720957:VIZ720957 VSN720957:VSV720957 WCJ720957:WCR720957 WMF720957:WMN720957 WWB720957:WWJ720957 V786493:AD786493 JP786493:JX786493 TL786493:TT786493 ADH786493:ADP786493 AND786493:ANL786493 AWZ786493:AXH786493 BGV786493:BHD786493 BQR786493:BQZ786493 CAN786493:CAV786493 CKJ786493:CKR786493 CUF786493:CUN786493 DEB786493:DEJ786493 DNX786493:DOF786493 DXT786493:DYB786493 EHP786493:EHX786493 ERL786493:ERT786493 FBH786493:FBP786493 FLD786493:FLL786493 FUZ786493:FVH786493 GEV786493:GFD786493 GOR786493:GOZ786493 GYN786493:GYV786493 HIJ786493:HIR786493 HSF786493:HSN786493 ICB786493:ICJ786493 ILX786493:IMF786493 IVT786493:IWB786493 JFP786493:JFX786493 JPL786493:JPT786493 JZH786493:JZP786493 KJD786493:KJL786493 KSZ786493:KTH786493 LCV786493:LDD786493 LMR786493:LMZ786493 LWN786493:LWV786493 MGJ786493:MGR786493 MQF786493:MQN786493 NAB786493:NAJ786493 NJX786493:NKF786493 NTT786493:NUB786493 ODP786493:ODX786493 ONL786493:ONT786493 OXH786493:OXP786493 PHD786493:PHL786493 PQZ786493:PRH786493 QAV786493:QBD786493 QKR786493:QKZ786493 QUN786493:QUV786493 REJ786493:RER786493 ROF786493:RON786493 RYB786493:RYJ786493 SHX786493:SIF786493 SRT786493:SSB786493 TBP786493:TBX786493 TLL786493:TLT786493 TVH786493:TVP786493 UFD786493:UFL786493 UOZ786493:UPH786493 UYV786493:UZD786493 VIR786493:VIZ786493 VSN786493:VSV786493 WCJ786493:WCR786493 WMF786493:WMN786493 WWB786493:WWJ786493 V852029:AD852029 JP852029:JX852029 TL852029:TT852029 ADH852029:ADP852029 AND852029:ANL852029 AWZ852029:AXH852029 BGV852029:BHD852029 BQR852029:BQZ852029 CAN852029:CAV852029 CKJ852029:CKR852029 CUF852029:CUN852029 DEB852029:DEJ852029 DNX852029:DOF852029 DXT852029:DYB852029 EHP852029:EHX852029 ERL852029:ERT852029 FBH852029:FBP852029 FLD852029:FLL852029 FUZ852029:FVH852029 GEV852029:GFD852029 GOR852029:GOZ852029 GYN852029:GYV852029 HIJ852029:HIR852029 HSF852029:HSN852029 ICB852029:ICJ852029 ILX852029:IMF852029 IVT852029:IWB852029 JFP852029:JFX852029 JPL852029:JPT852029 JZH852029:JZP852029 KJD852029:KJL852029 KSZ852029:KTH852029 LCV852029:LDD852029 LMR852029:LMZ852029 LWN852029:LWV852029 MGJ852029:MGR852029 MQF852029:MQN852029 NAB852029:NAJ852029 NJX852029:NKF852029 NTT852029:NUB852029 ODP852029:ODX852029 ONL852029:ONT852029 OXH852029:OXP852029 PHD852029:PHL852029 PQZ852029:PRH852029 QAV852029:QBD852029 QKR852029:QKZ852029 QUN852029:QUV852029 REJ852029:RER852029 ROF852029:RON852029 RYB852029:RYJ852029 SHX852029:SIF852029 SRT852029:SSB852029 TBP852029:TBX852029 TLL852029:TLT852029 TVH852029:TVP852029 UFD852029:UFL852029 UOZ852029:UPH852029 UYV852029:UZD852029 VIR852029:VIZ852029 VSN852029:VSV852029 WCJ852029:WCR852029 WMF852029:WMN852029 WWB852029:WWJ852029 V917565:AD917565 JP917565:JX917565 TL917565:TT917565 ADH917565:ADP917565 AND917565:ANL917565 AWZ917565:AXH917565 BGV917565:BHD917565 BQR917565:BQZ917565 CAN917565:CAV917565 CKJ917565:CKR917565 CUF917565:CUN917565 DEB917565:DEJ917565 DNX917565:DOF917565 DXT917565:DYB917565 EHP917565:EHX917565 ERL917565:ERT917565 FBH917565:FBP917565 FLD917565:FLL917565 FUZ917565:FVH917565 GEV917565:GFD917565 GOR917565:GOZ917565 GYN917565:GYV917565 HIJ917565:HIR917565 HSF917565:HSN917565 ICB917565:ICJ917565 ILX917565:IMF917565 IVT917565:IWB917565 JFP917565:JFX917565 JPL917565:JPT917565 JZH917565:JZP917565 KJD917565:KJL917565 KSZ917565:KTH917565 LCV917565:LDD917565 LMR917565:LMZ917565 LWN917565:LWV917565 MGJ917565:MGR917565 MQF917565:MQN917565 NAB917565:NAJ917565 NJX917565:NKF917565 NTT917565:NUB917565 ODP917565:ODX917565 ONL917565:ONT917565 OXH917565:OXP917565 PHD917565:PHL917565 PQZ917565:PRH917565 QAV917565:QBD917565 QKR917565:QKZ917565 QUN917565:QUV917565 REJ917565:RER917565 ROF917565:RON917565 RYB917565:RYJ917565 SHX917565:SIF917565 SRT917565:SSB917565 TBP917565:TBX917565 TLL917565:TLT917565 TVH917565:TVP917565 UFD917565:UFL917565 UOZ917565:UPH917565 UYV917565:UZD917565 VIR917565:VIZ917565 VSN917565:VSV917565 WCJ917565:WCR917565 WMF917565:WMN917565 WWB917565:WWJ917565 V983101:AD983101 JP983101:JX983101 TL983101:TT983101 ADH983101:ADP983101 AND983101:ANL983101 AWZ983101:AXH983101 BGV983101:BHD983101 BQR983101:BQZ983101 CAN983101:CAV983101 CKJ983101:CKR983101 CUF983101:CUN983101 DEB983101:DEJ983101 DNX983101:DOF983101 DXT983101:DYB983101 EHP983101:EHX983101 ERL983101:ERT983101 FBH983101:FBP983101 FLD983101:FLL983101 FUZ983101:FVH983101 GEV983101:GFD983101 GOR983101:GOZ983101 GYN983101:GYV983101 HIJ983101:HIR983101 HSF983101:HSN983101 ICB983101:ICJ983101 ILX983101:IMF983101 IVT983101:IWB983101 JFP983101:JFX983101 JPL983101:JPT983101 JZH983101:JZP983101 KJD983101:KJL983101 KSZ983101:KTH983101 LCV983101:LDD983101 LMR983101:LMZ983101 LWN983101:LWV983101 MGJ983101:MGR983101 MQF983101:MQN983101 NAB983101:NAJ983101 NJX983101:NKF983101 NTT983101:NUB983101 ODP983101:ODX983101 ONL983101:ONT983101 OXH983101:OXP983101 PHD983101:PHL983101 PQZ983101:PRH983101 QAV983101:QBD983101 QKR983101:QKZ983101 QUN983101:QUV983101 REJ983101:RER983101 ROF983101:RON983101 RYB983101:RYJ983101 SHX983101:SIF983101 SRT983101:SSB983101 TBP983101:TBX983101 TLL983101:TLT983101 TVH983101:TVP983101 UFD983101:UFL983101 UOZ983101:UPH983101 UYV983101:UZD983101 VIR983101:VIZ983101 VSN983101:VSV983101 WCJ983101:WCR983101 WMF983101:WMN983101"/>
    <dataValidation allowBlank="1" showInputMessage="1" showErrorMessage="1" promptTitle="TDHCA Rental Program Experience" prompt="Row 20: Enter TDHCA Rental Program Property Name" sqref="WVL983101:WWA983101 IZ61:JO61 SV61:TK61 ACR61:ADG61 AMN61:ANC61 AWJ61:AWY61 BGF61:BGU61 BQB61:BQQ61 BZX61:CAM61 CJT61:CKI61 CTP61:CUE61 DDL61:DEA61 DNH61:DNW61 DXD61:DXS61 EGZ61:EHO61 EQV61:ERK61 FAR61:FBG61 FKN61:FLC61 FUJ61:FUY61 GEF61:GEU61 GOB61:GOQ61 GXX61:GYM61 HHT61:HII61 HRP61:HSE61 IBL61:ICA61 ILH61:ILW61 IVD61:IVS61 JEZ61:JFO61 JOV61:JPK61 JYR61:JZG61 KIN61:KJC61 KSJ61:KSY61 LCF61:LCU61 LMB61:LMQ61 LVX61:LWM61 MFT61:MGI61 MPP61:MQE61 MZL61:NAA61 NJH61:NJW61 NTD61:NTS61 OCZ61:ODO61 OMV61:ONK61 OWR61:OXG61 PGN61:PHC61 PQJ61:PQY61 QAF61:QAU61 QKB61:QKQ61 QTX61:QUM61 RDT61:REI61 RNP61:ROE61 RXL61:RYA61 SHH61:SHW61 SRD61:SRS61 TAZ61:TBO61 TKV61:TLK61 TUR61:TVG61 UEN61:UFC61 UOJ61:UOY61 UYF61:UYU61 VIB61:VIQ61 VRX61:VSM61 WBT61:WCI61 WLP61:WME61 WVL61:WWA61 F65597:U65597 IZ65597:JO65597 SV65597:TK65597 ACR65597:ADG65597 AMN65597:ANC65597 AWJ65597:AWY65597 BGF65597:BGU65597 BQB65597:BQQ65597 BZX65597:CAM65597 CJT65597:CKI65597 CTP65597:CUE65597 DDL65597:DEA65597 DNH65597:DNW65597 DXD65597:DXS65597 EGZ65597:EHO65597 EQV65597:ERK65597 FAR65597:FBG65597 FKN65597:FLC65597 FUJ65597:FUY65597 GEF65597:GEU65597 GOB65597:GOQ65597 GXX65597:GYM65597 HHT65597:HII65597 HRP65597:HSE65597 IBL65597:ICA65597 ILH65597:ILW65597 IVD65597:IVS65597 JEZ65597:JFO65597 JOV65597:JPK65597 JYR65597:JZG65597 KIN65597:KJC65597 KSJ65597:KSY65597 LCF65597:LCU65597 LMB65597:LMQ65597 LVX65597:LWM65597 MFT65597:MGI65597 MPP65597:MQE65597 MZL65597:NAA65597 NJH65597:NJW65597 NTD65597:NTS65597 OCZ65597:ODO65597 OMV65597:ONK65597 OWR65597:OXG65597 PGN65597:PHC65597 PQJ65597:PQY65597 QAF65597:QAU65597 QKB65597:QKQ65597 QTX65597:QUM65597 RDT65597:REI65597 RNP65597:ROE65597 RXL65597:RYA65597 SHH65597:SHW65597 SRD65597:SRS65597 TAZ65597:TBO65597 TKV65597:TLK65597 TUR65597:TVG65597 UEN65597:UFC65597 UOJ65597:UOY65597 UYF65597:UYU65597 VIB65597:VIQ65597 VRX65597:VSM65597 WBT65597:WCI65597 WLP65597:WME65597 WVL65597:WWA65597 F131133:U131133 IZ131133:JO131133 SV131133:TK131133 ACR131133:ADG131133 AMN131133:ANC131133 AWJ131133:AWY131133 BGF131133:BGU131133 BQB131133:BQQ131133 BZX131133:CAM131133 CJT131133:CKI131133 CTP131133:CUE131133 DDL131133:DEA131133 DNH131133:DNW131133 DXD131133:DXS131133 EGZ131133:EHO131133 EQV131133:ERK131133 FAR131133:FBG131133 FKN131133:FLC131133 FUJ131133:FUY131133 GEF131133:GEU131133 GOB131133:GOQ131133 GXX131133:GYM131133 HHT131133:HII131133 HRP131133:HSE131133 IBL131133:ICA131133 ILH131133:ILW131133 IVD131133:IVS131133 JEZ131133:JFO131133 JOV131133:JPK131133 JYR131133:JZG131133 KIN131133:KJC131133 KSJ131133:KSY131133 LCF131133:LCU131133 LMB131133:LMQ131133 LVX131133:LWM131133 MFT131133:MGI131133 MPP131133:MQE131133 MZL131133:NAA131133 NJH131133:NJW131133 NTD131133:NTS131133 OCZ131133:ODO131133 OMV131133:ONK131133 OWR131133:OXG131133 PGN131133:PHC131133 PQJ131133:PQY131133 QAF131133:QAU131133 QKB131133:QKQ131133 QTX131133:QUM131133 RDT131133:REI131133 RNP131133:ROE131133 RXL131133:RYA131133 SHH131133:SHW131133 SRD131133:SRS131133 TAZ131133:TBO131133 TKV131133:TLK131133 TUR131133:TVG131133 UEN131133:UFC131133 UOJ131133:UOY131133 UYF131133:UYU131133 VIB131133:VIQ131133 VRX131133:VSM131133 WBT131133:WCI131133 WLP131133:WME131133 WVL131133:WWA131133 F196669:U196669 IZ196669:JO196669 SV196669:TK196669 ACR196669:ADG196669 AMN196669:ANC196669 AWJ196669:AWY196669 BGF196669:BGU196669 BQB196669:BQQ196669 BZX196669:CAM196669 CJT196669:CKI196669 CTP196669:CUE196669 DDL196669:DEA196669 DNH196669:DNW196669 DXD196669:DXS196669 EGZ196669:EHO196669 EQV196669:ERK196669 FAR196669:FBG196669 FKN196669:FLC196669 FUJ196669:FUY196669 GEF196669:GEU196669 GOB196669:GOQ196669 GXX196669:GYM196669 HHT196669:HII196669 HRP196669:HSE196669 IBL196669:ICA196669 ILH196669:ILW196669 IVD196669:IVS196669 JEZ196669:JFO196669 JOV196669:JPK196669 JYR196669:JZG196669 KIN196669:KJC196669 KSJ196669:KSY196669 LCF196669:LCU196669 LMB196669:LMQ196669 LVX196669:LWM196669 MFT196669:MGI196669 MPP196669:MQE196669 MZL196669:NAA196669 NJH196669:NJW196669 NTD196669:NTS196669 OCZ196669:ODO196669 OMV196669:ONK196669 OWR196669:OXG196669 PGN196669:PHC196669 PQJ196669:PQY196669 QAF196669:QAU196669 QKB196669:QKQ196669 QTX196669:QUM196669 RDT196669:REI196669 RNP196669:ROE196669 RXL196669:RYA196669 SHH196669:SHW196669 SRD196669:SRS196669 TAZ196669:TBO196669 TKV196669:TLK196669 TUR196669:TVG196669 UEN196669:UFC196669 UOJ196669:UOY196669 UYF196669:UYU196669 VIB196669:VIQ196669 VRX196669:VSM196669 WBT196669:WCI196669 WLP196669:WME196669 WVL196669:WWA196669 F262205:U262205 IZ262205:JO262205 SV262205:TK262205 ACR262205:ADG262205 AMN262205:ANC262205 AWJ262205:AWY262205 BGF262205:BGU262205 BQB262205:BQQ262205 BZX262205:CAM262205 CJT262205:CKI262205 CTP262205:CUE262205 DDL262205:DEA262205 DNH262205:DNW262205 DXD262205:DXS262205 EGZ262205:EHO262205 EQV262205:ERK262205 FAR262205:FBG262205 FKN262205:FLC262205 FUJ262205:FUY262205 GEF262205:GEU262205 GOB262205:GOQ262205 GXX262205:GYM262205 HHT262205:HII262205 HRP262205:HSE262205 IBL262205:ICA262205 ILH262205:ILW262205 IVD262205:IVS262205 JEZ262205:JFO262205 JOV262205:JPK262205 JYR262205:JZG262205 KIN262205:KJC262205 KSJ262205:KSY262205 LCF262205:LCU262205 LMB262205:LMQ262205 LVX262205:LWM262205 MFT262205:MGI262205 MPP262205:MQE262205 MZL262205:NAA262205 NJH262205:NJW262205 NTD262205:NTS262205 OCZ262205:ODO262205 OMV262205:ONK262205 OWR262205:OXG262205 PGN262205:PHC262205 PQJ262205:PQY262205 QAF262205:QAU262205 QKB262205:QKQ262205 QTX262205:QUM262205 RDT262205:REI262205 RNP262205:ROE262205 RXL262205:RYA262205 SHH262205:SHW262205 SRD262205:SRS262205 TAZ262205:TBO262205 TKV262205:TLK262205 TUR262205:TVG262205 UEN262205:UFC262205 UOJ262205:UOY262205 UYF262205:UYU262205 VIB262205:VIQ262205 VRX262205:VSM262205 WBT262205:WCI262205 WLP262205:WME262205 WVL262205:WWA262205 F327741:U327741 IZ327741:JO327741 SV327741:TK327741 ACR327741:ADG327741 AMN327741:ANC327741 AWJ327741:AWY327741 BGF327741:BGU327741 BQB327741:BQQ327741 BZX327741:CAM327741 CJT327741:CKI327741 CTP327741:CUE327741 DDL327741:DEA327741 DNH327741:DNW327741 DXD327741:DXS327741 EGZ327741:EHO327741 EQV327741:ERK327741 FAR327741:FBG327741 FKN327741:FLC327741 FUJ327741:FUY327741 GEF327741:GEU327741 GOB327741:GOQ327741 GXX327741:GYM327741 HHT327741:HII327741 HRP327741:HSE327741 IBL327741:ICA327741 ILH327741:ILW327741 IVD327741:IVS327741 JEZ327741:JFO327741 JOV327741:JPK327741 JYR327741:JZG327741 KIN327741:KJC327741 KSJ327741:KSY327741 LCF327741:LCU327741 LMB327741:LMQ327741 LVX327741:LWM327741 MFT327741:MGI327741 MPP327741:MQE327741 MZL327741:NAA327741 NJH327741:NJW327741 NTD327741:NTS327741 OCZ327741:ODO327741 OMV327741:ONK327741 OWR327741:OXG327741 PGN327741:PHC327741 PQJ327741:PQY327741 QAF327741:QAU327741 QKB327741:QKQ327741 QTX327741:QUM327741 RDT327741:REI327741 RNP327741:ROE327741 RXL327741:RYA327741 SHH327741:SHW327741 SRD327741:SRS327741 TAZ327741:TBO327741 TKV327741:TLK327741 TUR327741:TVG327741 UEN327741:UFC327741 UOJ327741:UOY327741 UYF327741:UYU327741 VIB327741:VIQ327741 VRX327741:VSM327741 WBT327741:WCI327741 WLP327741:WME327741 WVL327741:WWA327741 F393277:U393277 IZ393277:JO393277 SV393277:TK393277 ACR393277:ADG393277 AMN393277:ANC393277 AWJ393277:AWY393277 BGF393277:BGU393277 BQB393277:BQQ393277 BZX393277:CAM393277 CJT393277:CKI393277 CTP393277:CUE393277 DDL393277:DEA393277 DNH393277:DNW393277 DXD393277:DXS393277 EGZ393277:EHO393277 EQV393277:ERK393277 FAR393277:FBG393277 FKN393277:FLC393277 FUJ393277:FUY393277 GEF393277:GEU393277 GOB393277:GOQ393277 GXX393277:GYM393277 HHT393277:HII393277 HRP393277:HSE393277 IBL393277:ICA393277 ILH393277:ILW393277 IVD393277:IVS393277 JEZ393277:JFO393277 JOV393277:JPK393277 JYR393277:JZG393277 KIN393277:KJC393277 KSJ393277:KSY393277 LCF393277:LCU393277 LMB393277:LMQ393277 LVX393277:LWM393277 MFT393277:MGI393277 MPP393277:MQE393277 MZL393277:NAA393277 NJH393277:NJW393277 NTD393277:NTS393277 OCZ393277:ODO393277 OMV393277:ONK393277 OWR393277:OXG393277 PGN393277:PHC393277 PQJ393277:PQY393277 QAF393277:QAU393277 QKB393277:QKQ393277 QTX393277:QUM393277 RDT393277:REI393277 RNP393277:ROE393277 RXL393277:RYA393277 SHH393277:SHW393277 SRD393277:SRS393277 TAZ393277:TBO393277 TKV393277:TLK393277 TUR393277:TVG393277 UEN393277:UFC393277 UOJ393277:UOY393277 UYF393277:UYU393277 VIB393277:VIQ393277 VRX393277:VSM393277 WBT393277:WCI393277 WLP393277:WME393277 WVL393277:WWA393277 F458813:U458813 IZ458813:JO458813 SV458813:TK458813 ACR458813:ADG458813 AMN458813:ANC458813 AWJ458813:AWY458813 BGF458813:BGU458813 BQB458813:BQQ458813 BZX458813:CAM458813 CJT458813:CKI458813 CTP458813:CUE458813 DDL458813:DEA458813 DNH458813:DNW458813 DXD458813:DXS458813 EGZ458813:EHO458813 EQV458813:ERK458813 FAR458813:FBG458813 FKN458813:FLC458813 FUJ458813:FUY458813 GEF458813:GEU458813 GOB458813:GOQ458813 GXX458813:GYM458813 HHT458813:HII458813 HRP458813:HSE458813 IBL458813:ICA458813 ILH458813:ILW458813 IVD458813:IVS458813 JEZ458813:JFO458813 JOV458813:JPK458813 JYR458813:JZG458813 KIN458813:KJC458813 KSJ458813:KSY458813 LCF458813:LCU458813 LMB458813:LMQ458813 LVX458813:LWM458813 MFT458813:MGI458813 MPP458813:MQE458813 MZL458813:NAA458813 NJH458813:NJW458813 NTD458813:NTS458813 OCZ458813:ODO458813 OMV458813:ONK458813 OWR458813:OXG458813 PGN458813:PHC458813 PQJ458813:PQY458813 QAF458813:QAU458813 QKB458813:QKQ458813 QTX458813:QUM458813 RDT458813:REI458813 RNP458813:ROE458813 RXL458813:RYA458813 SHH458813:SHW458813 SRD458813:SRS458813 TAZ458813:TBO458813 TKV458813:TLK458813 TUR458813:TVG458813 UEN458813:UFC458813 UOJ458813:UOY458813 UYF458813:UYU458813 VIB458813:VIQ458813 VRX458813:VSM458813 WBT458813:WCI458813 WLP458813:WME458813 WVL458813:WWA458813 F524349:U524349 IZ524349:JO524349 SV524349:TK524349 ACR524349:ADG524349 AMN524349:ANC524349 AWJ524349:AWY524349 BGF524349:BGU524349 BQB524349:BQQ524349 BZX524349:CAM524349 CJT524349:CKI524349 CTP524349:CUE524349 DDL524349:DEA524349 DNH524349:DNW524349 DXD524349:DXS524349 EGZ524349:EHO524349 EQV524349:ERK524349 FAR524349:FBG524349 FKN524349:FLC524349 FUJ524349:FUY524349 GEF524349:GEU524349 GOB524349:GOQ524349 GXX524349:GYM524349 HHT524349:HII524349 HRP524349:HSE524349 IBL524349:ICA524349 ILH524349:ILW524349 IVD524349:IVS524349 JEZ524349:JFO524349 JOV524349:JPK524349 JYR524349:JZG524349 KIN524349:KJC524349 KSJ524349:KSY524349 LCF524349:LCU524349 LMB524349:LMQ524349 LVX524349:LWM524349 MFT524349:MGI524349 MPP524349:MQE524349 MZL524349:NAA524349 NJH524349:NJW524349 NTD524349:NTS524349 OCZ524349:ODO524349 OMV524349:ONK524349 OWR524349:OXG524349 PGN524349:PHC524349 PQJ524349:PQY524349 QAF524349:QAU524349 QKB524349:QKQ524349 QTX524349:QUM524349 RDT524349:REI524349 RNP524349:ROE524349 RXL524349:RYA524349 SHH524349:SHW524349 SRD524349:SRS524349 TAZ524349:TBO524349 TKV524349:TLK524349 TUR524349:TVG524349 UEN524349:UFC524349 UOJ524349:UOY524349 UYF524349:UYU524349 VIB524349:VIQ524349 VRX524349:VSM524349 WBT524349:WCI524349 WLP524349:WME524349 WVL524349:WWA524349 F589885:U589885 IZ589885:JO589885 SV589885:TK589885 ACR589885:ADG589885 AMN589885:ANC589885 AWJ589885:AWY589885 BGF589885:BGU589885 BQB589885:BQQ589885 BZX589885:CAM589885 CJT589885:CKI589885 CTP589885:CUE589885 DDL589885:DEA589885 DNH589885:DNW589885 DXD589885:DXS589885 EGZ589885:EHO589885 EQV589885:ERK589885 FAR589885:FBG589885 FKN589885:FLC589885 FUJ589885:FUY589885 GEF589885:GEU589885 GOB589885:GOQ589885 GXX589885:GYM589885 HHT589885:HII589885 HRP589885:HSE589885 IBL589885:ICA589885 ILH589885:ILW589885 IVD589885:IVS589885 JEZ589885:JFO589885 JOV589885:JPK589885 JYR589885:JZG589885 KIN589885:KJC589885 KSJ589885:KSY589885 LCF589885:LCU589885 LMB589885:LMQ589885 LVX589885:LWM589885 MFT589885:MGI589885 MPP589885:MQE589885 MZL589885:NAA589885 NJH589885:NJW589885 NTD589885:NTS589885 OCZ589885:ODO589885 OMV589885:ONK589885 OWR589885:OXG589885 PGN589885:PHC589885 PQJ589885:PQY589885 QAF589885:QAU589885 QKB589885:QKQ589885 QTX589885:QUM589885 RDT589885:REI589885 RNP589885:ROE589885 RXL589885:RYA589885 SHH589885:SHW589885 SRD589885:SRS589885 TAZ589885:TBO589885 TKV589885:TLK589885 TUR589885:TVG589885 UEN589885:UFC589885 UOJ589885:UOY589885 UYF589885:UYU589885 VIB589885:VIQ589885 VRX589885:VSM589885 WBT589885:WCI589885 WLP589885:WME589885 WVL589885:WWA589885 F655421:U655421 IZ655421:JO655421 SV655421:TK655421 ACR655421:ADG655421 AMN655421:ANC655421 AWJ655421:AWY655421 BGF655421:BGU655421 BQB655421:BQQ655421 BZX655421:CAM655421 CJT655421:CKI655421 CTP655421:CUE655421 DDL655421:DEA655421 DNH655421:DNW655421 DXD655421:DXS655421 EGZ655421:EHO655421 EQV655421:ERK655421 FAR655421:FBG655421 FKN655421:FLC655421 FUJ655421:FUY655421 GEF655421:GEU655421 GOB655421:GOQ655421 GXX655421:GYM655421 HHT655421:HII655421 HRP655421:HSE655421 IBL655421:ICA655421 ILH655421:ILW655421 IVD655421:IVS655421 JEZ655421:JFO655421 JOV655421:JPK655421 JYR655421:JZG655421 KIN655421:KJC655421 KSJ655421:KSY655421 LCF655421:LCU655421 LMB655421:LMQ655421 LVX655421:LWM655421 MFT655421:MGI655421 MPP655421:MQE655421 MZL655421:NAA655421 NJH655421:NJW655421 NTD655421:NTS655421 OCZ655421:ODO655421 OMV655421:ONK655421 OWR655421:OXG655421 PGN655421:PHC655421 PQJ655421:PQY655421 QAF655421:QAU655421 QKB655421:QKQ655421 QTX655421:QUM655421 RDT655421:REI655421 RNP655421:ROE655421 RXL655421:RYA655421 SHH655421:SHW655421 SRD655421:SRS655421 TAZ655421:TBO655421 TKV655421:TLK655421 TUR655421:TVG655421 UEN655421:UFC655421 UOJ655421:UOY655421 UYF655421:UYU655421 VIB655421:VIQ655421 VRX655421:VSM655421 WBT655421:WCI655421 WLP655421:WME655421 WVL655421:WWA655421 F720957:U720957 IZ720957:JO720957 SV720957:TK720957 ACR720957:ADG720957 AMN720957:ANC720957 AWJ720957:AWY720957 BGF720957:BGU720957 BQB720957:BQQ720957 BZX720957:CAM720957 CJT720957:CKI720957 CTP720957:CUE720957 DDL720957:DEA720957 DNH720957:DNW720957 DXD720957:DXS720957 EGZ720957:EHO720957 EQV720957:ERK720957 FAR720957:FBG720957 FKN720957:FLC720957 FUJ720957:FUY720957 GEF720957:GEU720957 GOB720957:GOQ720957 GXX720957:GYM720957 HHT720957:HII720957 HRP720957:HSE720957 IBL720957:ICA720957 ILH720957:ILW720957 IVD720957:IVS720957 JEZ720957:JFO720957 JOV720957:JPK720957 JYR720957:JZG720957 KIN720957:KJC720957 KSJ720957:KSY720957 LCF720957:LCU720957 LMB720957:LMQ720957 LVX720957:LWM720957 MFT720957:MGI720957 MPP720957:MQE720957 MZL720957:NAA720957 NJH720957:NJW720957 NTD720957:NTS720957 OCZ720957:ODO720957 OMV720957:ONK720957 OWR720957:OXG720957 PGN720957:PHC720957 PQJ720957:PQY720957 QAF720957:QAU720957 QKB720957:QKQ720957 QTX720957:QUM720957 RDT720957:REI720957 RNP720957:ROE720957 RXL720957:RYA720957 SHH720957:SHW720957 SRD720957:SRS720957 TAZ720957:TBO720957 TKV720957:TLK720957 TUR720957:TVG720957 UEN720957:UFC720957 UOJ720957:UOY720957 UYF720957:UYU720957 VIB720957:VIQ720957 VRX720957:VSM720957 WBT720957:WCI720957 WLP720957:WME720957 WVL720957:WWA720957 F786493:U786493 IZ786493:JO786493 SV786493:TK786493 ACR786493:ADG786493 AMN786493:ANC786493 AWJ786493:AWY786493 BGF786493:BGU786493 BQB786493:BQQ786493 BZX786493:CAM786493 CJT786493:CKI786493 CTP786493:CUE786493 DDL786493:DEA786493 DNH786493:DNW786493 DXD786493:DXS786493 EGZ786493:EHO786493 EQV786493:ERK786493 FAR786493:FBG786493 FKN786493:FLC786493 FUJ786493:FUY786493 GEF786493:GEU786493 GOB786493:GOQ786493 GXX786493:GYM786493 HHT786493:HII786493 HRP786493:HSE786493 IBL786493:ICA786493 ILH786493:ILW786493 IVD786493:IVS786493 JEZ786493:JFO786493 JOV786493:JPK786493 JYR786493:JZG786493 KIN786493:KJC786493 KSJ786493:KSY786493 LCF786493:LCU786493 LMB786493:LMQ786493 LVX786493:LWM786493 MFT786493:MGI786493 MPP786493:MQE786493 MZL786493:NAA786493 NJH786493:NJW786493 NTD786493:NTS786493 OCZ786493:ODO786493 OMV786493:ONK786493 OWR786493:OXG786493 PGN786493:PHC786493 PQJ786493:PQY786493 QAF786493:QAU786493 QKB786493:QKQ786493 QTX786493:QUM786493 RDT786493:REI786493 RNP786493:ROE786493 RXL786493:RYA786493 SHH786493:SHW786493 SRD786493:SRS786493 TAZ786493:TBO786493 TKV786493:TLK786493 TUR786493:TVG786493 UEN786493:UFC786493 UOJ786493:UOY786493 UYF786493:UYU786493 VIB786493:VIQ786493 VRX786493:VSM786493 WBT786493:WCI786493 WLP786493:WME786493 WVL786493:WWA786493 F852029:U852029 IZ852029:JO852029 SV852029:TK852029 ACR852029:ADG852029 AMN852029:ANC852029 AWJ852029:AWY852029 BGF852029:BGU852029 BQB852029:BQQ852029 BZX852029:CAM852029 CJT852029:CKI852029 CTP852029:CUE852029 DDL852029:DEA852029 DNH852029:DNW852029 DXD852029:DXS852029 EGZ852029:EHO852029 EQV852029:ERK852029 FAR852029:FBG852029 FKN852029:FLC852029 FUJ852029:FUY852029 GEF852029:GEU852029 GOB852029:GOQ852029 GXX852029:GYM852029 HHT852029:HII852029 HRP852029:HSE852029 IBL852029:ICA852029 ILH852029:ILW852029 IVD852029:IVS852029 JEZ852029:JFO852029 JOV852029:JPK852029 JYR852029:JZG852029 KIN852029:KJC852029 KSJ852029:KSY852029 LCF852029:LCU852029 LMB852029:LMQ852029 LVX852029:LWM852029 MFT852029:MGI852029 MPP852029:MQE852029 MZL852029:NAA852029 NJH852029:NJW852029 NTD852029:NTS852029 OCZ852029:ODO852029 OMV852029:ONK852029 OWR852029:OXG852029 PGN852029:PHC852029 PQJ852029:PQY852029 QAF852029:QAU852029 QKB852029:QKQ852029 QTX852029:QUM852029 RDT852029:REI852029 RNP852029:ROE852029 RXL852029:RYA852029 SHH852029:SHW852029 SRD852029:SRS852029 TAZ852029:TBO852029 TKV852029:TLK852029 TUR852029:TVG852029 UEN852029:UFC852029 UOJ852029:UOY852029 UYF852029:UYU852029 VIB852029:VIQ852029 VRX852029:VSM852029 WBT852029:WCI852029 WLP852029:WME852029 WVL852029:WWA852029 F917565:U917565 IZ917565:JO917565 SV917565:TK917565 ACR917565:ADG917565 AMN917565:ANC917565 AWJ917565:AWY917565 BGF917565:BGU917565 BQB917565:BQQ917565 BZX917565:CAM917565 CJT917565:CKI917565 CTP917565:CUE917565 DDL917565:DEA917565 DNH917565:DNW917565 DXD917565:DXS917565 EGZ917565:EHO917565 EQV917565:ERK917565 FAR917565:FBG917565 FKN917565:FLC917565 FUJ917565:FUY917565 GEF917565:GEU917565 GOB917565:GOQ917565 GXX917565:GYM917565 HHT917565:HII917565 HRP917565:HSE917565 IBL917565:ICA917565 ILH917565:ILW917565 IVD917565:IVS917565 JEZ917565:JFO917565 JOV917565:JPK917565 JYR917565:JZG917565 KIN917565:KJC917565 KSJ917565:KSY917565 LCF917565:LCU917565 LMB917565:LMQ917565 LVX917565:LWM917565 MFT917565:MGI917565 MPP917565:MQE917565 MZL917565:NAA917565 NJH917565:NJW917565 NTD917565:NTS917565 OCZ917565:ODO917565 OMV917565:ONK917565 OWR917565:OXG917565 PGN917565:PHC917565 PQJ917565:PQY917565 QAF917565:QAU917565 QKB917565:QKQ917565 QTX917565:QUM917565 RDT917565:REI917565 RNP917565:ROE917565 RXL917565:RYA917565 SHH917565:SHW917565 SRD917565:SRS917565 TAZ917565:TBO917565 TKV917565:TLK917565 TUR917565:TVG917565 UEN917565:UFC917565 UOJ917565:UOY917565 UYF917565:UYU917565 VIB917565:VIQ917565 VRX917565:VSM917565 WBT917565:WCI917565 WLP917565:WME917565 WVL917565:WWA917565 F983101:U983101 IZ983101:JO983101 SV983101:TK983101 ACR983101:ADG983101 AMN983101:ANC983101 AWJ983101:AWY983101 BGF983101:BGU983101 BQB983101:BQQ983101 BZX983101:CAM983101 CJT983101:CKI983101 CTP983101:CUE983101 DDL983101:DEA983101 DNH983101:DNW983101 DXD983101:DXS983101 EGZ983101:EHO983101 EQV983101:ERK983101 FAR983101:FBG983101 FKN983101:FLC983101 FUJ983101:FUY983101 GEF983101:GEU983101 GOB983101:GOQ983101 GXX983101:GYM983101 HHT983101:HII983101 HRP983101:HSE983101 IBL983101:ICA983101 ILH983101:ILW983101 IVD983101:IVS983101 JEZ983101:JFO983101 JOV983101:JPK983101 JYR983101:JZG983101 KIN983101:KJC983101 KSJ983101:KSY983101 LCF983101:LCU983101 LMB983101:LMQ983101 LVX983101:LWM983101 MFT983101:MGI983101 MPP983101:MQE983101 MZL983101:NAA983101 NJH983101:NJW983101 NTD983101:NTS983101 OCZ983101:ODO983101 OMV983101:ONK983101 OWR983101:OXG983101 PGN983101:PHC983101 PQJ983101:PQY983101 QAF983101:QAU983101 QKB983101:QKQ983101 QTX983101:QUM983101 RDT983101:REI983101 RNP983101:ROE983101 RXL983101:RYA983101 SHH983101:SHW983101 SRD983101:SRS983101 TAZ983101:TBO983101 TKV983101:TLK983101 TUR983101:TVG983101 UEN983101:UFC983101 UOJ983101:UOY983101 UYF983101:UYU983101 VIB983101:VIQ983101 VRX983101:VSM983101 WBT983101:WCI983101 WLP983101:WME983101"/>
    <dataValidation allowBlank="1" showInputMessage="1" showErrorMessage="1" promptTitle="TDHCA Rental Program Experience" prompt="Row 20: Enter TDHCA Rental Program ID Number" sqref="WVH983101:WVK983101 IV61:IY61 SR61:SU61 ACN61:ACQ61 AMJ61:AMM61 AWF61:AWI61 BGB61:BGE61 BPX61:BQA61 BZT61:BZW61 CJP61:CJS61 CTL61:CTO61 DDH61:DDK61 DND61:DNG61 DWZ61:DXC61 EGV61:EGY61 EQR61:EQU61 FAN61:FAQ61 FKJ61:FKM61 FUF61:FUI61 GEB61:GEE61 GNX61:GOA61 GXT61:GXW61 HHP61:HHS61 HRL61:HRO61 IBH61:IBK61 ILD61:ILG61 IUZ61:IVC61 JEV61:JEY61 JOR61:JOU61 JYN61:JYQ61 KIJ61:KIM61 KSF61:KSI61 LCB61:LCE61 LLX61:LMA61 LVT61:LVW61 MFP61:MFS61 MPL61:MPO61 MZH61:MZK61 NJD61:NJG61 NSZ61:NTC61 OCV61:OCY61 OMR61:OMU61 OWN61:OWQ61 PGJ61:PGM61 PQF61:PQI61 QAB61:QAE61 QJX61:QKA61 QTT61:QTW61 RDP61:RDS61 RNL61:RNO61 RXH61:RXK61 SHD61:SHG61 SQZ61:SRC61 TAV61:TAY61 TKR61:TKU61 TUN61:TUQ61 UEJ61:UEM61 UOF61:UOI61 UYB61:UYE61 VHX61:VIA61 VRT61:VRW61 WBP61:WBS61 WLL61:WLO61 WVH61:WVK61 B65597:E65597 IV65597:IY65597 SR65597:SU65597 ACN65597:ACQ65597 AMJ65597:AMM65597 AWF65597:AWI65597 BGB65597:BGE65597 BPX65597:BQA65597 BZT65597:BZW65597 CJP65597:CJS65597 CTL65597:CTO65597 DDH65597:DDK65597 DND65597:DNG65597 DWZ65597:DXC65597 EGV65597:EGY65597 EQR65597:EQU65597 FAN65597:FAQ65597 FKJ65597:FKM65597 FUF65597:FUI65597 GEB65597:GEE65597 GNX65597:GOA65597 GXT65597:GXW65597 HHP65597:HHS65597 HRL65597:HRO65597 IBH65597:IBK65597 ILD65597:ILG65597 IUZ65597:IVC65597 JEV65597:JEY65597 JOR65597:JOU65597 JYN65597:JYQ65597 KIJ65597:KIM65597 KSF65597:KSI65597 LCB65597:LCE65597 LLX65597:LMA65597 LVT65597:LVW65597 MFP65597:MFS65597 MPL65597:MPO65597 MZH65597:MZK65597 NJD65597:NJG65597 NSZ65597:NTC65597 OCV65597:OCY65597 OMR65597:OMU65597 OWN65597:OWQ65597 PGJ65597:PGM65597 PQF65597:PQI65597 QAB65597:QAE65597 QJX65597:QKA65597 QTT65597:QTW65597 RDP65597:RDS65597 RNL65597:RNO65597 RXH65597:RXK65597 SHD65597:SHG65597 SQZ65597:SRC65597 TAV65597:TAY65597 TKR65597:TKU65597 TUN65597:TUQ65597 UEJ65597:UEM65597 UOF65597:UOI65597 UYB65597:UYE65597 VHX65597:VIA65597 VRT65597:VRW65597 WBP65597:WBS65597 WLL65597:WLO65597 WVH65597:WVK65597 B131133:E131133 IV131133:IY131133 SR131133:SU131133 ACN131133:ACQ131133 AMJ131133:AMM131133 AWF131133:AWI131133 BGB131133:BGE131133 BPX131133:BQA131133 BZT131133:BZW131133 CJP131133:CJS131133 CTL131133:CTO131133 DDH131133:DDK131133 DND131133:DNG131133 DWZ131133:DXC131133 EGV131133:EGY131133 EQR131133:EQU131133 FAN131133:FAQ131133 FKJ131133:FKM131133 FUF131133:FUI131133 GEB131133:GEE131133 GNX131133:GOA131133 GXT131133:GXW131133 HHP131133:HHS131133 HRL131133:HRO131133 IBH131133:IBK131133 ILD131133:ILG131133 IUZ131133:IVC131133 JEV131133:JEY131133 JOR131133:JOU131133 JYN131133:JYQ131133 KIJ131133:KIM131133 KSF131133:KSI131133 LCB131133:LCE131133 LLX131133:LMA131133 LVT131133:LVW131133 MFP131133:MFS131133 MPL131133:MPO131133 MZH131133:MZK131133 NJD131133:NJG131133 NSZ131133:NTC131133 OCV131133:OCY131133 OMR131133:OMU131133 OWN131133:OWQ131133 PGJ131133:PGM131133 PQF131133:PQI131133 QAB131133:QAE131133 QJX131133:QKA131133 QTT131133:QTW131133 RDP131133:RDS131133 RNL131133:RNO131133 RXH131133:RXK131133 SHD131133:SHG131133 SQZ131133:SRC131133 TAV131133:TAY131133 TKR131133:TKU131133 TUN131133:TUQ131133 UEJ131133:UEM131133 UOF131133:UOI131133 UYB131133:UYE131133 VHX131133:VIA131133 VRT131133:VRW131133 WBP131133:WBS131133 WLL131133:WLO131133 WVH131133:WVK131133 B196669:E196669 IV196669:IY196669 SR196669:SU196669 ACN196669:ACQ196669 AMJ196669:AMM196669 AWF196669:AWI196669 BGB196669:BGE196669 BPX196669:BQA196669 BZT196669:BZW196669 CJP196669:CJS196669 CTL196669:CTO196669 DDH196669:DDK196669 DND196669:DNG196669 DWZ196669:DXC196669 EGV196669:EGY196669 EQR196669:EQU196669 FAN196669:FAQ196669 FKJ196669:FKM196669 FUF196669:FUI196669 GEB196669:GEE196669 GNX196669:GOA196669 GXT196669:GXW196669 HHP196669:HHS196669 HRL196669:HRO196669 IBH196669:IBK196669 ILD196669:ILG196669 IUZ196669:IVC196669 JEV196669:JEY196669 JOR196669:JOU196669 JYN196669:JYQ196669 KIJ196669:KIM196669 KSF196669:KSI196669 LCB196669:LCE196669 LLX196669:LMA196669 LVT196669:LVW196669 MFP196669:MFS196669 MPL196669:MPO196669 MZH196669:MZK196669 NJD196669:NJG196669 NSZ196669:NTC196669 OCV196669:OCY196669 OMR196669:OMU196669 OWN196669:OWQ196669 PGJ196669:PGM196669 PQF196669:PQI196669 QAB196669:QAE196669 QJX196669:QKA196669 QTT196669:QTW196669 RDP196669:RDS196669 RNL196669:RNO196669 RXH196669:RXK196669 SHD196669:SHG196669 SQZ196669:SRC196669 TAV196669:TAY196669 TKR196669:TKU196669 TUN196669:TUQ196669 UEJ196669:UEM196669 UOF196669:UOI196669 UYB196669:UYE196669 VHX196669:VIA196669 VRT196669:VRW196669 WBP196669:WBS196669 WLL196669:WLO196669 WVH196669:WVK196669 B262205:E262205 IV262205:IY262205 SR262205:SU262205 ACN262205:ACQ262205 AMJ262205:AMM262205 AWF262205:AWI262205 BGB262205:BGE262205 BPX262205:BQA262205 BZT262205:BZW262205 CJP262205:CJS262205 CTL262205:CTO262205 DDH262205:DDK262205 DND262205:DNG262205 DWZ262205:DXC262205 EGV262205:EGY262205 EQR262205:EQU262205 FAN262205:FAQ262205 FKJ262205:FKM262205 FUF262205:FUI262205 GEB262205:GEE262205 GNX262205:GOA262205 GXT262205:GXW262205 HHP262205:HHS262205 HRL262205:HRO262205 IBH262205:IBK262205 ILD262205:ILG262205 IUZ262205:IVC262205 JEV262205:JEY262205 JOR262205:JOU262205 JYN262205:JYQ262205 KIJ262205:KIM262205 KSF262205:KSI262205 LCB262205:LCE262205 LLX262205:LMA262205 LVT262205:LVW262205 MFP262205:MFS262205 MPL262205:MPO262205 MZH262205:MZK262205 NJD262205:NJG262205 NSZ262205:NTC262205 OCV262205:OCY262205 OMR262205:OMU262205 OWN262205:OWQ262205 PGJ262205:PGM262205 PQF262205:PQI262205 QAB262205:QAE262205 QJX262205:QKA262205 QTT262205:QTW262205 RDP262205:RDS262205 RNL262205:RNO262205 RXH262205:RXK262205 SHD262205:SHG262205 SQZ262205:SRC262205 TAV262205:TAY262205 TKR262205:TKU262205 TUN262205:TUQ262205 UEJ262205:UEM262205 UOF262205:UOI262205 UYB262205:UYE262205 VHX262205:VIA262205 VRT262205:VRW262205 WBP262205:WBS262205 WLL262205:WLO262205 WVH262205:WVK262205 B327741:E327741 IV327741:IY327741 SR327741:SU327741 ACN327741:ACQ327741 AMJ327741:AMM327741 AWF327741:AWI327741 BGB327741:BGE327741 BPX327741:BQA327741 BZT327741:BZW327741 CJP327741:CJS327741 CTL327741:CTO327741 DDH327741:DDK327741 DND327741:DNG327741 DWZ327741:DXC327741 EGV327741:EGY327741 EQR327741:EQU327741 FAN327741:FAQ327741 FKJ327741:FKM327741 FUF327741:FUI327741 GEB327741:GEE327741 GNX327741:GOA327741 GXT327741:GXW327741 HHP327741:HHS327741 HRL327741:HRO327741 IBH327741:IBK327741 ILD327741:ILG327741 IUZ327741:IVC327741 JEV327741:JEY327741 JOR327741:JOU327741 JYN327741:JYQ327741 KIJ327741:KIM327741 KSF327741:KSI327741 LCB327741:LCE327741 LLX327741:LMA327741 LVT327741:LVW327741 MFP327741:MFS327741 MPL327741:MPO327741 MZH327741:MZK327741 NJD327741:NJG327741 NSZ327741:NTC327741 OCV327741:OCY327741 OMR327741:OMU327741 OWN327741:OWQ327741 PGJ327741:PGM327741 PQF327741:PQI327741 QAB327741:QAE327741 QJX327741:QKA327741 QTT327741:QTW327741 RDP327741:RDS327741 RNL327741:RNO327741 RXH327741:RXK327741 SHD327741:SHG327741 SQZ327741:SRC327741 TAV327741:TAY327741 TKR327741:TKU327741 TUN327741:TUQ327741 UEJ327741:UEM327741 UOF327741:UOI327741 UYB327741:UYE327741 VHX327741:VIA327741 VRT327741:VRW327741 WBP327741:WBS327741 WLL327741:WLO327741 WVH327741:WVK327741 B393277:E393277 IV393277:IY393277 SR393277:SU393277 ACN393277:ACQ393277 AMJ393277:AMM393277 AWF393277:AWI393277 BGB393277:BGE393277 BPX393277:BQA393277 BZT393277:BZW393277 CJP393277:CJS393277 CTL393277:CTO393277 DDH393277:DDK393277 DND393277:DNG393277 DWZ393277:DXC393277 EGV393277:EGY393277 EQR393277:EQU393277 FAN393277:FAQ393277 FKJ393277:FKM393277 FUF393277:FUI393277 GEB393277:GEE393277 GNX393277:GOA393277 GXT393277:GXW393277 HHP393277:HHS393277 HRL393277:HRO393277 IBH393277:IBK393277 ILD393277:ILG393277 IUZ393277:IVC393277 JEV393277:JEY393277 JOR393277:JOU393277 JYN393277:JYQ393277 KIJ393277:KIM393277 KSF393277:KSI393277 LCB393277:LCE393277 LLX393277:LMA393277 LVT393277:LVW393277 MFP393277:MFS393277 MPL393277:MPO393277 MZH393277:MZK393277 NJD393277:NJG393277 NSZ393277:NTC393277 OCV393277:OCY393277 OMR393277:OMU393277 OWN393277:OWQ393277 PGJ393277:PGM393277 PQF393277:PQI393277 QAB393277:QAE393277 QJX393277:QKA393277 QTT393277:QTW393277 RDP393277:RDS393277 RNL393277:RNO393277 RXH393277:RXK393277 SHD393277:SHG393277 SQZ393277:SRC393277 TAV393277:TAY393277 TKR393277:TKU393277 TUN393277:TUQ393277 UEJ393277:UEM393277 UOF393277:UOI393277 UYB393277:UYE393277 VHX393277:VIA393277 VRT393277:VRW393277 WBP393277:WBS393277 WLL393277:WLO393277 WVH393277:WVK393277 B458813:E458813 IV458813:IY458813 SR458813:SU458813 ACN458813:ACQ458813 AMJ458813:AMM458813 AWF458813:AWI458813 BGB458813:BGE458813 BPX458813:BQA458813 BZT458813:BZW458813 CJP458813:CJS458813 CTL458813:CTO458813 DDH458813:DDK458813 DND458813:DNG458813 DWZ458813:DXC458813 EGV458813:EGY458813 EQR458813:EQU458813 FAN458813:FAQ458813 FKJ458813:FKM458813 FUF458813:FUI458813 GEB458813:GEE458813 GNX458813:GOA458813 GXT458813:GXW458813 HHP458813:HHS458813 HRL458813:HRO458813 IBH458813:IBK458813 ILD458813:ILG458813 IUZ458813:IVC458813 JEV458813:JEY458813 JOR458813:JOU458813 JYN458813:JYQ458813 KIJ458813:KIM458813 KSF458813:KSI458813 LCB458813:LCE458813 LLX458813:LMA458813 LVT458813:LVW458813 MFP458813:MFS458813 MPL458813:MPO458813 MZH458813:MZK458813 NJD458813:NJG458813 NSZ458813:NTC458813 OCV458813:OCY458813 OMR458813:OMU458813 OWN458813:OWQ458813 PGJ458813:PGM458813 PQF458813:PQI458813 QAB458813:QAE458813 QJX458813:QKA458813 QTT458813:QTW458813 RDP458813:RDS458813 RNL458813:RNO458813 RXH458813:RXK458813 SHD458813:SHG458813 SQZ458813:SRC458813 TAV458813:TAY458813 TKR458813:TKU458813 TUN458813:TUQ458813 UEJ458813:UEM458813 UOF458813:UOI458813 UYB458813:UYE458813 VHX458813:VIA458813 VRT458813:VRW458813 WBP458813:WBS458813 WLL458813:WLO458813 WVH458813:WVK458813 B524349:E524349 IV524349:IY524349 SR524349:SU524349 ACN524349:ACQ524349 AMJ524349:AMM524349 AWF524349:AWI524349 BGB524349:BGE524349 BPX524349:BQA524349 BZT524349:BZW524349 CJP524349:CJS524349 CTL524349:CTO524349 DDH524349:DDK524349 DND524349:DNG524349 DWZ524349:DXC524349 EGV524349:EGY524349 EQR524349:EQU524349 FAN524349:FAQ524349 FKJ524349:FKM524349 FUF524349:FUI524349 GEB524349:GEE524349 GNX524349:GOA524349 GXT524349:GXW524349 HHP524349:HHS524349 HRL524349:HRO524349 IBH524349:IBK524349 ILD524349:ILG524349 IUZ524349:IVC524349 JEV524349:JEY524349 JOR524349:JOU524349 JYN524349:JYQ524349 KIJ524349:KIM524349 KSF524349:KSI524349 LCB524349:LCE524349 LLX524349:LMA524349 LVT524349:LVW524349 MFP524349:MFS524349 MPL524349:MPO524349 MZH524349:MZK524349 NJD524349:NJG524349 NSZ524349:NTC524349 OCV524349:OCY524349 OMR524349:OMU524349 OWN524349:OWQ524349 PGJ524349:PGM524349 PQF524349:PQI524349 QAB524349:QAE524349 QJX524349:QKA524349 QTT524349:QTW524349 RDP524349:RDS524349 RNL524349:RNO524349 RXH524349:RXK524349 SHD524349:SHG524349 SQZ524349:SRC524349 TAV524349:TAY524349 TKR524349:TKU524349 TUN524349:TUQ524349 UEJ524349:UEM524349 UOF524349:UOI524349 UYB524349:UYE524349 VHX524349:VIA524349 VRT524349:VRW524349 WBP524349:WBS524349 WLL524349:WLO524349 WVH524349:WVK524349 B589885:E589885 IV589885:IY589885 SR589885:SU589885 ACN589885:ACQ589885 AMJ589885:AMM589885 AWF589885:AWI589885 BGB589885:BGE589885 BPX589885:BQA589885 BZT589885:BZW589885 CJP589885:CJS589885 CTL589885:CTO589885 DDH589885:DDK589885 DND589885:DNG589885 DWZ589885:DXC589885 EGV589885:EGY589885 EQR589885:EQU589885 FAN589885:FAQ589885 FKJ589885:FKM589885 FUF589885:FUI589885 GEB589885:GEE589885 GNX589885:GOA589885 GXT589885:GXW589885 HHP589885:HHS589885 HRL589885:HRO589885 IBH589885:IBK589885 ILD589885:ILG589885 IUZ589885:IVC589885 JEV589885:JEY589885 JOR589885:JOU589885 JYN589885:JYQ589885 KIJ589885:KIM589885 KSF589885:KSI589885 LCB589885:LCE589885 LLX589885:LMA589885 LVT589885:LVW589885 MFP589885:MFS589885 MPL589885:MPO589885 MZH589885:MZK589885 NJD589885:NJG589885 NSZ589885:NTC589885 OCV589885:OCY589885 OMR589885:OMU589885 OWN589885:OWQ589885 PGJ589885:PGM589885 PQF589885:PQI589885 QAB589885:QAE589885 QJX589885:QKA589885 QTT589885:QTW589885 RDP589885:RDS589885 RNL589885:RNO589885 RXH589885:RXK589885 SHD589885:SHG589885 SQZ589885:SRC589885 TAV589885:TAY589885 TKR589885:TKU589885 TUN589885:TUQ589885 UEJ589885:UEM589885 UOF589885:UOI589885 UYB589885:UYE589885 VHX589885:VIA589885 VRT589885:VRW589885 WBP589885:WBS589885 WLL589885:WLO589885 WVH589885:WVK589885 B655421:E655421 IV655421:IY655421 SR655421:SU655421 ACN655421:ACQ655421 AMJ655421:AMM655421 AWF655421:AWI655421 BGB655421:BGE655421 BPX655421:BQA655421 BZT655421:BZW655421 CJP655421:CJS655421 CTL655421:CTO655421 DDH655421:DDK655421 DND655421:DNG655421 DWZ655421:DXC655421 EGV655421:EGY655421 EQR655421:EQU655421 FAN655421:FAQ655421 FKJ655421:FKM655421 FUF655421:FUI655421 GEB655421:GEE655421 GNX655421:GOA655421 GXT655421:GXW655421 HHP655421:HHS655421 HRL655421:HRO655421 IBH655421:IBK655421 ILD655421:ILG655421 IUZ655421:IVC655421 JEV655421:JEY655421 JOR655421:JOU655421 JYN655421:JYQ655421 KIJ655421:KIM655421 KSF655421:KSI655421 LCB655421:LCE655421 LLX655421:LMA655421 LVT655421:LVW655421 MFP655421:MFS655421 MPL655421:MPO655421 MZH655421:MZK655421 NJD655421:NJG655421 NSZ655421:NTC655421 OCV655421:OCY655421 OMR655421:OMU655421 OWN655421:OWQ655421 PGJ655421:PGM655421 PQF655421:PQI655421 QAB655421:QAE655421 QJX655421:QKA655421 QTT655421:QTW655421 RDP655421:RDS655421 RNL655421:RNO655421 RXH655421:RXK655421 SHD655421:SHG655421 SQZ655421:SRC655421 TAV655421:TAY655421 TKR655421:TKU655421 TUN655421:TUQ655421 UEJ655421:UEM655421 UOF655421:UOI655421 UYB655421:UYE655421 VHX655421:VIA655421 VRT655421:VRW655421 WBP655421:WBS655421 WLL655421:WLO655421 WVH655421:WVK655421 B720957:E720957 IV720957:IY720957 SR720957:SU720957 ACN720957:ACQ720957 AMJ720957:AMM720957 AWF720957:AWI720957 BGB720957:BGE720957 BPX720957:BQA720957 BZT720957:BZW720957 CJP720957:CJS720957 CTL720957:CTO720957 DDH720957:DDK720957 DND720957:DNG720957 DWZ720957:DXC720957 EGV720957:EGY720957 EQR720957:EQU720957 FAN720957:FAQ720957 FKJ720957:FKM720957 FUF720957:FUI720957 GEB720957:GEE720957 GNX720957:GOA720957 GXT720957:GXW720957 HHP720957:HHS720957 HRL720957:HRO720957 IBH720957:IBK720957 ILD720957:ILG720957 IUZ720957:IVC720957 JEV720957:JEY720957 JOR720957:JOU720957 JYN720957:JYQ720957 KIJ720957:KIM720957 KSF720957:KSI720957 LCB720957:LCE720957 LLX720957:LMA720957 LVT720957:LVW720957 MFP720957:MFS720957 MPL720957:MPO720957 MZH720957:MZK720957 NJD720957:NJG720957 NSZ720957:NTC720957 OCV720957:OCY720957 OMR720957:OMU720957 OWN720957:OWQ720957 PGJ720957:PGM720957 PQF720957:PQI720957 QAB720957:QAE720957 QJX720957:QKA720957 QTT720957:QTW720957 RDP720957:RDS720957 RNL720957:RNO720957 RXH720957:RXK720957 SHD720957:SHG720957 SQZ720957:SRC720957 TAV720957:TAY720957 TKR720957:TKU720957 TUN720957:TUQ720957 UEJ720957:UEM720957 UOF720957:UOI720957 UYB720957:UYE720957 VHX720957:VIA720957 VRT720957:VRW720957 WBP720957:WBS720957 WLL720957:WLO720957 WVH720957:WVK720957 B786493:E786493 IV786493:IY786493 SR786493:SU786493 ACN786493:ACQ786493 AMJ786493:AMM786493 AWF786493:AWI786493 BGB786493:BGE786493 BPX786493:BQA786493 BZT786493:BZW786493 CJP786493:CJS786493 CTL786493:CTO786493 DDH786493:DDK786493 DND786493:DNG786493 DWZ786493:DXC786493 EGV786493:EGY786493 EQR786493:EQU786493 FAN786493:FAQ786493 FKJ786493:FKM786493 FUF786493:FUI786493 GEB786493:GEE786493 GNX786493:GOA786493 GXT786493:GXW786493 HHP786493:HHS786493 HRL786493:HRO786493 IBH786493:IBK786493 ILD786493:ILG786493 IUZ786493:IVC786493 JEV786493:JEY786493 JOR786493:JOU786493 JYN786493:JYQ786493 KIJ786493:KIM786493 KSF786493:KSI786493 LCB786493:LCE786493 LLX786493:LMA786493 LVT786493:LVW786493 MFP786493:MFS786493 MPL786493:MPO786493 MZH786493:MZK786493 NJD786493:NJG786493 NSZ786493:NTC786493 OCV786493:OCY786493 OMR786493:OMU786493 OWN786493:OWQ786493 PGJ786493:PGM786493 PQF786493:PQI786493 QAB786493:QAE786493 QJX786493:QKA786493 QTT786493:QTW786493 RDP786493:RDS786493 RNL786493:RNO786493 RXH786493:RXK786493 SHD786493:SHG786493 SQZ786493:SRC786493 TAV786493:TAY786493 TKR786493:TKU786493 TUN786493:TUQ786493 UEJ786493:UEM786493 UOF786493:UOI786493 UYB786493:UYE786493 VHX786493:VIA786493 VRT786493:VRW786493 WBP786493:WBS786493 WLL786493:WLO786493 WVH786493:WVK786493 B852029:E852029 IV852029:IY852029 SR852029:SU852029 ACN852029:ACQ852029 AMJ852029:AMM852029 AWF852029:AWI852029 BGB852029:BGE852029 BPX852029:BQA852029 BZT852029:BZW852029 CJP852029:CJS852029 CTL852029:CTO852029 DDH852029:DDK852029 DND852029:DNG852029 DWZ852029:DXC852029 EGV852029:EGY852029 EQR852029:EQU852029 FAN852029:FAQ852029 FKJ852029:FKM852029 FUF852029:FUI852029 GEB852029:GEE852029 GNX852029:GOA852029 GXT852029:GXW852029 HHP852029:HHS852029 HRL852029:HRO852029 IBH852029:IBK852029 ILD852029:ILG852029 IUZ852029:IVC852029 JEV852029:JEY852029 JOR852029:JOU852029 JYN852029:JYQ852029 KIJ852029:KIM852029 KSF852029:KSI852029 LCB852029:LCE852029 LLX852029:LMA852029 LVT852029:LVW852029 MFP852029:MFS852029 MPL852029:MPO852029 MZH852029:MZK852029 NJD852029:NJG852029 NSZ852029:NTC852029 OCV852029:OCY852029 OMR852029:OMU852029 OWN852029:OWQ852029 PGJ852029:PGM852029 PQF852029:PQI852029 QAB852029:QAE852029 QJX852029:QKA852029 QTT852029:QTW852029 RDP852029:RDS852029 RNL852029:RNO852029 RXH852029:RXK852029 SHD852029:SHG852029 SQZ852029:SRC852029 TAV852029:TAY852029 TKR852029:TKU852029 TUN852029:TUQ852029 UEJ852029:UEM852029 UOF852029:UOI852029 UYB852029:UYE852029 VHX852029:VIA852029 VRT852029:VRW852029 WBP852029:WBS852029 WLL852029:WLO852029 WVH852029:WVK852029 B917565:E917565 IV917565:IY917565 SR917565:SU917565 ACN917565:ACQ917565 AMJ917565:AMM917565 AWF917565:AWI917565 BGB917565:BGE917565 BPX917565:BQA917565 BZT917565:BZW917565 CJP917565:CJS917565 CTL917565:CTO917565 DDH917565:DDK917565 DND917565:DNG917565 DWZ917565:DXC917565 EGV917565:EGY917565 EQR917565:EQU917565 FAN917565:FAQ917565 FKJ917565:FKM917565 FUF917565:FUI917565 GEB917565:GEE917565 GNX917565:GOA917565 GXT917565:GXW917565 HHP917565:HHS917565 HRL917565:HRO917565 IBH917565:IBK917565 ILD917565:ILG917565 IUZ917565:IVC917565 JEV917565:JEY917565 JOR917565:JOU917565 JYN917565:JYQ917565 KIJ917565:KIM917565 KSF917565:KSI917565 LCB917565:LCE917565 LLX917565:LMA917565 LVT917565:LVW917565 MFP917565:MFS917565 MPL917565:MPO917565 MZH917565:MZK917565 NJD917565:NJG917565 NSZ917565:NTC917565 OCV917565:OCY917565 OMR917565:OMU917565 OWN917565:OWQ917565 PGJ917565:PGM917565 PQF917565:PQI917565 QAB917565:QAE917565 QJX917565:QKA917565 QTT917565:QTW917565 RDP917565:RDS917565 RNL917565:RNO917565 RXH917565:RXK917565 SHD917565:SHG917565 SQZ917565:SRC917565 TAV917565:TAY917565 TKR917565:TKU917565 TUN917565:TUQ917565 UEJ917565:UEM917565 UOF917565:UOI917565 UYB917565:UYE917565 VHX917565:VIA917565 VRT917565:VRW917565 WBP917565:WBS917565 WLL917565:WLO917565 WVH917565:WVK917565 B983101:E983101 IV983101:IY983101 SR983101:SU983101 ACN983101:ACQ983101 AMJ983101:AMM983101 AWF983101:AWI983101 BGB983101:BGE983101 BPX983101:BQA983101 BZT983101:BZW983101 CJP983101:CJS983101 CTL983101:CTO983101 DDH983101:DDK983101 DND983101:DNG983101 DWZ983101:DXC983101 EGV983101:EGY983101 EQR983101:EQU983101 FAN983101:FAQ983101 FKJ983101:FKM983101 FUF983101:FUI983101 GEB983101:GEE983101 GNX983101:GOA983101 GXT983101:GXW983101 HHP983101:HHS983101 HRL983101:HRO983101 IBH983101:IBK983101 ILD983101:ILG983101 IUZ983101:IVC983101 JEV983101:JEY983101 JOR983101:JOU983101 JYN983101:JYQ983101 KIJ983101:KIM983101 KSF983101:KSI983101 LCB983101:LCE983101 LLX983101:LMA983101 LVT983101:LVW983101 MFP983101:MFS983101 MPL983101:MPO983101 MZH983101:MZK983101 NJD983101:NJG983101 NSZ983101:NTC983101 OCV983101:OCY983101 OMR983101:OMU983101 OWN983101:OWQ983101 PGJ983101:PGM983101 PQF983101:PQI983101 QAB983101:QAE983101 QJX983101:QKA983101 QTT983101:QTW983101 RDP983101:RDS983101 RNL983101:RNO983101 RXH983101:RXK983101 SHD983101:SHG983101 SQZ983101:SRC983101 TAV983101:TAY983101 TKR983101:TKU983101 TUN983101:TUQ983101 UEJ983101:UEM983101 UOF983101:UOI983101 UYB983101:UYE983101 VHX983101:VIA983101 VRT983101:VRW983101 WBP983101:WBS983101 WLL983101:WLO983101"/>
    <dataValidation allowBlank="1" showInputMessage="1" showErrorMessage="1" promptTitle="TDHCA Rental Program Experience" prompt="Row 19: Enter Date (mm/yy) When Control Ended" sqref="WWW983100:WXA983100 KK60:KO60 UG60:UK60 AEC60:AEG60 ANY60:AOC60 AXU60:AXY60 BHQ60:BHU60 BRM60:BRQ60 CBI60:CBM60 CLE60:CLI60 CVA60:CVE60 DEW60:DFA60 DOS60:DOW60 DYO60:DYS60 EIK60:EIO60 ESG60:ESK60 FCC60:FCG60 FLY60:FMC60 FVU60:FVY60 GFQ60:GFU60 GPM60:GPQ60 GZI60:GZM60 HJE60:HJI60 HTA60:HTE60 ICW60:IDA60 IMS60:IMW60 IWO60:IWS60 JGK60:JGO60 JQG60:JQK60 KAC60:KAG60 KJY60:KKC60 KTU60:KTY60 LDQ60:LDU60 LNM60:LNQ60 LXI60:LXM60 MHE60:MHI60 MRA60:MRE60 NAW60:NBA60 NKS60:NKW60 NUO60:NUS60 OEK60:OEO60 OOG60:OOK60 OYC60:OYG60 PHY60:PIC60 PRU60:PRY60 QBQ60:QBU60 QLM60:QLQ60 QVI60:QVM60 RFE60:RFI60 RPA60:RPE60 RYW60:RZA60 SIS60:SIW60 SSO60:SSS60 TCK60:TCO60 TMG60:TMK60 TWC60:TWG60 UFY60:UGC60 UPU60:UPY60 UZQ60:UZU60 VJM60:VJQ60 VTI60:VTM60 WDE60:WDI60 WNA60:WNE60 WWW60:WXA60 AQ65596:AU65596 KK65596:KO65596 UG65596:UK65596 AEC65596:AEG65596 ANY65596:AOC65596 AXU65596:AXY65596 BHQ65596:BHU65596 BRM65596:BRQ65596 CBI65596:CBM65596 CLE65596:CLI65596 CVA65596:CVE65596 DEW65596:DFA65596 DOS65596:DOW65596 DYO65596:DYS65596 EIK65596:EIO65596 ESG65596:ESK65596 FCC65596:FCG65596 FLY65596:FMC65596 FVU65596:FVY65596 GFQ65596:GFU65596 GPM65596:GPQ65596 GZI65596:GZM65596 HJE65596:HJI65596 HTA65596:HTE65596 ICW65596:IDA65596 IMS65596:IMW65596 IWO65596:IWS65596 JGK65596:JGO65596 JQG65596:JQK65596 KAC65596:KAG65596 KJY65596:KKC65596 KTU65596:KTY65596 LDQ65596:LDU65596 LNM65596:LNQ65596 LXI65596:LXM65596 MHE65596:MHI65596 MRA65596:MRE65596 NAW65596:NBA65596 NKS65596:NKW65596 NUO65596:NUS65596 OEK65596:OEO65596 OOG65596:OOK65596 OYC65596:OYG65596 PHY65596:PIC65596 PRU65596:PRY65596 QBQ65596:QBU65596 QLM65596:QLQ65596 QVI65596:QVM65596 RFE65596:RFI65596 RPA65596:RPE65596 RYW65596:RZA65596 SIS65596:SIW65596 SSO65596:SSS65596 TCK65596:TCO65596 TMG65596:TMK65596 TWC65596:TWG65596 UFY65596:UGC65596 UPU65596:UPY65596 UZQ65596:UZU65596 VJM65596:VJQ65596 VTI65596:VTM65596 WDE65596:WDI65596 WNA65596:WNE65596 WWW65596:WXA65596 AQ131132:AU131132 KK131132:KO131132 UG131132:UK131132 AEC131132:AEG131132 ANY131132:AOC131132 AXU131132:AXY131132 BHQ131132:BHU131132 BRM131132:BRQ131132 CBI131132:CBM131132 CLE131132:CLI131132 CVA131132:CVE131132 DEW131132:DFA131132 DOS131132:DOW131132 DYO131132:DYS131132 EIK131132:EIO131132 ESG131132:ESK131132 FCC131132:FCG131132 FLY131132:FMC131132 FVU131132:FVY131132 GFQ131132:GFU131132 GPM131132:GPQ131132 GZI131132:GZM131132 HJE131132:HJI131132 HTA131132:HTE131132 ICW131132:IDA131132 IMS131132:IMW131132 IWO131132:IWS131132 JGK131132:JGO131132 JQG131132:JQK131132 KAC131132:KAG131132 KJY131132:KKC131132 KTU131132:KTY131132 LDQ131132:LDU131132 LNM131132:LNQ131132 LXI131132:LXM131132 MHE131132:MHI131132 MRA131132:MRE131132 NAW131132:NBA131132 NKS131132:NKW131132 NUO131132:NUS131132 OEK131132:OEO131132 OOG131132:OOK131132 OYC131132:OYG131132 PHY131132:PIC131132 PRU131132:PRY131132 QBQ131132:QBU131132 QLM131132:QLQ131132 QVI131132:QVM131132 RFE131132:RFI131132 RPA131132:RPE131132 RYW131132:RZA131132 SIS131132:SIW131132 SSO131132:SSS131132 TCK131132:TCO131132 TMG131132:TMK131132 TWC131132:TWG131132 UFY131132:UGC131132 UPU131132:UPY131132 UZQ131132:UZU131132 VJM131132:VJQ131132 VTI131132:VTM131132 WDE131132:WDI131132 WNA131132:WNE131132 WWW131132:WXA131132 AQ196668:AU196668 KK196668:KO196668 UG196668:UK196668 AEC196668:AEG196668 ANY196668:AOC196668 AXU196668:AXY196668 BHQ196668:BHU196668 BRM196668:BRQ196668 CBI196668:CBM196668 CLE196668:CLI196668 CVA196668:CVE196668 DEW196668:DFA196668 DOS196668:DOW196668 DYO196668:DYS196668 EIK196668:EIO196668 ESG196668:ESK196668 FCC196668:FCG196668 FLY196668:FMC196668 FVU196668:FVY196668 GFQ196668:GFU196668 GPM196668:GPQ196668 GZI196668:GZM196668 HJE196668:HJI196668 HTA196668:HTE196668 ICW196668:IDA196668 IMS196668:IMW196668 IWO196668:IWS196668 JGK196668:JGO196668 JQG196668:JQK196668 KAC196668:KAG196668 KJY196668:KKC196668 KTU196668:KTY196668 LDQ196668:LDU196668 LNM196668:LNQ196668 LXI196668:LXM196668 MHE196668:MHI196668 MRA196668:MRE196668 NAW196668:NBA196668 NKS196668:NKW196668 NUO196668:NUS196668 OEK196668:OEO196668 OOG196668:OOK196668 OYC196668:OYG196668 PHY196668:PIC196668 PRU196668:PRY196668 QBQ196668:QBU196668 QLM196668:QLQ196668 QVI196668:QVM196668 RFE196668:RFI196668 RPA196668:RPE196668 RYW196668:RZA196668 SIS196668:SIW196668 SSO196668:SSS196668 TCK196668:TCO196668 TMG196668:TMK196668 TWC196668:TWG196668 UFY196668:UGC196668 UPU196668:UPY196668 UZQ196668:UZU196668 VJM196668:VJQ196668 VTI196668:VTM196668 WDE196668:WDI196668 WNA196668:WNE196668 WWW196668:WXA196668 AQ262204:AU262204 KK262204:KO262204 UG262204:UK262204 AEC262204:AEG262204 ANY262204:AOC262204 AXU262204:AXY262204 BHQ262204:BHU262204 BRM262204:BRQ262204 CBI262204:CBM262204 CLE262204:CLI262204 CVA262204:CVE262204 DEW262204:DFA262204 DOS262204:DOW262204 DYO262204:DYS262204 EIK262204:EIO262204 ESG262204:ESK262204 FCC262204:FCG262204 FLY262204:FMC262204 FVU262204:FVY262204 GFQ262204:GFU262204 GPM262204:GPQ262204 GZI262204:GZM262204 HJE262204:HJI262204 HTA262204:HTE262204 ICW262204:IDA262204 IMS262204:IMW262204 IWO262204:IWS262204 JGK262204:JGO262204 JQG262204:JQK262204 KAC262204:KAG262204 KJY262204:KKC262204 KTU262204:KTY262204 LDQ262204:LDU262204 LNM262204:LNQ262204 LXI262204:LXM262204 MHE262204:MHI262204 MRA262204:MRE262204 NAW262204:NBA262204 NKS262204:NKW262204 NUO262204:NUS262204 OEK262204:OEO262204 OOG262204:OOK262204 OYC262204:OYG262204 PHY262204:PIC262204 PRU262204:PRY262204 QBQ262204:QBU262204 QLM262204:QLQ262204 QVI262204:QVM262204 RFE262204:RFI262204 RPA262204:RPE262204 RYW262204:RZA262204 SIS262204:SIW262204 SSO262204:SSS262204 TCK262204:TCO262204 TMG262204:TMK262204 TWC262204:TWG262204 UFY262204:UGC262204 UPU262204:UPY262204 UZQ262204:UZU262204 VJM262204:VJQ262204 VTI262204:VTM262204 WDE262204:WDI262204 WNA262204:WNE262204 WWW262204:WXA262204 AQ327740:AU327740 KK327740:KO327740 UG327740:UK327740 AEC327740:AEG327740 ANY327740:AOC327740 AXU327740:AXY327740 BHQ327740:BHU327740 BRM327740:BRQ327740 CBI327740:CBM327740 CLE327740:CLI327740 CVA327740:CVE327740 DEW327740:DFA327740 DOS327740:DOW327740 DYO327740:DYS327740 EIK327740:EIO327740 ESG327740:ESK327740 FCC327740:FCG327740 FLY327740:FMC327740 FVU327740:FVY327740 GFQ327740:GFU327740 GPM327740:GPQ327740 GZI327740:GZM327740 HJE327740:HJI327740 HTA327740:HTE327740 ICW327740:IDA327740 IMS327740:IMW327740 IWO327740:IWS327740 JGK327740:JGO327740 JQG327740:JQK327740 KAC327740:KAG327740 KJY327740:KKC327740 KTU327740:KTY327740 LDQ327740:LDU327740 LNM327740:LNQ327740 LXI327740:LXM327740 MHE327740:MHI327740 MRA327740:MRE327740 NAW327740:NBA327740 NKS327740:NKW327740 NUO327740:NUS327740 OEK327740:OEO327740 OOG327740:OOK327740 OYC327740:OYG327740 PHY327740:PIC327740 PRU327740:PRY327740 QBQ327740:QBU327740 QLM327740:QLQ327740 QVI327740:QVM327740 RFE327740:RFI327740 RPA327740:RPE327740 RYW327740:RZA327740 SIS327740:SIW327740 SSO327740:SSS327740 TCK327740:TCO327740 TMG327740:TMK327740 TWC327740:TWG327740 UFY327740:UGC327740 UPU327740:UPY327740 UZQ327740:UZU327740 VJM327740:VJQ327740 VTI327740:VTM327740 WDE327740:WDI327740 WNA327740:WNE327740 WWW327740:WXA327740 AQ393276:AU393276 KK393276:KO393276 UG393276:UK393276 AEC393276:AEG393276 ANY393276:AOC393276 AXU393276:AXY393276 BHQ393276:BHU393276 BRM393276:BRQ393276 CBI393276:CBM393276 CLE393276:CLI393276 CVA393276:CVE393276 DEW393276:DFA393276 DOS393276:DOW393276 DYO393276:DYS393276 EIK393276:EIO393276 ESG393276:ESK393276 FCC393276:FCG393276 FLY393276:FMC393276 FVU393276:FVY393276 GFQ393276:GFU393276 GPM393276:GPQ393276 GZI393276:GZM393276 HJE393276:HJI393276 HTA393276:HTE393276 ICW393276:IDA393276 IMS393276:IMW393276 IWO393276:IWS393276 JGK393276:JGO393276 JQG393276:JQK393276 KAC393276:KAG393276 KJY393276:KKC393276 KTU393276:KTY393276 LDQ393276:LDU393276 LNM393276:LNQ393276 LXI393276:LXM393276 MHE393276:MHI393276 MRA393276:MRE393276 NAW393276:NBA393276 NKS393276:NKW393276 NUO393276:NUS393276 OEK393276:OEO393276 OOG393276:OOK393276 OYC393276:OYG393276 PHY393276:PIC393276 PRU393276:PRY393276 QBQ393276:QBU393276 QLM393276:QLQ393276 QVI393276:QVM393276 RFE393276:RFI393276 RPA393276:RPE393276 RYW393276:RZA393276 SIS393276:SIW393276 SSO393276:SSS393276 TCK393276:TCO393276 TMG393276:TMK393276 TWC393276:TWG393276 UFY393276:UGC393276 UPU393276:UPY393276 UZQ393276:UZU393276 VJM393276:VJQ393276 VTI393276:VTM393276 WDE393276:WDI393276 WNA393276:WNE393276 WWW393276:WXA393276 AQ458812:AU458812 KK458812:KO458812 UG458812:UK458812 AEC458812:AEG458812 ANY458812:AOC458812 AXU458812:AXY458812 BHQ458812:BHU458812 BRM458812:BRQ458812 CBI458812:CBM458812 CLE458812:CLI458812 CVA458812:CVE458812 DEW458812:DFA458812 DOS458812:DOW458812 DYO458812:DYS458812 EIK458812:EIO458812 ESG458812:ESK458812 FCC458812:FCG458812 FLY458812:FMC458812 FVU458812:FVY458812 GFQ458812:GFU458812 GPM458812:GPQ458812 GZI458812:GZM458812 HJE458812:HJI458812 HTA458812:HTE458812 ICW458812:IDA458812 IMS458812:IMW458812 IWO458812:IWS458812 JGK458812:JGO458812 JQG458812:JQK458812 KAC458812:KAG458812 KJY458812:KKC458812 KTU458812:KTY458812 LDQ458812:LDU458812 LNM458812:LNQ458812 LXI458812:LXM458812 MHE458812:MHI458812 MRA458812:MRE458812 NAW458812:NBA458812 NKS458812:NKW458812 NUO458812:NUS458812 OEK458812:OEO458812 OOG458812:OOK458812 OYC458812:OYG458812 PHY458812:PIC458812 PRU458812:PRY458812 QBQ458812:QBU458812 QLM458812:QLQ458812 QVI458812:QVM458812 RFE458812:RFI458812 RPA458812:RPE458812 RYW458812:RZA458812 SIS458812:SIW458812 SSO458812:SSS458812 TCK458812:TCO458812 TMG458812:TMK458812 TWC458812:TWG458812 UFY458812:UGC458812 UPU458812:UPY458812 UZQ458812:UZU458812 VJM458812:VJQ458812 VTI458812:VTM458812 WDE458812:WDI458812 WNA458812:WNE458812 WWW458812:WXA458812 AQ524348:AU524348 KK524348:KO524348 UG524348:UK524348 AEC524348:AEG524348 ANY524348:AOC524348 AXU524348:AXY524348 BHQ524348:BHU524348 BRM524348:BRQ524348 CBI524348:CBM524348 CLE524348:CLI524348 CVA524348:CVE524348 DEW524348:DFA524348 DOS524348:DOW524348 DYO524348:DYS524348 EIK524348:EIO524348 ESG524348:ESK524348 FCC524348:FCG524348 FLY524348:FMC524348 FVU524348:FVY524348 GFQ524348:GFU524348 GPM524348:GPQ524348 GZI524348:GZM524348 HJE524348:HJI524348 HTA524348:HTE524348 ICW524348:IDA524348 IMS524348:IMW524348 IWO524348:IWS524348 JGK524348:JGO524348 JQG524348:JQK524348 KAC524348:KAG524348 KJY524348:KKC524348 KTU524348:KTY524348 LDQ524348:LDU524348 LNM524348:LNQ524348 LXI524348:LXM524348 MHE524348:MHI524348 MRA524348:MRE524348 NAW524348:NBA524348 NKS524348:NKW524348 NUO524348:NUS524348 OEK524348:OEO524348 OOG524348:OOK524348 OYC524348:OYG524348 PHY524348:PIC524348 PRU524348:PRY524348 QBQ524348:QBU524348 QLM524348:QLQ524348 QVI524348:QVM524348 RFE524348:RFI524348 RPA524348:RPE524348 RYW524348:RZA524348 SIS524348:SIW524348 SSO524348:SSS524348 TCK524348:TCO524348 TMG524348:TMK524348 TWC524348:TWG524348 UFY524348:UGC524348 UPU524348:UPY524348 UZQ524348:UZU524348 VJM524348:VJQ524348 VTI524348:VTM524348 WDE524348:WDI524348 WNA524348:WNE524348 WWW524348:WXA524348 AQ589884:AU589884 KK589884:KO589884 UG589884:UK589884 AEC589884:AEG589884 ANY589884:AOC589884 AXU589884:AXY589884 BHQ589884:BHU589884 BRM589884:BRQ589884 CBI589884:CBM589884 CLE589884:CLI589884 CVA589884:CVE589884 DEW589884:DFA589884 DOS589884:DOW589884 DYO589884:DYS589884 EIK589884:EIO589884 ESG589884:ESK589884 FCC589884:FCG589884 FLY589884:FMC589884 FVU589884:FVY589884 GFQ589884:GFU589884 GPM589884:GPQ589884 GZI589884:GZM589884 HJE589884:HJI589884 HTA589884:HTE589884 ICW589884:IDA589884 IMS589884:IMW589884 IWO589884:IWS589884 JGK589884:JGO589884 JQG589884:JQK589884 KAC589884:KAG589884 KJY589884:KKC589884 KTU589884:KTY589884 LDQ589884:LDU589884 LNM589884:LNQ589884 LXI589884:LXM589884 MHE589884:MHI589884 MRA589884:MRE589884 NAW589884:NBA589884 NKS589884:NKW589884 NUO589884:NUS589884 OEK589884:OEO589884 OOG589884:OOK589884 OYC589884:OYG589884 PHY589884:PIC589884 PRU589884:PRY589884 QBQ589884:QBU589884 QLM589884:QLQ589884 QVI589884:QVM589884 RFE589884:RFI589884 RPA589884:RPE589884 RYW589884:RZA589884 SIS589884:SIW589884 SSO589884:SSS589884 TCK589884:TCO589884 TMG589884:TMK589884 TWC589884:TWG589884 UFY589884:UGC589884 UPU589884:UPY589884 UZQ589884:UZU589884 VJM589884:VJQ589884 VTI589884:VTM589884 WDE589884:WDI589884 WNA589884:WNE589884 WWW589884:WXA589884 AQ655420:AU655420 KK655420:KO655420 UG655420:UK655420 AEC655420:AEG655420 ANY655420:AOC655420 AXU655420:AXY655420 BHQ655420:BHU655420 BRM655420:BRQ655420 CBI655420:CBM655420 CLE655420:CLI655420 CVA655420:CVE655420 DEW655420:DFA655420 DOS655420:DOW655420 DYO655420:DYS655420 EIK655420:EIO655420 ESG655420:ESK655420 FCC655420:FCG655420 FLY655420:FMC655420 FVU655420:FVY655420 GFQ655420:GFU655420 GPM655420:GPQ655420 GZI655420:GZM655420 HJE655420:HJI655420 HTA655420:HTE655420 ICW655420:IDA655420 IMS655420:IMW655420 IWO655420:IWS655420 JGK655420:JGO655420 JQG655420:JQK655420 KAC655420:KAG655420 KJY655420:KKC655420 KTU655420:KTY655420 LDQ655420:LDU655420 LNM655420:LNQ655420 LXI655420:LXM655420 MHE655420:MHI655420 MRA655420:MRE655420 NAW655420:NBA655420 NKS655420:NKW655420 NUO655420:NUS655420 OEK655420:OEO655420 OOG655420:OOK655420 OYC655420:OYG655420 PHY655420:PIC655420 PRU655420:PRY655420 QBQ655420:QBU655420 QLM655420:QLQ655420 QVI655420:QVM655420 RFE655420:RFI655420 RPA655420:RPE655420 RYW655420:RZA655420 SIS655420:SIW655420 SSO655420:SSS655420 TCK655420:TCO655420 TMG655420:TMK655420 TWC655420:TWG655420 UFY655420:UGC655420 UPU655420:UPY655420 UZQ655420:UZU655420 VJM655420:VJQ655420 VTI655420:VTM655420 WDE655420:WDI655420 WNA655420:WNE655420 WWW655420:WXA655420 AQ720956:AU720956 KK720956:KO720956 UG720956:UK720956 AEC720956:AEG720956 ANY720956:AOC720956 AXU720956:AXY720956 BHQ720956:BHU720956 BRM720956:BRQ720956 CBI720956:CBM720956 CLE720956:CLI720956 CVA720956:CVE720956 DEW720956:DFA720956 DOS720956:DOW720956 DYO720956:DYS720956 EIK720956:EIO720956 ESG720956:ESK720956 FCC720956:FCG720956 FLY720956:FMC720956 FVU720956:FVY720956 GFQ720956:GFU720956 GPM720956:GPQ720956 GZI720956:GZM720956 HJE720956:HJI720956 HTA720956:HTE720956 ICW720956:IDA720956 IMS720956:IMW720956 IWO720956:IWS720956 JGK720956:JGO720956 JQG720956:JQK720956 KAC720956:KAG720956 KJY720956:KKC720956 KTU720956:KTY720956 LDQ720956:LDU720956 LNM720956:LNQ720956 LXI720956:LXM720956 MHE720956:MHI720956 MRA720956:MRE720956 NAW720956:NBA720956 NKS720956:NKW720956 NUO720956:NUS720956 OEK720956:OEO720956 OOG720956:OOK720956 OYC720956:OYG720956 PHY720956:PIC720956 PRU720956:PRY720956 QBQ720956:QBU720956 QLM720956:QLQ720956 QVI720956:QVM720956 RFE720956:RFI720956 RPA720956:RPE720956 RYW720956:RZA720956 SIS720956:SIW720956 SSO720956:SSS720956 TCK720956:TCO720956 TMG720956:TMK720956 TWC720956:TWG720956 UFY720956:UGC720956 UPU720956:UPY720956 UZQ720956:UZU720956 VJM720956:VJQ720956 VTI720956:VTM720956 WDE720956:WDI720956 WNA720956:WNE720956 WWW720956:WXA720956 AQ786492:AU786492 KK786492:KO786492 UG786492:UK786492 AEC786492:AEG786492 ANY786492:AOC786492 AXU786492:AXY786492 BHQ786492:BHU786492 BRM786492:BRQ786492 CBI786492:CBM786492 CLE786492:CLI786492 CVA786492:CVE786492 DEW786492:DFA786492 DOS786492:DOW786492 DYO786492:DYS786492 EIK786492:EIO786492 ESG786492:ESK786492 FCC786492:FCG786492 FLY786492:FMC786492 FVU786492:FVY786492 GFQ786492:GFU786492 GPM786492:GPQ786492 GZI786492:GZM786492 HJE786492:HJI786492 HTA786492:HTE786492 ICW786492:IDA786492 IMS786492:IMW786492 IWO786492:IWS786492 JGK786492:JGO786492 JQG786492:JQK786492 KAC786492:KAG786492 KJY786492:KKC786492 KTU786492:KTY786492 LDQ786492:LDU786492 LNM786492:LNQ786492 LXI786492:LXM786492 MHE786492:MHI786492 MRA786492:MRE786492 NAW786492:NBA786492 NKS786492:NKW786492 NUO786492:NUS786492 OEK786492:OEO786492 OOG786492:OOK786492 OYC786492:OYG786492 PHY786492:PIC786492 PRU786492:PRY786492 QBQ786492:QBU786492 QLM786492:QLQ786492 QVI786492:QVM786492 RFE786492:RFI786492 RPA786492:RPE786492 RYW786492:RZA786492 SIS786492:SIW786492 SSO786492:SSS786492 TCK786492:TCO786492 TMG786492:TMK786492 TWC786492:TWG786492 UFY786492:UGC786492 UPU786492:UPY786492 UZQ786492:UZU786492 VJM786492:VJQ786492 VTI786492:VTM786492 WDE786492:WDI786492 WNA786492:WNE786492 WWW786492:WXA786492 AQ852028:AU852028 KK852028:KO852028 UG852028:UK852028 AEC852028:AEG852028 ANY852028:AOC852028 AXU852028:AXY852028 BHQ852028:BHU852028 BRM852028:BRQ852028 CBI852028:CBM852028 CLE852028:CLI852028 CVA852028:CVE852028 DEW852028:DFA852028 DOS852028:DOW852028 DYO852028:DYS852028 EIK852028:EIO852028 ESG852028:ESK852028 FCC852028:FCG852028 FLY852028:FMC852028 FVU852028:FVY852028 GFQ852028:GFU852028 GPM852028:GPQ852028 GZI852028:GZM852028 HJE852028:HJI852028 HTA852028:HTE852028 ICW852028:IDA852028 IMS852028:IMW852028 IWO852028:IWS852028 JGK852028:JGO852028 JQG852028:JQK852028 KAC852028:KAG852028 KJY852028:KKC852028 KTU852028:KTY852028 LDQ852028:LDU852028 LNM852028:LNQ852028 LXI852028:LXM852028 MHE852028:MHI852028 MRA852028:MRE852028 NAW852028:NBA852028 NKS852028:NKW852028 NUO852028:NUS852028 OEK852028:OEO852028 OOG852028:OOK852028 OYC852028:OYG852028 PHY852028:PIC852028 PRU852028:PRY852028 QBQ852028:QBU852028 QLM852028:QLQ852028 QVI852028:QVM852028 RFE852028:RFI852028 RPA852028:RPE852028 RYW852028:RZA852028 SIS852028:SIW852028 SSO852028:SSS852028 TCK852028:TCO852028 TMG852028:TMK852028 TWC852028:TWG852028 UFY852028:UGC852028 UPU852028:UPY852028 UZQ852028:UZU852028 VJM852028:VJQ852028 VTI852028:VTM852028 WDE852028:WDI852028 WNA852028:WNE852028 WWW852028:WXA852028 AQ917564:AU917564 KK917564:KO917564 UG917564:UK917564 AEC917564:AEG917564 ANY917564:AOC917564 AXU917564:AXY917564 BHQ917564:BHU917564 BRM917564:BRQ917564 CBI917564:CBM917564 CLE917564:CLI917564 CVA917564:CVE917564 DEW917564:DFA917564 DOS917564:DOW917564 DYO917564:DYS917564 EIK917564:EIO917564 ESG917564:ESK917564 FCC917564:FCG917564 FLY917564:FMC917564 FVU917564:FVY917564 GFQ917564:GFU917564 GPM917564:GPQ917564 GZI917564:GZM917564 HJE917564:HJI917564 HTA917564:HTE917564 ICW917564:IDA917564 IMS917564:IMW917564 IWO917564:IWS917564 JGK917564:JGO917564 JQG917564:JQK917564 KAC917564:KAG917564 KJY917564:KKC917564 KTU917564:KTY917564 LDQ917564:LDU917564 LNM917564:LNQ917564 LXI917564:LXM917564 MHE917564:MHI917564 MRA917564:MRE917564 NAW917564:NBA917564 NKS917564:NKW917564 NUO917564:NUS917564 OEK917564:OEO917564 OOG917564:OOK917564 OYC917564:OYG917564 PHY917564:PIC917564 PRU917564:PRY917564 QBQ917564:QBU917564 QLM917564:QLQ917564 QVI917564:QVM917564 RFE917564:RFI917564 RPA917564:RPE917564 RYW917564:RZA917564 SIS917564:SIW917564 SSO917564:SSS917564 TCK917564:TCO917564 TMG917564:TMK917564 TWC917564:TWG917564 UFY917564:UGC917564 UPU917564:UPY917564 UZQ917564:UZU917564 VJM917564:VJQ917564 VTI917564:VTM917564 WDE917564:WDI917564 WNA917564:WNE917564 WWW917564:WXA917564 AQ983100:AU983100 KK983100:KO983100 UG983100:UK983100 AEC983100:AEG983100 ANY983100:AOC983100 AXU983100:AXY983100 BHQ983100:BHU983100 BRM983100:BRQ983100 CBI983100:CBM983100 CLE983100:CLI983100 CVA983100:CVE983100 DEW983100:DFA983100 DOS983100:DOW983100 DYO983100:DYS983100 EIK983100:EIO983100 ESG983100:ESK983100 FCC983100:FCG983100 FLY983100:FMC983100 FVU983100:FVY983100 GFQ983100:GFU983100 GPM983100:GPQ983100 GZI983100:GZM983100 HJE983100:HJI983100 HTA983100:HTE983100 ICW983100:IDA983100 IMS983100:IMW983100 IWO983100:IWS983100 JGK983100:JGO983100 JQG983100:JQK983100 KAC983100:KAG983100 KJY983100:KKC983100 KTU983100:KTY983100 LDQ983100:LDU983100 LNM983100:LNQ983100 LXI983100:LXM983100 MHE983100:MHI983100 MRA983100:MRE983100 NAW983100:NBA983100 NKS983100:NKW983100 NUO983100:NUS983100 OEK983100:OEO983100 OOG983100:OOK983100 OYC983100:OYG983100 PHY983100:PIC983100 PRU983100:PRY983100 QBQ983100:QBU983100 QLM983100:QLQ983100 QVI983100:QVM983100 RFE983100:RFI983100 RPA983100:RPE983100 RYW983100:RZA983100 SIS983100:SIW983100 SSO983100:SSS983100 TCK983100:TCO983100 TMG983100:TMK983100 TWC983100:TWG983100 UFY983100:UGC983100 UPU983100:UPY983100 UZQ983100:UZU983100 VJM983100:VJQ983100 VTI983100:VTM983100 WDE983100:WDI983100 WNA983100:WNE983100"/>
    <dataValidation allowBlank="1" showInputMessage="1" showErrorMessage="1" promptTitle="TDHCA Rental Program Experience" prompt="Row 19: Enter Date (mm/yy) When Control Began" sqref="WWR983100:WWV983100 KF60:KJ60 UB60:UF60 ADX60:AEB60 ANT60:ANX60 AXP60:AXT60 BHL60:BHP60 BRH60:BRL60 CBD60:CBH60 CKZ60:CLD60 CUV60:CUZ60 DER60:DEV60 DON60:DOR60 DYJ60:DYN60 EIF60:EIJ60 ESB60:ESF60 FBX60:FCB60 FLT60:FLX60 FVP60:FVT60 GFL60:GFP60 GPH60:GPL60 GZD60:GZH60 HIZ60:HJD60 HSV60:HSZ60 ICR60:ICV60 IMN60:IMR60 IWJ60:IWN60 JGF60:JGJ60 JQB60:JQF60 JZX60:KAB60 KJT60:KJX60 KTP60:KTT60 LDL60:LDP60 LNH60:LNL60 LXD60:LXH60 MGZ60:MHD60 MQV60:MQZ60 NAR60:NAV60 NKN60:NKR60 NUJ60:NUN60 OEF60:OEJ60 OOB60:OOF60 OXX60:OYB60 PHT60:PHX60 PRP60:PRT60 QBL60:QBP60 QLH60:QLL60 QVD60:QVH60 REZ60:RFD60 ROV60:ROZ60 RYR60:RYV60 SIN60:SIR60 SSJ60:SSN60 TCF60:TCJ60 TMB60:TMF60 TVX60:TWB60 UFT60:UFX60 UPP60:UPT60 UZL60:UZP60 VJH60:VJL60 VTD60:VTH60 WCZ60:WDD60 WMV60:WMZ60 WWR60:WWV60 AL65596:AP65596 KF65596:KJ65596 UB65596:UF65596 ADX65596:AEB65596 ANT65596:ANX65596 AXP65596:AXT65596 BHL65596:BHP65596 BRH65596:BRL65596 CBD65596:CBH65596 CKZ65596:CLD65596 CUV65596:CUZ65596 DER65596:DEV65596 DON65596:DOR65596 DYJ65596:DYN65596 EIF65596:EIJ65596 ESB65596:ESF65596 FBX65596:FCB65596 FLT65596:FLX65596 FVP65596:FVT65596 GFL65596:GFP65596 GPH65596:GPL65596 GZD65596:GZH65596 HIZ65596:HJD65596 HSV65596:HSZ65596 ICR65596:ICV65596 IMN65596:IMR65596 IWJ65596:IWN65596 JGF65596:JGJ65596 JQB65596:JQF65596 JZX65596:KAB65596 KJT65596:KJX65596 KTP65596:KTT65596 LDL65596:LDP65596 LNH65596:LNL65596 LXD65596:LXH65596 MGZ65596:MHD65596 MQV65596:MQZ65596 NAR65596:NAV65596 NKN65596:NKR65596 NUJ65596:NUN65596 OEF65596:OEJ65596 OOB65596:OOF65596 OXX65596:OYB65596 PHT65596:PHX65596 PRP65596:PRT65596 QBL65596:QBP65596 QLH65596:QLL65596 QVD65596:QVH65596 REZ65596:RFD65596 ROV65596:ROZ65596 RYR65596:RYV65596 SIN65596:SIR65596 SSJ65596:SSN65596 TCF65596:TCJ65596 TMB65596:TMF65596 TVX65596:TWB65596 UFT65596:UFX65596 UPP65596:UPT65596 UZL65596:UZP65596 VJH65596:VJL65596 VTD65596:VTH65596 WCZ65596:WDD65596 WMV65596:WMZ65596 WWR65596:WWV65596 AL131132:AP131132 KF131132:KJ131132 UB131132:UF131132 ADX131132:AEB131132 ANT131132:ANX131132 AXP131132:AXT131132 BHL131132:BHP131132 BRH131132:BRL131132 CBD131132:CBH131132 CKZ131132:CLD131132 CUV131132:CUZ131132 DER131132:DEV131132 DON131132:DOR131132 DYJ131132:DYN131132 EIF131132:EIJ131132 ESB131132:ESF131132 FBX131132:FCB131132 FLT131132:FLX131132 FVP131132:FVT131132 GFL131132:GFP131132 GPH131132:GPL131132 GZD131132:GZH131132 HIZ131132:HJD131132 HSV131132:HSZ131132 ICR131132:ICV131132 IMN131132:IMR131132 IWJ131132:IWN131132 JGF131132:JGJ131132 JQB131132:JQF131132 JZX131132:KAB131132 KJT131132:KJX131132 KTP131132:KTT131132 LDL131132:LDP131132 LNH131132:LNL131132 LXD131132:LXH131132 MGZ131132:MHD131132 MQV131132:MQZ131132 NAR131132:NAV131132 NKN131132:NKR131132 NUJ131132:NUN131132 OEF131132:OEJ131132 OOB131132:OOF131132 OXX131132:OYB131132 PHT131132:PHX131132 PRP131132:PRT131132 QBL131132:QBP131132 QLH131132:QLL131132 QVD131132:QVH131132 REZ131132:RFD131132 ROV131132:ROZ131132 RYR131132:RYV131132 SIN131132:SIR131132 SSJ131132:SSN131132 TCF131132:TCJ131132 TMB131132:TMF131132 TVX131132:TWB131132 UFT131132:UFX131132 UPP131132:UPT131132 UZL131132:UZP131132 VJH131132:VJL131132 VTD131132:VTH131132 WCZ131132:WDD131132 WMV131132:WMZ131132 WWR131132:WWV131132 AL196668:AP196668 KF196668:KJ196668 UB196668:UF196668 ADX196668:AEB196668 ANT196668:ANX196668 AXP196668:AXT196668 BHL196668:BHP196668 BRH196668:BRL196668 CBD196668:CBH196668 CKZ196668:CLD196668 CUV196668:CUZ196668 DER196668:DEV196668 DON196668:DOR196668 DYJ196668:DYN196668 EIF196668:EIJ196668 ESB196668:ESF196668 FBX196668:FCB196668 FLT196668:FLX196668 FVP196668:FVT196668 GFL196668:GFP196668 GPH196668:GPL196668 GZD196668:GZH196668 HIZ196668:HJD196668 HSV196668:HSZ196668 ICR196668:ICV196668 IMN196668:IMR196668 IWJ196668:IWN196668 JGF196668:JGJ196668 JQB196668:JQF196668 JZX196668:KAB196668 KJT196668:KJX196668 KTP196668:KTT196668 LDL196668:LDP196668 LNH196668:LNL196668 LXD196668:LXH196668 MGZ196668:MHD196668 MQV196668:MQZ196668 NAR196668:NAV196668 NKN196668:NKR196668 NUJ196668:NUN196668 OEF196668:OEJ196668 OOB196668:OOF196668 OXX196668:OYB196668 PHT196668:PHX196668 PRP196668:PRT196668 QBL196668:QBP196668 QLH196668:QLL196668 QVD196668:QVH196668 REZ196668:RFD196668 ROV196668:ROZ196668 RYR196668:RYV196668 SIN196668:SIR196668 SSJ196668:SSN196668 TCF196668:TCJ196668 TMB196668:TMF196668 TVX196668:TWB196668 UFT196668:UFX196668 UPP196668:UPT196668 UZL196668:UZP196668 VJH196668:VJL196668 VTD196668:VTH196668 WCZ196668:WDD196668 WMV196668:WMZ196668 WWR196668:WWV196668 AL262204:AP262204 KF262204:KJ262204 UB262204:UF262204 ADX262204:AEB262204 ANT262204:ANX262204 AXP262204:AXT262204 BHL262204:BHP262204 BRH262204:BRL262204 CBD262204:CBH262204 CKZ262204:CLD262204 CUV262204:CUZ262204 DER262204:DEV262204 DON262204:DOR262204 DYJ262204:DYN262204 EIF262204:EIJ262204 ESB262204:ESF262204 FBX262204:FCB262204 FLT262204:FLX262204 FVP262204:FVT262204 GFL262204:GFP262204 GPH262204:GPL262204 GZD262204:GZH262204 HIZ262204:HJD262204 HSV262204:HSZ262204 ICR262204:ICV262204 IMN262204:IMR262204 IWJ262204:IWN262204 JGF262204:JGJ262204 JQB262204:JQF262204 JZX262204:KAB262204 KJT262204:KJX262204 KTP262204:KTT262204 LDL262204:LDP262204 LNH262204:LNL262204 LXD262204:LXH262204 MGZ262204:MHD262204 MQV262204:MQZ262204 NAR262204:NAV262204 NKN262204:NKR262204 NUJ262204:NUN262204 OEF262204:OEJ262204 OOB262204:OOF262204 OXX262204:OYB262204 PHT262204:PHX262204 PRP262204:PRT262204 QBL262204:QBP262204 QLH262204:QLL262204 QVD262204:QVH262204 REZ262204:RFD262204 ROV262204:ROZ262204 RYR262204:RYV262204 SIN262204:SIR262204 SSJ262204:SSN262204 TCF262204:TCJ262204 TMB262204:TMF262204 TVX262204:TWB262204 UFT262204:UFX262204 UPP262204:UPT262204 UZL262204:UZP262204 VJH262204:VJL262204 VTD262204:VTH262204 WCZ262204:WDD262204 WMV262204:WMZ262204 WWR262204:WWV262204 AL327740:AP327740 KF327740:KJ327740 UB327740:UF327740 ADX327740:AEB327740 ANT327740:ANX327740 AXP327740:AXT327740 BHL327740:BHP327740 BRH327740:BRL327740 CBD327740:CBH327740 CKZ327740:CLD327740 CUV327740:CUZ327740 DER327740:DEV327740 DON327740:DOR327740 DYJ327740:DYN327740 EIF327740:EIJ327740 ESB327740:ESF327740 FBX327740:FCB327740 FLT327740:FLX327740 FVP327740:FVT327740 GFL327740:GFP327740 GPH327740:GPL327740 GZD327740:GZH327740 HIZ327740:HJD327740 HSV327740:HSZ327740 ICR327740:ICV327740 IMN327740:IMR327740 IWJ327740:IWN327740 JGF327740:JGJ327740 JQB327740:JQF327740 JZX327740:KAB327740 KJT327740:KJX327740 KTP327740:KTT327740 LDL327740:LDP327740 LNH327740:LNL327740 LXD327740:LXH327740 MGZ327740:MHD327740 MQV327740:MQZ327740 NAR327740:NAV327740 NKN327740:NKR327740 NUJ327740:NUN327740 OEF327740:OEJ327740 OOB327740:OOF327740 OXX327740:OYB327740 PHT327740:PHX327740 PRP327740:PRT327740 QBL327740:QBP327740 QLH327740:QLL327740 QVD327740:QVH327740 REZ327740:RFD327740 ROV327740:ROZ327740 RYR327740:RYV327740 SIN327740:SIR327740 SSJ327740:SSN327740 TCF327740:TCJ327740 TMB327740:TMF327740 TVX327740:TWB327740 UFT327740:UFX327740 UPP327740:UPT327740 UZL327740:UZP327740 VJH327740:VJL327740 VTD327740:VTH327740 WCZ327740:WDD327740 WMV327740:WMZ327740 WWR327740:WWV327740 AL393276:AP393276 KF393276:KJ393276 UB393276:UF393276 ADX393276:AEB393276 ANT393276:ANX393276 AXP393276:AXT393276 BHL393276:BHP393276 BRH393276:BRL393276 CBD393276:CBH393276 CKZ393276:CLD393276 CUV393276:CUZ393276 DER393276:DEV393276 DON393276:DOR393276 DYJ393276:DYN393276 EIF393276:EIJ393276 ESB393276:ESF393276 FBX393276:FCB393276 FLT393276:FLX393276 FVP393276:FVT393276 GFL393276:GFP393276 GPH393276:GPL393276 GZD393276:GZH393276 HIZ393276:HJD393276 HSV393276:HSZ393276 ICR393276:ICV393276 IMN393276:IMR393276 IWJ393276:IWN393276 JGF393276:JGJ393276 JQB393276:JQF393276 JZX393276:KAB393276 KJT393276:KJX393276 KTP393276:KTT393276 LDL393276:LDP393276 LNH393276:LNL393276 LXD393276:LXH393276 MGZ393276:MHD393276 MQV393276:MQZ393276 NAR393276:NAV393276 NKN393276:NKR393276 NUJ393276:NUN393276 OEF393276:OEJ393276 OOB393276:OOF393276 OXX393276:OYB393276 PHT393276:PHX393276 PRP393276:PRT393276 QBL393276:QBP393276 QLH393276:QLL393276 QVD393276:QVH393276 REZ393276:RFD393276 ROV393276:ROZ393276 RYR393276:RYV393276 SIN393276:SIR393276 SSJ393276:SSN393276 TCF393276:TCJ393276 TMB393276:TMF393276 TVX393276:TWB393276 UFT393276:UFX393276 UPP393276:UPT393276 UZL393276:UZP393276 VJH393276:VJL393276 VTD393276:VTH393276 WCZ393276:WDD393276 WMV393276:WMZ393276 WWR393276:WWV393276 AL458812:AP458812 KF458812:KJ458812 UB458812:UF458812 ADX458812:AEB458812 ANT458812:ANX458812 AXP458812:AXT458812 BHL458812:BHP458812 BRH458812:BRL458812 CBD458812:CBH458812 CKZ458812:CLD458812 CUV458812:CUZ458812 DER458812:DEV458812 DON458812:DOR458812 DYJ458812:DYN458812 EIF458812:EIJ458812 ESB458812:ESF458812 FBX458812:FCB458812 FLT458812:FLX458812 FVP458812:FVT458812 GFL458812:GFP458812 GPH458812:GPL458812 GZD458812:GZH458812 HIZ458812:HJD458812 HSV458812:HSZ458812 ICR458812:ICV458812 IMN458812:IMR458812 IWJ458812:IWN458812 JGF458812:JGJ458812 JQB458812:JQF458812 JZX458812:KAB458812 KJT458812:KJX458812 KTP458812:KTT458812 LDL458812:LDP458812 LNH458812:LNL458812 LXD458812:LXH458812 MGZ458812:MHD458812 MQV458812:MQZ458812 NAR458812:NAV458812 NKN458812:NKR458812 NUJ458812:NUN458812 OEF458812:OEJ458812 OOB458812:OOF458812 OXX458812:OYB458812 PHT458812:PHX458812 PRP458812:PRT458812 QBL458812:QBP458812 QLH458812:QLL458812 QVD458812:QVH458812 REZ458812:RFD458812 ROV458812:ROZ458812 RYR458812:RYV458812 SIN458812:SIR458812 SSJ458812:SSN458812 TCF458812:TCJ458812 TMB458812:TMF458812 TVX458812:TWB458812 UFT458812:UFX458812 UPP458812:UPT458812 UZL458812:UZP458812 VJH458812:VJL458812 VTD458812:VTH458812 WCZ458812:WDD458812 WMV458812:WMZ458812 WWR458812:WWV458812 AL524348:AP524348 KF524348:KJ524348 UB524348:UF524348 ADX524348:AEB524348 ANT524348:ANX524348 AXP524348:AXT524348 BHL524348:BHP524348 BRH524348:BRL524348 CBD524348:CBH524348 CKZ524348:CLD524348 CUV524348:CUZ524348 DER524348:DEV524348 DON524348:DOR524348 DYJ524348:DYN524348 EIF524348:EIJ524348 ESB524348:ESF524348 FBX524348:FCB524348 FLT524348:FLX524348 FVP524348:FVT524348 GFL524348:GFP524348 GPH524348:GPL524348 GZD524348:GZH524348 HIZ524348:HJD524348 HSV524348:HSZ524348 ICR524348:ICV524348 IMN524348:IMR524348 IWJ524348:IWN524348 JGF524348:JGJ524348 JQB524348:JQF524348 JZX524348:KAB524348 KJT524348:KJX524348 KTP524348:KTT524348 LDL524348:LDP524348 LNH524348:LNL524348 LXD524348:LXH524348 MGZ524348:MHD524348 MQV524348:MQZ524348 NAR524348:NAV524348 NKN524348:NKR524348 NUJ524348:NUN524348 OEF524348:OEJ524348 OOB524348:OOF524348 OXX524348:OYB524348 PHT524348:PHX524348 PRP524348:PRT524348 QBL524348:QBP524348 QLH524348:QLL524348 QVD524348:QVH524348 REZ524348:RFD524348 ROV524348:ROZ524348 RYR524348:RYV524348 SIN524348:SIR524348 SSJ524348:SSN524348 TCF524348:TCJ524348 TMB524348:TMF524348 TVX524348:TWB524348 UFT524348:UFX524348 UPP524348:UPT524348 UZL524348:UZP524348 VJH524348:VJL524348 VTD524348:VTH524348 WCZ524348:WDD524348 WMV524348:WMZ524348 WWR524348:WWV524348 AL589884:AP589884 KF589884:KJ589884 UB589884:UF589884 ADX589884:AEB589884 ANT589884:ANX589884 AXP589884:AXT589884 BHL589884:BHP589884 BRH589884:BRL589884 CBD589884:CBH589884 CKZ589884:CLD589884 CUV589884:CUZ589884 DER589884:DEV589884 DON589884:DOR589884 DYJ589884:DYN589884 EIF589884:EIJ589884 ESB589884:ESF589884 FBX589884:FCB589884 FLT589884:FLX589884 FVP589884:FVT589884 GFL589884:GFP589884 GPH589884:GPL589884 GZD589884:GZH589884 HIZ589884:HJD589884 HSV589884:HSZ589884 ICR589884:ICV589884 IMN589884:IMR589884 IWJ589884:IWN589884 JGF589884:JGJ589884 JQB589884:JQF589884 JZX589884:KAB589884 KJT589884:KJX589884 KTP589884:KTT589884 LDL589884:LDP589884 LNH589884:LNL589884 LXD589884:LXH589884 MGZ589884:MHD589884 MQV589884:MQZ589884 NAR589884:NAV589884 NKN589884:NKR589884 NUJ589884:NUN589884 OEF589884:OEJ589884 OOB589884:OOF589884 OXX589884:OYB589884 PHT589884:PHX589884 PRP589884:PRT589884 QBL589884:QBP589884 QLH589884:QLL589884 QVD589884:QVH589884 REZ589884:RFD589884 ROV589884:ROZ589884 RYR589884:RYV589884 SIN589884:SIR589884 SSJ589884:SSN589884 TCF589884:TCJ589884 TMB589884:TMF589884 TVX589884:TWB589884 UFT589884:UFX589884 UPP589884:UPT589884 UZL589884:UZP589884 VJH589884:VJL589884 VTD589884:VTH589884 WCZ589884:WDD589884 WMV589884:WMZ589884 WWR589884:WWV589884 AL655420:AP655420 KF655420:KJ655420 UB655420:UF655420 ADX655420:AEB655420 ANT655420:ANX655420 AXP655420:AXT655420 BHL655420:BHP655420 BRH655420:BRL655420 CBD655420:CBH655420 CKZ655420:CLD655420 CUV655420:CUZ655420 DER655420:DEV655420 DON655420:DOR655420 DYJ655420:DYN655420 EIF655420:EIJ655420 ESB655420:ESF655420 FBX655420:FCB655420 FLT655420:FLX655420 FVP655420:FVT655420 GFL655420:GFP655420 GPH655420:GPL655420 GZD655420:GZH655420 HIZ655420:HJD655420 HSV655420:HSZ655420 ICR655420:ICV655420 IMN655420:IMR655420 IWJ655420:IWN655420 JGF655420:JGJ655420 JQB655420:JQF655420 JZX655420:KAB655420 KJT655420:KJX655420 KTP655420:KTT655420 LDL655420:LDP655420 LNH655420:LNL655420 LXD655420:LXH655420 MGZ655420:MHD655420 MQV655420:MQZ655420 NAR655420:NAV655420 NKN655420:NKR655420 NUJ655420:NUN655420 OEF655420:OEJ655420 OOB655420:OOF655420 OXX655420:OYB655420 PHT655420:PHX655420 PRP655420:PRT655420 QBL655420:QBP655420 QLH655420:QLL655420 QVD655420:QVH655420 REZ655420:RFD655420 ROV655420:ROZ655420 RYR655420:RYV655420 SIN655420:SIR655420 SSJ655420:SSN655420 TCF655420:TCJ655420 TMB655420:TMF655420 TVX655420:TWB655420 UFT655420:UFX655420 UPP655420:UPT655420 UZL655420:UZP655420 VJH655420:VJL655420 VTD655420:VTH655420 WCZ655420:WDD655420 WMV655420:WMZ655420 WWR655420:WWV655420 AL720956:AP720956 KF720956:KJ720956 UB720956:UF720956 ADX720956:AEB720956 ANT720956:ANX720956 AXP720956:AXT720956 BHL720956:BHP720956 BRH720956:BRL720956 CBD720956:CBH720956 CKZ720956:CLD720956 CUV720956:CUZ720956 DER720956:DEV720956 DON720956:DOR720956 DYJ720956:DYN720956 EIF720956:EIJ720956 ESB720956:ESF720956 FBX720956:FCB720956 FLT720956:FLX720956 FVP720956:FVT720956 GFL720956:GFP720956 GPH720956:GPL720956 GZD720956:GZH720956 HIZ720956:HJD720956 HSV720956:HSZ720956 ICR720956:ICV720956 IMN720956:IMR720956 IWJ720956:IWN720956 JGF720956:JGJ720956 JQB720956:JQF720956 JZX720956:KAB720956 KJT720956:KJX720956 KTP720956:KTT720956 LDL720956:LDP720956 LNH720956:LNL720956 LXD720956:LXH720956 MGZ720956:MHD720956 MQV720956:MQZ720956 NAR720956:NAV720956 NKN720956:NKR720956 NUJ720956:NUN720956 OEF720956:OEJ720956 OOB720956:OOF720956 OXX720956:OYB720956 PHT720956:PHX720956 PRP720956:PRT720956 QBL720956:QBP720956 QLH720956:QLL720956 QVD720956:QVH720956 REZ720956:RFD720956 ROV720956:ROZ720956 RYR720956:RYV720956 SIN720956:SIR720956 SSJ720956:SSN720956 TCF720956:TCJ720956 TMB720956:TMF720956 TVX720956:TWB720956 UFT720956:UFX720956 UPP720956:UPT720956 UZL720956:UZP720956 VJH720956:VJL720956 VTD720956:VTH720956 WCZ720956:WDD720956 WMV720956:WMZ720956 WWR720956:WWV720956 AL786492:AP786492 KF786492:KJ786492 UB786492:UF786492 ADX786492:AEB786492 ANT786492:ANX786492 AXP786492:AXT786492 BHL786492:BHP786492 BRH786492:BRL786492 CBD786492:CBH786492 CKZ786492:CLD786492 CUV786492:CUZ786492 DER786492:DEV786492 DON786492:DOR786492 DYJ786492:DYN786492 EIF786492:EIJ786492 ESB786492:ESF786492 FBX786492:FCB786492 FLT786492:FLX786492 FVP786492:FVT786492 GFL786492:GFP786492 GPH786492:GPL786492 GZD786492:GZH786492 HIZ786492:HJD786492 HSV786492:HSZ786492 ICR786492:ICV786492 IMN786492:IMR786492 IWJ786492:IWN786492 JGF786492:JGJ786492 JQB786492:JQF786492 JZX786492:KAB786492 KJT786492:KJX786492 KTP786492:KTT786492 LDL786492:LDP786492 LNH786492:LNL786492 LXD786492:LXH786492 MGZ786492:MHD786492 MQV786492:MQZ786492 NAR786492:NAV786492 NKN786492:NKR786492 NUJ786492:NUN786492 OEF786492:OEJ786492 OOB786492:OOF786492 OXX786492:OYB786492 PHT786492:PHX786492 PRP786492:PRT786492 QBL786492:QBP786492 QLH786492:QLL786492 QVD786492:QVH786492 REZ786492:RFD786492 ROV786492:ROZ786492 RYR786492:RYV786492 SIN786492:SIR786492 SSJ786492:SSN786492 TCF786492:TCJ786492 TMB786492:TMF786492 TVX786492:TWB786492 UFT786492:UFX786492 UPP786492:UPT786492 UZL786492:UZP786492 VJH786492:VJL786492 VTD786492:VTH786492 WCZ786492:WDD786492 WMV786492:WMZ786492 WWR786492:WWV786492 AL852028:AP852028 KF852028:KJ852028 UB852028:UF852028 ADX852028:AEB852028 ANT852028:ANX852028 AXP852028:AXT852028 BHL852028:BHP852028 BRH852028:BRL852028 CBD852028:CBH852028 CKZ852028:CLD852028 CUV852028:CUZ852028 DER852028:DEV852028 DON852028:DOR852028 DYJ852028:DYN852028 EIF852028:EIJ852028 ESB852028:ESF852028 FBX852028:FCB852028 FLT852028:FLX852028 FVP852028:FVT852028 GFL852028:GFP852028 GPH852028:GPL852028 GZD852028:GZH852028 HIZ852028:HJD852028 HSV852028:HSZ852028 ICR852028:ICV852028 IMN852028:IMR852028 IWJ852028:IWN852028 JGF852028:JGJ852028 JQB852028:JQF852028 JZX852028:KAB852028 KJT852028:KJX852028 KTP852028:KTT852028 LDL852028:LDP852028 LNH852028:LNL852028 LXD852028:LXH852028 MGZ852028:MHD852028 MQV852028:MQZ852028 NAR852028:NAV852028 NKN852028:NKR852028 NUJ852028:NUN852028 OEF852028:OEJ852028 OOB852028:OOF852028 OXX852028:OYB852028 PHT852028:PHX852028 PRP852028:PRT852028 QBL852028:QBP852028 QLH852028:QLL852028 QVD852028:QVH852028 REZ852028:RFD852028 ROV852028:ROZ852028 RYR852028:RYV852028 SIN852028:SIR852028 SSJ852028:SSN852028 TCF852028:TCJ852028 TMB852028:TMF852028 TVX852028:TWB852028 UFT852028:UFX852028 UPP852028:UPT852028 UZL852028:UZP852028 VJH852028:VJL852028 VTD852028:VTH852028 WCZ852028:WDD852028 WMV852028:WMZ852028 WWR852028:WWV852028 AL917564:AP917564 KF917564:KJ917564 UB917564:UF917564 ADX917564:AEB917564 ANT917564:ANX917564 AXP917564:AXT917564 BHL917564:BHP917564 BRH917564:BRL917564 CBD917564:CBH917564 CKZ917564:CLD917564 CUV917564:CUZ917564 DER917564:DEV917564 DON917564:DOR917564 DYJ917564:DYN917564 EIF917564:EIJ917564 ESB917564:ESF917564 FBX917564:FCB917564 FLT917564:FLX917564 FVP917564:FVT917564 GFL917564:GFP917564 GPH917564:GPL917564 GZD917564:GZH917564 HIZ917564:HJD917564 HSV917564:HSZ917564 ICR917564:ICV917564 IMN917564:IMR917564 IWJ917564:IWN917564 JGF917564:JGJ917564 JQB917564:JQF917564 JZX917564:KAB917564 KJT917564:KJX917564 KTP917564:KTT917564 LDL917564:LDP917564 LNH917564:LNL917564 LXD917564:LXH917564 MGZ917564:MHD917564 MQV917564:MQZ917564 NAR917564:NAV917564 NKN917564:NKR917564 NUJ917564:NUN917564 OEF917564:OEJ917564 OOB917564:OOF917564 OXX917564:OYB917564 PHT917564:PHX917564 PRP917564:PRT917564 QBL917564:QBP917564 QLH917564:QLL917564 QVD917564:QVH917564 REZ917564:RFD917564 ROV917564:ROZ917564 RYR917564:RYV917564 SIN917564:SIR917564 SSJ917564:SSN917564 TCF917564:TCJ917564 TMB917564:TMF917564 TVX917564:TWB917564 UFT917564:UFX917564 UPP917564:UPT917564 UZL917564:UZP917564 VJH917564:VJL917564 VTD917564:VTH917564 WCZ917564:WDD917564 WMV917564:WMZ917564 WWR917564:WWV917564 AL983100:AP983100 KF983100:KJ983100 UB983100:UF983100 ADX983100:AEB983100 ANT983100:ANX983100 AXP983100:AXT983100 BHL983100:BHP983100 BRH983100:BRL983100 CBD983100:CBH983100 CKZ983100:CLD983100 CUV983100:CUZ983100 DER983100:DEV983100 DON983100:DOR983100 DYJ983100:DYN983100 EIF983100:EIJ983100 ESB983100:ESF983100 FBX983100:FCB983100 FLT983100:FLX983100 FVP983100:FVT983100 GFL983100:GFP983100 GPH983100:GPL983100 GZD983100:GZH983100 HIZ983100:HJD983100 HSV983100:HSZ983100 ICR983100:ICV983100 IMN983100:IMR983100 IWJ983100:IWN983100 JGF983100:JGJ983100 JQB983100:JQF983100 JZX983100:KAB983100 KJT983100:KJX983100 KTP983100:KTT983100 LDL983100:LDP983100 LNH983100:LNL983100 LXD983100:LXH983100 MGZ983100:MHD983100 MQV983100:MQZ983100 NAR983100:NAV983100 NKN983100:NKR983100 NUJ983100:NUN983100 OEF983100:OEJ983100 OOB983100:OOF983100 OXX983100:OYB983100 PHT983100:PHX983100 PRP983100:PRT983100 QBL983100:QBP983100 QLH983100:QLL983100 QVD983100:QVH983100 REZ983100:RFD983100 ROV983100:ROZ983100 RYR983100:RYV983100 SIN983100:SIR983100 SSJ983100:SSN983100 TCF983100:TCJ983100 TMB983100:TMF983100 TVX983100:TWB983100 UFT983100:UFX983100 UPP983100:UPT983100 UZL983100:UZP983100 VJH983100:VJL983100 VTD983100:VTH983100 WCZ983100:WDD983100 WMV983100:WMZ983100"/>
    <dataValidation allowBlank="1" showInputMessage="1" showErrorMessage="1" promptTitle="TDHCA Rental Program Experience" prompt="Row 19: Enter TDHCA Rental Program Name(s)" sqref="WWK983100:WWQ983100 JY60:KE60 TU60:UA60 ADQ60:ADW60 ANM60:ANS60 AXI60:AXO60 BHE60:BHK60 BRA60:BRG60 CAW60:CBC60 CKS60:CKY60 CUO60:CUU60 DEK60:DEQ60 DOG60:DOM60 DYC60:DYI60 EHY60:EIE60 ERU60:ESA60 FBQ60:FBW60 FLM60:FLS60 FVI60:FVO60 GFE60:GFK60 GPA60:GPG60 GYW60:GZC60 HIS60:HIY60 HSO60:HSU60 ICK60:ICQ60 IMG60:IMM60 IWC60:IWI60 JFY60:JGE60 JPU60:JQA60 JZQ60:JZW60 KJM60:KJS60 KTI60:KTO60 LDE60:LDK60 LNA60:LNG60 LWW60:LXC60 MGS60:MGY60 MQO60:MQU60 NAK60:NAQ60 NKG60:NKM60 NUC60:NUI60 ODY60:OEE60 ONU60:OOA60 OXQ60:OXW60 PHM60:PHS60 PRI60:PRO60 QBE60:QBK60 QLA60:QLG60 QUW60:QVC60 RES60:REY60 ROO60:ROU60 RYK60:RYQ60 SIG60:SIM60 SSC60:SSI60 TBY60:TCE60 TLU60:TMA60 TVQ60:TVW60 UFM60:UFS60 UPI60:UPO60 UZE60:UZK60 VJA60:VJG60 VSW60:VTC60 WCS60:WCY60 WMO60:WMU60 WWK60:WWQ60 AE65596:AK65596 JY65596:KE65596 TU65596:UA65596 ADQ65596:ADW65596 ANM65596:ANS65596 AXI65596:AXO65596 BHE65596:BHK65596 BRA65596:BRG65596 CAW65596:CBC65596 CKS65596:CKY65596 CUO65596:CUU65596 DEK65596:DEQ65596 DOG65596:DOM65596 DYC65596:DYI65596 EHY65596:EIE65596 ERU65596:ESA65596 FBQ65596:FBW65596 FLM65596:FLS65596 FVI65596:FVO65596 GFE65596:GFK65596 GPA65596:GPG65596 GYW65596:GZC65596 HIS65596:HIY65596 HSO65596:HSU65596 ICK65596:ICQ65596 IMG65596:IMM65596 IWC65596:IWI65596 JFY65596:JGE65596 JPU65596:JQA65596 JZQ65596:JZW65596 KJM65596:KJS65596 KTI65596:KTO65596 LDE65596:LDK65596 LNA65596:LNG65596 LWW65596:LXC65596 MGS65596:MGY65596 MQO65596:MQU65596 NAK65596:NAQ65596 NKG65596:NKM65596 NUC65596:NUI65596 ODY65596:OEE65596 ONU65596:OOA65596 OXQ65596:OXW65596 PHM65596:PHS65596 PRI65596:PRO65596 QBE65596:QBK65596 QLA65596:QLG65596 QUW65596:QVC65596 RES65596:REY65596 ROO65596:ROU65596 RYK65596:RYQ65596 SIG65596:SIM65596 SSC65596:SSI65596 TBY65596:TCE65596 TLU65596:TMA65596 TVQ65596:TVW65596 UFM65596:UFS65596 UPI65596:UPO65596 UZE65596:UZK65596 VJA65596:VJG65596 VSW65596:VTC65596 WCS65596:WCY65596 WMO65596:WMU65596 WWK65596:WWQ65596 AE131132:AK131132 JY131132:KE131132 TU131132:UA131132 ADQ131132:ADW131132 ANM131132:ANS131132 AXI131132:AXO131132 BHE131132:BHK131132 BRA131132:BRG131132 CAW131132:CBC131132 CKS131132:CKY131132 CUO131132:CUU131132 DEK131132:DEQ131132 DOG131132:DOM131132 DYC131132:DYI131132 EHY131132:EIE131132 ERU131132:ESA131132 FBQ131132:FBW131132 FLM131132:FLS131132 FVI131132:FVO131132 GFE131132:GFK131132 GPA131132:GPG131132 GYW131132:GZC131132 HIS131132:HIY131132 HSO131132:HSU131132 ICK131132:ICQ131132 IMG131132:IMM131132 IWC131132:IWI131132 JFY131132:JGE131132 JPU131132:JQA131132 JZQ131132:JZW131132 KJM131132:KJS131132 KTI131132:KTO131132 LDE131132:LDK131132 LNA131132:LNG131132 LWW131132:LXC131132 MGS131132:MGY131132 MQO131132:MQU131132 NAK131132:NAQ131132 NKG131132:NKM131132 NUC131132:NUI131132 ODY131132:OEE131132 ONU131132:OOA131132 OXQ131132:OXW131132 PHM131132:PHS131132 PRI131132:PRO131132 QBE131132:QBK131132 QLA131132:QLG131132 QUW131132:QVC131132 RES131132:REY131132 ROO131132:ROU131132 RYK131132:RYQ131132 SIG131132:SIM131132 SSC131132:SSI131132 TBY131132:TCE131132 TLU131132:TMA131132 TVQ131132:TVW131132 UFM131132:UFS131132 UPI131132:UPO131132 UZE131132:UZK131132 VJA131132:VJG131132 VSW131132:VTC131132 WCS131132:WCY131132 WMO131132:WMU131132 WWK131132:WWQ131132 AE196668:AK196668 JY196668:KE196668 TU196668:UA196668 ADQ196668:ADW196668 ANM196668:ANS196668 AXI196668:AXO196668 BHE196668:BHK196668 BRA196668:BRG196668 CAW196668:CBC196668 CKS196668:CKY196668 CUO196668:CUU196668 DEK196668:DEQ196668 DOG196668:DOM196668 DYC196668:DYI196668 EHY196668:EIE196668 ERU196668:ESA196668 FBQ196668:FBW196668 FLM196668:FLS196668 FVI196668:FVO196668 GFE196668:GFK196668 GPA196668:GPG196668 GYW196668:GZC196668 HIS196668:HIY196668 HSO196668:HSU196668 ICK196668:ICQ196668 IMG196668:IMM196668 IWC196668:IWI196668 JFY196668:JGE196668 JPU196668:JQA196668 JZQ196668:JZW196668 KJM196668:KJS196668 KTI196668:KTO196668 LDE196668:LDK196668 LNA196668:LNG196668 LWW196668:LXC196668 MGS196668:MGY196668 MQO196668:MQU196668 NAK196668:NAQ196668 NKG196668:NKM196668 NUC196668:NUI196668 ODY196668:OEE196668 ONU196668:OOA196668 OXQ196668:OXW196668 PHM196668:PHS196668 PRI196668:PRO196668 QBE196668:QBK196668 QLA196668:QLG196668 QUW196668:QVC196668 RES196668:REY196668 ROO196668:ROU196668 RYK196668:RYQ196668 SIG196668:SIM196668 SSC196668:SSI196668 TBY196668:TCE196668 TLU196668:TMA196668 TVQ196668:TVW196668 UFM196668:UFS196668 UPI196668:UPO196668 UZE196668:UZK196668 VJA196668:VJG196668 VSW196668:VTC196668 WCS196668:WCY196668 WMO196668:WMU196668 WWK196668:WWQ196668 AE262204:AK262204 JY262204:KE262204 TU262204:UA262204 ADQ262204:ADW262204 ANM262204:ANS262204 AXI262204:AXO262204 BHE262204:BHK262204 BRA262204:BRG262204 CAW262204:CBC262204 CKS262204:CKY262204 CUO262204:CUU262204 DEK262204:DEQ262204 DOG262204:DOM262204 DYC262204:DYI262204 EHY262204:EIE262204 ERU262204:ESA262204 FBQ262204:FBW262204 FLM262204:FLS262204 FVI262204:FVO262204 GFE262204:GFK262204 GPA262204:GPG262204 GYW262204:GZC262204 HIS262204:HIY262204 HSO262204:HSU262204 ICK262204:ICQ262204 IMG262204:IMM262204 IWC262204:IWI262204 JFY262204:JGE262204 JPU262204:JQA262204 JZQ262204:JZW262204 KJM262204:KJS262204 KTI262204:KTO262204 LDE262204:LDK262204 LNA262204:LNG262204 LWW262204:LXC262204 MGS262204:MGY262204 MQO262204:MQU262204 NAK262204:NAQ262204 NKG262204:NKM262204 NUC262204:NUI262204 ODY262204:OEE262204 ONU262204:OOA262204 OXQ262204:OXW262204 PHM262204:PHS262204 PRI262204:PRO262204 QBE262204:QBK262204 QLA262204:QLG262204 QUW262204:QVC262204 RES262204:REY262204 ROO262204:ROU262204 RYK262204:RYQ262204 SIG262204:SIM262204 SSC262204:SSI262204 TBY262204:TCE262204 TLU262204:TMA262204 TVQ262204:TVW262204 UFM262204:UFS262204 UPI262204:UPO262204 UZE262204:UZK262204 VJA262204:VJG262204 VSW262204:VTC262204 WCS262204:WCY262204 WMO262204:WMU262204 WWK262204:WWQ262204 AE327740:AK327740 JY327740:KE327740 TU327740:UA327740 ADQ327740:ADW327740 ANM327740:ANS327740 AXI327740:AXO327740 BHE327740:BHK327740 BRA327740:BRG327740 CAW327740:CBC327740 CKS327740:CKY327740 CUO327740:CUU327740 DEK327740:DEQ327740 DOG327740:DOM327740 DYC327740:DYI327740 EHY327740:EIE327740 ERU327740:ESA327740 FBQ327740:FBW327740 FLM327740:FLS327740 FVI327740:FVO327740 GFE327740:GFK327740 GPA327740:GPG327740 GYW327740:GZC327740 HIS327740:HIY327740 HSO327740:HSU327740 ICK327740:ICQ327740 IMG327740:IMM327740 IWC327740:IWI327740 JFY327740:JGE327740 JPU327740:JQA327740 JZQ327740:JZW327740 KJM327740:KJS327740 KTI327740:KTO327740 LDE327740:LDK327740 LNA327740:LNG327740 LWW327740:LXC327740 MGS327740:MGY327740 MQO327740:MQU327740 NAK327740:NAQ327740 NKG327740:NKM327740 NUC327740:NUI327740 ODY327740:OEE327740 ONU327740:OOA327740 OXQ327740:OXW327740 PHM327740:PHS327740 PRI327740:PRO327740 QBE327740:QBK327740 QLA327740:QLG327740 QUW327740:QVC327740 RES327740:REY327740 ROO327740:ROU327740 RYK327740:RYQ327740 SIG327740:SIM327740 SSC327740:SSI327740 TBY327740:TCE327740 TLU327740:TMA327740 TVQ327740:TVW327740 UFM327740:UFS327740 UPI327740:UPO327740 UZE327740:UZK327740 VJA327740:VJG327740 VSW327740:VTC327740 WCS327740:WCY327740 WMO327740:WMU327740 WWK327740:WWQ327740 AE393276:AK393276 JY393276:KE393276 TU393276:UA393276 ADQ393276:ADW393276 ANM393276:ANS393276 AXI393276:AXO393276 BHE393276:BHK393276 BRA393276:BRG393276 CAW393276:CBC393276 CKS393276:CKY393276 CUO393276:CUU393276 DEK393276:DEQ393276 DOG393276:DOM393276 DYC393276:DYI393276 EHY393276:EIE393276 ERU393276:ESA393276 FBQ393276:FBW393276 FLM393276:FLS393276 FVI393276:FVO393276 GFE393276:GFK393276 GPA393276:GPG393276 GYW393276:GZC393276 HIS393276:HIY393276 HSO393276:HSU393276 ICK393276:ICQ393276 IMG393276:IMM393276 IWC393276:IWI393276 JFY393276:JGE393276 JPU393276:JQA393276 JZQ393276:JZW393276 KJM393276:KJS393276 KTI393276:KTO393276 LDE393276:LDK393276 LNA393276:LNG393276 LWW393276:LXC393276 MGS393276:MGY393276 MQO393276:MQU393276 NAK393276:NAQ393276 NKG393276:NKM393276 NUC393276:NUI393276 ODY393276:OEE393276 ONU393276:OOA393276 OXQ393276:OXW393276 PHM393276:PHS393276 PRI393276:PRO393276 QBE393276:QBK393276 QLA393276:QLG393276 QUW393276:QVC393276 RES393276:REY393276 ROO393276:ROU393276 RYK393276:RYQ393276 SIG393276:SIM393276 SSC393276:SSI393276 TBY393276:TCE393276 TLU393276:TMA393276 TVQ393276:TVW393276 UFM393276:UFS393276 UPI393276:UPO393276 UZE393276:UZK393276 VJA393276:VJG393276 VSW393276:VTC393276 WCS393276:WCY393276 WMO393276:WMU393276 WWK393276:WWQ393276 AE458812:AK458812 JY458812:KE458812 TU458812:UA458812 ADQ458812:ADW458812 ANM458812:ANS458812 AXI458812:AXO458812 BHE458812:BHK458812 BRA458812:BRG458812 CAW458812:CBC458812 CKS458812:CKY458812 CUO458812:CUU458812 DEK458812:DEQ458812 DOG458812:DOM458812 DYC458812:DYI458812 EHY458812:EIE458812 ERU458812:ESA458812 FBQ458812:FBW458812 FLM458812:FLS458812 FVI458812:FVO458812 GFE458812:GFK458812 GPA458812:GPG458812 GYW458812:GZC458812 HIS458812:HIY458812 HSO458812:HSU458812 ICK458812:ICQ458812 IMG458812:IMM458812 IWC458812:IWI458812 JFY458812:JGE458812 JPU458812:JQA458812 JZQ458812:JZW458812 KJM458812:KJS458812 KTI458812:KTO458812 LDE458812:LDK458812 LNA458812:LNG458812 LWW458812:LXC458812 MGS458812:MGY458812 MQO458812:MQU458812 NAK458812:NAQ458812 NKG458812:NKM458812 NUC458812:NUI458812 ODY458812:OEE458812 ONU458812:OOA458812 OXQ458812:OXW458812 PHM458812:PHS458812 PRI458812:PRO458812 QBE458812:QBK458812 QLA458812:QLG458812 QUW458812:QVC458812 RES458812:REY458812 ROO458812:ROU458812 RYK458812:RYQ458812 SIG458812:SIM458812 SSC458812:SSI458812 TBY458812:TCE458812 TLU458812:TMA458812 TVQ458812:TVW458812 UFM458812:UFS458812 UPI458812:UPO458812 UZE458812:UZK458812 VJA458812:VJG458812 VSW458812:VTC458812 WCS458812:WCY458812 WMO458812:WMU458812 WWK458812:WWQ458812 AE524348:AK524348 JY524348:KE524348 TU524348:UA524348 ADQ524348:ADW524348 ANM524348:ANS524348 AXI524348:AXO524348 BHE524348:BHK524348 BRA524348:BRG524348 CAW524348:CBC524348 CKS524348:CKY524348 CUO524348:CUU524348 DEK524348:DEQ524348 DOG524348:DOM524348 DYC524348:DYI524348 EHY524348:EIE524348 ERU524348:ESA524348 FBQ524348:FBW524348 FLM524348:FLS524348 FVI524348:FVO524348 GFE524348:GFK524348 GPA524348:GPG524348 GYW524348:GZC524348 HIS524348:HIY524348 HSO524348:HSU524348 ICK524348:ICQ524348 IMG524348:IMM524348 IWC524348:IWI524348 JFY524348:JGE524348 JPU524348:JQA524348 JZQ524348:JZW524348 KJM524348:KJS524348 KTI524348:KTO524348 LDE524348:LDK524348 LNA524348:LNG524348 LWW524348:LXC524348 MGS524348:MGY524348 MQO524348:MQU524348 NAK524348:NAQ524348 NKG524348:NKM524348 NUC524348:NUI524348 ODY524348:OEE524348 ONU524348:OOA524348 OXQ524348:OXW524348 PHM524348:PHS524348 PRI524348:PRO524348 QBE524348:QBK524348 QLA524348:QLG524348 QUW524348:QVC524348 RES524348:REY524348 ROO524348:ROU524348 RYK524348:RYQ524348 SIG524348:SIM524348 SSC524348:SSI524348 TBY524348:TCE524348 TLU524348:TMA524348 TVQ524348:TVW524348 UFM524348:UFS524348 UPI524348:UPO524348 UZE524348:UZK524348 VJA524348:VJG524348 VSW524348:VTC524348 WCS524348:WCY524348 WMO524348:WMU524348 WWK524348:WWQ524348 AE589884:AK589884 JY589884:KE589884 TU589884:UA589884 ADQ589884:ADW589884 ANM589884:ANS589884 AXI589884:AXO589884 BHE589884:BHK589884 BRA589884:BRG589884 CAW589884:CBC589884 CKS589884:CKY589884 CUO589884:CUU589884 DEK589884:DEQ589884 DOG589884:DOM589884 DYC589884:DYI589884 EHY589884:EIE589884 ERU589884:ESA589884 FBQ589884:FBW589884 FLM589884:FLS589884 FVI589884:FVO589884 GFE589884:GFK589884 GPA589884:GPG589884 GYW589884:GZC589884 HIS589884:HIY589884 HSO589884:HSU589884 ICK589884:ICQ589884 IMG589884:IMM589884 IWC589884:IWI589884 JFY589884:JGE589884 JPU589884:JQA589884 JZQ589884:JZW589884 KJM589884:KJS589884 KTI589884:KTO589884 LDE589884:LDK589884 LNA589884:LNG589884 LWW589884:LXC589884 MGS589884:MGY589884 MQO589884:MQU589884 NAK589884:NAQ589884 NKG589884:NKM589884 NUC589884:NUI589884 ODY589884:OEE589884 ONU589884:OOA589884 OXQ589884:OXW589884 PHM589884:PHS589884 PRI589884:PRO589884 QBE589884:QBK589884 QLA589884:QLG589884 QUW589884:QVC589884 RES589884:REY589884 ROO589884:ROU589884 RYK589884:RYQ589884 SIG589884:SIM589884 SSC589884:SSI589884 TBY589884:TCE589884 TLU589884:TMA589884 TVQ589884:TVW589884 UFM589884:UFS589884 UPI589884:UPO589884 UZE589884:UZK589884 VJA589884:VJG589884 VSW589884:VTC589884 WCS589884:WCY589884 WMO589884:WMU589884 WWK589884:WWQ589884 AE655420:AK655420 JY655420:KE655420 TU655420:UA655420 ADQ655420:ADW655420 ANM655420:ANS655420 AXI655420:AXO655420 BHE655420:BHK655420 BRA655420:BRG655420 CAW655420:CBC655420 CKS655420:CKY655420 CUO655420:CUU655420 DEK655420:DEQ655420 DOG655420:DOM655420 DYC655420:DYI655420 EHY655420:EIE655420 ERU655420:ESA655420 FBQ655420:FBW655420 FLM655420:FLS655420 FVI655420:FVO655420 GFE655420:GFK655420 GPA655420:GPG655420 GYW655420:GZC655420 HIS655420:HIY655420 HSO655420:HSU655420 ICK655420:ICQ655420 IMG655420:IMM655420 IWC655420:IWI655420 JFY655420:JGE655420 JPU655420:JQA655420 JZQ655420:JZW655420 KJM655420:KJS655420 KTI655420:KTO655420 LDE655420:LDK655420 LNA655420:LNG655420 LWW655420:LXC655420 MGS655420:MGY655420 MQO655420:MQU655420 NAK655420:NAQ655420 NKG655420:NKM655420 NUC655420:NUI655420 ODY655420:OEE655420 ONU655420:OOA655420 OXQ655420:OXW655420 PHM655420:PHS655420 PRI655420:PRO655420 QBE655420:QBK655420 QLA655420:QLG655420 QUW655420:QVC655420 RES655420:REY655420 ROO655420:ROU655420 RYK655420:RYQ655420 SIG655420:SIM655420 SSC655420:SSI655420 TBY655420:TCE655420 TLU655420:TMA655420 TVQ655420:TVW655420 UFM655420:UFS655420 UPI655420:UPO655420 UZE655420:UZK655420 VJA655420:VJG655420 VSW655420:VTC655420 WCS655420:WCY655420 WMO655420:WMU655420 WWK655420:WWQ655420 AE720956:AK720956 JY720956:KE720956 TU720956:UA720956 ADQ720956:ADW720956 ANM720956:ANS720956 AXI720956:AXO720956 BHE720956:BHK720956 BRA720956:BRG720956 CAW720956:CBC720956 CKS720956:CKY720956 CUO720956:CUU720956 DEK720956:DEQ720956 DOG720956:DOM720956 DYC720956:DYI720956 EHY720956:EIE720956 ERU720956:ESA720956 FBQ720956:FBW720956 FLM720956:FLS720956 FVI720956:FVO720956 GFE720956:GFK720956 GPA720956:GPG720956 GYW720956:GZC720956 HIS720956:HIY720956 HSO720956:HSU720956 ICK720956:ICQ720956 IMG720956:IMM720956 IWC720956:IWI720956 JFY720956:JGE720956 JPU720956:JQA720956 JZQ720956:JZW720956 KJM720956:KJS720956 KTI720956:KTO720956 LDE720956:LDK720956 LNA720956:LNG720956 LWW720956:LXC720956 MGS720956:MGY720956 MQO720956:MQU720956 NAK720956:NAQ720956 NKG720956:NKM720956 NUC720956:NUI720956 ODY720956:OEE720956 ONU720956:OOA720956 OXQ720956:OXW720956 PHM720956:PHS720956 PRI720956:PRO720956 QBE720956:QBK720956 QLA720956:QLG720956 QUW720956:QVC720956 RES720956:REY720956 ROO720956:ROU720956 RYK720956:RYQ720956 SIG720956:SIM720956 SSC720956:SSI720956 TBY720956:TCE720956 TLU720956:TMA720956 TVQ720956:TVW720956 UFM720956:UFS720956 UPI720956:UPO720956 UZE720956:UZK720956 VJA720956:VJG720956 VSW720956:VTC720956 WCS720956:WCY720956 WMO720956:WMU720956 WWK720956:WWQ720956 AE786492:AK786492 JY786492:KE786492 TU786492:UA786492 ADQ786492:ADW786492 ANM786492:ANS786492 AXI786492:AXO786492 BHE786492:BHK786492 BRA786492:BRG786492 CAW786492:CBC786492 CKS786492:CKY786492 CUO786492:CUU786492 DEK786492:DEQ786492 DOG786492:DOM786492 DYC786492:DYI786492 EHY786492:EIE786492 ERU786492:ESA786492 FBQ786492:FBW786492 FLM786492:FLS786492 FVI786492:FVO786492 GFE786492:GFK786492 GPA786492:GPG786492 GYW786492:GZC786492 HIS786492:HIY786492 HSO786492:HSU786492 ICK786492:ICQ786492 IMG786492:IMM786492 IWC786492:IWI786492 JFY786492:JGE786492 JPU786492:JQA786492 JZQ786492:JZW786492 KJM786492:KJS786492 KTI786492:KTO786492 LDE786492:LDK786492 LNA786492:LNG786492 LWW786492:LXC786492 MGS786492:MGY786492 MQO786492:MQU786492 NAK786492:NAQ786492 NKG786492:NKM786492 NUC786492:NUI786492 ODY786492:OEE786492 ONU786492:OOA786492 OXQ786492:OXW786492 PHM786492:PHS786492 PRI786492:PRO786492 QBE786492:QBK786492 QLA786492:QLG786492 QUW786492:QVC786492 RES786492:REY786492 ROO786492:ROU786492 RYK786492:RYQ786492 SIG786492:SIM786492 SSC786492:SSI786492 TBY786492:TCE786492 TLU786492:TMA786492 TVQ786492:TVW786492 UFM786492:UFS786492 UPI786492:UPO786492 UZE786492:UZK786492 VJA786492:VJG786492 VSW786492:VTC786492 WCS786492:WCY786492 WMO786492:WMU786492 WWK786492:WWQ786492 AE852028:AK852028 JY852028:KE852028 TU852028:UA852028 ADQ852028:ADW852028 ANM852028:ANS852028 AXI852028:AXO852028 BHE852028:BHK852028 BRA852028:BRG852028 CAW852028:CBC852028 CKS852028:CKY852028 CUO852028:CUU852028 DEK852028:DEQ852028 DOG852028:DOM852028 DYC852028:DYI852028 EHY852028:EIE852028 ERU852028:ESA852028 FBQ852028:FBW852028 FLM852028:FLS852028 FVI852028:FVO852028 GFE852028:GFK852028 GPA852028:GPG852028 GYW852028:GZC852028 HIS852028:HIY852028 HSO852028:HSU852028 ICK852028:ICQ852028 IMG852028:IMM852028 IWC852028:IWI852028 JFY852028:JGE852028 JPU852028:JQA852028 JZQ852028:JZW852028 KJM852028:KJS852028 KTI852028:KTO852028 LDE852028:LDK852028 LNA852028:LNG852028 LWW852028:LXC852028 MGS852028:MGY852028 MQO852028:MQU852028 NAK852028:NAQ852028 NKG852028:NKM852028 NUC852028:NUI852028 ODY852028:OEE852028 ONU852028:OOA852028 OXQ852028:OXW852028 PHM852028:PHS852028 PRI852028:PRO852028 QBE852028:QBK852028 QLA852028:QLG852028 QUW852028:QVC852028 RES852028:REY852028 ROO852028:ROU852028 RYK852028:RYQ852028 SIG852028:SIM852028 SSC852028:SSI852028 TBY852028:TCE852028 TLU852028:TMA852028 TVQ852028:TVW852028 UFM852028:UFS852028 UPI852028:UPO852028 UZE852028:UZK852028 VJA852028:VJG852028 VSW852028:VTC852028 WCS852028:WCY852028 WMO852028:WMU852028 WWK852028:WWQ852028 AE917564:AK917564 JY917564:KE917564 TU917564:UA917564 ADQ917564:ADW917564 ANM917564:ANS917564 AXI917564:AXO917564 BHE917564:BHK917564 BRA917564:BRG917564 CAW917564:CBC917564 CKS917564:CKY917564 CUO917564:CUU917564 DEK917564:DEQ917564 DOG917564:DOM917564 DYC917564:DYI917564 EHY917564:EIE917564 ERU917564:ESA917564 FBQ917564:FBW917564 FLM917564:FLS917564 FVI917564:FVO917564 GFE917564:GFK917564 GPA917564:GPG917564 GYW917564:GZC917564 HIS917564:HIY917564 HSO917564:HSU917564 ICK917564:ICQ917564 IMG917564:IMM917564 IWC917564:IWI917564 JFY917564:JGE917564 JPU917564:JQA917564 JZQ917564:JZW917564 KJM917564:KJS917564 KTI917564:KTO917564 LDE917564:LDK917564 LNA917564:LNG917564 LWW917564:LXC917564 MGS917564:MGY917564 MQO917564:MQU917564 NAK917564:NAQ917564 NKG917564:NKM917564 NUC917564:NUI917564 ODY917564:OEE917564 ONU917564:OOA917564 OXQ917564:OXW917564 PHM917564:PHS917564 PRI917564:PRO917564 QBE917564:QBK917564 QLA917564:QLG917564 QUW917564:QVC917564 RES917564:REY917564 ROO917564:ROU917564 RYK917564:RYQ917564 SIG917564:SIM917564 SSC917564:SSI917564 TBY917564:TCE917564 TLU917564:TMA917564 TVQ917564:TVW917564 UFM917564:UFS917564 UPI917564:UPO917564 UZE917564:UZK917564 VJA917564:VJG917564 VSW917564:VTC917564 WCS917564:WCY917564 WMO917564:WMU917564 WWK917564:WWQ917564 AE983100:AK983100 JY983100:KE983100 TU983100:UA983100 ADQ983100:ADW983100 ANM983100:ANS983100 AXI983100:AXO983100 BHE983100:BHK983100 BRA983100:BRG983100 CAW983100:CBC983100 CKS983100:CKY983100 CUO983100:CUU983100 DEK983100:DEQ983100 DOG983100:DOM983100 DYC983100:DYI983100 EHY983100:EIE983100 ERU983100:ESA983100 FBQ983100:FBW983100 FLM983100:FLS983100 FVI983100:FVO983100 GFE983100:GFK983100 GPA983100:GPG983100 GYW983100:GZC983100 HIS983100:HIY983100 HSO983100:HSU983100 ICK983100:ICQ983100 IMG983100:IMM983100 IWC983100:IWI983100 JFY983100:JGE983100 JPU983100:JQA983100 JZQ983100:JZW983100 KJM983100:KJS983100 KTI983100:KTO983100 LDE983100:LDK983100 LNA983100:LNG983100 LWW983100:LXC983100 MGS983100:MGY983100 MQO983100:MQU983100 NAK983100:NAQ983100 NKG983100:NKM983100 NUC983100:NUI983100 ODY983100:OEE983100 ONU983100:OOA983100 OXQ983100:OXW983100 PHM983100:PHS983100 PRI983100:PRO983100 QBE983100:QBK983100 QLA983100:QLG983100 QUW983100:QVC983100 RES983100:REY983100 ROO983100:ROU983100 RYK983100:RYQ983100 SIG983100:SIM983100 SSC983100:SSI983100 TBY983100:TCE983100 TLU983100:TMA983100 TVQ983100:TVW983100 UFM983100:UFS983100 UPI983100:UPO983100 UZE983100:UZK983100 VJA983100:VJG983100 VSW983100:VTC983100 WCS983100:WCY983100 WMO983100:WMU983100"/>
    <dataValidation allowBlank="1" showInputMessage="1" showErrorMessage="1" promptTitle="TDHCA Rental Program Experience" prompt="Row 19: Enter TDHCA Rental Program Property City" sqref="WWB983100:WWJ983100 JP60:JX60 TL60:TT60 ADH60:ADP60 AND60:ANL60 AWZ60:AXH60 BGV60:BHD60 BQR60:BQZ60 CAN60:CAV60 CKJ60:CKR60 CUF60:CUN60 DEB60:DEJ60 DNX60:DOF60 DXT60:DYB60 EHP60:EHX60 ERL60:ERT60 FBH60:FBP60 FLD60:FLL60 FUZ60:FVH60 GEV60:GFD60 GOR60:GOZ60 GYN60:GYV60 HIJ60:HIR60 HSF60:HSN60 ICB60:ICJ60 ILX60:IMF60 IVT60:IWB60 JFP60:JFX60 JPL60:JPT60 JZH60:JZP60 KJD60:KJL60 KSZ60:KTH60 LCV60:LDD60 LMR60:LMZ60 LWN60:LWV60 MGJ60:MGR60 MQF60:MQN60 NAB60:NAJ60 NJX60:NKF60 NTT60:NUB60 ODP60:ODX60 ONL60:ONT60 OXH60:OXP60 PHD60:PHL60 PQZ60:PRH60 QAV60:QBD60 QKR60:QKZ60 QUN60:QUV60 REJ60:RER60 ROF60:RON60 RYB60:RYJ60 SHX60:SIF60 SRT60:SSB60 TBP60:TBX60 TLL60:TLT60 TVH60:TVP60 UFD60:UFL60 UOZ60:UPH60 UYV60:UZD60 VIR60:VIZ60 VSN60:VSV60 WCJ60:WCR60 WMF60:WMN60 WWB60:WWJ60 V65596:AD65596 JP65596:JX65596 TL65596:TT65596 ADH65596:ADP65596 AND65596:ANL65596 AWZ65596:AXH65596 BGV65596:BHD65596 BQR65596:BQZ65596 CAN65596:CAV65596 CKJ65596:CKR65596 CUF65596:CUN65596 DEB65596:DEJ65596 DNX65596:DOF65596 DXT65596:DYB65596 EHP65596:EHX65596 ERL65596:ERT65596 FBH65596:FBP65596 FLD65596:FLL65596 FUZ65596:FVH65596 GEV65596:GFD65596 GOR65596:GOZ65596 GYN65596:GYV65596 HIJ65596:HIR65596 HSF65596:HSN65596 ICB65596:ICJ65596 ILX65596:IMF65596 IVT65596:IWB65596 JFP65596:JFX65596 JPL65596:JPT65596 JZH65596:JZP65596 KJD65596:KJL65596 KSZ65596:KTH65596 LCV65596:LDD65596 LMR65596:LMZ65596 LWN65596:LWV65596 MGJ65596:MGR65596 MQF65596:MQN65596 NAB65596:NAJ65596 NJX65596:NKF65596 NTT65596:NUB65596 ODP65596:ODX65596 ONL65596:ONT65596 OXH65596:OXP65596 PHD65596:PHL65596 PQZ65596:PRH65596 QAV65596:QBD65596 QKR65596:QKZ65596 QUN65596:QUV65596 REJ65596:RER65596 ROF65596:RON65596 RYB65596:RYJ65596 SHX65596:SIF65596 SRT65596:SSB65596 TBP65596:TBX65596 TLL65596:TLT65596 TVH65596:TVP65596 UFD65596:UFL65596 UOZ65596:UPH65596 UYV65596:UZD65596 VIR65596:VIZ65596 VSN65596:VSV65596 WCJ65596:WCR65596 WMF65596:WMN65596 WWB65596:WWJ65596 V131132:AD131132 JP131132:JX131132 TL131132:TT131132 ADH131132:ADP131132 AND131132:ANL131132 AWZ131132:AXH131132 BGV131132:BHD131132 BQR131132:BQZ131132 CAN131132:CAV131132 CKJ131132:CKR131132 CUF131132:CUN131132 DEB131132:DEJ131132 DNX131132:DOF131132 DXT131132:DYB131132 EHP131132:EHX131132 ERL131132:ERT131132 FBH131132:FBP131132 FLD131132:FLL131132 FUZ131132:FVH131132 GEV131132:GFD131132 GOR131132:GOZ131132 GYN131132:GYV131132 HIJ131132:HIR131132 HSF131132:HSN131132 ICB131132:ICJ131132 ILX131132:IMF131132 IVT131132:IWB131132 JFP131132:JFX131132 JPL131132:JPT131132 JZH131132:JZP131132 KJD131132:KJL131132 KSZ131132:KTH131132 LCV131132:LDD131132 LMR131132:LMZ131132 LWN131132:LWV131132 MGJ131132:MGR131132 MQF131132:MQN131132 NAB131132:NAJ131132 NJX131132:NKF131132 NTT131132:NUB131132 ODP131132:ODX131132 ONL131132:ONT131132 OXH131132:OXP131132 PHD131132:PHL131132 PQZ131132:PRH131132 QAV131132:QBD131132 QKR131132:QKZ131132 QUN131132:QUV131132 REJ131132:RER131132 ROF131132:RON131132 RYB131132:RYJ131132 SHX131132:SIF131132 SRT131132:SSB131132 TBP131132:TBX131132 TLL131132:TLT131132 TVH131132:TVP131132 UFD131132:UFL131132 UOZ131132:UPH131132 UYV131132:UZD131132 VIR131132:VIZ131132 VSN131132:VSV131132 WCJ131132:WCR131132 WMF131132:WMN131132 WWB131132:WWJ131132 V196668:AD196668 JP196668:JX196668 TL196668:TT196668 ADH196668:ADP196668 AND196668:ANL196668 AWZ196668:AXH196668 BGV196668:BHD196668 BQR196668:BQZ196668 CAN196668:CAV196668 CKJ196668:CKR196668 CUF196668:CUN196668 DEB196668:DEJ196668 DNX196668:DOF196668 DXT196668:DYB196668 EHP196668:EHX196668 ERL196668:ERT196668 FBH196668:FBP196668 FLD196668:FLL196668 FUZ196668:FVH196668 GEV196668:GFD196668 GOR196668:GOZ196668 GYN196668:GYV196668 HIJ196668:HIR196668 HSF196668:HSN196668 ICB196668:ICJ196668 ILX196668:IMF196668 IVT196668:IWB196668 JFP196668:JFX196668 JPL196668:JPT196668 JZH196668:JZP196668 KJD196668:KJL196668 KSZ196668:KTH196668 LCV196668:LDD196668 LMR196668:LMZ196668 LWN196668:LWV196668 MGJ196668:MGR196668 MQF196668:MQN196668 NAB196668:NAJ196668 NJX196668:NKF196668 NTT196668:NUB196668 ODP196668:ODX196668 ONL196668:ONT196668 OXH196668:OXP196668 PHD196668:PHL196668 PQZ196668:PRH196668 QAV196668:QBD196668 QKR196668:QKZ196668 QUN196668:QUV196668 REJ196668:RER196668 ROF196668:RON196668 RYB196668:RYJ196668 SHX196668:SIF196668 SRT196668:SSB196668 TBP196668:TBX196668 TLL196668:TLT196668 TVH196668:TVP196668 UFD196668:UFL196668 UOZ196668:UPH196668 UYV196668:UZD196668 VIR196668:VIZ196668 VSN196668:VSV196668 WCJ196668:WCR196668 WMF196668:WMN196668 WWB196668:WWJ196668 V262204:AD262204 JP262204:JX262204 TL262204:TT262204 ADH262204:ADP262204 AND262204:ANL262204 AWZ262204:AXH262204 BGV262204:BHD262204 BQR262204:BQZ262204 CAN262204:CAV262204 CKJ262204:CKR262204 CUF262204:CUN262204 DEB262204:DEJ262204 DNX262204:DOF262204 DXT262204:DYB262204 EHP262204:EHX262204 ERL262204:ERT262204 FBH262204:FBP262204 FLD262204:FLL262204 FUZ262204:FVH262204 GEV262204:GFD262204 GOR262204:GOZ262204 GYN262204:GYV262204 HIJ262204:HIR262204 HSF262204:HSN262204 ICB262204:ICJ262204 ILX262204:IMF262204 IVT262204:IWB262204 JFP262204:JFX262204 JPL262204:JPT262204 JZH262204:JZP262204 KJD262204:KJL262204 KSZ262204:KTH262204 LCV262204:LDD262204 LMR262204:LMZ262204 LWN262204:LWV262204 MGJ262204:MGR262204 MQF262204:MQN262204 NAB262204:NAJ262204 NJX262204:NKF262204 NTT262204:NUB262204 ODP262204:ODX262204 ONL262204:ONT262204 OXH262204:OXP262204 PHD262204:PHL262204 PQZ262204:PRH262204 QAV262204:QBD262204 QKR262204:QKZ262204 QUN262204:QUV262204 REJ262204:RER262204 ROF262204:RON262204 RYB262204:RYJ262204 SHX262204:SIF262204 SRT262204:SSB262204 TBP262204:TBX262204 TLL262204:TLT262204 TVH262204:TVP262204 UFD262204:UFL262204 UOZ262204:UPH262204 UYV262204:UZD262204 VIR262204:VIZ262204 VSN262204:VSV262204 WCJ262204:WCR262204 WMF262204:WMN262204 WWB262204:WWJ262204 V327740:AD327740 JP327740:JX327740 TL327740:TT327740 ADH327740:ADP327740 AND327740:ANL327740 AWZ327740:AXH327740 BGV327740:BHD327740 BQR327740:BQZ327740 CAN327740:CAV327740 CKJ327740:CKR327740 CUF327740:CUN327740 DEB327740:DEJ327740 DNX327740:DOF327740 DXT327740:DYB327740 EHP327740:EHX327740 ERL327740:ERT327740 FBH327740:FBP327740 FLD327740:FLL327740 FUZ327740:FVH327740 GEV327740:GFD327740 GOR327740:GOZ327740 GYN327740:GYV327740 HIJ327740:HIR327740 HSF327740:HSN327740 ICB327740:ICJ327740 ILX327740:IMF327740 IVT327740:IWB327740 JFP327740:JFX327740 JPL327740:JPT327740 JZH327740:JZP327740 KJD327740:KJL327740 KSZ327740:KTH327740 LCV327740:LDD327740 LMR327740:LMZ327740 LWN327740:LWV327740 MGJ327740:MGR327740 MQF327740:MQN327740 NAB327740:NAJ327740 NJX327740:NKF327740 NTT327740:NUB327740 ODP327740:ODX327740 ONL327740:ONT327740 OXH327740:OXP327740 PHD327740:PHL327740 PQZ327740:PRH327740 QAV327740:QBD327740 QKR327740:QKZ327740 QUN327740:QUV327740 REJ327740:RER327740 ROF327740:RON327740 RYB327740:RYJ327740 SHX327740:SIF327740 SRT327740:SSB327740 TBP327740:TBX327740 TLL327740:TLT327740 TVH327740:TVP327740 UFD327740:UFL327740 UOZ327740:UPH327740 UYV327740:UZD327740 VIR327740:VIZ327740 VSN327740:VSV327740 WCJ327740:WCR327740 WMF327740:WMN327740 WWB327740:WWJ327740 V393276:AD393276 JP393276:JX393276 TL393276:TT393276 ADH393276:ADP393276 AND393276:ANL393276 AWZ393276:AXH393276 BGV393276:BHD393276 BQR393276:BQZ393276 CAN393276:CAV393276 CKJ393276:CKR393276 CUF393276:CUN393276 DEB393276:DEJ393276 DNX393276:DOF393276 DXT393276:DYB393276 EHP393276:EHX393276 ERL393276:ERT393276 FBH393276:FBP393276 FLD393276:FLL393276 FUZ393276:FVH393276 GEV393276:GFD393276 GOR393276:GOZ393276 GYN393276:GYV393276 HIJ393276:HIR393276 HSF393276:HSN393276 ICB393276:ICJ393276 ILX393276:IMF393276 IVT393276:IWB393276 JFP393276:JFX393276 JPL393276:JPT393276 JZH393276:JZP393276 KJD393276:KJL393276 KSZ393276:KTH393276 LCV393276:LDD393276 LMR393276:LMZ393276 LWN393276:LWV393276 MGJ393276:MGR393276 MQF393276:MQN393276 NAB393276:NAJ393276 NJX393276:NKF393276 NTT393276:NUB393276 ODP393276:ODX393276 ONL393276:ONT393276 OXH393276:OXP393276 PHD393276:PHL393276 PQZ393276:PRH393276 QAV393276:QBD393276 QKR393276:QKZ393276 QUN393276:QUV393276 REJ393276:RER393276 ROF393276:RON393276 RYB393276:RYJ393276 SHX393276:SIF393276 SRT393276:SSB393276 TBP393276:TBX393276 TLL393276:TLT393276 TVH393276:TVP393276 UFD393276:UFL393276 UOZ393276:UPH393276 UYV393276:UZD393276 VIR393276:VIZ393276 VSN393276:VSV393276 WCJ393276:WCR393276 WMF393276:WMN393276 WWB393276:WWJ393276 V458812:AD458812 JP458812:JX458812 TL458812:TT458812 ADH458812:ADP458812 AND458812:ANL458812 AWZ458812:AXH458812 BGV458812:BHD458812 BQR458812:BQZ458812 CAN458812:CAV458812 CKJ458812:CKR458812 CUF458812:CUN458812 DEB458812:DEJ458812 DNX458812:DOF458812 DXT458812:DYB458812 EHP458812:EHX458812 ERL458812:ERT458812 FBH458812:FBP458812 FLD458812:FLL458812 FUZ458812:FVH458812 GEV458812:GFD458812 GOR458812:GOZ458812 GYN458812:GYV458812 HIJ458812:HIR458812 HSF458812:HSN458812 ICB458812:ICJ458812 ILX458812:IMF458812 IVT458812:IWB458812 JFP458812:JFX458812 JPL458812:JPT458812 JZH458812:JZP458812 KJD458812:KJL458812 KSZ458812:KTH458812 LCV458812:LDD458812 LMR458812:LMZ458812 LWN458812:LWV458812 MGJ458812:MGR458812 MQF458812:MQN458812 NAB458812:NAJ458812 NJX458812:NKF458812 NTT458812:NUB458812 ODP458812:ODX458812 ONL458812:ONT458812 OXH458812:OXP458812 PHD458812:PHL458812 PQZ458812:PRH458812 QAV458812:QBD458812 QKR458812:QKZ458812 QUN458812:QUV458812 REJ458812:RER458812 ROF458812:RON458812 RYB458812:RYJ458812 SHX458812:SIF458812 SRT458812:SSB458812 TBP458812:TBX458812 TLL458812:TLT458812 TVH458812:TVP458812 UFD458812:UFL458812 UOZ458812:UPH458812 UYV458812:UZD458812 VIR458812:VIZ458812 VSN458812:VSV458812 WCJ458812:WCR458812 WMF458812:WMN458812 WWB458812:WWJ458812 V524348:AD524348 JP524348:JX524348 TL524348:TT524348 ADH524348:ADP524348 AND524348:ANL524348 AWZ524348:AXH524348 BGV524348:BHD524348 BQR524348:BQZ524348 CAN524348:CAV524348 CKJ524348:CKR524348 CUF524348:CUN524348 DEB524348:DEJ524348 DNX524348:DOF524348 DXT524348:DYB524348 EHP524348:EHX524348 ERL524348:ERT524348 FBH524348:FBP524348 FLD524348:FLL524348 FUZ524348:FVH524348 GEV524348:GFD524348 GOR524348:GOZ524348 GYN524348:GYV524348 HIJ524348:HIR524348 HSF524348:HSN524348 ICB524348:ICJ524348 ILX524348:IMF524348 IVT524348:IWB524348 JFP524348:JFX524348 JPL524348:JPT524348 JZH524348:JZP524348 KJD524348:KJL524348 KSZ524348:KTH524348 LCV524348:LDD524348 LMR524348:LMZ524348 LWN524348:LWV524348 MGJ524348:MGR524348 MQF524348:MQN524348 NAB524348:NAJ524348 NJX524348:NKF524348 NTT524348:NUB524348 ODP524348:ODX524348 ONL524348:ONT524348 OXH524348:OXP524348 PHD524348:PHL524348 PQZ524348:PRH524348 QAV524348:QBD524348 QKR524348:QKZ524348 QUN524348:QUV524348 REJ524348:RER524348 ROF524348:RON524348 RYB524348:RYJ524348 SHX524348:SIF524348 SRT524348:SSB524348 TBP524348:TBX524348 TLL524348:TLT524348 TVH524348:TVP524348 UFD524348:UFL524348 UOZ524348:UPH524348 UYV524348:UZD524348 VIR524348:VIZ524348 VSN524348:VSV524348 WCJ524348:WCR524348 WMF524348:WMN524348 WWB524348:WWJ524348 V589884:AD589884 JP589884:JX589884 TL589884:TT589884 ADH589884:ADP589884 AND589884:ANL589884 AWZ589884:AXH589884 BGV589884:BHD589884 BQR589884:BQZ589884 CAN589884:CAV589884 CKJ589884:CKR589884 CUF589884:CUN589884 DEB589884:DEJ589884 DNX589884:DOF589884 DXT589884:DYB589884 EHP589884:EHX589884 ERL589884:ERT589884 FBH589884:FBP589884 FLD589884:FLL589884 FUZ589884:FVH589884 GEV589884:GFD589884 GOR589884:GOZ589884 GYN589884:GYV589884 HIJ589884:HIR589884 HSF589884:HSN589884 ICB589884:ICJ589884 ILX589884:IMF589884 IVT589884:IWB589884 JFP589884:JFX589884 JPL589884:JPT589884 JZH589884:JZP589884 KJD589884:KJL589884 KSZ589884:KTH589884 LCV589884:LDD589884 LMR589884:LMZ589884 LWN589884:LWV589884 MGJ589884:MGR589884 MQF589884:MQN589884 NAB589884:NAJ589884 NJX589884:NKF589884 NTT589884:NUB589884 ODP589884:ODX589884 ONL589884:ONT589884 OXH589884:OXP589884 PHD589884:PHL589884 PQZ589884:PRH589884 QAV589884:QBD589884 QKR589884:QKZ589884 QUN589884:QUV589884 REJ589884:RER589884 ROF589884:RON589884 RYB589884:RYJ589884 SHX589884:SIF589884 SRT589884:SSB589884 TBP589884:TBX589884 TLL589884:TLT589884 TVH589884:TVP589884 UFD589884:UFL589884 UOZ589884:UPH589884 UYV589884:UZD589884 VIR589884:VIZ589884 VSN589884:VSV589884 WCJ589884:WCR589884 WMF589884:WMN589884 WWB589884:WWJ589884 V655420:AD655420 JP655420:JX655420 TL655420:TT655420 ADH655420:ADP655420 AND655420:ANL655420 AWZ655420:AXH655420 BGV655420:BHD655420 BQR655420:BQZ655420 CAN655420:CAV655420 CKJ655420:CKR655420 CUF655420:CUN655420 DEB655420:DEJ655420 DNX655420:DOF655420 DXT655420:DYB655420 EHP655420:EHX655420 ERL655420:ERT655420 FBH655420:FBP655420 FLD655420:FLL655420 FUZ655420:FVH655420 GEV655420:GFD655420 GOR655420:GOZ655420 GYN655420:GYV655420 HIJ655420:HIR655420 HSF655420:HSN655420 ICB655420:ICJ655420 ILX655420:IMF655420 IVT655420:IWB655420 JFP655420:JFX655420 JPL655420:JPT655420 JZH655420:JZP655420 KJD655420:KJL655420 KSZ655420:KTH655420 LCV655420:LDD655420 LMR655420:LMZ655420 LWN655420:LWV655420 MGJ655420:MGR655420 MQF655420:MQN655420 NAB655420:NAJ655420 NJX655420:NKF655420 NTT655420:NUB655420 ODP655420:ODX655420 ONL655420:ONT655420 OXH655420:OXP655420 PHD655420:PHL655420 PQZ655420:PRH655420 QAV655420:QBD655420 QKR655420:QKZ655420 QUN655420:QUV655420 REJ655420:RER655420 ROF655420:RON655420 RYB655420:RYJ655420 SHX655420:SIF655420 SRT655420:SSB655420 TBP655420:TBX655420 TLL655420:TLT655420 TVH655420:TVP655420 UFD655420:UFL655420 UOZ655420:UPH655420 UYV655420:UZD655420 VIR655420:VIZ655420 VSN655420:VSV655420 WCJ655420:WCR655420 WMF655420:WMN655420 WWB655420:WWJ655420 V720956:AD720956 JP720956:JX720956 TL720956:TT720956 ADH720956:ADP720956 AND720956:ANL720956 AWZ720956:AXH720956 BGV720956:BHD720956 BQR720956:BQZ720956 CAN720956:CAV720956 CKJ720956:CKR720956 CUF720956:CUN720956 DEB720956:DEJ720956 DNX720956:DOF720956 DXT720956:DYB720956 EHP720956:EHX720956 ERL720956:ERT720956 FBH720956:FBP720956 FLD720956:FLL720956 FUZ720956:FVH720956 GEV720956:GFD720956 GOR720956:GOZ720956 GYN720956:GYV720956 HIJ720956:HIR720956 HSF720956:HSN720956 ICB720956:ICJ720956 ILX720956:IMF720956 IVT720956:IWB720956 JFP720956:JFX720956 JPL720956:JPT720956 JZH720956:JZP720956 KJD720956:KJL720956 KSZ720956:KTH720956 LCV720956:LDD720956 LMR720956:LMZ720956 LWN720956:LWV720956 MGJ720956:MGR720956 MQF720956:MQN720956 NAB720956:NAJ720956 NJX720956:NKF720956 NTT720956:NUB720956 ODP720956:ODX720956 ONL720956:ONT720956 OXH720956:OXP720956 PHD720956:PHL720956 PQZ720956:PRH720956 QAV720956:QBD720956 QKR720956:QKZ720956 QUN720956:QUV720956 REJ720956:RER720956 ROF720956:RON720956 RYB720956:RYJ720956 SHX720956:SIF720956 SRT720956:SSB720956 TBP720956:TBX720956 TLL720956:TLT720956 TVH720956:TVP720956 UFD720956:UFL720956 UOZ720956:UPH720956 UYV720956:UZD720956 VIR720956:VIZ720956 VSN720956:VSV720956 WCJ720956:WCR720956 WMF720956:WMN720956 WWB720956:WWJ720956 V786492:AD786492 JP786492:JX786492 TL786492:TT786492 ADH786492:ADP786492 AND786492:ANL786492 AWZ786492:AXH786492 BGV786492:BHD786492 BQR786492:BQZ786492 CAN786492:CAV786492 CKJ786492:CKR786492 CUF786492:CUN786492 DEB786492:DEJ786492 DNX786492:DOF786492 DXT786492:DYB786492 EHP786492:EHX786492 ERL786492:ERT786492 FBH786492:FBP786492 FLD786492:FLL786492 FUZ786492:FVH786492 GEV786492:GFD786492 GOR786492:GOZ786492 GYN786492:GYV786492 HIJ786492:HIR786492 HSF786492:HSN786492 ICB786492:ICJ786492 ILX786492:IMF786492 IVT786492:IWB786492 JFP786492:JFX786492 JPL786492:JPT786492 JZH786492:JZP786492 KJD786492:KJL786492 KSZ786492:KTH786492 LCV786492:LDD786492 LMR786492:LMZ786492 LWN786492:LWV786492 MGJ786492:MGR786492 MQF786492:MQN786492 NAB786492:NAJ786492 NJX786492:NKF786492 NTT786492:NUB786492 ODP786492:ODX786492 ONL786492:ONT786492 OXH786492:OXP786492 PHD786492:PHL786492 PQZ786492:PRH786492 QAV786492:QBD786492 QKR786492:QKZ786492 QUN786492:QUV786492 REJ786492:RER786492 ROF786492:RON786492 RYB786492:RYJ786492 SHX786492:SIF786492 SRT786492:SSB786492 TBP786492:TBX786492 TLL786492:TLT786492 TVH786492:TVP786492 UFD786492:UFL786492 UOZ786492:UPH786492 UYV786492:UZD786492 VIR786492:VIZ786492 VSN786492:VSV786492 WCJ786492:WCR786492 WMF786492:WMN786492 WWB786492:WWJ786492 V852028:AD852028 JP852028:JX852028 TL852028:TT852028 ADH852028:ADP852028 AND852028:ANL852028 AWZ852028:AXH852028 BGV852028:BHD852028 BQR852028:BQZ852028 CAN852028:CAV852028 CKJ852028:CKR852028 CUF852028:CUN852028 DEB852028:DEJ852028 DNX852028:DOF852028 DXT852028:DYB852028 EHP852028:EHX852028 ERL852028:ERT852028 FBH852028:FBP852028 FLD852028:FLL852028 FUZ852028:FVH852028 GEV852028:GFD852028 GOR852028:GOZ852028 GYN852028:GYV852028 HIJ852028:HIR852028 HSF852028:HSN852028 ICB852028:ICJ852028 ILX852028:IMF852028 IVT852028:IWB852028 JFP852028:JFX852028 JPL852028:JPT852028 JZH852028:JZP852028 KJD852028:KJL852028 KSZ852028:KTH852028 LCV852028:LDD852028 LMR852028:LMZ852028 LWN852028:LWV852028 MGJ852028:MGR852028 MQF852028:MQN852028 NAB852028:NAJ852028 NJX852028:NKF852028 NTT852028:NUB852028 ODP852028:ODX852028 ONL852028:ONT852028 OXH852028:OXP852028 PHD852028:PHL852028 PQZ852028:PRH852028 QAV852028:QBD852028 QKR852028:QKZ852028 QUN852028:QUV852028 REJ852028:RER852028 ROF852028:RON852028 RYB852028:RYJ852028 SHX852028:SIF852028 SRT852028:SSB852028 TBP852028:TBX852028 TLL852028:TLT852028 TVH852028:TVP852028 UFD852028:UFL852028 UOZ852028:UPH852028 UYV852028:UZD852028 VIR852028:VIZ852028 VSN852028:VSV852028 WCJ852028:WCR852028 WMF852028:WMN852028 WWB852028:WWJ852028 V917564:AD917564 JP917564:JX917564 TL917564:TT917564 ADH917564:ADP917564 AND917564:ANL917564 AWZ917564:AXH917564 BGV917564:BHD917564 BQR917564:BQZ917564 CAN917564:CAV917564 CKJ917564:CKR917564 CUF917564:CUN917564 DEB917564:DEJ917564 DNX917564:DOF917564 DXT917564:DYB917564 EHP917564:EHX917564 ERL917564:ERT917564 FBH917564:FBP917564 FLD917564:FLL917564 FUZ917564:FVH917564 GEV917564:GFD917564 GOR917564:GOZ917564 GYN917564:GYV917564 HIJ917564:HIR917564 HSF917564:HSN917564 ICB917564:ICJ917564 ILX917564:IMF917564 IVT917564:IWB917564 JFP917564:JFX917564 JPL917564:JPT917564 JZH917564:JZP917564 KJD917564:KJL917564 KSZ917564:KTH917564 LCV917564:LDD917564 LMR917564:LMZ917564 LWN917564:LWV917564 MGJ917564:MGR917564 MQF917564:MQN917564 NAB917564:NAJ917564 NJX917564:NKF917564 NTT917564:NUB917564 ODP917564:ODX917564 ONL917564:ONT917564 OXH917564:OXP917564 PHD917564:PHL917564 PQZ917564:PRH917564 QAV917564:QBD917564 QKR917564:QKZ917564 QUN917564:QUV917564 REJ917564:RER917564 ROF917564:RON917564 RYB917564:RYJ917564 SHX917564:SIF917564 SRT917564:SSB917564 TBP917564:TBX917564 TLL917564:TLT917564 TVH917564:TVP917564 UFD917564:UFL917564 UOZ917564:UPH917564 UYV917564:UZD917564 VIR917564:VIZ917564 VSN917564:VSV917564 WCJ917564:WCR917564 WMF917564:WMN917564 WWB917564:WWJ917564 V983100:AD983100 JP983100:JX983100 TL983100:TT983100 ADH983100:ADP983100 AND983100:ANL983100 AWZ983100:AXH983100 BGV983100:BHD983100 BQR983100:BQZ983100 CAN983100:CAV983100 CKJ983100:CKR983100 CUF983100:CUN983100 DEB983100:DEJ983100 DNX983100:DOF983100 DXT983100:DYB983100 EHP983100:EHX983100 ERL983100:ERT983100 FBH983100:FBP983100 FLD983100:FLL983100 FUZ983100:FVH983100 GEV983100:GFD983100 GOR983100:GOZ983100 GYN983100:GYV983100 HIJ983100:HIR983100 HSF983100:HSN983100 ICB983100:ICJ983100 ILX983100:IMF983100 IVT983100:IWB983100 JFP983100:JFX983100 JPL983100:JPT983100 JZH983100:JZP983100 KJD983100:KJL983100 KSZ983100:KTH983100 LCV983100:LDD983100 LMR983100:LMZ983100 LWN983100:LWV983100 MGJ983100:MGR983100 MQF983100:MQN983100 NAB983100:NAJ983100 NJX983100:NKF983100 NTT983100:NUB983100 ODP983100:ODX983100 ONL983100:ONT983100 OXH983100:OXP983100 PHD983100:PHL983100 PQZ983100:PRH983100 QAV983100:QBD983100 QKR983100:QKZ983100 QUN983100:QUV983100 REJ983100:RER983100 ROF983100:RON983100 RYB983100:RYJ983100 SHX983100:SIF983100 SRT983100:SSB983100 TBP983100:TBX983100 TLL983100:TLT983100 TVH983100:TVP983100 UFD983100:UFL983100 UOZ983100:UPH983100 UYV983100:UZD983100 VIR983100:VIZ983100 VSN983100:VSV983100 WCJ983100:WCR983100 WMF983100:WMN983100"/>
    <dataValidation allowBlank="1" showInputMessage="1" showErrorMessage="1" promptTitle="TDHCA Rental Program Experience" prompt="Row 19: Enter TDHCA Rental Program Property Name" sqref="WVL983100:WWA983100 IZ60:JO60 SV60:TK60 ACR60:ADG60 AMN60:ANC60 AWJ60:AWY60 BGF60:BGU60 BQB60:BQQ60 BZX60:CAM60 CJT60:CKI60 CTP60:CUE60 DDL60:DEA60 DNH60:DNW60 DXD60:DXS60 EGZ60:EHO60 EQV60:ERK60 FAR60:FBG60 FKN60:FLC60 FUJ60:FUY60 GEF60:GEU60 GOB60:GOQ60 GXX60:GYM60 HHT60:HII60 HRP60:HSE60 IBL60:ICA60 ILH60:ILW60 IVD60:IVS60 JEZ60:JFO60 JOV60:JPK60 JYR60:JZG60 KIN60:KJC60 KSJ60:KSY60 LCF60:LCU60 LMB60:LMQ60 LVX60:LWM60 MFT60:MGI60 MPP60:MQE60 MZL60:NAA60 NJH60:NJW60 NTD60:NTS60 OCZ60:ODO60 OMV60:ONK60 OWR60:OXG60 PGN60:PHC60 PQJ60:PQY60 QAF60:QAU60 QKB60:QKQ60 QTX60:QUM60 RDT60:REI60 RNP60:ROE60 RXL60:RYA60 SHH60:SHW60 SRD60:SRS60 TAZ60:TBO60 TKV60:TLK60 TUR60:TVG60 UEN60:UFC60 UOJ60:UOY60 UYF60:UYU60 VIB60:VIQ60 VRX60:VSM60 WBT60:WCI60 WLP60:WME60 WVL60:WWA60 F65596:U65596 IZ65596:JO65596 SV65596:TK65596 ACR65596:ADG65596 AMN65596:ANC65596 AWJ65596:AWY65596 BGF65596:BGU65596 BQB65596:BQQ65596 BZX65596:CAM65596 CJT65596:CKI65596 CTP65596:CUE65596 DDL65596:DEA65596 DNH65596:DNW65596 DXD65596:DXS65596 EGZ65596:EHO65596 EQV65596:ERK65596 FAR65596:FBG65596 FKN65596:FLC65596 FUJ65596:FUY65596 GEF65596:GEU65596 GOB65596:GOQ65596 GXX65596:GYM65596 HHT65596:HII65596 HRP65596:HSE65596 IBL65596:ICA65596 ILH65596:ILW65596 IVD65596:IVS65596 JEZ65596:JFO65596 JOV65596:JPK65596 JYR65596:JZG65596 KIN65596:KJC65596 KSJ65596:KSY65596 LCF65596:LCU65596 LMB65596:LMQ65596 LVX65596:LWM65596 MFT65596:MGI65596 MPP65596:MQE65596 MZL65596:NAA65596 NJH65596:NJW65596 NTD65596:NTS65596 OCZ65596:ODO65596 OMV65596:ONK65596 OWR65596:OXG65596 PGN65596:PHC65596 PQJ65596:PQY65596 QAF65596:QAU65596 QKB65596:QKQ65596 QTX65596:QUM65596 RDT65596:REI65596 RNP65596:ROE65596 RXL65596:RYA65596 SHH65596:SHW65596 SRD65596:SRS65596 TAZ65596:TBO65596 TKV65596:TLK65596 TUR65596:TVG65596 UEN65596:UFC65596 UOJ65596:UOY65596 UYF65596:UYU65596 VIB65596:VIQ65596 VRX65596:VSM65596 WBT65596:WCI65596 WLP65596:WME65596 WVL65596:WWA65596 F131132:U131132 IZ131132:JO131132 SV131132:TK131132 ACR131132:ADG131132 AMN131132:ANC131132 AWJ131132:AWY131132 BGF131132:BGU131132 BQB131132:BQQ131132 BZX131132:CAM131132 CJT131132:CKI131132 CTP131132:CUE131132 DDL131132:DEA131132 DNH131132:DNW131132 DXD131132:DXS131132 EGZ131132:EHO131132 EQV131132:ERK131132 FAR131132:FBG131132 FKN131132:FLC131132 FUJ131132:FUY131132 GEF131132:GEU131132 GOB131132:GOQ131132 GXX131132:GYM131132 HHT131132:HII131132 HRP131132:HSE131132 IBL131132:ICA131132 ILH131132:ILW131132 IVD131132:IVS131132 JEZ131132:JFO131132 JOV131132:JPK131132 JYR131132:JZG131132 KIN131132:KJC131132 KSJ131132:KSY131132 LCF131132:LCU131132 LMB131132:LMQ131132 LVX131132:LWM131132 MFT131132:MGI131132 MPP131132:MQE131132 MZL131132:NAA131132 NJH131132:NJW131132 NTD131132:NTS131132 OCZ131132:ODO131132 OMV131132:ONK131132 OWR131132:OXG131132 PGN131132:PHC131132 PQJ131132:PQY131132 QAF131132:QAU131132 QKB131132:QKQ131132 QTX131132:QUM131132 RDT131132:REI131132 RNP131132:ROE131132 RXL131132:RYA131132 SHH131132:SHW131132 SRD131132:SRS131132 TAZ131132:TBO131132 TKV131132:TLK131132 TUR131132:TVG131132 UEN131132:UFC131132 UOJ131132:UOY131132 UYF131132:UYU131132 VIB131132:VIQ131132 VRX131132:VSM131132 WBT131132:WCI131132 WLP131132:WME131132 WVL131132:WWA131132 F196668:U196668 IZ196668:JO196668 SV196668:TK196668 ACR196668:ADG196668 AMN196668:ANC196668 AWJ196668:AWY196668 BGF196668:BGU196668 BQB196668:BQQ196668 BZX196668:CAM196668 CJT196668:CKI196668 CTP196668:CUE196668 DDL196668:DEA196668 DNH196668:DNW196668 DXD196668:DXS196668 EGZ196668:EHO196668 EQV196668:ERK196668 FAR196668:FBG196668 FKN196668:FLC196668 FUJ196668:FUY196668 GEF196668:GEU196668 GOB196668:GOQ196668 GXX196668:GYM196668 HHT196668:HII196668 HRP196668:HSE196668 IBL196668:ICA196668 ILH196668:ILW196668 IVD196668:IVS196668 JEZ196668:JFO196668 JOV196668:JPK196668 JYR196668:JZG196668 KIN196668:KJC196668 KSJ196668:KSY196668 LCF196668:LCU196668 LMB196668:LMQ196668 LVX196668:LWM196668 MFT196668:MGI196668 MPP196668:MQE196668 MZL196668:NAA196668 NJH196668:NJW196668 NTD196668:NTS196668 OCZ196668:ODO196668 OMV196668:ONK196668 OWR196668:OXG196668 PGN196668:PHC196668 PQJ196668:PQY196668 QAF196668:QAU196668 QKB196668:QKQ196668 QTX196668:QUM196668 RDT196668:REI196668 RNP196668:ROE196668 RXL196668:RYA196668 SHH196668:SHW196668 SRD196668:SRS196668 TAZ196668:TBO196668 TKV196668:TLK196668 TUR196668:TVG196668 UEN196668:UFC196668 UOJ196668:UOY196668 UYF196668:UYU196668 VIB196668:VIQ196668 VRX196668:VSM196668 WBT196668:WCI196668 WLP196668:WME196668 WVL196668:WWA196668 F262204:U262204 IZ262204:JO262204 SV262204:TK262204 ACR262204:ADG262204 AMN262204:ANC262204 AWJ262204:AWY262204 BGF262204:BGU262204 BQB262204:BQQ262204 BZX262204:CAM262204 CJT262204:CKI262204 CTP262204:CUE262204 DDL262204:DEA262204 DNH262204:DNW262204 DXD262204:DXS262204 EGZ262204:EHO262204 EQV262204:ERK262204 FAR262204:FBG262204 FKN262204:FLC262204 FUJ262204:FUY262204 GEF262204:GEU262204 GOB262204:GOQ262204 GXX262204:GYM262204 HHT262204:HII262204 HRP262204:HSE262204 IBL262204:ICA262204 ILH262204:ILW262204 IVD262204:IVS262204 JEZ262204:JFO262204 JOV262204:JPK262204 JYR262204:JZG262204 KIN262204:KJC262204 KSJ262204:KSY262204 LCF262204:LCU262204 LMB262204:LMQ262204 LVX262204:LWM262204 MFT262204:MGI262204 MPP262204:MQE262204 MZL262204:NAA262204 NJH262204:NJW262204 NTD262204:NTS262204 OCZ262204:ODO262204 OMV262204:ONK262204 OWR262204:OXG262204 PGN262204:PHC262204 PQJ262204:PQY262204 QAF262204:QAU262204 QKB262204:QKQ262204 QTX262204:QUM262204 RDT262204:REI262204 RNP262204:ROE262204 RXL262204:RYA262204 SHH262204:SHW262204 SRD262204:SRS262204 TAZ262204:TBO262204 TKV262204:TLK262204 TUR262204:TVG262204 UEN262204:UFC262204 UOJ262204:UOY262204 UYF262204:UYU262204 VIB262204:VIQ262204 VRX262204:VSM262204 WBT262204:WCI262204 WLP262204:WME262204 WVL262204:WWA262204 F327740:U327740 IZ327740:JO327740 SV327740:TK327740 ACR327740:ADG327740 AMN327740:ANC327740 AWJ327740:AWY327740 BGF327740:BGU327740 BQB327740:BQQ327740 BZX327740:CAM327740 CJT327740:CKI327740 CTP327740:CUE327740 DDL327740:DEA327740 DNH327740:DNW327740 DXD327740:DXS327740 EGZ327740:EHO327740 EQV327740:ERK327740 FAR327740:FBG327740 FKN327740:FLC327740 FUJ327740:FUY327740 GEF327740:GEU327740 GOB327740:GOQ327740 GXX327740:GYM327740 HHT327740:HII327740 HRP327740:HSE327740 IBL327740:ICA327740 ILH327740:ILW327740 IVD327740:IVS327740 JEZ327740:JFO327740 JOV327740:JPK327740 JYR327740:JZG327740 KIN327740:KJC327740 KSJ327740:KSY327740 LCF327740:LCU327740 LMB327740:LMQ327740 LVX327740:LWM327740 MFT327740:MGI327740 MPP327740:MQE327740 MZL327740:NAA327740 NJH327740:NJW327740 NTD327740:NTS327740 OCZ327740:ODO327740 OMV327740:ONK327740 OWR327740:OXG327740 PGN327740:PHC327740 PQJ327740:PQY327740 QAF327740:QAU327740 QKB327740:QKQ327740 QTX327740:QUM327740 RDT327740:REI327740 RNP327740:ROE327740 RXL327740:RYA327740 SHH327740:SHW327740 SRD327740:SRS327740 TAZ327740:TBO327740 TKV327740:TLK327740 TUR327740:TVG327740 UEN327740:UFC327740 UOJ327740:UOY327740 UYF327740:UYU327740 VIB327740:VIQ327740 VRX327740:VSM327740 WBT327740:WCI327740 WLP327740:WME327740 WVL327740:WWA327740 F393276:U393276 IZ393276:JO393276 SV393276:TK393276 ACR393276:ADG393276 AMN393276:ANC393276 AWJ393276:AWY393276 BGF393276:BGU393276 BQB393276:BQQ393276 BZX393276:CAM393276 CJT393276:CKI393276 CTP393276:CUE393276 DDL393276:DEA393276 DNH393276:DNW393276 DXD393276:DXS393276 EGZ393276:EHO393276 EQV393276:ERK393276 FAR393276:FBG393276 FKN393276:FLC393276 FUJ393276:FUY393276 GEF393276:GEU393276 GOB393276:GOQ393276 GXX393276:GYM393276 HHT393276:HII393276 HRP393276:HSE393276 IBL393276:ICA393276 ILH393276:ILW393276 IVD393276:IVS393276 JEZ393276:JFO393276 JOV393276:JPK393276 JYR393276:JZG393276 KIN393276:KJC393276 KSJ393276:KSY393276 LCF393276:LCU393276 LMB393276:LMQ393276 LVX393276:LWM393276 MFT393276:MGI393276 MPP393276:MQE393276 MZL393276:NAA393276 NJH393276:NJW393276 NTD393276:NTS393276 OCZ393276:ODO393276 OMV393276:ONK393276 OWR393276:OXG393276 PGN393276:PHC393276 PQJ393276:PQY393276 QAF393276:QAU393276 QKB393276:QKQ393276 QTX393276:QUM393276 RDT393276:REI393276 RNP393276:ROE393276 RXL393276:RYA393276 SHH393276:SHW393276 SRD393276:SRS393276 TAZ393276:TBO393276 TKV393276:TLK393276 TUR393276:TVG393276 UEN393276:UFC393276 UOJ393276:UOY393276 UYF393276:UYU393276 VIB393276:VIQ393276 VRX393276:VSM393276 WBT393276:WCI393276 WLP393276:WME393276 WVL393276:WWA393276 F458812:U458812 IZ458812:JO458812 SV458812:TK458812 ACR458812:ADG458812 AMN458812:ANC458812 AWJ458812:AWY458812 BGF458812:BGU458812 BQB458812:BQQ458812 BZX458812:CAM458812 CJT458812:CKI458812 CTP458812:CUE458812 DDL458812:DEA458812 DNH458812:DNW458812 DXD458812:DXS458812 EGZ458812:EHO458812 EQV458812:ERK458812 FAR458812:FBG458812 FKN458812:FLC458812 FUJ458812:FUY458812 GEF458812:GEU458812 GOB458812:GOQ458812 GXX458812:GYM458812 HHT458812:HII458812 HRP458812:HSE458812 IBL458812:ICA458812 ILH458812:ILW458812 IVD458812:IVS458812 JEZ458812:JFO458812 JOV458812:JPK458812 JYR458812:JZG458812 KIN458812:KJC458812 KSJ458812:KSY458812 LCF458812:LCU458812 LMB458812:LMQ458812 LVX458812:LWM458812 MFT458812:MGI458812 MPP458812:MQE458812 MZL458812:NAA458812 NJH458812:NJW458812 NTD458812:NTS458812 OCZ458812:ODO458812 OMV458812:ONK458812 OWR458812:OXG458812 PGN458812:PHC458812 PQJ458812:PQY458812 QAF458812:QAU458812 QKB458812:QKQ458812 QTX458812:QUM458812 RDT458812:REI458812 RNP458812:ROE458812 RXL458812:RYA458812 SHH458812:SHW458812 SRD458812:SRS458812 TAZ458812:TBO458812 TKV458812:TLK458812 TUR458812:TVG458812 UEN458812:UFC458812 UOJ458812:UOY458812 UYF458812:UYU458812 VIB458812:VIQ458812 VRX458812:VSM458812 WBT458812:WCI458812 WLP458812:WME458812 WVL458812:WWA458812 F524348:U524348 IZ524348:JO524348 SV524348:TK524348 ACR524348:ADG524348 AMN524348:ANC524348 AWJ524348:AWY524348 BGF524348:BGU524348 BQB524348:BQQ524348 BZX524348:CAM524348 CJT524348:CKI524348 CTP524348:CUE524348 DDL524348:DEA524348 DNH524348:DNW524348 DXD524348:DXS524348 EGZ524348:EHO524348 EQV524348:ERK524348 FAR524348:FBG524348 FKN524348:FLC524348 FUJ524348:FUY524348 GEF524348:GEU524348 GOB524348:GOQ524348 GXX524348:GYM524348 HHT524348:HII524348 HRP524348:HSE524348 IBL524348:ICA524348 ILH524348:ILW524348 IVD524348:IVS524348 JEZ524348:JFO524348 JOV524348:JPK524348 JYR524348:JZG524348 KIN524348:KJC524348 KSJ524348:KSY524348 LCF524348:LCU524348 LMB524348:LMQ524348 LVX524348:LWM524348 MFT524348:MGI524348 MPP524348:MQE524348 MZL524348:NAA524348 NJH524348:NJW524348 NTD524348:NTS524348 OCZ524348:ODO524348 OMV524348:ONK524348 OWR524348:OXG524348 PGN524348:PHC524348 PQJ524348:PQY524348 QAF524348:QAU524348 QKB524348:QKQ524348 QTX524348:QUM524348 RDT524348:REI524348 RNP524348:ROE524348 RXL524348:RYA524348 SHH524348:SHW524348 SRD524348:SRS524348 TAZ524348:TBO524348 TKV524348:TLK524348 TUR524348:TVG524348 UEN524348:UFC524348 UOJ524348:UOY524348 UYF524348:UYU524348 VIB524348:VIQ524348 VRX524348:VSM524348 WBT524348:WCI524348 WLP524348:WME524348 WVL524348:WWA524348 F589884:U589884 IZ589884:JO589884 SV589884:TK589884 ACR589884:ADG589884 AMN589884:ANC589884 AWJ589884:AWY589884 BGF589884:BGU589884 BQB589884:BQQ589884 BZX589884:CAM589884 CJT589884:CKI589884 CTP589884:CUE589884 DDL589884:DEA589884 DNH589884:DNW589884 DXD589884:DXS589884 EGZ589884:EHO589884 EQV589884:ERK589884 FAR589884:FBG589884 FKN589884:FLC589884 FUJ589884:FUY589884 GEF589884:GEU589884 GOB589884:GOQ589884 GXX589884:GYM589884 HHT589884:HII589884 HRP589884:HSE589884 IBL589884:ICA589884 ILH589884:ILW589884 IVD589884:IVS589884 JEZ589884:JFO589884 JOV589884:JPK589884 JYR589884:JZG589884 KIN589884:KJC589884 KSJ589884:KSY589884 LCF589884:LCU589884 LMB589884:LMQ589884 LVX589884:LWM589884 MFT589884:MGI589884 MPP589884:MQE589884 MZL589884:NAA589884 NJH589884:NJW589884 NTD589884:NTS589884 OCZ589884:ODO589884 OMV589884:ONK589884 OWR589884:OXG589884 PGN589884:PHC589884 PQJ589884:PQY589884 QAF589884:QAU589884 QKB589884:QKQ589884 QTX589884:QUM589884 RDT589884:REI589884 RNP589884:ROE589884 RXL589884:RYA589884 SHH589884:SHW589884 SRD589884:SRS589884 TAZ589884:TBO589884 TKV589884:TLK589884 TUR589884:TVG589884 UEN589884:UFC589884 UOJ589884:UOY589884 UYF589884:UYU589884 VIB589884:VIQ589884 VRX589884:VSM589884 WBT589884:WCI589884 WLP589884:WME589884 WVL589884:WWA589884 F655420:U655420 IZ655420:JO655420 SV655420:TK655420 ACR655420:ADG655420 AMN655420:ANC655420 AWJ655420:AWY655420 BGF655420:BGU655420 BQB655420:BQQ655420 BZX655420:CAM655420 CJT655420:CKI655420 CTP655420:CUE655420 DDL655420:DEA655420 DNH655420:DNW655420 DXD655420:DXS655420 EGZ655420:EHO655420 EQV655420:ERK655420 FAR655420:FBG655420 FKN655420:FLC655420 FUJ655420:FUY655420 GEF655420:GEU655420 GOB655420:GOQ655420 GXX655420:GYM655420 HHT655420:HII655420 HRP655420:HSE655420 IBL655420:ICA655420 ILH655420:ILW655420 IVD655420:IVS655420 JEZ655420:JFO655420 JOV655420:JPK655420 JYR655420:JZG655420 KIN655420:KJC655420 KSJ655420:KSY655420 LCF655420:LCU655420 LMB655420:LMQ655420 LVX655420:LWM655420 MFT655420:MGI655420 MPP655420:MQE655420 MZL655420:NAA655420 NJH655420:NJW655420 NTD655420:NTS655420 OCZ655420:ODO655420 OMV655420:ONK655420 OWR655420:OXG655420 PGN655420:PHC655420 PQJ655420:PQY655420 QAF655420:QAU655420 QKB655420:QKQ655420 QTX655420:QUM655420 RDT655420:REI655420 RNP655420:ROE655420 RXL655420:RYA655420 SHH655420:SHW655420 SRD655420:SRS655420 TAZ655420:TBO655420 TKV655420:TLK655420 TUR655420:TVG655420 UEN655420:UFC655420 UOJ655420:UOY655420 UYF655420:UYU655420 VIB655420:VIQ655420 VRX655420:VSM655420 WBT655420:WCI655420 WLP655420:WME655420 WVL655420:WWA655420 F720956:U720956 IZ720956:JO720956 SV720956:TK720956 ACR720956:ADG720956 AMN720956:ANC720956 AWJ720956:AWY720956 BGF720956:BGU720956 BQB720956:BQQ720956 BZX720956:CAM720956 CJT720956:CKI720956 CTP720956:CUE720956 DDL720956:DEA720956 DNH720956:DNW720956 DXD720956:DXS720956 EGZ720956:EHO720956 EQV720956:ERK720956 FAR720956:FBG720956 FKN720956:FLC720956 FUJ720956:FUY720956 GEF720956:GEU720956 GOB720956:GOQ720956 GXX720956:GYM720956 HHT720956:HII720956 HRP720956:HSE720956 IBL720956:ICA720956 ILH720956:ILW720956 IVD720956:IVS720956 JEZ720956:JFO720956 JOV720956:JPK720956 JYR720956:JZG720956 KIN720956:KJC720956 KSJ720956:KSY720956 LCF720956:LCU720956 LMB720956:LMQ720956 LVX720956:LWM720956 MFT720956:MGI720956 MPP720956:MQE720956 MZL720956:NAA720956 NJH720956:NJW720956 NTD720956:NTS720956 OCZ720956:ODO720956 OMV720956:ONK720956 OWR720956:OXG720956 PGN720956:PHC720956 PQJ720956:PQY720956 QAF720956:QAU720956 QKB720956:QKQ720956 QTX720956:QUM720956 RDT720956:REI720956 RNP720956:ROE720956 RXL720956:RYA720956 SHH720956:SHW720956 SRD720956:SRS720956 TAZ720956:TBO720956 TKV720956:TLK720956 TUR720956:TVG720956 UEN720956:UFC720956 UOJ720956:UOY720956 UYF720956:UYU720956 VIB720956:VIQ720956 VRX720956:VSM720956 WBT720956:WCI720956 WLP720956:WME720956 WVL720956:WWA720956 F786492:U786492 IZ786492:JO786492 SV786492:TK786492 ACR786492:ADG786492 AMN786492:ANC786492 AWJ786492:AWY786492 BGF786492:BGU786492 BQB786492:BQQ786492 BZX786492:CAM786492 CJT786492:CKI786492 CTP786492:CUE786492 DDL786492:DEA786492 DNH786492:DNW786492 DXD786492:DXS786492 EGZ786492:EHO786492 EQV786492:ERK786492 FAR786492:FBG786492 FKN786492:FLC786492 FUJ786492:FUY786492 GEF786492:GEU786492 GOB786492:GOQ786492 GXX786492:GYM786492 HHT786492:HII786492 HRP786492:HSE786492 IBL786492:ICA786492 ILH786492:ILW786492 IVD786492:IVS786492 JEZ786492:JFO786492 JOV786492:JPK786492 JYR786492:JZG786492 KIN786492:KJC786492 KSJ786492:KSY786492 LCF786492:LCU786492 LMB786492:LMQ786492 LVX786492:LWM786492 MFT786492:MGI786492 MPP786492:MQE786492 MZL786492:NAA786492 NJH786492:NJW786492 NTD786492:NTS786492 OCZ786492:ODO786492 OMV786492:ONK786492 OWR786492:OXG786492 PGN786492:PHC786492 PQJ786492:PQY786492 QAF786492:QAU786492 QKB786492:QKQ786492 QTX786492:QUM786492 RDT786492:REI786492 RNP786492:ROE786492 RXL786492:RYA786492 SHH786492:SHW786492 SRD786492:SRS786492 TAZ786492:TBO786492 TKV786492:TLK786492 TUR786492:TVG786492 UEN786492:UFC786492 UOJ786492:UOY786492 UYF786492:UYU786492 VIB786492:VIQ786492 VRX786492:VSM786492 WBT786492:WCI786492 WLP786492:WME786492 WVL786492:WWA786492 F852028:U852028 IZ852028:JO852028 SV852028:TK852028 ACR852028:ADG852028 AMN852028:ANC852028 AWJ852028:AWY852028 BGF852028:BGU852028 BQB852028:BQQ852028 BZX852028:CAM852028 CJT852028:CKI852028 CTP852028:CUE852028 DDL852028:DEA852028 DNH852028:DNW852028 DXD852028:DXS852028 EGZ852028:EHO852028 EQV852028:ERK852028 FAR852028:FBG852028 FKN852028:FLC852028 FUJ852028:FUY852028 GEF852028:GEU852028 GOB852028:GOQ852028 GXX852028:GYM852028 HHT852028:HII852028 HRP852028:HSE852028 IBL852028:ICA852028 ILH852028:ILW852028 IVD852028:IVS852028 JEZ852028:JFO852028 JOV852028:JPK852028 JYR852028:JZG852028 KIN852028:KJC852028 KSJ852028:KSY852028 LCF852028:LCU852028 LMB852028:LMQ852028 LVX852028:LWM852028 MFT852028:MGI852028 MPP852028:MQE852028 MZL852028:NAA852028 NJH852028:NJW852028 NTD852028:NTS852028 OCZ852028:ODO852028 OMV852028:ONK852028 OWR852028:OXG852028 PGN852028:PHC852028 PQJ852028:PQY852028 QAF852028:QAU852028 QKB852028:QKQ852028 QTX852028:QUM852028 RDT852028:REI852028 RNP852028:ROE852028 RXL852028:RYA852028 SHH852028:SHW852028 SRD852028:SRS852028 TAZ852028:TBO852028 TKV852028:TLK852028 TUR852028:TVG852028 UEN852028:UFC852028 UOJ852028:UOY852028 UYF852028:UYU852028 VIB852028:VIQ852028 VRX852028:VSM852028 WBT852028:WCI852028 WLP852028:WME852028 WVL852028:WWA852028 F917564:U917564 IZ917564:JO917564 SV917564:TK917564 ACR917564:ADG917564 AMN917564:ANC917564 AWJ917564:AWY917564 BGF917564:BGU917564 BQB917564:BQQ917564 BZX917564:CAM917564 CJT917564:CKI917564 CTP917564:CUE917564 DDL917564:DEA917564 DNH917564:DNW917564 DXD917564:DXS917564 EGZ917564:EHO917564 EQV917564:ERK917564 FAR917564:FBG917564 FKN917564:FLC917564 FUJ917564:FUY917564 GEF917564:GEU917564 GOB917564:GOQ917564 GXX917564:GYM917564 HHT917564:HII917564 HRP917564:HSE917564 IBL917564:ICA917564 ILH917564:ILW917564 IVD917564:IVS917564 JEZ917564:JFO917564 JOV917564:JPK917564 JYR917564:JZG917564 KIN917564:KJC917564 KSJ917564:KSY917564 LCF917564:LCU917564 LMB917564:LMQ917564 LVX917564:LWM917564 MFT917564:MGI917564 MPP917564:MQE917564 MZL917564:NAA917564 NJH917564:NJW917564 NTD917564:NTS917564 OCZ917564:ODO917564 OMV917564:ONK917564 OWR917564:OXG917564 PGN917564:PHC917564 PQJ917564:PQY917564 QAF917564:QAU917564 QKB917564:QKQ917564 QTX917564:QUM917564 RDT917564:REI917564 RNP917564:ROE917564 RXL917564:RYA917564 SHH917564:SHW917564 SRD917564:SRS917564 TAZ917564:TBO917564 TKV917564:TLK917564 TUR917564:TVG917564 UEN917564:UFC917564 UOJ917564:UOY917564 UYF917564:UYU917564 VIB917564:VIQ917564 VRX917564:VSM917564 WBT917564:WCI917564 WLP917564:WME917564 WVL917564:WWA917564 F983100:U983100 IZ983100:JO983100 SV983100:TK983100 ACR983100:ADG983100 AMN983100:ANC983100 AWJ983100:AWY983100 BGF983100:BGU983100 BQB983100:BQQ983100 BZX983100:CAM983100 CJT983100:CKI983100 CTP983100:CUE983100 DDL983100:DEA983100 DNH983100:DNW983100 DXD983100:DXS983100 EGZ983100:EHO983100 EQV983100:ERK983100 FAR983100:FBG983100 FKN983100:FLC983100 FUJ983100:FUY983100 GEF983100:GEU983100 GOB983100:GOQ983100 GXX983100:GYM983100 HHT983100:HII983100 HRP983100:HSE983100 IBL983100:ICA983100 ILH983100:ILW983100 IVD983100:IVS983100 JEZ983100:JFO983100 JOV983100:JPK983100 JYR983100:JZG983100 KIN983100:KJC983100 KSJ983100:KSY983100 LCF983100:LCU983100 LMB983100:LMQ983100 LVX983100:LWM983100 MFT983100:MGI983100 MPP983100:MQE983100 MZL983100:NAA983100 NJH983100:NJW983100 NTD983100:NTS983100 OCZ983100:ODO983100 OMV983100:ONK983100 OWR983100:OXG983100 PGN983100:PHC983100 PQJ983100:PQY983100 QAF983100:QAU983100 QKB983100:QKQ983100 QTX983100:QUM983100 RDT983100:REI983100 RNP983100:ROE983100 RXL983100:RYA983100 SHH983100:SHW983100 SRD983100:SRS983100 TAZ983100:TBO983100 TKV983100:TLK983100 TUR983100:TVG983100 UEN983100:UFC983100 UOJ983100:UOY983100 UYF983100:UYU983100 VIB983100:VIQ983100 VRX983100:VSM983100 WBT983100:WCI983100 WLP983100:WME983100"/>
    <dataValidation allowBlank="1" showInputMessage="1" showErrorMessage="1" promptTitle="TDHCA Rental Program Experience" prompt="Row 19: Enter TDHCA Rental Program ID Number" sqref="WVH983100:WVK983100 IV60:IY60 SR60:SU60 ACN60:ACQ60 AMJ60:AMM60 AWF60:AWI60 BGB60:BGE60 BPX60:BQA60 BZT60:BZW60 CJP60:CJS60 CTL60:CTO60 DDH60:DDK60 DND60:DNG60 DWZ60:DXC60 EGV60:EGY60 EQR60:EQU60 FAN60:FAQ60 FKJ60:FKM60 FUF60:FUI60 GEB60:GEE60 GNX60:GOA60 GXT60:GXW60 HHP60:HHS60 HRL60:HRO60 IBH60:IBK60 ILD60:ILG60 IUZ60:IVC60 JEV60:JEY60 JOR60:JOU60 JYN60:JYQ60 KIJ60:KIM60 KSF60:KSI60 LCB60:LCE60 LLX60:LMA60 LVT60:LVW60 MFP60:MFS60 MPL60:MPO60 MZH60:MZK60 NJD60:NJG60 NSZ60:NTC60 OCV60:OCY60 OMR60:OMU60 OWN60:OWQ60 PGJ60:PGM60 PQF60:PQI60 QAB60:QAE60 QJX60:QKA60 QTT60:QTW60 RDP60:RDS60 RNL60:RNO60 RXH60:RXK60 SHD60:SHG60 SQZ60:SRC60 TAV60:TAY60 TKR60:TKU60 TUN60:TUQ60 UEJ60:UEM60 UOF60:UOI60 UYB60:UYE60 VHX60:VIA60 VRT60:VRW60 WBP60:WBS60 WLL60:WLO60 WVH60:WVK60 B65596:E65596 IV65596:IY65596 SR65596:SU65596 ACN65596:ACQ65596 AMJ65596:AMM65596 AWF65596:AWI65596 BGB65596:BGE65596 BPX65596:BQA65596 BZT65596:BZW65596 CJP65596:CJS65596 CTL65596:CTO65596 DDH65596:DDK65596 DND65596:DNG65596 DWZ65596:DXC65596 EGV65596:EGY65596 EQR65596:EQU65596 FAN65596:FAQ65596 FKJ65596:FKM65596 FUF65596:FUI65596 GEB65596:GEE65596 GNX65596:GOA65596 GXT65596:GXW65596 HHP65596:HHS65596 HRL65596:HRO65596 IBH65596:IBK65596 ILD65596:ILG65596 IUZ65596:IVC65596 JEV65596:JEY65596 JOR65596:JOU65596 JYN65596:JYQ65596 KIJ65596:KIM65596 KSF65596:KSI65596 LCB65596:LCE65596 LLX65596:LMA65596 LVT65596:LVW65596 MFP65596:MFS65596 MPL65596:MPO65596 MZH65596:MZK65596 NJD65596:NJG65596 NSZ65596:NTC65596 OCV65596:OCY65596 OMR65596:OMU65596 OWN65596:OWQ65596 PGJ65596:PGM65596 PQF65596:PQI65596 QAB65596:QAE65596 QJX65596:QKA65596 QTT65596:QTW65596 RDP65596:RDS65596 RNL65596:RNO65596 RXH65596:RXK65596 SHD65596:SHG65596 SQZ65596:SRC65596 TAV65596:TAY65596 TKR65596:TKU65596 TUN65596:TUQ65596 UEJ65596:UEM65596 UOF65596:UOI65596 UYB65596:UYE65596 VHX65596:VIA65596 VRT65596:VRW65596 WBP65596:WBS65596 WLL65596:WLO65596 WVH65596:WVK65596 B131132:E131132 IV131132:IY131132 SR131132:SU131132 ACN131132:ACQ131132 AMJ131132:AMM131132 AWF131132:AWI131132 BGB131132:BGE131132 BPX131132:BQA131132 BZT131132:BZW131132 CJP131132:CJS131132 CTL131132:CTO131132 DDH131132:DDK131132 DND131132:DNG131132 DWZ131132:DXC131132 EGV131132:EGY131132 EQR131132:EQU131132 FAN131132:FAQ131132 FKJ131132:FKM131132 FUF131132:FUI131132 GEB131132:GEE131132 GNX131132:GOA131132 GXT131132:GXW131132 HHP131132:HHS131132 HRL131132:HRO131132 IBH131132:IBK131132 ILD131132:ILG131132 IUZ131132:IVC131132 JEV131132:JEY131132 JOR131132:JOU131132 JYN131132:JYQ131132 KIJ131132:KIM131132 KSF131132:KSI131132 LCB131132:LCE131132 LLX131132:LMA131132 LVT131132:LVW131132 MFP131132:MFS131132 MPL131132:MPO131132 MZH131132:MZK131132 NJD131132:NJG131132 NSZ131132:NTC131132 OCV131132:OCY131132 OMR131132:OMU131132 OWN131132:OWQ131132 PGJ131132:PGM131132 PQF131132:PQI131132 QAB131132:QAE131132 QJX131132:QKA131132 QTT131132:QTW131132 RDP131132:RDS131132 RNL131132:RNO131132 RXH131132:RXK131132 SHD131132:SHG131132 SQZ131132:SRC131132 TAV131132:TAY131132 TKR131132:TKU131132 TUN131132:TUQ131132 UEJ131132:UEM131132 UOF131132:UOI131132 UYB131132:UYE131132 VHX131132:VIA131132 VRT131132:VRW131132 WBP131132:WBS131132 WLL131132:WLO131132 WVH131132:WVK131132 B196668:E196668 IV196668:IY196668 SR196668:SU196668 ACN196668:ACQ196668 AMJ196668:AMM196668 AWF196668:AWI196668 BGB196668:BGE196668 BPX196668:BQA196668 BZT196668:BZW196668 CJP196668:CJS196668 CTL196668:CTO196668 DDH196668:DDK196668 DND196668:DNG196668 DWZ196668:DXC196668 EGV196668:EGY196668 EQR196668:EQU196668 FAN196668:FAQ196668 FKJ196668:FKM196668 FUF196668:FUI196668 GEB196668:GEE196668 GNX196668:GOA196668 GXT196668:GXW196668 HHP196668:HHS196668 HRL196668:HRO196668 IBH196668:IBK196668 ILD196668:ILG196668 IUZ196668:IVC196668 JEV196668:JEY196668 JOR196668:JOU196668 JYN196668:JYQ196668 KIJ196668:KIM196668 KSF196668:KSI196668 LCB196668:LCE196668 LLX196668:LMA196668 LVT196668:LVW196668 MFP196668:MFS196668 MPL196668:MPO196668 MZH196668:MZK196668 NJD196668:NJG196668 NSZ196668:NTC196668 OCV196668:OCY196668 OMR196668:OMU196668 OWN196668:OWQ196668 PGJ196668:PGM196668 PQF196668:PQI196668 QAB196668:QAE196668 QJX196668:QKA196668 QTT196668:QTW196668 RDP196668:RDS196668 RNL196668:RNO196668 RXH196668:RXK196668 SHD196668:SHG196668 SQZ196668:SRC196668 TAV196668:TAY196668 TKR196668:TKU196668 TUN196668:TUQ196668 UEJ196668:UEM196668 UOF196668:UOI196668 UYB196668:UYE196668 VHX196668:VIA196668 VRT196668:VRW196668 WBP196668:WBS196668 WLL196668:WLO196668 WVH196668:WVK196668 B262204:E262204 IV262204:IY262204 SR262204:SU262204 ACN262204:ACQ262204 AMJ262204:AMM262204 AWF262204:AWI262204 BGB262204:BGE262204 BPX262204:BQA262204 BZT262204:BZW262204 CJP262204:CJS262204 CTL262204:CTO262204 DDH262204:DDK262204 DND262204:DNG262204 DWZ262204:DXC262204 EGV262204:EGY262204 EQR262204:EQU262204 FAN262204:FAQ262204 FKJ262204:FKM262204 FUF262204:FUI262204 GEB262204:GEE262204 GNX262204:GOA262204 GXT262204:GXW262204 HHP262204:HHS262204 HRL262204:HRO262204 IBH262204:IBK262204 ILD262204:ILG262204 IUZ262204:IVC262204 JEV262204:JEY262204 JOR262204:JOU262204 JYN262204:JYQ262204 KIJ262204:KIM262204 KSF262204:KSI262204 LCB262204:LCE262204 LLX262204:LMA262204 LVT262204:LVW262204 MFP262204:MFS262204 MPL262204:MPO262204 MZH262204:MZK262204 NJD262204:NJG262204 NSZ262204:NTC262204 OCV262204:OCY262204 OMR262204:OMU262204 OWN262204:OWQ262204 PGJ262204:PGM262204 PQF262204:PQI262204 QAB262204:QAE262204 QJX262204:QKA262204 QTT262204:QTW262204 RDP262204:RDS262204 RNL262204:RNO262204 RXH262204:RXK262204 SHD262204:SHG262204 SQZ262204:SRC262204 TAV262204:TAY262204 TKR262204:TKU262204 TUN262204:TUQ262204 UEJ262204:UEM262204 UOF262204:UOI262204 UYB262204:UYE262204 VHX262204:VIA262204 VRT262204:VRW262204 WBP262204:WBS262204 WLL262204:WLO262204 WVH262204:WVK262204 B327740:E327740 IV327740:IY327740 SR327740:SU327740 ACN327740:ACQ327740 AMJ327740:AMM327740 AWF327740:AWI327740 BGB327740:BGE327740 BPX327740:BQA327740 BZT327740:BZW327740 CJP327740:CJS327740 CTL327740:CTO327740 DDH327740:DDK327740 DND327740:DNG327740 DWZ327740:DXC327740 EGV327740:EGY327740 EQR327740:EQU327740 FAN327740:FAQ327740 FKJ327740:FKM327740 FUF327740:FUI327740 GEB327740:GEE327740 GNX327740:GOA327740 GXT327740:GXW327740 HHP327740:HHS327740 HRL327740:HRO327740 IBH327740:IBK327740 ILD327740:ILG327740 IUZ327740:IVC327740 JEV327740:JEY327740 JOR327740:JOU327740 JYN327740:JYQ327740 KIJ327740:KIM327740 KSF327740:KSI327740 LCB327740:LCE327740 LLX327740:LMA327740 LVT327740:LVW327740 MFP327740:MFS327740 MPL327740:MPO327740 MZH327740:MZK327740 NJD327740:NJG327740 NSZ327740:NTC327740 OCV327740:OCY327740 OMR327740:OMU327740 OWN327740:OWQ327740 PGJ327740:PGM327740 PQF327740:PQI327740 QAB327740:QAE327740 QJX327740:QKA327740 QTT327740:QTW327740 RDP327740:RDS327740 RNL327740:RNO327740 RXH327740:RXK327740 SHD327740:SHG327740 SQZ327740:SRC327740 TAV327740:TAY327740 TKR327740:TKU327740 TUN327740:TUQ327740 UEJ327740:UEM327740 UOF327740:UOI327740 UYB327740:UYE327740 VHX327740:VIA327740 VRT327740:VRW327740 WBP327740:WBS327740 WLL327740:WLO327740 WVH327740:WVK327740 B393276:E393276 IV393276:IY393276 SR393276:SU393276 ACN393276:ACQ393276 AMJ393276:AMM393276 AWF393276:AWI393276 BGB393276:BGE393276 BPX393276:BQA393276 BZT393276:BZW393276 CJP393276:CJS393276 CTL393276:CTO393276 DDH393276:DDK393276 DND393276:DNG393276 DWZ393276:DXC393276 EGV393276:EGY393276 EQR393276:EQU393276 FAN393276:FAQ393276 FKJ393276:FKM393276 FUF393276:FUI393276 GEB393276:GEE393276 GNX393276:GOA393276 GXT393276:GXW393276 HHP393276:HHS393276 HRL393276:HRO393276 IBH393276:IBK393276 ILD393276:ILG393276 IUZ393276:IVC393276 JEV393276:JEY393276 JOR393276:JOU393276 JYN393276:JYQ393276 KIJ393276:KIM393276 KSF393276:KSI393276 LCB393276:LCE393276 LLX393276:LMA393276 LVT393276:LVW393276 MFP393276:MFS393276 MPL393276:MPO393276 MZH393276:MZK393276 NJD393276:NJG393276 NSZ393276:NTC393276 OCV393276:OCY393276 OMR393276:OMU393276 OWN393276:OWQ393276 PGJ393276:PGM393276 PQF393276:PQI393276 QAB393276:QAE393276 QJX393276:QKA393276 QTT393276:QTW393276 RDP393276:RDS393276 RNL393276:RNO393276 RXH393276:RXK393276 SHD393276:SHG393276 SQZ393276:SRC393276 TAV393276:TAY393276 TKR393276:TKU393276 TUN393276:TUQ393276 UEJ393276:UEM393276 UOF393276:UOI393276 UYB393276:UYE393276 VHX393276:VIA393276 VRT393276:VRW393276 WBP393276:WBS393276 WLL393276:WLO393276 WVH393276:WVK393276 B458812:E458812 IV458812:IY458812 SR458812:SU458812 ACN458812:ACQ458812 AMJ458812:AMM458812 AWF458812:AWI458812 BGB458812:BGE458812 BPX458812:BQA458812 BZT458812:BZW458812 CJP458812:CJS458812 CTL458812:CTO458812 DDH458812:DDK458812 DND458812:DNG458812 DWZ458812:DXC458812 EGV458812:EGY458812 EQR458812:EQU458812 FAN458812:FAQ458812 FKJ458812:FKM458812 FUF458812:FUI458812 GEB458812:GEE458812 GNX458812:GOA458812 GXT458812:GXW458812 HHP458812:HHS458812 HRL458812:HRO458812 IBH458812:IBK458812 ILD458812:ILG458812 IUZ458812:IVC458812 JEV458812:JEY458812 JOR458812:JOU458812 JYN458812:JYQ458812 KIJ458812:KIM458812 KSF458812:KSI458812 LCB458812:LCE458812 LLX458812:LMA458812 LVT458812:LVW458812 MFP458812:MFS458812 MPL458812:MPO458812 MZH458812:MZK458812 NJD458812:NJG458812 NSZ458812:NTC458812 OCV458812:OCY458812 OMR458812:OMU458812 OWN458812:OWQ458812 PGJ458812:PGM458812 PQF458812:PQI458812 QAB458812:QAE458812 QJX458812:QKA458812 QTT458812:QTW458812 RDP458812:RDS458812 RNL458812:RNO458812 RXH458812:RXK458812 SHD458812:SHG458812 SQZ458812:SRC458812 TAV458812:TAY458812 TKR458812:TKU458812 TUN458812:TUQ458812 UEJ458812:UEM458812 UOF458812:UOI458812 UYB458812:UYE458812 VHX458812:VIA458812 VRT458812:VRW458812 WBP458812:WBS458812 WLL458812:WLO458812 WVH458812:WVK458812 B524348:E524348 IV524348:IY524348 SR524348:SU524348 ACN524348:ACQ524348 AMJ524348:AMM524348 AWF524348:AWI524348 BGB524348:BGE524348 BPX524348:BQA524348 BZT524348:BZW524348 CJP524348:CJS524348 CTL524348:CTO524348 DDH524348:DDK524348 DND524348:DNG524348 DWZ524348:DXC524348 EGV524348:EGY524348 EQR524348:EQU524348 FAN524348:FAQ524348 FKJ524348:FKM524348 FUF524348:FUI524348 GEB524348:GEE524348 GNX524348:GOA524348 GXT524348:GXW524348 HHP524348:HHS524348 HRL524348:HRO524348 IBH524348:IBK524348 ILD524348:ILG524348 IUZ524348:IVC524348 JEV524348:JEY524348 JOR524348:JOU524348 JYN524348:JYQ524348 KIJ524348:KIM524348 KSF524348:KSI524348 LCB524348:LCE524348 LLX524348:LMA524348 LVT524348:LVW524348 MFP524348:MFS524348 MPL524348:MPO524348 MZH524348:MZK524348 NJD524348:NJG524348 NSZ524348:NTC524348 OCV524348:OCY524348 OMR524348:OMU524348 OWN524348:OWQ524348 PGJ524348:PGM524348 PQF524348:PQI524348 QAB524348:QAE524348 QJX524348:QKA524348 QTT524348:QTW524348 RDP524348:RDS524348 RNL524348:RNO524348 RXH524348:RXK524348 SHD524348:SHG524348 SQZ524348:SRC524348 TAV524348:TAY524348 TKR524348:TKU524348 TUN524348:TUQ524348 UEJ524348:UEM524348 UOF524348:UOI524348 UYB524348:UYE524348 VHX524348:VIA524348 VRT524348:VRW524348 WBP524348:WBS524348 WLL524348:WLO524348 WVH524348:WVK524348 B589884:E589884 IV589884:IY589884 SR589884:SU589884 ACN589884:ACQ589884 AMJ589884:AMM589884 AWF589884:AWI589884 BGB589884:BGE589884 BPX589884:BQA589884 BZT589884:BZW589884 CJP589884:CJS589884 CTL589884:CTO589884 DDH589884:DDK589884 DND589884:DNG589884 DWZ589884:DXC589884 EGV589884:EGY589884 EQR589884:EQU589884 FAN589884:FAQ589884 FKJ589884:FKM589884 FUF589884:FUI589884 GEB589884:GEE589884 GNX589884:GOA589884 GXT589884:GXW589884 HHP589884:HHS589884 HRL589884:HRO589884 IBH589884:IBK589884 ILD589884:ILG589884 IUZ589884:IVC589884 JEV589884:JEY589884 JOR589884:JOU589884 JYN589884:JYQ589884 KIJ589884:KIM589884 KSF589884:KSI589884 LCB589884:LCE589884 LLX589884:LMA589884 LVT589884:LVW589884 MFP589884:MFS589884 MPL589884:MPO589884 MZH589884:MZK589884 NJD589884:NJG589884 NSZ589884:NTC589884 OCV589884:OCY589884 OMR589884:OMU589884 OWN589884:OWQ589884 PGJ589884:PGM589884 PQF589884:PQI589884 QAB589884:QAE589884 QJX589884:QKA589884 QTT589884:QTW589884 RDP589884:RDS589884 RNL589884:RNO589884 RXH589884:RXK589884 SHD589884:SHG589884 SQZ589884:SRC589884 TAV589884:TAY589884 TKR589884:TKU589884 TUN589884:TUQ589884 UEJ589884:UEM589884 UOF589884:UOI589884 UYB589884:UYE589884 VHX589884:VIA589884 VRT589884:VRW589884 WBP589884:WBS589884 WLL589884:WLO589884 WVH589884:WVK589884 B655420:E655420 IV655420:IY655420 SR655420:SU655420 ACN655420:ACQ655420 AMJ655420:AMM655420 AWF655420:AWI655420 BGB655420:BGE655420 BPX655420:BQA655420 BZT655420:BZW655420 CJP655420:CJS655420 CTL655420:CTO655420 DDH655420:DDK655420 DND655420:DNG655420 DWZ655420:DXC655420 EGV655420:EGY655420 EQR655420:EQU655420 FAN655420:FAQ655420 FKJ655420:FKM655420 FUF655420:FUI655420 GEB655420:GEE655420 GNX655420:GOA655420 GXT655420:GXW655420 HHP655420:HHS655420 HRL655420:HRO655420 IBH655420:IBK655420 ILD655420:ILG655420 IUZ655420:IVC655420 JEV655420:JEY655420 JOR655420:JOU655420 JYN655420:JYQ655420 KIJ655420:KIM655420 KSF655420:KSI655420 LCB655420:LCE655420 LLX655420:LMA655420 LVT655420:LVW655420 MFP655420:MFS655420 MPL655420:MPO655420 MZH655420:MZK655420 NJD655420:NJG655420 NSZ655420:NTC655420 OCV655420:OCY655420 OMR655420:OMU655420 OWN655420:OWQ655420 PGJ655420:PGM655420 PQF655420:PQI655420 QAB655420:QAE655420 QJX655420:QKA655420 QTT655420:QTW655420 RDP655420:RDS655420 RNL655420:RNO655420 RXH655420:RXK655420 SHD655420:SHG655420 SQZ655420:SRC655420 TAV655420:TAY655420 TKR655420:TKU655420 TUN655420:TUQ655420 UEJ655420:UEM655420 UOF655420:UOI655420 UYB655420:UYE655420 VHX655420:VIA655420 VRT655420:VRW655420 WBP655420:WBS655420 WLL655420:WLO655420 WVH655420:WVK655420 B720956:E720956 IV720956:IY720956 SR720956:SU720956 ACN720956:ACQ720956 AMJ720956:AMM720956 AWF720956:AWI720956 BGB720956:BGE720956 BPX720956:BQA720956 BZT720956:BZW720956 CJP720956:CJS720956 CTL720956:CTO720956 DDH720956:DDK720956 DND720956:DNG720956 DWZ720956:DXC720956 EGV720956:EGY720956 EQR720956:EQU720956 FAN720956:FAQ720956 FKJ720956:FKM720956 FUF720956:FUI720956 GEB720956:GEE720956 GNX720956:GOA720956 GXT720956:GXW720956 HHP720956:HHS720956 HRL720956:HRO720956 IBH720956:IBK720956 ILD720956:ILG720956 IUZ720956:IVC720956 JEV720956:JEY720956 JOR720956:JOU720956 JYN720956:JYQ720956 KIJ720956:KIM720956 KSF720956:KSI720956 LCB720956:LCE720956 LLX720956:LMA720956 LVT720956:LVW720956 MFP720956:MFS720956 MPL720956:MPO720956 MZH720956:MZK720956 NJD720956:NJG720956 NSZ720956:NTC720956 OCV720956:OCY720956 OMR720956:OMU720956 OWN720956:OWQ720956 PGJ720956:PGM720956 PQF720956:PQI720956 QAB720956:QAE720956 QJX720956:QKA720956 QTT720956:QTW720956 RDP720956:RDS720956 RNL720956:RNO720956 RXH720956:RXK720956 SHD720956:SHG720956 SQZ720956:SRC720956 TAV720956:TAY720956 TKR720956:TKU720956 TUN720956:TUQ720956 UEJ720956:UEM720956 UOF720956:UOI720956 UYB720956:UYE720956 VHX720956:VIA720956 VRT720956:VRW720956 WBP720956:WBS720956 WLL720956:WLO720956 WVH720956:WVK720956 B786492:E786492 IV786492:IY786492 SR786492:SU786492 ACN786492:ACQ786492 AMJ786492:AMM786492 AWF786492:AWI786492 BGB786492:BGE786492 BPX786492:BQA786492 BZT786492:BZW786492 CJP786492:CJS786492 CTL786492:CTO786492 DDH786492:DDK786492 DND786492:DNG786492 DWZ786492:DXC786492 EGV786492:EGY786492 EQR786492:EQU786492 FAN786492:FAQ786492 FKJ786492:FKM786492 FUF786492:FUI786492 GEB786492:GEE786492 GNX786492:GOA786492 GXT786492:GXW786492 HHP786492:HHS786492 HRL786492:HRO786492 IBH786492:IBK786492 ILD786492:ILG786492 IUZ786492:IVC786492 JEV786492:JEY786492 JOR786492:JOU786492 JYN786492:JYQ786492 KIJ786492:KIM786492 KSF786492:KSI786492 LCB786492:LCE786492 LLX786492:LMA786492 LVT786492:LVW786492 MFP786492:MFS786492 MPL786492:MPO786492 MZH786492:MZK786492 NJD786492:NJG786492 NSZ786492:NTC786492 OCV786492:OCY786492 OMR786492:OMU786492 OWN786492:OWQ786492 PGJ786492:PGM786492 PQF786492:PQI786492 QAB786492:QAE786492 QJX786492:QKA786492 QTT786492:QTW786492 RDP786492:RDS786492 RNL786492:RNO786492 RXH786492:RXK786492 SHD786492:SHG786492 SQZ786492:SRC786492 TAV786492:TAY786492 TKR786492:TKU786492 TUN786492:TUQ786492 UEJ786492:UEM786492 UOF786492:UOI786492 UYB786492:UYE786492 VHX786492:VIA786492 VRT786492:VRW786492 WBP786492:WBS786492 WLL786492:WLO786492 WVH786492:WVK786492 B852028:E852028 IV852028:IY852028 SR852028:SU852028 ACN852028:ACQ852028 AMJ852028:AMM852028 AWF852028:AWI852028 BGB852028:BGE852028 BPX852028:BQA852028 BZT852028:BZW852028 CJP852028:CJS852028 CTL852028:CTO852028 DDH852028:DDK852028 DND852028:DNG852028 DWZ852028:DXC852028 EGV852028:EGY852028 EQR852028:EQU852028 FAN852028:FAQ852028 FKJ852028:FKM852028 FUF852028:FUI852028 GEB852028:GEE852028 GNX852028:GOA852028 GXT852028:GXW852028 HHP852028:HHS852028 HRL852028:HRO852028 IBH852028:IBK852028 ILD852028:ILG852028 IUZ852028:IVC852028 JEV852028:JEY852028 JOR852028:JOU852028 JYN852028:JYQ852028 KIJ852028:KIM852028 KSF852028:KSI852028 LCB852028:LCE852028 LLX852028:LMA852028 LVT852028:LVW852028 MFP852028:MFS852028 MPL852028:MPO852028 MZH852028:MZK852028 NJD852028:NJG852028 NSZ852028:NTC852028 OCV852028:OCY852028 OMR852028:OMU852028 OWN852028:OWQ852028 PGJ852028:PGM852028 PQF852028:PQI852028 QAB852028:QAE852028 QJX852028:QKA852028 QTT852028:QTW852028 RDP852028:RDS852028 RNL852028:RNO852028 RXH852028:RXK852028 SHD852028:SHG852028 SQZ852028:SRC852028 TAV852028:TAY852028 TKR852028:TKU852028 TUN852028:TUQ852028 UEJ852028:UEM852028 UOF852028:UOI852028 UYB852028:UYE852028 VHX852028:VIA852028 VRT852028:VRW852028 WBP852028:WBS852028 WLL852028:WLO852028 WVH852028:WVK852028 B917564:E917564 IV917564:IY917564 SR917564:SU917564 ACN917564:ACQ917564 AMJ917564:AMM917564 AWF917564:AWI917564 BGB917564:BGE917564 BPX917564:BQA917564 BZT917564:BZW917564 CJP917564:CJS917564 CTL917564:CTO917564 DDH917564:DDK917564 DND917564:DNG917564 DWZ917564:DXC917564 EGV917564:EGY917564 EQR917564:EQU917564 FAN917564:FAQ917564 FKJ917564:FKM917564 FUF917564:FUI917564 GEB917564:GEE917564 GNX917564:GOA917564 GXT917564:GXW917564 HHP917564:HHS917564 HRL917564:HRO917564 IBH917564:IBK917564 ILD917564:ILG917564 IUZ917564:IVC917564 JEV917564:JEY917564 JOR917564:JOU917564 JYN917564:JYQ917564 KIJ917564:KIM917564 KSF917564:KSI917564 LCB917564:LCE917564 LLX917564:LMA917564 LVT917564:LVW917564 MFP917564:MFS917564 MPL917564:MPO917564 MZH917564:MZK917564 NJD917564:NJG917564 NSZ917564:NTC917564 OCV917564:OCY917564 OMR917564:OMU917564 OWN917564:OWQ917564 PGJ917564:PGM917564 PQF917564:PQI917564 QAB917564:QAE917564 QJX917564:QKA917564 QTT917564:QTW917564 RDP917564:RDS917564 RNL917564:RNO917564 RXH917564:RXK917564 SHD917564:SHG917564 SQZ917564:SRC917564 TAV917564:TAY917564 TKR917564:TKU917564 TUN917564:TUQ917564 UEJ917564:UEM917564 UOF917564:UOI917564 UYB917564:UYE917564 VHX917564:VIA917564 VRT917564:VRW917564 WBP917564:WBS917564 WLL917564:WLO917564 WVH917564:WVK917564 B983100:E983100 IV983100:IY983100 SR983100:SU983100 ACN983100:ACQ983100 AMJ983100:AMM983100 AWF983100:AWI983100 BGB983100:BGE983100 BPX983100:BQA983100 BZT983100:BZW983100 CJP983100:CJS983100 CTL983100:CTO983100 DDH983100:DDK983100 DND983100:DNG983100 DWZ983100:DXC983100 EGV983100:EGY983100 EQR983100:EQU983100 FAN983100:FAQ983100 FKJ983100:FKM983100 FUF983100:FUI983100 GEB983100:GEE983100 GNX983100:GOA983100 GXT983100:GXW983100 HHP983100:HHS983100 HRL983100:HRO983100 IBH983100:IBK983100 ILD983100:ILG983100 IUZ983100:IVC983100 JEV983100:JEY983100 JOR983100:JOU983100 JYN983100:JYQ983100 KIJ983100:KIM983100 KSF983100:KSI983100 LCB983100:LCE983100 LLX983100:LMA983100 LVT983100:LVW983100 MFP983100:MFS983100 MPL983100:MPO983100 MZH983100:MZK983100 NJD983100:NJG983100 NSZ983100:NTC983100 OCV983100:OCY983100 OMR983100:OMU983100 OWN983100:OWQ983100 PGJ983100:PGM983100 PQF983100:PQI983100 QAB983100:QAE983100 QJX983100:QKA983100 QTT983100:QTW983100 RDP983100:RDS983100 RNL983100:RNO983100 RXH983100:RXK983100 SHD983100:SHG983100 SQZ983100:SRC983100 TAV983100:TAY983100 TKR983100:TKU983100 TUN983100:TUQ983100 UEJ983100:UEM983100 UOF983100:UOI983100 UYB983100:UYE983100 VHX983100:VIA983100 VRT983100:VRW983100 WBP983100:WBS983100 WLL983100:WLO983100"/>
    <dataValidation allowBlank="1" showInputMessage="1" showErrorMessage="1" promptTitle="TDHCA Rental Program Experience" prompt="Row 18: Enter Date (mm/yy) When Control Ended" sqref="WWW983099:WXA983099 KK59:KO59 UG59:UK59 AEC59:AEG59 ANY59:AOC59 AXU59:AXY59 BHQ59:BHU59 BRM59:BRQ59 CBI59:CBM59 CLE59:CLI59 CVA59:CVE59 DEW59:DFA59 DOS59:DOW59 DYO59:DYS59 EIK59:EIO59 ESG59:ESK59 FCC59:FCG59 FLY59:FMC59 FVU59:FVY59 GFQ59:GFU59 GPM59:GPQ59 GZI59:GZM59 HJE59:HJI59 HTA59:HTE59 ICW59:IDA59 IMS59:IMW59 IWO59:IWS59 JGK59:JGO59 JQG59:JQK59 KAC59:KAG59 KJY59:KKC59 KTU59:KTY59 LDQ59:LDU59 LNM59:LNQ59 LXI59:LXM59 MHE59:MHI59 MRA59:MRE59 NAW59:NBA59 NKS59:NKW59 NUO59:NUS59 OEK59:OEO59 OOG59:OOK59 OYC59:OYG59 PHY59:PIC59 PRU59:PRY59 QBQ59:QBU59 QLM59:QLQ59 QVI59:QVM59 RFE59:RFI59 RPA59:RPE59 RYW59:RZA59 SIS59:SIW59 SSO59:SSS59 TCK59:TCO59 TMG59:TMK59 TWC59:TWG59 UFY59:UGC59 UPU59:UPY59 UZQ59:UZU59 VJM59:VJQ59 VTI59:VTM59 WDE59:WDI59 WNA59:WNE59 WWW59:WXA59 AQ65595:AU65595 KK65595:KO65595 UG65595:UK65595 AEC65595:AEG65595 ANY65595:AOC65595 AXU65595:AXY65595 BHQ65595:BHU65595 BRM65595:BRQ65595 CBI65595:CBM65595 CLE65595:CLI65595 CVA65595:CVE65595 DEW65595:DFA65595 DOS65595:DOW65595 DYO65595:DYS65595 EIK65595:EIO65595 ESG65595:ESK65595 FCC65595:FCG65595 FLY65595:FMC65595 FVU65595:FVY65595 GFQ65595:GFU65595 GPM65595:GPQ65595 GZI65595:GZM65595 HJE65595:HJI65595 HTA65595:HTE65595 ICW65595:IDA65595 IMS65595:IMW65595 IWO65595:IWS65595 JGK65595:JGO65595 JQG65595:JQK65595 KAC65595:KAG65595 KJY65595:KKC65595 KTU65595:KTY65595 LDQ65595:LDU65595 LNM65595:LNQ65595 LXI65595:LXM65595 MHE65595:MHI65595 MRA65595:MRE65595 NAW65595:NBA65595 NKS65595:NKW65595 NUO65595:NUS65595 OEK65595:OEO65595 OOG65595:OOK65595 OYC65595:OYG65595 PHY65595:PIC65595 PRU65595:PRY65595 QBQ65595:QBU65595 QLM65595:QLQ65595 QVI65595:QVM65595 RFE65595:RFI65595 RPA65595:RPE65595 RYW65595:RZA65595 SIS65595:SIW65595 SSO65595:SSS65595 TCK65595:TCO65595 TMG65595:TMK65595 TWC65595:TWG65595 UFY65595:UGC65595 UPU65595:UPY65595 UZQ65595:UZU65595 VJM65595:VJQ65595 VTI65595:VTM65595 WDE65595:WDI65595 WNA65595:WNE65595 WWW65595:WXA65595 AQ131131:AU131131 KK131131:KO131131 UG131131:UK131131 AEC131131:AEG131131 ANY131131:AOC131131 AXU131131:AXY131131 BHQ131131:BHU131131 BRM131131:BRQ131131 CBI131131:CBM131131 CLE131131:CLI131131 CVA131131:CVE131131 DEW131131:DFA131131 DOS131131:DOW131131 DYO131131:DYS131131 EIK131131:EIO131131 ESG131131:ESK131131 FCC131131:FCG131131 FLY131131:FMC131131 FVU131131:FVY131131 GFQ131131:GFU131131 GPM131131:GPQ131131 GZI131131:GZM131131 HJE131131:HJI131131 HTA131131:HTE131131 ICW131131:IDA131131 IMS131131:IMW131131 IWO131131:IWS131131 JGK131131:JGO131131 JQG131131:JQK131131 KAC131131:KAG131131 KJY131131:KKC131131 KTU131131:KTY131131 LDQ131131:LDU131131 LNM131131:LNQ131131 LXI131131:LXM131131 MHE131131:MHI131131 MRA131131:MRE131131 NAW131131:NBA131131 NKS131131:NKW131131 NUO131131:NUS131131 OEK131131:OEO131131 OOG131131:OOK131131 OYC131131:OYG131131 PHY131131:PIC131131 PRU131131:PRY131131 QBQ131131:QBU131131 QLM131131:QLQ131131 QVI131131:QVM131131 RFE131131:RFI131131 RPA131131:RPE131131 RYW131131:RZA131131 SIS131131:SIW131131 SSO131131:SSS131131 TCK131131:TCO131131 TMG131131:TMK131131 TWC131131:TWG131131 UFY131131:UGC131131 UPU131131:UPY131131 UZQ131131:UZU131131 VJM131131:VJQ131131 VTI131131:VTM131131 WDE131131:WDI131131 WNA131131:WNE131131 WWW131131:WXA131131 AQ196667:AU196667 KK196667:KO196667 UG196667:UK196667 AEC196667:AEG196667 ANY196667:AOC196667 AXU196667:AXY196667 BHQ196667:BHU196667 BRM196667:BRQ196667 CBI196667:CBM196667 CLE196667:CLI196667 CVA196667:CVE196667 DEW196667:DFA196667 DOS196667:DOW196667 DYO196667:DYS196667 EIK196667:EIO196667 ESG196667:ESK196667 FCC196667:FCG196667 FLY196667:FMC196667 FVU196667:FVY196667 GFQ196667:GFU196667 GPM196667:GPQ196667 GZI196667:GZM196667 HJE196667:HJI196667 HTA196667:HTE196667 ICW196667:IDA196667 IMS196667:IMW196667 IWO196667:IWS196667 JGK196667:JGO196667 JQG196667:JQK196667 KAC196667:KAG196667 KJY196667:KKC196667 KTU196667:KTY196667 LDQ196667:LDU196667 LNM196667:LNQ196667 LXI196667:LXM196667 MHE196667:MHI196667 MRA196667:MRE196667 NAW196667:NBA196667 NKS196667:NKW196667 NUO196667:NUS196667 OEK196667:OEO196667 OOG196667:OOK196667 OYC196667:OYG196667 PHY196667:PIC196667 PRU196667:PRY196667 QBQ196667:QBU196667 QLM196667:QLQ196667 QVI196667:QVM196667 RFE196667:RFI196667 RPA196667:RPE196667 RYW196667:RZA196667 SIS196667:SIW196667 SSO196667:SSS196667 TCK196667:TCO196667 TMG196667:TMK196667 TWC196667:TWG196667 UFY196667:UGC196667 UPU196667:UPY196667 UZQ196667:UZU196667 VJM196667:VJQ196667 VTI196667:VTM196667 WDE196667:WDI196667 WNA196667:WNE196667 WWW196667:WXA196667 AQ262203:AU262203 KK262203:KO262203 UG262203:UK262203 AEC262203:AEG262203 ANY262203:AOC262203 AXU262203:AXY262203 BHQ262203:BHU262203 BRM262203:BRQ262203 CBI262203:CBM262203 CLE262203:CLI262203 CVA262203:CVE262203 DEW262203:DFA262203 DOS262203:DOW262203 DYO262203:DYS262203 EIK262203:EIO262203 ESG262203:ESK262203 FCC262203:FCG262203 FLY262203:FMC262203 FVU262203:FVY262203 GFQ262203:GFU262203 GPM262203:GPQ262203 GZI262203:GZM262203 HJE262203:HJI262203 HTA262203:HTE262203 ICW262203:IDA262203 IMS262203:IMW262203 IWO262203:IWS262203 JGK262203:JGO262203 JQG262203:JQK262203 KAC262203:KAG262203 KJY262203:KKC262203 KTU262203:KTY262203 LDQ262203:LDU262203 LNM262203:LNQ262203 LXI262203:LXM262203 MHE262203:MHI262203 MRA262203:MRE262203 NAW262203:NBA262203 NKS262203:NKW262203 NUO262203:NUS262203 OEK262203:OEO262203 OOG262203:OOK262203 OYC262203:OYG262203 PHY262203:PIC262203 PRU262203:PRY262203 QBQ262203:QBU262203 QLM262203:QLQ262203 QVI262203:QVM262203 RFE262203:RFI262203 RPA262203:RPE262203 RYW262203:RZA262203 SIS262203:SIW262203 SSO262203:SSS262203 TCK262203:TCO262203 TMG262203:TMK262203 TWC262203:TWG262203 UFY262203:UGC262203 UPU262203:UPY262203 UZQ262203:UZU262203 VJM262203:VJQ262203 VTI262203:VTM262203 WDE262203:WDI262203 WNA262203:WNE262203 WWW262203:WXA262203 AQ327739:AU327739 KK327739:KO327739 UG327739:UK327739 AEC327739:AEG327739 ANY327739:AOC327739 AXU327739:AXY327739 BHQ327739:BHU327739 BRM327739:BRQ327739 CBI327739:CBM327739 CLE327739:CLI327739 CVA327739:CVE327739 DEW327739:DFA327739 DOS327739:DOW327739 DYO327739:DYS327739 EIK327739:EIO327739 ESG327739:ESK327739 FCC327739:FCG327739 FLY327739:FMC327739 FVU327739:FVY327739 GFQ327739:GFU327739 GPM327739:GPQ327739 GZI327739:GZM327739 HJE327739:HJI327739 HTA327739:HTE327739 ICW327739:IDA327739 IMS327739:IMW327739 IWO327739:IWS327739 JGK327739:JGO327739 JQG327739:JQK327739 KAC327739:KAG327739 KJY327739:KKC327739 KTU327739:KTY327739 LDQ327739:LDU327739 LNM327739:LNQ327739 LXI327739:LXM327739 MHE327739:MHI327739 MRA327739:MRE327739 NAW327739:NBA327739 NKS327739:NKW327739 NUO327739:NUS327739 OEK327739:OEO327739 OOG327739:OOK327739 OYC327739:OYG327739 PHY327739:PIC327739 PRU327739:PRY327739 QBQ327739:QBU327739 QLM327739:QLQ327739 QVI327739:QVM327739 RFE327739:RFI327739 RPA327739:RPE327739 RYW327739:RZA327739 SIS327739:SIW327739 SSO327739:SSS327739 TCK327739:TCO327739 TMG327739:TMK327739 TWC327739:TWG327739 UFY327739:UGC327739 UPU327739:UPY327739 UZQ327739:UZU327739 VJM327739:VJQ327739 VTI327739:VTM327739 WDE327739:WDI327739 WNA327739:WNE327739 WWW327739:WXA327739 AQ393275:AU393275 KK393275:KO393275 UG393275:UK393275 AEC393275:AEG393275 ANY393275:AOC393275 AXU393275:AXY393275 BHQ393275:BHU393275 BRM393275:BRQ393275 CBI393275:CBM393275 CLE393275:CLI393275 CVA393275:CVE393275 DEW393275:DFA393275 DOS393275:DOW393275 DYO393275:DYS393275 EIK393275:EIO393275 ESG393275:ESK393275 FCC393275:FCG393275 FLY393275:FMC393275 FVU393275:FVY393275 GFQ393275:GFU393275 GPM393275:GPQ393275 GZI393275:GZM393275 HJE393275:HJI393275 HTA393275:HTE393275 ICW393275:IDA393275 IMS393275:IMW393275 IWO393275:IWS393275 JGK393275:JGO393275 JQG393275:JQK393275 KAC393275:KAG393275 KJY393275:KKC393275 KTU393275:KTY393275 LDQ393275:LDU393275 LNM393275:LNQ393275 LXI393275:LXM393275 MHE393275:MHI393275 MRA393275:MRE393275 NAW393275:NBA393275 NKS393275:NKW393275 NUO393275:NUS393275 OEK393275:OEO393275 OOG393275:OOK393275 OYC393275:OYG393275 PHY393275:PIC393275 PRU393275:PRY393275 QBQ393275:QBU393275 QLM393275:QLQ393275 QVI393275:QVM393275 RFE393275:RFI393275 RPA393275:RPE393275 RYW393275:RZA393275 SIS393275:SIW393275 SSO393275:SSS393275 TCK393275:TCO393275 TMG393275:TMK393275 TWC393275:TWG393275 UFY393275:UGC393275 UPU393275:UPY393275 UZQ393275:UZU393275 VJM393275:VJQ393275 VTI393275:VTM393275 WDE393275:WDI393275 WNA393275:WNE393275 WWW393275:WXA393275 AQ458811:AU458811 KK458811:KO458811 UG458811:UK458811 AEC458811:AEG458811 ANY458811:AOC458811 AXU458811:AXY458811 BHQ458811:BHU458811 BRM458811:BRQ458811 CBI458811:CBM458811 CLE458811:CLI458811 CVA458811:CVE458811 DEW458811:DFA458811 DOS458811:DOW458811 DYO458811:DYS458811 EIK458811:EIO458811 ESG458811:ESK458811 FCC458811:FCG458811 FLY458811:FMC458811 FVU458811:FVY458811 GFQ458811:GFU458811 GPM458811:GPQ458811 GZI458811:GZM458811 HJE458811:HJI458811 HTA458811:HTE458811 ICW458811:IDA458811 IMS458811:IMW458811 IWO458811:IWS458811 JGK458811:JGO458811 JQG458811:JQK458811 KAC458811:KAG458811 KJY458811:KKC458811 KTU458811:KTY458811 LDQ458811:LDU458811 LNM458811:LNQ458811 LXI458811:LXM458811 MHE458811:MHI458811 MRA458811:MRE458811 NAW458811:NBA458811 NKS458811:NKW458811 NUO458811:NUS458811 OEK458811:OEO458811 OOG458811:OOK458811 OYC458811:OYG458811 PHY458811:PIC458811 PRU458811:PRY458811 QBQ458811:QBU458811 QLM458811:QLQ458811 QVI458811:QVM458811 RFE458811:RFI458811 RPA458811:RPE458811 RYW458811:RZA458811 SIS458811:SIW458811 SSO458811:SSS458811 TCK458811:TCO458811 TMG458811:TMK458811 TWC458811:TWG458811 UFY458811:UGC458811 UPU458811:UPY458811 UZQ458811:UZU458811 VJM458811:VJQ458811 VTI458811:VTM458811 WDE458811:WDI458811 WNA458811:WNE458811 WWW458811:WXA458811 AQ524347:AU524347 KK524347:KO524347 UG524347:UK524347 AEC524347:AEG524347 ANY524347:AOC524347 AXU524347:AXY524347 BHQ524347:BHU524347 BRM524347:BRQ524347 CBI524347:CBM524347 CLE524347:CLI524347 CVA524347:CVE524347 DEW524347:DFA524347 DOS524347:DOW524347 DYO524347:DYS524347 EIK524347:EIO524347 ESG524347:ESK524347 FCC524347:FCG524347 FLY524347:FMC524347 FVU524347:FVY524347 GFQ524347:GFU524347 GPM524347:GPQ524347 GZI524347:GZM524347 HJE524347:HJI524347 HTA524347:HTE524347 ICW524347:IDA524347 IMS524347:IMW524347 IWO524347:IWS524347 JGK524347:JGO524347 JQG524347:JQK524347 KAC524347:KAG524347 KJY524347:KKC524347 KTU524347:KTY524347 LDQ524347:LDU524347 LNM524347:LNQ524347 LXI524347:LXM524347 MHE524347:MHI524347 MRA524347:MRE524347 NAW524347:NBA524347 NKS524347:NKW524347 NUO524347:NUS524347 OEK524347:OEO524347 OOG524347:OOK524347 OYC524347:OYG524347 PHY524347:PIC524347 PRU524347:PRY524347 QBQ524347:QBU524347 QLM524347:QLQ524347 QVI524347:QVM524347 RFE524347:RFI524347 RPA524347:RPE524347 RYW524347:RZA524347 SIS524347:SIW524347 SSO524347:SSS524347 TCK524347:TCO524347 TMG524347:TMK524347 TWC524347:TWG524347 UFY524347:UGC524347 UPU524347:UPY524347 UZQ524347:UZU524347 VJM524347:VJQ524347 VTI524347:VTM524347 WDE524347:WDI524347 WNA524347:WNE524347 WWW524347:WXA524347 AQ589883:AU589883 KK589883:KO589883 UG589883:UK589883 AEC589883:AEG589883 ANY589883:AOC589883 AXU589883:AXY589883 BHQ589883:BHU589883 BRM589883:BRQ589883 CBI589883:CBM589883 CLE589883:CLI589883 CVA589883:CVE589883 DEW589883:DFA589883 DOS589883:DOW589883 DYO589883:DYS589883 EIK589883:EIO589883 ESG589883:ESK589883 FCC589883:FCG589883 FLY589883:FMC589883 FVU589883:FVY589883 GFQ589883:GFU589883 GPM589883:GPQ589883 GZI589883:GZM589883 HJE589883:HJI589883 HTA589883:HTE589883 ICW589883:IDA589883 IMS589883:IMW589883 IWO589883:IWS589883 JGK589883:JGO589883 JQG589883:JQK589883 KAC589883:KAG589883 KJY589883:KKC589883 KTU589883:KTY589883 LDQ589883:LDU589883 LNM589883:LNQ589883 LXI589883:LXM589883 MHE589883:MHI589883 MRA589883:MRE589883 NAW589883:NBA589883 NKS589883:NKW589883 NUO589883:NUS589883 OEK589883:OEO589883 OOG589883:OOK589883 OYC589883:OYG589883 PHY589883:PIC589883 PRU589883:PRY589883 QBQ589883:QBU589883 QLM589883:QLQ589883 QVI589883:QVM589883 RFE589883:RFI589883 RPA589883:RPE589883 RYW589883:RZA589883 SIS589883:SIW589883 SSO589883:SSS589883 TCK589883:TCO589883 TMG589883:TMK589883 TWC589883:TWG589883 UFY589883:UGC589883 UPU589883:UPY589883 UZQ589883:UZU589883 VJM589883:VJQ589883 VTI589883:VTM589883 WDE589883:WDI589883 WNA589883:WNE589883 WWW589883:WXA589883 AQ655419:AU655419 KK655419:KO655419 UG655419:UK655419 AEC655419:AEG655419 ANY655419:AOC655419 AXU655419:AXY655419 BHQ655419:BHU655419 BRM655419:BRQ655419 CBI655419:CBM655419 CLE655419:CLI655419 CVA655419:CVE655419 DEW655419:DFA655419 DOS655419:DOW655419 DYO655419:DYS655419 EIK655419:EIO655419 ESG655419:ESK655419 FCC655419:FCG655419 FLY655419:FMC655419 FVU655419:FVY655419 GFQ655419:GFU655419 GPM655419:GPQ655419 GZI655419:GZM655419 HJE655419:HJI655419 HTA655419:HTE655419 ICW655419:IDA655419 IMS655419:IMW655419 IWO655419:IWS655419 JGK655419:JGO655419 JQG655419:JQK655419 KAC655419:KAG655419 KJY655419:KKC655419 KTU655419:KTY655419 LDQ655419:LDU655419 LNM655419:LNQ655419 LXI655419:LXM655419 MHE655419:MHI655419 MRA655419:MRE655419 NAW655419:NBA655419 NKS655419:NKW655419 NUO655419:NUS655419 OEK655419:OEO655419 OOG655419:OOK655419 OYC655419:OYG655419 PHY655419:PIC655419 PRU655419:PRY655419 QBQ655419:QBU655419 QLM655419:QLQ655419 QVI655419:QVM655419 RFE655419:RFI655419 RPA655419:RPE655419 RYW655419:RZA655419 SIS655419:SIW655419 SSO655419:SSS655419 TCK655419:TCO655419 TMG655419:TMK655419 TWC655419:TWG655419 UFY655419:UGC655419 UPU655419:UPY655419 UZQ655419:UZU655419 VJM655419:VJQ655419 VTI655419:VTM655419 WDE655419:WDI655419 WNA655419:WNE655419 WWW655419:WXA655419 AQ720955:AU720955 KK720955:KO720955 UG720955:UK720955 AEC720955:AEG720955 ANY720955:AOC720955 AXU720955:AXY720955 BHQ720955:BHU720955 BRM720955:BRQ720955 CBI720955:CBM720955 CLE720955:CLI720955 CVA720955:CVE720955 DEW720955:DFA720955 DOS720955:DOW720955 DYO720955:DYS720955 EIK720955:EIO720955 ESG720955:ESK720955 FCC720955:FCG720955 FLY720955:FMC720955 FVU720955:FVY720955 GFQ720955:GFU720955 GPM720955:GPQ720955 GZI720955:GZM720955 HJE720955:HJI720955 HTA720955:HTE720955 ICW720955:IDA720955 IMS720955:IMW720955 IWO720955:IWS720955 JGK720955:JGO720955 JQG720955:JQK720955 KAC720955:KAG720955 KJY720955:KKC720955 KTU720955:KTY720955 LDQ720955:LDU720955 LNM720955:LNQ720955 LXI720955:LXM720955 MHE720955:MHI720955 MRA720955:MRE720955 NAW720955:NBA720955 NKS720955:NKW720955 NUO720955:NUS720955 OEK720955:OEO720955 OOG720955:OOK720955 OYC720955:OYG720955 PHY720955:PIC720955 PRU720955:PRY720955 QBQ720955:QBU720955 QLM720955:QLQ720955 QVI720955:QVM720955 RFE720955:RFI720955 RPA720955:RPE720955 RYW720955:RZA720955 SIS720955:SIW720955 SSO720955:SSS720955 TCK720955:TCO720955 TMG720955:TMK720955 TWC720955:TWG720955 UFY720955:UGC720955 UPU720955:UPY720955 UZQ720955:UZU720955 VJM720955:VJQ720955 VTI720955:VTM720955 WDE720955:WDI720955 WNA720955:WNE720955 WWW720955:WXA720955 AQ786491:AU786491 KK786491:KO786491 UG786491:UK786491 AEC786491:AEG786491 ANY786491:AOC786491 AXU786491:AXY786491 BHQ786491:BHU786491 BRM786491:BRQ786491 CBI786491:CBM786491 CLE786491:CLI786491 CVA786491:CVE786491 DEW786491:DFA786491 DOS786491:DOW786491 DYO786491:DYS786491 EIK786491:EIO786491 ESG786491:ESK786491 FCC786491:FCG786491 FLY786491:FMC786491 FVU786491:FVY786491 GFQ786491:GFU786491 GPM786491:GPQ786491 GZI786491:GZM786491 HJE786491:HJI786491 HTA786491:HTE786491 ICW786491:IDA786491 IMS786491:IMW786491 IWO786491:IWS786491 JGK786491:JGO786491 JQG786491:JQK786491 KAC786491:KAG786491 KJY786491:KKC786491 KTU786491:KTY786491 LDQ786491:LDU786491 LNM786491:LNQ786491 LXI786491:LXM786491 MHE786491:MHI786491 MRA786491:MRE786491 NAW786491:NBA786491 NKS786491:NKW786491 NUO786491:NUS786491 OEK786491:OEO786491 OOG786491:OOK786491 OYC786491:OYG786491 PHY786491:PIC786491 PRU786491:PRY786491 QBQ786491:QBU786491 QLM786491:QLQ786491 QVI786491:QVM786491 RFE786491:RFI786491 RPA786491:RPE786491 RYW786491:RZA786491 SIS786491:SIW786491 SSO786491:SSS786491 TCK786491:TCO786491 TMG786491:TMK786491 TWC786491:TWG786491 UFY786491:UGC786491 UPU786491:UPY786491 UZQ786491:UZU786491 VJM786491:VJQ786491 VTI786491:VTM786491 WDE786491:WDI786491 WNA786491:WNE786491 WWW786491:WXA786491 AQ852027:AU852027 KK852027:KO852027 UG852027:UK852027 AEC852027:AEG852027 ANY852027:AOC852027 AXU852027:AXY852027 BHQ852027:BHU852027 BRM852027:BRQ852027 CBI852027:CBM852027 CLE852027:CLI852027 CVA852027:CVE852027 DEW852027:DFA852027 DOS852027:DOW852027 DYO852027:DYS852027 EIK852027:EIO852027 ESG852027:ESK852027 FCC852027:FCG852027 FLY852027:FMC852027 FVU852027:FVY852027 GFQ852027:GFU852027 GPM852027:GPQ852027 GZI852027:GZM852027 HJE852027:HJI852027 HTA852027:HTE852027 ICW852027:IDA852027 IMS852027:IMW852027 IWO852027:IWS852027 JGK852027:JGO852027 JQG852027:JQK852027 KAC852027:KAG852027 KJY852027:KKC852027 KTU852027:KTY852027 LDQ852027:LDU852027 LNM852027:LNQ852027 LXI852027:LXM852027 MHE852027:MHI852027 MRA852027:MRE852027 NAW852027:NBA852027 NKS852027:NKW852027 NUO852027:NUS852027 OEK852027:OEO852027 OOG852027:OOK852027 OYC852027:OYG852027 PHY852027:PIC852027 PRU852027:PRY852027 QBQ852027:QBU852027 QLM852027:QLQ852027 QVI852027:QVM852027 RFE852027:RFI852027 RPA852027:RPE852027 RYW852027:RZA852027 SIS852027:SIW852027 SSO852027:SSS852027 TCK852027:TCO852027 TMG852027:TMK852027 TWC852027:TWG852027 UFY852027:UGC852027 UPU852027:UPY852027 UZQ852027:UZU852027 VJM852027:VJQ852027 VTI852027:VTM852027 WDE852027:WDI852027 WNA852027:WNE852027 WWW852027:WXA852027 AQ917563:AU917563 KK917563:KO917563 UG917563:UK917563 AEC917563:AEG917563 ANY917563:AOC917563 AXU917563:AXY917563 BHQ917563:BHU917563 BRM917563:BRQ917563 CBI917563:CBM917563 CLE917563:CLI917563 CVA917563:CVE917563 DEW917563:DFA917563 DOS917563:DOW917563 DYO917563:DYS917563 EIK917563:EIO917563 ESG917563:ESK917563 FCC917563:FCG917563 FLY917563:FMC917563 FVU917563:FVY917563 GFQ917563:GFU917563 GPM917563:GPQ917563 GZI917563:GZM917563 HJE917563:HJI917563 HTA917563:HTE917563 ICW917563:IDA917563 IMS917563:IMW917563 IWO917563:IWS917563 JGK917563:JGO917563 JQG917563:JQK917563 KAC917563:KAG917563 KJY917563:KKC917563 KTU917563:KTY917563 LDQ917563:LDU917563 LNM917563:LNQ917563 LXI917563:LXM917563 MHE917563:MHI917563 MRA917563:MRE917563 NAW917563:NBA917563 NKS917563:NKW917563 NUO917563:NUS917563 OEK917563:OEO917563 OOG917563:OOK917563 OYC917563:OYG917563 PHY917563:PIC917563 PRU917563:PRY917563 QBQ917563:QBU917563 QLM917563:QLQ917563 QVI917563:QVM917563 RFE917563:RFI917563 RPA917563:RPE917563 RYW917563:RZA917563 SIS917563:SIW917563 SSO917563:SSS917563 TCK917563:TCO917563 TMG917563:TMK917563 TWC917563:TWG917563 UFY917563:UGC917563 UPU917563:UPY917563 UZQ917563:UZU917563 VJM917563:VJQ917563 VTI917563:VTM917563 WDE917563:WDI917563 WNA917563:WNE917563 WWW917563:WXA917563 AQ983099:AU983099 KK983099:KO983099 UG983099:UK983099 AEC983099:AEG983099 ANY983099:AOC983099 AXU983099:AXY983099 BHQ983099:BHU983099 BRM983099:BRQ983099 CBI983099:CBM983099 CLE983099:CLI983099 CVA983099:CVE983099 DEW983099:DFA983099 DOS983099:DOW983099 DYO983099:DYS983099 EIK983099:EIO983099 ESG983099:ESK983099 FCC983099:FCG983099 FLY983099:FMC983099 FVU983099:FVY983099 GFQ983099:GFU983099 GPM983099:GPQ983099 GZI983099:GZM983099 HJE983099:HJI983099 HTA983099:HTE983099 ICW983099:IDA983099 IMS983099:IMW983099 IWO983099:IWS983099 JGK983099:JGO983099 JQG983099:JQK983099 KAC983099:KAG983099 KJY983099:KKC983099 KTU983099:KTY983099 LDQ983099:LDU983099 LNM983099:LNQ983099 LXI983099:LXM983099 MHE983099:MHI983099 MRA983099:MRE983099 NAW983099:NBA983099 NKS983099:NKW983099 NUO983099:NUS983099 OEK983099:OEO983099 OOG983099:OOK983099 OYC983099:OYG983099 PHY983099:PIC983099 PRU983099:PRY983099 QBQ983099:QBU983099 QLM983099:QLQ983099 QVI983099:QVM983099 RFE983099:RFI983099 RPA983099:RPE983099 RYW983099:RZA983099 SIS983099:SIW983099 SSO983099:SSS983099 TCK983099:TCO983099 TMG983099:TMK983099 TWC983099:TWG983099 UFY983099:UGC983099 UPU983099:UPY983099 UZQ983099:UZU983099 VJM983099:VJQ983099 VTI983099:VTM983099 WDE983099:WDI983099 WNA983099:WNE983099"/>
    <dataValidation allowBlank="1" showInputMessage="1" showErrorMessage="1" promptTitle="TDHCA Rental Program Experience" prompt="Row 18: Enter Date (mm/yy) When Control Began" sqref="WWR983099:WWV983099 KF59:KJ59 UB59:UF59 ADX59:AEB59 ANT59:ANX59 AXP59:AXT59 BHL59:BHP59 BRH59:BRL59 CBD59:CBH59 CKZ59:CLD59 CUV59:CUZ59 DER59:DEV59 DON59:DOR59 DYJ59:DYN59 EIF59:EIJ59 ESB59:ESF59 FBX59:FCB59 FLT59:FLX59 FVP59:FVT59 GFL59:GFP59 GPH59:GPL59 GZD59:GZH59 HIZ59:HJD59 HSV59:HSZ59 ICR59:ICV59 IMN59:IMR59 IWJ59:IWN59 JGF59:JGJ59 JQB59:JQF59 JZX59:KAB59 KJT59:KJX59 KTP59:KTT59 LDL59:LDP59 LNH59:LNL59 LXD59:LXH59 MGZ59:MHD59 MQV59:MQZ59 NAR59:NAV59 NKN59:NKR59 NUJ59:NUN59 OEF59:OEJ59 OOB59:OOF59 OXX59:OYB59 PHT59:PHX59 PRP59:PRT59 QBL59:QBP59 QLH59:QLL59 QVD59:QVH59 REZ59:RFD59 ROV59:ROZ59 RYR59:RYV59 SIN59:SIR59 SSJ59:SSN59 TCF59:TCJ59 TMB59:TMF59 TVX59:TWB59 UFT59:UFX59 UPP59:UPT59 UZL59:UZP59 VJH59:VJL59 VTD59:VTH59 WCZ59:WDD59 WMV59:WMZ59 WWR59:WWV59 AL65595:AP65595 KF65595:KJ65595 UB65595:UF65595 ADX65595:AEB65595 ANT65595:ANX65595 AXP65595:AXT65595 BHL65595:BHP65595 BRH65595:BRL65595 CBD65595:CBH65595 CKZ65595:CLD65595 CUV65595:CUZ65595 DER65595:DEV65595 DON65595:DOR65595 DYJ65595:DYN65595 EIF65595:EIJ65595 ESB65595:ESF65595 FBX65595:FCB65595 FLT65595:FLX65595 FVP65595:FVT65595 GFL65595:GFP65595 GPH65595:GPL65595 GZD65595:GZH65595 HIZ65595:HJD65595 HSV65595:HSZ65595 ICR65595:ICV65595 IMN65595:IMR65595 IWJ65595:IWN65595 JGF65595:JGJ65595 JQB65595:JQF65595 JZX65595:KAB65595 KJT65595:KJX65595 KTP65595:KTT65595 LDL65595:LDP65595 LNH65595:LNL65595 LXD65595:LXH65595 MGZ65595:MHD65595 MQV65595:MQZ65595 NAR65595:NAV65595 NKN65595:NKR65595 NUJ65595:NUN65595 OEF65595:OEJ65595 OOB65595:OOF65595 OXX65595:OYB65595 PHT65595:PHX65595 PRP65595:PRT65595 QBL65595:QBP65595 QLH65595:QLL65595 QVD65595:QVH65595 REZ65595:RFD65595 ROV65595:ROZ65595 RYR65595:RYV65595 SIN65595:SIR65595 SSJ65595:SSN65595 TCF65595:TCJ65595 TMB65595:TMF65595 TVX65595:TWB65595 UFT65595:UFX65595 UPP65595:UPT65595 UZL65595:UZP65595 VJH65595:VJL65595 VTD65595:VTH65595 WCZ65595:WDD65595 WMV65595:WMZ65595 WWR65595:WWV65595 AL131131:AP131131 KF131131:KJ131131 UB131131:UF131131 ADX131131:AEB131131 ANT131131:ANX131131 AXP131131:AXT131131 BHL131131:BHP131131 BRH131131:BRL131131 CBD131131:CBH131131 CKZ131131:CLD131131 CUV131131:CUZ131131 DER131131:DEV131131 DON131131:DOR131131 DYJ131131:DYN131131 EIF131131:EIJ131131 ESB131131:ESF131131 FBX131131:FCB131131 FLT131131:FLX131131 FVP131131:FVT131131 GFL131131:GFP131131 GPH131131:GPL131131 GZD131131:GZH131131 HIZ131131:HJD131131 HSV131131:HSZ131131 ICR131131:ICV131131 IMN131131:IMR131131 IWJ131131:IWN131131 JGF131131:JGJ131131 JQB131131:JQF131131 JZX131131:KAB131131 KJT131131:KJX131131 KTP131131:KTT131131 LDL131131:LDP131131 LNH131131:LNL131131 LXD131131:LXH131131 MGZ131131:MHD131131 MQV131131:MQZ131131 NAR131131:NAV131131 NKN131131:NKR131131 NUJ131131:NUN131131 OEF131131:OEJ131131 OOB131131:OOF131131 OXX131131:OYB131131 PHT131131:PHX131131 PRP131131:PRT131131 QBL131131:QBP131131 QLH131131:QLL131131 QVD131131:QVH131131 REZ131131:RFD131131 ROV131131:ROZ131131 RYR131131:RYV131131 SIN131131:SIR131131 SSJ131131:SSN131131 TCF131131:TCJ131131 TMB131131:TMF131131 TVX131131:TWB131131 UFT131131:UFX131131 UPP131131:UPT131131 UZL131131:UZP131131 VJH131131:VJL131131 VTD131131:VTH131131 WCZ131131:WDD131131 WMV131131:WMZ131131 WWR131131:WWV131131 AL196667:AP196667 KF196667:KJ196667 UB196667:UF196667 ADX196667:AEB196667 ANT196667:ANX196667 AXP196667:AXT196667 BHL196667:BHP196667 BRH196667:BRL196667 CBD196667:CBH196667 CKZ196667:CLD196667 CUV196667:CUZ196667 DER196667:DEV196667 DON196667:DOR196667 DYJ196667:DYN196667 EIF196667:EIJ196667 ESB196667:ESF196667 FBX196667:FCB196667 FLT196667:FLX196667 FVP196667:FVT196667 GFL196667:GFP196667 GPH196667:GPL196667 GZD196667:GZH196667 HIZ196667:HJD196667 HSV196667:HSZ196667 ICR196667:ICV196667 IMN196667:IMR196667 IWJ196667:IWN196667 JGF196667:JGJ196667 JQB196667:JQF196667 JZX196667:KAB196667 KJT196667:KJX196667 KTP196667:KTT196667 LDL196667:LDP196667 LNH196667:LNL196667 LXD196667:LXH196667 MGZ196667:MHD196667 MQV196667:MQZ196667 NAR196667:NAV196667 NKN196667:NKR196667 NUJ196667:NUN196667 OEF196667:OEJ196667 OOB196667:OOF196667 OXX196667:OYB196667 PHT196667:PHX196667 PRP196667:PRT196667 QBL196667:QBP196667 QLH196667:QLL196667 QVD196667:QVH196667 REZ196667:RFD196667 ROV196667:ROZ196667 RYR196667:RYV196667 SIN196667:SIR196667 SSJ196667:SSN196667 TCF196667:TCJ196667 TMB196667:TMF196667 TVX196667:TWB196667 UFT196667:UFX196667 UPP196667:UPT196667 UZL196667:UZP196667 VJH196667:VJL196667 VTD196667:VTH196667 WCZ196667:WDD196667 WMV196667:WMZ196667 WWR196667:WWV196667 AL262203:AP262203 KF262203:KJ262203 UB262203:UF262203 ADX262203:AEB262203 ANT262203:ANX262203 AXP262203:AXT262203 BHL262203:BHP262203 BRH262203:BRL262203 CBD262203:CBH262203 CKZ262203:CLD262203 CUV262203:CUZ262203 DER262203:DEV262203 DON262203:DOR262203 DYJ262203:DYN262203 EIF262203:EIJ262203 ESB262203:ESF262203 FBX262203:FCB262203 FLT262203:FLX262203 FVP262203:FVT262203 GFL262203:GFP262203 GPH262203:GPL262203 GZD262203:GZH262203 HIZ262203:HJD262203 HSV262203:HSZ262203 ICR262203:ICV262203 IMN262203:IMR262203 IWJ262203:IWN262203 JGF262203:JGJ262203 JQB262203:JQF262203 JZX262203:KAB262203 KJT262203:KJX262203 KTP262203:KTT262203 LDL262203:LDP262203 LNH262203:LNL262203 LXD262203:LXH262203 MGZ262203:MHD262203 MQV262203:MQZ262203 NAR262203:NAV262203 NKN262203:NKR262203 NUJ262203:NUN262203 OEF262203:OEJ262203 OOB262203:OOF262203 OXX262203:OYB262203 PHT262203:PHX262203 PRP262203:PRT262203 QBL262203:QBP262203 QLH262203:QLL262203 QVD262203:QVH262203 REZ262203:RFD262203 ROV262203:ROZ262203 RYR262203:RYV262203 SIN262203:SIR262203 SSJ262203:SSN262203 TCF262203:TCJ262203 TMB262203:TMF262203 TVX262203:TWB262203 UFT262203:UFX262203 UPP262203:UPT262203 UZL262203:UZP262203 VJH262203:VJL262203 VTD262203:VTH262203 WCZ262203:WDD262203 WMV262203:WMZ262203 WWR262203:WWV262203 AL327739:AP327739 KF327739:KJ327739 UB327739:UF327739 ADX327739:AEB327739 ANT327739:ANX327739 AXP327739:AXT327739 BHL327739:BHP327739 BRH327739:BRL327739 CBD327739:CBH327739 CKZ327739:CLD327739 CUV327739:CUZ327739 DER327739:DEV327739 DON327739:DOR327739 DYJ327739:DYN327739 EIF327739:EIJ327739 ESB327739:ESF327739 FBX327739:FCB327739 FLT327739:FLX327739 FVP327739:FVT327739 GFL327739:GFP327739 GPH327739:GPL327739 GZD327739:GZH327739 HIZ327739:HJD327739 HSV327739:HSZ327739 ICR327739:ICV327739 IMN327739:IMR327739 IWJ327739:IWN327739 JGF327739:JGJ327739 JQB327739:JQF327739 JZX327739:KAB327739 KJT327739:KJX327739 KTP327739:KTT327739 LDL327739:LDP327739 LNH327739:LNL327739 LXD327739:LXH327739 MGZ327739:MHD327739 MQV327739:MQZ327739 NAR327739:NAV327739 NKN327739:NKR327739 NUJ327739:NUN327739 OEF327739:OEJ327739 OOB327739:OOF327739 OXX327739:OYB327739 PHT327739:PHX327739 PRP327739:PRT327739 QBL327739:QBP327739 QLH327739:QLL327739 QVD327739:QVH327739 REZ327739:RFD327739 ROV327739:ROZ327739 RYR327739:RYV327739 SIN327739:SIR327739 SSJ327739:SSN327739 TCF327739:TCJ327739 TMB327739:TMF327739 TVX327739:TWB327739 UFT327739:UFX327739 UPP327739:UPT327739 UZL327739:UZP327739 VJH327739:VJL327739 VTD327739:VTH327739 WCZ327739:WDD327739 WMV327739:WMZ327739 WWR327739:WWV327739 AL393275:AP393275 KF393275:KJ393275 UB393275:UF393275 ADX393275:AEB393275 ANT393275:ANX393275 AXP393275:AXT393275 BHL393275:BHP393275 BRH393275:BRL393275 CBD393275:CBH393275 CKZ393275:CLD393275 CUV393275:CUZ393275 DER393275:DEV393275 DON393275:DOR393275 DYJ393275:DYN393275 EIF393275:EIJ393275 ESB393275:ESF393275 FBX393275:FCB393275 FLT393275:FLX393275 FVP393275:FVT393275 GFL393275:GFP393275 GPH393275:GPL393275 GZD393275:GZH393275 HIZ393275:HJD393275 HSV393275:HSZ393275 ICR393275:ICV393275 IMN393275:IMR393275 IWJ393275:IWN393275 JGF393275:JGJ393275 JQB393275:JQF393275 JZX393275:KAB393275 KJT393275:KJX393275 KTP393275:KTT393275 LDL393275:LDP393275 LNH393275:LNL393275 LXD393275:LXH393275 MGZ393275:MHD393275 MQV393275:MQZ393275 NAR393275:NAV393275 NKN393275:NKR393275 NUJ393275:NUN393275 OEF393275:OEJ393275 OOB393275:OOF393275 OXX393275:OYB393275 PHT393275:PHX393275 PRP393275:PRT393275 QBL393275:QBP393275 QLH393275:QLL393275 QVD393275:QVH393275 REZ393275:RFD393275 ROV393275:ROZ393275 RYR393275:RYV393275 SIN393275:SIR393275 SSJ393275:SSN393275 TCF393275:TCJ393275 TMB393275:TMF393275 TVX393275:TWB393275 UFT393275:UFX393275 UPP393275:UPT393275 UZL393275:UZP393275 VJH393275:VJL393275 VTD393275:VTH393275 WCZ393275:WDD393275 WMV393275:WMZ393275 WWR393275:WWV393275 AL458811:AP458811 KF458811:KJ458811 UB458811:UF458811 ADX458811:AEB458811 ANT458811:ANX458811 AXP458811:AXT458811 BHL458811:BHP458811 BRH458811:BRL458811 CBD458811:CBH458811 CKZ458811:CLD458811 CUV458811:CUZ458811 DER458811:DEV458811 DON458811:DOR458811 DYJ458811:DYN458811 EIF458811:EIJ458811 ESB458811:ESF458811 FBX458811:FCB458811 FLT458811:FLX458811 FVP458811:FVT458811 GFL458811:GFP458811 GPH458811:GPL458811 GZD458811:GZH458811 HIZ458811:HJD458811 HSV458811:HSZ458811 ICR458811:ICV458811 IMN458811:IMR458811 IWJ458811:IWN458811 JGF458811:JGJ458811 JQB458811:JQF458811 JZX458811:KAB458811 KJT458811:KJX458811 KTP458811:KTT458811 LDL458811:LDP458811 LNH458811:LNL458811 LXD458811:LXH458811 MGZ458811:MHD458811 MQV458811:MQZ458811 NAR458811:NAV458811 NKN458811:NKR458811 NUJ458811:NUN458811 OEF458811:OEJ458811 OOB458811:OOF458811 OXX458811:OYB458811 PHT458811:PHX458811 PRP458811:PRT458811 QBL458811:QBP458811 QLH458811:QLL458811 QVD458811:QVH458811 REZ458811:RFD458811 ROV458811:ROZ458811 RYR458811:RYV458811 SIN458811:SIR458811 SSJ458811:SSN458811 TCF458811:TCJ458811 TMB458811:TMF458811 TVX458811:TWB458811 UFT458811:UFX458811 UPP458811:UPT458811 UZL458811:UZP458811 VJH458811:VJL458811 VTD458811:VTH458811 WCZ458811:WDD458811 WMV458811:WMZ458811 WWR458811:WWV458811 AL524347:AP524347 KF524347:KJ524347 UB524347:UF524347 ADX524347:AEB524347 ANT524347:ANX524347 AXP524347:AXT524347 BHL524347:BHP524347 BRH524347:BRL524347 CBD524347:CBH524347 CKZ524347:CLD524347 CUV524347:CUZ524347 DER524347:DEV524347 DON524347:DOR524347 DYJ524347:DYN524347 EIF524347:EIJ524347 ESB524347:ESF524347 FBX524347:FCB524347 FLT524347:FLX524347 FVP524347:FVT524347 GFL524347:GFP524347 GPH524347:GPL524347 GZD524347:GZH524347 HIZ524347:HJD524347 HSV524347:HSZ524347 ICR524347:ICV524347 IMN524347:IMR524347 IWJ524347:IWN524347 JGF524347:JGJ524347 JQB524347:JQF524347 JZX524347:KAB524347 KJT524347:KJX524347 KTP524347:KTT524347 LDL524347:LDP524347 LNH524347:LNL524347 LXD524347:LXH524347 MGZ524347:MHD524347 MQV524347:MQZ524347 NAR524347:NAV524347 NKN524347:NKR524347 NUJ524347:NUN524347 OEF524347:OEJ524347 OOB524347:OOF524347 OXX524347:OYB524347 PHT524347:PHX524347 PRP524347:PRT524347 QBL524347:QBP524347 QLH524347:QLL524347 QVD524347:QVH524347 REZ524347:RFD524347 ROV524347:ROZ524347 RYR524347:RYV524347 SIN524347:SIR524347 SSJ524347:SSN524347 TCF524347:TCJ524347 TMB524347:TMF524347 TVX524347:TWB524347 UFT524347:UFX524347 UPP524347:UPT524347 UZL524347:UZP524347 VJH524347:VJL524347 VTD524347:VTH524347 WCZ524347:WDD524347 WMV524347:WMZ524347 WWR524347:WWV524347 AL589883:AP589883 KF589883:KJ589883 UB589883:UF589883 ADX589883:AEB589883 ANT589883:ANX589883 AXP589883:AXT589883 BHL589883:BHP589883 BRH589883:BRL589883 CBD589883:CBH589883 CKZ589883:CLD589883 CUV589883:CUZ589883 DER589883:DEV589883 DON589883:DOR589883 DYJ589883:DYN589883 EIF589883:EIJ589883 ESB589883:ESF589883 FBX589883:FCB589883 FLT589883:FLX589883 FVP589883:FVT589883 GFL589883:GFP589883 GPH589883:GPL589883 GZD589883:GZH589883 HIZ589883:HJD589883 HSV589883:HSZ589883 ICR589883:ICV589883 IMN589883:IMR589883 IWJ589883:IWN589883 JGF589883:JGJ589883 JQB589883:JQF589883 JZX589883:KAB589883 KJT589883:KJX589883 KTP589883:KTT589883 LDL589883:LDP589883 LNH589883:LNL589883 LXD589883:LXH589883 MGZ589883:MHD589883 MQV589883:MQZ589883 NAR589883:NAV589883 NKN589883:NKR589883 NUJ589883:NUN589883 OEF589883:OEJ589883 OOB589883:OOF589883 OXX589883:OYB589883 PHT589883:PHX589883 PRP589883:PRT589883 QBL589883:QBP589883 QLH589883:QLL589883 QVD589883:QVH589883 REZ589883:RFD589883 ROV589883:ROZ589883 RYR589883:RYV589883 SIN589883:SIR589883 SSJ589883:SSN589883 TCF589883:TCJ589883 TMB589883:TMF589883 TVX589883:TWB589883 UFT589883:UFX589883 UPP589883:UPT589883 UZL589883:UZP589883 VJH589883:VJL589883 VTD589883:VTH589883 WCZ589883:WDD589883 WMV589883:WMZ589883 WWR589883:WWV589883 AL655419:AP655419 KF655419:KJ655419 UB655419:UF655419 ADX655419:AEB655419 ANT655419:ANX655419 AXP655419:AXT655419 BHL655419:BHP655419 BRH655419:BRL655419 CBD655419:CBH655419 CKZ655419:CLD655419 CUV655419:CUZ655419 DER655419:DEV655419 DON655419:DOR655419 DYJ655419:DYN655419 EIF655419:EIJ655419 ESB655419:ESF655419 FBX655419:FCB655419 FLT655419:FLX655419 FVP655419:FVT655419 GFL655419:GFP655419 GPH655419:GPL655419 GZD655419:GZH655419 HIZ655419:HJD655419 HSV655419:HSZ655419 ICR655419:ICV655419 IMN655419:IMR655419 IWJ655419:IWN655419 JGF655419:JGJ655419 JQB655419:JQF655419 JZX655419:KAB655419 KJT655419:KJX655419 KTP655419:KTT655419 LDL655419:LDP655419 LNH655419:LNL655419 LXD655419:LXH655419 MGZ655419:MHD655419 MQV655419:MQZ655419 NAR655419:NAV655419 NKN655419:NKR655419 NUJ655419:NUN655419 OEF655419:OEJ655419 OOB655419:OOF655419 OXX655419:OYB655419 PHT655419:PHX655419 PRP655419:PRT655419 QBL655419:QBP655419 QLH655419:QLL655419 QVD655419:QVH655419 REZ655419:RFD655419 ROV655419:ROZ655419 RYR655419:RYV655419 SIN655419:SIR655419 SSJ655419:SSN655419 TCF655419:TCJ655419 TMB655419:TMF655419 TVX655419:TWB655419 UFT655419:UFX655419 UPP655419:UPT655419 UZL655419:UZP655419 VJH655419:VJL655419 VTD655419:VTH655419 WCZ655419:WDD655419 WMV655419:WMZ655419 WWR655419:WWV655419 AL720955:AP720955 KF720955:KJ720955 UB720955:UF720955 ADX720955:AEB720955 ANT720955:ANX720955 AXP720955:AXT720955 BHL720955:BHP720955 BRH720955:BRL720955 CBD720955:CBH720955 CKZ720955:CLD720955 CUV720955:CUZ720955 DER720955:DEV720955 DON720955:DOR720955 DYJ720955:DYN720955 EIF720955:EIJ720955 ESB720955:ESF720955 FBX720955:FCB720955 FLT720955:FLX720955 FVP720955:FVT720955 GFL720955:GFP720955 GPH720955:GPL720955 GZD720955:GZH720955 HIZ720955:HJD720955 HSV720955:HSZ720955 ICR720955:ICV720955 IMN720955:IMR720955 IWJ720955:IWN720955 JGF720955:JGJ720955 JQB720955:JQF720955 JZX720955:KAB720955 KJT720955:KJX720955 KTP720955:KTT720955 LDL720955:LDP720955 LNH720955:LNL720955 LXD720955:LXH720955 MGZ720955:MHD720955 MQV720955:MQZ720955 NAR720955:NAV720955 NKN720955:NKR720955 NUJ720955:NUN720955 OEF720955:OEJ720955 OOB720955:OOF720955 OXX720955:OYB720955 PHT720955:PHX720955 PRP720955:PRT720955 QBL720955:QBP720955 QLH720955:QLL720955 QVD720955:QVH720955 REZ720955:RFD720955 ROV720955:ROZ720955 RYR720955:RYV720955 SIN720955:SIR720955 SSJ720955:SSN720955 TCF720955:TCJ720955 TMB720955:TMF720955 TVX720955:TWB720955 UFT720955:UFX720955 UPP720955:UPT720955 UZL720955:UZP720955 VJH720955:VJL720955 VTD720955:VTH720955 WCZ720955:WDD720955 WMV720955:WMZ720955 WWR720955:WWV720955 AL786491:AP786491 KF786491:KJ786491 UB786491:UF786491 ADX786491:AEB786491 ANT786491:ANX786491 AXP786491:AXT786491 BHL786491:BHP786491 BRH786491:BRL786491 CBD786491:CBH786491 CKZ786491:CLD786491 CUV786491:CUZ786491 DER786491:DEV786491 DON786491:DOR786491 DYJ786491:DYN786491 EIF786491:EIJ786491 ESB786491:ESF786491 FBX786491:FCB786491 FLT786491:FLX786491 FVP786491:FVT786491 GFL786491:GFP786491 GPH786491:GPL786491 GZD786491:GZH786491 HIZ786491:HJD786491 HSV786491:HSZ786491 ICR786491:ICV786491 IMN786491:IMR786491 IWJ786491:IWN786491 JGF786491:JGJ786491 JQB786491:JQF786491 JZX786491:KAB786491 KJT786491:KJX786491 KTP786491:KTT786491 LDL786491:LDP786491 LNH786491:LNL786491 LXD786491:LXH786491 MGZ786491:MHD786491 MQV786491:MQZ786491 NAR786491:NAV786491 NKN786491:NKR786491 NUJ786491:NUN786491 OEF786491:OEJ786491 OOB786491:OOF786491 OXX786491:OYB786491 PHT786491:PHX786491 PRP786491:PRT786491 QBL786491:QBP786491 QLH786491:QLL786491 QVD786491:QVH786491 REZ786491:RFD786491 ROV786491:ROZ786491 RYR786491:RYV786491 SIN786491:SIR786491 SSJ786491:SSN786491 TCF786491:TCJ786491 TMB786491:TMF786491 TVX786491:TWB786491 UFT786491:UFX786491 UPP786491:UPT786491 UZL786491:UZP786491 VJH786491:VJL786491 VTD786491:VTH786491 WCZ786491:WDD786491 WMV786491:WMZ786491 WWR786491:WWV786491 AL852027:AP852027 KF852027:KJ852027 UB852027:UF852027 ADX852027:AEB852027 ANT852027:ANX852027 AXP852027:AXT852027 BHL852027:BHP852027 BRH852027:BRL852027 CBD852027:CBH852027 CKZ852027:CLD852027 CUV852027:CUZ852027 DER852027:DEV852027 DON852027:DOR852027 DYJ852027:DYN852027 EIF852027:EIJ852027 ESB852027:ESF852027 FBX852027:FCB852027 FLT852027:FLX852027 FVP852027:FVT852027 GFL852027:GFP852027 GPH852027:GPL852027 GZD852027:GZH852027 HIZ852027:HJD852027 HSV852027:HSZ852027 ICR852027:ICV852027 IMN852027:IMR852027 IWJ852027:IWN852027 JGF852027:JGJ852027 JQB852027:JQF852027 JZX852027:KAB852027 KJT852027:KJX852027 KTP852027:KTT852027 LDL852027:LDP852027 LNH852027:LNL852027 LXD852027:LXH852027 MGZ852027:MHD852027 MQV852027:MQZ852027 NAR852027:NAV852027 NKN852027:NKR852027 NUJ852027:NUN852027 OEF852027:OEJ852027 OOB852027:OOF852027 OXX852027:OYB852027 PHT852027:PHX852027 PRP852027:PRT852027 QBL852027:QBP852027 QLH852027:QLL852027 QVD852027:QVH852027 REZ852027:RFD852027 ROV852027:ROZ852027 RYR852027:RYV852027 SIN852027:SIR852027 SSJ852027:SSN852027 TCF852027:TCJ852027 TMB852027:TMF852027 TVX852027:TWB852027 UFT852027:UFX852027 UPP852027:UPT852027 UZL852027:UZP852027 VJH852027:VJL852027 VTD852027:VTH852027 WCZ852027:WDD852027 WMV852027:WMZ852027 WWR852027:WWV852027 AL917563:AP917563 KF917563:KJ917563 UB917563:UF917563 ADX917563:AEB917563 ANT917563:ANX917563 AXP917563:AXT917563 BHL917563:BHP917563 BRH917563:BRL917563 CBD917563:CBH917563 CKZ917563:CLD917563 CUV917563:CUZ917563 DER917563:DEV917563 DON917563:DOR917563 DYJ917563:DYN917563 EIF917563:EIJ917563 ESB917563:ESF917563 FBX917563:FCB917563 FLT917563:FLX917563 FVP917563:FVT917563 GFL917563:GFP917563 GPH917563:GPL917563 GZD917563:GZH917563 HIZ917563:HJD917563 HSV917563:HSZ917563 ICR917563:ICV917563 IMN917563:IMR917563 IWJ917563:IWN917563 JGF917563:JGJ917563 JQB917563:JQF917563 JZX917563:KAB917563 KJT917563:KJX917563 KTP917563:KTT917563 LDL917563:LDP917563 LNH917563:LNL917563 LXD917563:LXH917563 MGZ917563:MHD917563 MQV917563:MQZ917563 NAR917563:NAV917563 NKN917563:NKR917563 NUJ917563:NUN917563 OEF917563:OEJ917563 OOB917563:OOF917563 OXX917563:OYB917563 PHT917563:PHX917563 PRP917563:PRT917563 QBL917563:QBP917563 QLH917563:QLL917563 QVD917563:QVH917563 REZ917563:RFD917563 ROV917563:ROZ917563 RYR917563:RYV917563 SIN917563:SIR917563 SSJ917563:SSN917563 TCF917563:TCJ917563 TMB917563:TMF917563 TVX917563:TWB917563 UFT917563:UFX917563 UPP917563:UPT917563 UZL917563:UZP917563 VJH917563:VJL917563 VTD917563:VTH917563 WCZ917563:WDD917563 WMV917563:WMZ917563 WWR917563:WWV917563 AL983099:AP983099 KF983099:KJ983099 UB983099:UF983099 ADX983099:AEB983099 ANT983099:ANX983099 AXP983099:AXT983099 BHL983099:BHP983099 BRH983099:BRL983099 CBD983099:CBH983099 CKZ983099:CLD983099 CUV983099:CUZ983099 DER983099:DEV983099 DON983099:DOR983099 DYJ983099:DYN983099 EIF983099:EIJ983099 ESB983099:ESF983099 FBX983099:FCB983099 FLT983099:FLX983099 FVP983099:FVT983099 GFL983099:GFP983099 GPH983099:GPL983099 GZD983099:GZH983099 HIZ983099:HJD983099 HSV983099:HSZ983099 ICR983099:ICV983099 IMN983099:IMR983099 IWJ983099:IWN983099 JGF983099:JGJ983099 JQB983099:JQF983099 JZX983099:KAB983099 KJT983099:KJX983099 KTP983099:KTT983099 LDL983099:LDP983099 LNH983099:LNL983099 LXD983099:LXH983099 MGZ983099:MHD983099 MQV983099:MQZ983099 NAR983099:NAV983099 NKN983099:NKR983099 NUJ983099:NUN983099 OEF983099:OEJ983099 OOB983099:OOF983099 OXX983099:OYB983099 PHT983099:PHX983099 PRP983099:PRT983099 QBL983099:QBP983099 QLH983099:QLL983099 QVD983099:QVH983099 REZ983099:RFD983099 ROV983099:ROZ983099 RYR983099:RYV983099 SIN983099:SIR983099 SSJ983099:SSN983099 TCF983099:TCJ983099 TMB983099:TMF983099 TVX983099:TWB983099 UFT983099:UFX983099 UPP983099:UPT983099 UZL983099:UZP983099 VJH983099:VJL983099 VTD983099:VTH983099 WCZ983099:WDD983099 WMV983099:WMZ983099"/>
    <dataValidation allowBlank="1" showInputMessage="1" showErrorMessage="1" promptTitle="TDHCA Rental Program Experience" prompt="Row 18: Enter TDHCA Rental Program Name(s)" sqref="WWK983099:WWQ983099 JY59:KE59 TU59:UA59 ADQ59:ADW59 ANM59:ANS59 AXI59:AXO59 BHE59:BHK59 BRA59:BRG59 CAW59:CBC59 CKS59:CKY59 CUO59:CUU59 DEK59:DEQ59 DOG59:DOM59 DYC59:DYI59 EHY59:EIE59 ERU59:ESA59 FBQ59:FBW59 FLM59:FLS59 FVI59:FVO59 GFE59:GFK59 GPA59:GPG59 GYW59:GZC59 HIS59:HIY59 HSO59:HSU59 ICK59:ICQ59 IMG59:IMM59 IWC59:IWI59 JFY59:JGE59 JPU59:JQA59 JZQ59:JZW59 KJM59:KJS59 KTI59:KTO59 LDE59:LDK59 LNA59:LNG59 LWW59:LXC59 MGS59:MGY59 MQO59:MQU59 NAK59:NAQ59 NKG59:NKM59 NUC59:NUI59 ODY59:OEE59 ONU59:OOA59 OXQ59:OXW59 PHM59:PHS59 PRI59:PRO59 QBE59:QBK59 QLA59:QLG59 QUW59:QVC59 RES59:REY59 ROO59:ROU59 RYK59:RYQ59 SIG59:SIM59 SSC59:SSI59 TBY59:TCE59 TLU59:TMA59 TVQ59:TVW59 UFM59:UFS59 UPI59:UPO59 UZE59:UZK59 VJA59:VJG59 VSW59:VTC59 WCS59:WCY59 WMO59:WMU59 WWK59:WWQ59 AE65595:AK65595 JY65595:KE65595 TU65595:UA65595 ADQ65595:ADW65595 ANM65595:ANS65595 AXI65595:AXO65595 BHE65595:BHK65595 BRA65595:BRG65595 CAW65595:CBC65595 CKS65595:CKY65595 CUO65595:CUU65595 DEK65595:DEQ65595 DOG65595:DOM65595 DYC65595:DYI65595 EHY65595:EIE65595 ERU65595:ESA65595 FBQ65595:FBW65595 FLM65595:FLS65595 FVI65595:FVO65595 GFE65595:GFK65595 GPA65595:GPG65595 GYW65595:GZC65595 HIS65595:HIY65595 HSO65595:HSU65595 ICK65595:ICQ65595 IMG65595:IMM65595 IWC65595:IWI65595 JFY65595:JGE65595 JPU65595:JQA65595 JZQ65595:JZW65595 KJM65595:KJS65595 KTI65595:KTO65595 LDE65595:LDK65595 LNA65595:LNG65595 LWW65595:LXC65595 MGS65595:MGY65595 MQO65595:MQU65595 NAK65595:NAQ65595 NKG65595:NKM65595 NUC65595:NUI65595 ODY65595:OEE65595 ONU65595:OOA65595 OXQ65595:OXW65595 PHM65595:PHS65595 PRI65595:PRO65595 QBE65595:QBK65595 QLA65595:QLG65595 QUW65595:QVC65595 RES65595:REY65595 ROO65595:ROU65595 RYK65595:RYQ65595 SIG65595:SIM65595 SSC65595:SSI65595 TBY65595:TCE65595 TLU65595:TMA65595 TVQ65595:TVW65595 UFM65595:UFS65595 UPI65595:UPO65595 UZE65595:UZK65595 VJA65595:VJG65595 VSW65595:VTC65595 WCS65595:WCY65595 WMO65595:WMU65595 WWK65595:WWQ65595 AE131131:AK131131 JY131131:KE131131 TU131131:UA131131 ADQ131131:ADW131131 ANM131131:ANS131131 AXI131131:AXO131131 BHE131131:BHK131131 BRA131131:BRG131131 CAW131131:CBC131131 CKS131131:CKY131131 CUO131131:CUU131131 DEK131131:DEQ131131 DOG131131:DOM131131 DYC131131:DYI131131 EHY131131:EIE131131 ERU131131:ESA131131 FBQ131131:FBW131131 FLM131131:FLS131131 FVI131131:FVO131131 GFE131131:GFK131131 GPA131131:GPG131131 GYW131131:GZC131131 HIS131131:HIY131131 HSO131131:HSU131131 ICK131131:ICQ131131 IMG131131:IMM131131 IWC131131:IWI131131 JFY131131:JGE131131 JPU131131:JQA131131 JZQ131131:JZW131131 KJM131131:KJS131131 KTI131131:KTO131131 LDE131131:LDK131131 LNA131131:LNG131131 LWW131131:LXC131131 MGS131131:MGY131131 MQO131131:MQU131131 NAK131131:NAQ131131 NKG131131:NKM131131 NUC131131:NUI131131 ODY131131:OEE131131 ONU131131:OOA131131 OXQ131131:OXW131131 PHM131131:PHS131131 PRI131131:PRO131131 QBE131131:QBK131131 QLA131131:QLG131131 QUW131131:QVC131131 RES131131:REY131131 ROO131131:ROU131131 RYK131131:RYQ131131 SIG131131:SIM131131 SSC131131:SSI131131 TBY131131:TCE131131 TLU131131:TMA131131 TVQ131131:TVW131131 UFM131131:UFS131131 UPI131131:UPO131131 UZE131131:UZK131131 VJA131131:VJG131131 VSW131131:VTC131131 WCS131131:WCY131131 WMO131131:WMU131131 WWK131131:WWQ131131 AE196667:AK196667 JY196667:KE196667 TU196667:UA196667 ADQ196667:ADW196667 ANM196667:ANS196667 AXI196667:AXO196667 BHE196667:BHK196667 BRA196667:BRG196667 CAW196667:CBC196667 CKS196667:CKY196667 CUO196667:CUU196667 DEK196667:DEQ196667 DOG196667:DOM196667 DYC196667:DYI196667 EHY196667:EIE196667 ERU196667:ESA196667 FBQ196667:FBW196667 FLM196667:FLS196667 FVI196667:FVO196667 GFE196667:GFK196667 GPA196667:GPG196667 GYW196667:GZC196667 HIS196667:HIY196667 HSO196667:HSU196667 ICK196667:ICQ196667 IMG196667:IMM196667 IWC196667:IWI196667 JFY196667:JGE196667 JPU196667:JQA196667 JZQ196667:JZW196667 KJM196667:KJS196667 KTI196667:KTO196667 LDE196667:LDK196667 LNA196667:LNG196667 LWW196667:LXC196667 MGS196667:MGY196667 MQO196667:MQU196667 NAK196667:NAQ196667 NKG196667:NKM196667 NUC196667:NUI196667 ODY196667:OEE196667 ONU196667:OOA196667 OXQ196667:OXW196667 PHM196667:PHS196667 PRI196667:PRO196667 QBE196667:QBK196667 QLA196667:QLG196667 QUW196667:QVC196667 RES196667:REY196667 ROO196667:ROU196667 RYK196667:RYQ196667 SIG196667:SIM196667 SSC196667:SSI196667 TBY196667:TCE196667 TLU196667:TMA196667 TVQ196667:TVW196667 UFM196667:UFS196667 UPI196667:UPO196667 UZE196667:UZK196667 VJA196667:VJG196667 VSW196667:VTC196667 WCS196667:WCY196667 WMO196667:WMU196667 WWK196667:WWQ196667 AE262203:AK262203 JY262203:KE262203 TU262203:UA262203 ADQ262203:ADW262203 ANM262203:ANS262203 AXI262203:AXO262203 BHE262203:BHK262203 BRA262203:BRG262203 CAW262203:CBC262203 CKS262203:CKY262203 CUO262203:CUU262203 DEK262203:DEQ262203 DOG262203:DOM262203 DYC262203:DYI262203 EHY262203:EIE262203 ERU262203:ESA262203 FBQ262203:FBW262203 FLM262203:FLS262203 FVI262203:FVO262203 GFE262203:GFK262203 GPA262203:GPG262203 GYW262203:GZC262203 HIS262203:HIY262203 HSO262203:HSU262203 ICK262203:ICQ262203 IMG262203:IMM262203 IWC262203:IWI262203 JFY262203:JGE262203 JPU262203:JQA262203 JZQ262203:JZW262203 KJM262203:KJS262203 KTI262203:KTO262203 LDE262203:LDK262203 LNA262203:LNG262203 LWW262203:LXC262203 MGS262203:MGY262203 MQO262203:MQU262203 NAK262203:NAQ262203 NKG262203:NKM262203 NUC262203:NUI262203 ODY262203:OEE262203 ONU262203:OOA262203 OXQ262203:OXW262203 PHM262203:PHS262203 PRI262203:PRO262203 QBE262203:QBK262203 QLA262203:QLG262203 QUW262203:QVC262203 RES262203:REY262203 ROO262203:ROU262203 RYK262203:RYQ262203 SIG262203:SIM262203 SSC262203:SSI262203 TBY262203:TCE262203 TLU262203:TMA262203 TVQ262203:TVW262203 UFM262203:UFS262203 UPI262203:UPO262203 UZE262203:UZK262203 VJA262203:VJG262203 VSW262203:VTC262203 WCS262203:WCY262203 WMO262203:WMU262203 WWK262203:WWQ262203 AE327739:AK327739 JY327739:KE327739 TU327739:UA327739 ADQ327739:ADW327739 ANM327739:ANS327739 AXI327739:AXO327739 BHE327739:BHK327739 BRA327739:BRG327739 CAW327739:CBC327739 CKS327739:CKY327739 CUO327739:CUU327739 DEK327739:DEQ327739 DOG327739:DOM327739 DYC327739:DYI327739 EHY327739:EIE327739 ERU327739:ESA327739 FBQ327739:FBW327739 FLM327739:FLS327739 FVI327739:FVO327739 GFE327739:GFK327739 GPA327739:GPG327739 GYW327739:GZC327739 HIS327739:HIY327739 HSO327739:HSU327739 ICK327739:ICQ327739 IMG327739:IMM327739 IWC327739:IWI327739 JFY327739:JGE327739 JPU327739:JQA327739 JZQ327739:JZW327739 KJM327739:KJS327739 KTI327739:KTO327739 LDE327739:LDK327739 LNA327739:LNG327739 LWW327739:LXC327739 MGS327739:MGY327739 MQO327739:MQU327739 NAK327739:NAQ327739 NKG327739:NKM327739 NUC327739:NUI327739 ODY327739:OEE327739 ONU327739:OOA327739 OXQ327739:OXW327739 PHM327739:PHS327739 PRI327739:PRO327739 QBE327739:QBK327739 QLA327739:QLG327739 QUW327739:QVC327739 RES327739:REY327739 ROO327739:ROU327739 RYK327739:RYQ327739 SIG327739:SIM327739 SSC327739:SSI327739 TBY327739:TCE327739 TLU327739:TMA327739 TVQ327739:TVW327739 UFM327739:UFS327739 UPI327739:UPO327739 UZE327739:UZK327739 VJA327739:VJG327739 VSW327739:VTC327739 WCS327739:WCY327739 WMO327739:WMU327739 WWK327739:WWQ327739 AE393275:AK393275 JY393275:KE393275 TU393275:UA393275 ADQ393275:ADW393275 ANM393275:ANS393275 AXI393275:AXO393275 BHE393275:BHK393275 BRA393275:BRG393275 CAW393275:CBC393275 CKS393275:CKY393275 CUO393275:CUU393275 DEK393275:DEQ393275 DOG393275:DOM393275 DYC393275:DYI393275 EHY393275:EIE393275 ERU393275:ESA393275 FBQ393275:FBW393275 FLM393275:FLS393275 FVI393275:FVO393275 GFE393275:GFK393275 GPA393275:GPG393275 GYW393275:GZC393275 HIS393275:HIY393275 HSO393275:HSU393275 ICK393275:ICQ393275 IMG393275:IMM393275 IWC393275:IWI393275 JFY393275:JGE393275 JPU393275:JQA393275 JZQ393275:JZW393275 KJM393275:KJS393275 KTI393275:KTO393275 LDE393275:LDK393275 LNA393275:LNG393275 LWW393275:LXC393275 MGS393275:MGY393275 MQO393275:MQU393275 NAK393275:NAQ393275 NKG393275:NKM393275 NUC393275:NUI393275 ODY393275:OEE393275 ONU393275:OOA393275 OXQ393275:OXW393275 PHM393275:PHS393275 PRI393275:PRO393275 QBE393275:QBK393275 QLA393275:QLG393275 QUW393275:QVC393275 RES393275:REY393275 ROO393275:ROU393275 RYK393275:RYQ393275 SIG393275:SIM393275 SSC393275:SSI393275 TBY393275:TCE393275 TLU393275:TMA393275 TVQ393275:TVW393275 UFM393275:UFS393275 UPI393275:UPO393275 UZE393275:UZK393275 VJA393275:VJG393275 VSW393275:VTC393275 WCS393275:WCY393275 WMO393275:WMU393275 WWK393275:WWQ393275 AE458811:AK458811 JY458811:KE458811 TU458811:UA458811 ADQ458811:ADW458811 ANM458811:ANS458811 AXI458811:AXO458811 BHE458811:BHK458811 BRA458811:BRG458811 CAW458811:CBC458811 CKS458811:CKY458811 CUO458811:CUU458811 DEK458811:DEQ458811 DOG458811:DOM458811 DYC458811:DYI458811 EHY458811:EIE458811 ERU458811:ESA458811 FBQ458811:FBW458811 FLM458811:FLS458811 FVI458811:FVO458811 GFE458811:GFK458811 GPA458811:GPG458811 GYW458811:GZC458811 HIS458811:HIY458811 HSO458811:HSU458811 ICK458811:ICQ458811 IMG458811:IMM458811 IWC458811:IWI458811 JFY458811:JGE458811 JPU458811:JQA458811 JZQ458811:JZW458811 KJM458811:KJS458811 KTI458811:KTO458811 LDE458811:LDK458811 LNA458811:LNG458811 LWW458811:LXC458811 MGS458811:MGY458811 MQO458811:MQU458811 NAK458811:NAQ458811 NKG458811:NKM458811 NUC458811:NUI458811 ODY458811:OEE458811 ONU458811:OOA458811 OXQ458811:OXW458811 PHM458811:PHS458811 PRI458811:PRO458811 QBE458811:QBK458811 QLA458811:QLG458811 QUW458811:QVC458811 RES458811:REY458811 ROO458811:ROU458811 RYK458811:RYQ458811 SIG458811:SIM458811 SSC458811:SSI458811 TBY458811:TCE458811 TLU458811:TMA458811 TVQ458811:TVW458811 UFM458811:UFS458811 UPI458811:UPO458811 UZE458811:UZK458811 VJA458811:VJG458811 VSW458811:VTC458811 WCS458811:WCY458811 WMO458811:WMU458811 WWK458811:WWQ458811 AE524347:AK524347 JY524347:KE524347 TU524347:UA524347 ADQ524347:ADW524347 ANM524347:ANS524347 AXI524347:AXO524347 BHE524347:BHK524347 BRA524347:BRG524347 CAW524347:CBC524347 CKS524347:CKY524347 CUO524347:CUU524347 DEK524347:DEQ524347 DOG524347:DOM524347 DYC524347:DYI524347 EHY524347:EIE524347 ERU524347:ESA524347 FBQ524347:FBW524347 FLM524347:FLS524347 FVI524347:FVO524347 GFE524347:GFK524347 GPA524347:GPG524347 GYW524347:GZC524347 HIS524347:HIY524347 HSO524347:HSU524347 ICK524347:ICQ524347 IMG524347:IMM524347 IWC524347:IWI524347 JFY524347:JGE524347 JPU524347:JQA524347 JZQ524347:JZW524347 KJM524347:KJS524347 KTI524347:KTO524347 LDE524347:LDK524347 LNA524347:LNG524347 LWW524347:LXC524347 MGS524347:MGY524347 MQO524347:MQU524347 NAK524347:NAQ524347 NKG524347:NKM524347 NUC524347:NUI524347 ODY524347:OEE524347 ONU524347:OOA524347 OXQ524347:OXW524347 PHM524347:PHS524347 PRI524347:PRO524347 QBE524347:QBK524347 QLA524347:QLG524347 QUW524347:QVC524347 RES524347:REY524347 ROO524347:ROU524347 RYK524347:RYQ524347 SIG524347:SIM524347 SSC524347:SSI524347 TBY524347:TCE524347 TLU524347:TMA524347 TVQ524347:TVW524347 UFM524347:UFS524347 UPI524347:UPO524347 UZE524347:UZK524347 VJA524347:VJG524347 VSW524347:VTC524347 WCS524347:WCY524347 WMO524347:WMU524347 WWK524347:WWQ524347 AE589883:AK589883 JY589883:KE589883 TU589883:UA589883 ADQ589883:ADW589883 ANM589883:ANS589883 AXI589883:AXO589883 BHE589883:BHK589883 BRA589883:BRG589883 CAW589883:CBC589883 CKS589883:CKY589883 CUO589883:CUU589883 DEK589883:DEQ589883 DOG589883:DOM589883 DYC589883:DYI589883 EHY589883:EIE589883 ERU589883:ESA589883 FBQ589883:FBW589883 FLM589883:FLS589883 FVI589883:FVO589883 GFE589883:GFK589883 GPA589883:GPG589883 GYW589883:GZC589883 HIS589883:HIY589883 HSO589883:HSU589883 ICK589883:ICQ589883 IMG589883:IMM589883 IWC589883:IWI589883 JFY589883:JGE589883 JPU589883:JQA589883 JZQ589883:JZW589883 KJM589883:KJS589883 KTI589883:KTO589883 LDE589883:LDK589883 LNA589883:LNG589883 LWW589883:LXC589883 MGS589883:MGY589883 MQO589883:MQU589883 NAK589883:NAQ589883 NKG589883:NKM589883 NUC589883:NUI589883 ODY589883:OEE589883 ONU589883:OOA589883 OXQ589883:OXW589883 PHM589883:PHS589883 PRI589883:PRO589883 QBE589883:QBK589883 QLA589883:QLG589883 QUW589883:QVC589883 RES589883:REY589883 ROO589883:ROU589883 RYK589883:RYQ589883 SIG589883:SIM589883 SSC589883:SSI589883 TBY589883:TCE589883 TLU589883:TMA589883 TVQ589883:TVW589883 UFM589883:UFS589883 UPI589883:UPO589883 UZE589883:UZK589883 VJA589883:VJG589883 VSW589883:VTC589883 WCS589883:WCY589883 WMO589883:WMU589883 WWK589883:WWQ589883 AE655419:AK655419 JY655419:KE655419 TU655419:UA655419 ADQ655419:ADW655419 ANM655419:ANS655419 AXI655419:AXO655419 BHE655419:BHK655419 BRA655419:BRG655419 CAW655419:CBC655419 CKS655419:CKY655419 CUO655419:CUU655419 DEK655419:DEQ655419 DOG655419:DOM655419 DYC655419:DYI655419 EHY655419:EIE655419 ERU655419:ESA655419 FBQ655419:FBW655419 FLM655419:FLS655419 FVI655419:FVO655419 GFE655419:GFK655419 GPA655419:GPG655419 GYW655419:GZC655419 HIS655419:HIY655419 HSO655419:HSU655419 ICK655419:ICQ655419 IMG655419:IMM655419 IWC655419:IWI655419 JFY655419:JGE655419 JPU655419:JQA655419 JZQ655419:JZW655419 KJM655419:KJS655419 KTI655419:KTO655419 LDE655419:LDK655419 LNA655419:LNG655419 LWW655419:LXC655419 MGS655419:MGY655419 MQO655419:MQU655419 NAK655419:NAQ655419 NKG655419:NKM655419 NUC655419:NUI655419 ODY655419:OEE655419 ONU655419:OOA655419 OXQ655419:OXW655419 PHM655419:PHS655419 PRI655419:PRO655419 QBE655419:QBK655419 QLA655419:QLG655419 QUW655419:QVC655419 RES655419:REY655419 ROO655419:ROU655419 RYK655419:RYQ655419 SIG655419:SIM655419 SSC655419:SSI655419 TBY655419:TCE655419 TLU655419:TMA655419 TVQ655419:TVW655419 UFM655419:UFS655419 UPI655419:UPO655419 UZE655419:UZK655419 VJA655419:VJG655419 VSW655419:VTC655419 WCS655419:WCY655419 WMO655419:WMU655419 WWK655419:WWQ655419 AE720955:AK720955 JY720955:KE720955 TU720955:UA720955 ADQ720955:ADW720955 ANM720955:ANS720955 AXI720955:AXO720955 BHE720955:BHK720955 BRA720955:BRG720955 CAW720955:CBC720955 CKS720955:CKY720955 CUO720955:CUU720955 DEK720955:DEQ720955 DOG720955:DOM720955 DYC720955:DYI720955 EHY720955:EIE720955 ERU720955:ESA720955 FBQ720955:FBW720955 FLM720955:FLS720955 FVI720955:FVO720955 GFE720955:GFK720955 GPA720955:GPG720955 GYW720955:GZC720955 HIS720955:HIY720955 HSO720955:HSU720955 ICK720955:ICQ720955 IMG720955:IMM720955 IWC720955:IWI720955 JFY720955:JGE720955 JPU720955:JQA720955 JZQ720955:JZW720955 KJM720955:KJS720955 KTI720955:KTO720955 LDE720955:LDK720955 LNA720955:LNG720955 LWW720955:LXC720955 MGS720955:MGY720955 MQO720955:MQU720955 NAK720955:NAQ720955 NKG720955:NKM720955 NUC720955:NUI720955 ODY720955:OEE720955 ONU720955:OOA720955 OXQ720955:OXW720955 PHM720955:PHS720955 PRI720955:PRO720955 QBE720955:QBK720955 QLA720955:QLG720955 QUW720955:QVC720955 RES720955:REY720955 ROO720955:ROU720955 RYK720955:RYQ720955 SIG720955:SIM720955 SSC720955:SSI720955 TBY720955:TCE720955 TLU720955:TMA720955 TVQ720955:TVW720955 UFM720955:UFS720955 UPI720955:UPO720955 UZE720955:UZK720955 VJA720955:VJG720955 VSW720955:VTC720955 WCS720955:WCY720955 WMO720955:WMU720955 WWK720955:WWQ720955 AE786491:AK786491 JY786491:KE786491 TU786491:UA786491 ADQ786491:ADW786491 ANM786491:ANS786491 AXI786491:AXO786491 BHE786491:BHK786491 BRA786491:BRG786491 CAW786491:CBC786491 CKS786491:CKY786491 CUO786491:CUU786491 DEK786491:DEQ786491 DOG786491:DOM786491 DYC786491:DYI786491 EHY786491:EIE786491 ERU786491:ESA786491 FBQ786491:FBW786491 FLM786491:FLS786491 FVI786491:FVO786491 GFE786491:GFK786491 GPA786491:GPG786491 GYW786491:GZC786491 HIS786491:HIY786491 HSO786491:HSU786491 ICK786491:ICQ786491 IMG786491:IMM786491 IWC786491:IWI786491 JFY786491:JGE786491 JPU786491:JQA786491 JZQ786491:JZW786491 KJM786491:KJS786491 KTI786491:KTO786491 LDE786491:LDK786491 LNA786491:LNG786491 LWW786491:LXC786491 MGS786491:MGY786491 MQO786491:MQU786491 NAK786491:NAQ786491 NKG786491:NKM786491 NUC786491:NUI786491 ODY786491:OEE786491 ONU786491:OOA786491 OXQ786491:OXW786491 PHM786491:PHS786491 PRI786491:PRO786491 QBE786491:QBK786491 QLA786491:QLG786491 QUW786491:QVC786491 RES786491:REY786491 ROO786491:ROU786491 RYK786491:RYQ786491 SIG786491:SIM786491 SSC786491:SSI786491 TBY786491:TCE786491 TLU786491:TMA786491 TVQ786491:TVW786491 UFM786491:UFS786491 UPI786491:UPO786491 UZE786491:UZK786491 VJA786491:VJG786491 VSW786491:VTC786491 WCS786491:WCY786491 WMO786491:WMU786491 WWK786491:WWQ786491 AE852027:AK852027 JY852027:KE852027 TU852027:UA852027 ADQ852027:ADW852027 ANM852027:ANS852027 AXI852027:AXO852027 BHE852027:BHK852027 BRA852027:BRG852027 CAW852027:CBC852027 CKS852027:CKY852027 CUO852027:CUU852027 DEK852027:DEQ852027 DOG852027:DOM852027 DYC852027:DYI852027 EHY852027:EIE852027 ERU852027:ESA852027 FBQ852027:FBW852027 FLM852027:FLS852027 FVI852027:FVO852027 GFE852027:GFK852027 GPA852027:GPG852027 GYW852027:GZC852027 HIS852027:HIY852027 HSO852027:HSU852027 ICK852027:ICQ852027 IMG852027:IMM852027 IWC852027:IWI852027 JFY852027:JGE852027 JPU852027:JQA852027 JZQ852027:JZW852027 KJM852027:KJS852027 KTI852027:KTO852027 LDE852027:LDK852027 LNA852027:LNG852027 LWW852027:LXC852027 MGS852027:MGY852027 MQO852027:MQU852027 NAK852027:NAQ852027 NKG852027:NKM852027 NUC852027:NUI852027 ODY852027:OEE852027 ONU852027:OOA852027 OXQ852027:OXW852027 PHM852027:PHS852027 PRI852027:PRO852027 QBE852027:QBK852027 QLA852027:QLG852027 QUW852027:QVC852027 RES852027:REY852027 ROO852027:ROU852027 RYK852027:RYQ852027 SIG852027:SIM852027 SSC852027:SSI852027 TBY852027:TCE852027 TLU852027:TMA852027 TVQ852027:TVW852027 UFM852027:UFS852027 UPI852027:UPO852027 UZE852027:UZK852027 VJA852027:VJG852027 VSW852027:VTC852027 WCS852027:WCY852027 WMO852027:WMU852027 WWK852027:WWQ852027 AE917563:AK917563 JY917563:KE917563 TU917563:UA917563 ADQ917563:ADW917563 ANM917563:ANS917563 AXI917563:AXO917563 BHE917563:BHK917563 BRA917563:BRG917563 CAW917563:CBC917563 CKS917563:CKY917563 CUO917563:CUU917563 DEK917563:DEQ917563 DOG917563:DOM917563 DYC917563:DYI917563 EHY917563:EIE917563 ERU917563:ESA917563 FBQ917563:FBW917563 FLM917563:FLS917563 FVI917563:FVO917563 GFE917563:GFK917563 GPA917563:GPG917563 GYW917563:GZC917563 HIS917563:HIY917563 HSO917563:HSU917563 ICK917563:ICQ917563 IMG917563:IMM917563 IWC917563:IWI917563 JFY917563:JGE917563 JPU917563:JQA917563 JZQ917563:JZW917563 KJM917563:KJS917563 KTI917563:KTO917563 LDE917563:LDK917563 LNA917563:LNG917563 LWW917563:LXC917563 MGS917563:MGY917563 MQO917563:MQU917563 NAK917563:NAQ917563 NKG917563:NKM917563 NUC917563:NUI917563 ODY917563:OEE917563 ONU917563:OOA917563 OXQ917563:OXW917563 PHM917563:PHS917563 PRI917563:PRO917563 QBE917563:QBK917563 QLA917563:QLG917563 QUW917563:QVC917563 RES917563:REY917563 ROO917563:ROU917563 RYK917563:RYQ917563 SIG917563:SIM917563 SSC917563:SSI917563 TBY917563:TCE917563 TLU917563:TMA917563 TVQ917563:TVW917563 UFM917563:UFS917563 UPI917563:UPO917563 UZE917563:UZK917563 VJA917563:VJG917563 VSW917563:VTC917563 WCS917563:WCY917563 WMO917563:WMU917563 WWK917563:WWQ917563 AE983099:AK983099 JY983099:KE983099 TU983099:UA983099 ADQ983099:ADW983099 ANM983099:ANS983099 AXI983099:AXO983099 BHE983099:BHK983099 BRA983099:BRG983099 CAW983099:CBC983099 CKS983099:CKY983099 CUO983099:CUU983099 DEK983099:DEQ983099 DOG983099:DOM983099 DYC983099:DYI983099 EHY983099:EIE983099 ERU983099:ESA983099 FBQ983099:FBW983099 FLM983099:FLS983099 FVI983099:FVO983099 GFE983099:GFK983099 GPA983099:GPG983099 GYW983099:GZC983099 HIS983099:HIY983099 HSO983099:HSU983099 ICK983099:ICQ983099 IMG983099:IMM983099 IWC983099:IWI983099 JFY983099:JGE983099 JPU983099:JQA983099 JZQ983099:JZW983099 KJM983099:KJS983099 KTI983099:KTO983099 LDE983099:LDK983099 LNA983099:LNG983099 LWW983099:LXC983099 MGS983099:MGY983099 MQO983099:MQU983099 NAK983099:NAQ983099 NKG983099:NKM983099 NUC983099:NUI983099 ODY983099:OEE983099 ONU983099:OOA983099 OXQ983099:OXW983099 PHM983099:PHS983099 PRI983099:PRO983099 QBE983099:QBK983099 QLA983099:QLG983099 QUW983099:QVC983099 RES983099:REY983099 ROO983099:ROU983099 RYK983099:RYQ983099 SIG983099:SIM983099 SSC983099:SSI983099 TBY983099:TCE983099 TLU983099:TMA983099 TVQ983099:TVW983099 UFM983099:UFS983099 UPI983099:UPO983099 UZE983099:UZK983099 VJA983099:VJG983099 VSW983099:VTC983099 WCS983099:WCY983099 WMO983099:WMU983099"/>
    <dataValidation allowBlank="1" showInputMessage="1" showErrorMessage="1" promptTitle="TDHCA Rental Program Experience" prompt="Row 18: Enter TDHCA Rental Program Property City" sqref="WWB983099:WWJ983099 JP59:JX59 TL59:TT59 ADH59:ADP59 AND59:ANL59 AWZ59:AXH59 BGV59:BHD59 BQR59:BQZ59 CAN59:CAV59 CKJ59:CKR59 CUF59:CUN59 DEB59:DEJ59 DNX59:DOF59 DXT59:DYB59 EHP59:EHX59 ERL59:ERT59 FBH59:FBP59 FLD59:FLL59 FUZ59:FVH59 GEV59:GFD59 GOR59:GOZ59 GYN59:GYV59 HIJ59:HIR59 HSF59:HSN59 ICB59:ICJ59 ILX59:IMF59 IVT59:IWB59 JFP59:JFX59 JPL59:JPT59 JZH59:JZP59 KJD59:KJL59 KSZ59:KTH59 LCV59:LDD59 LMR59:LMZ59 LWN59:LWV59 MGJ59:MGR59 MQF59:MQN59 NAB59:NAJ59 NJX59:NKF59 NTT59:NUB59 ODP59:ODX59 ONL59:ONT59 OXH59:OXP59 PHD59:PHL59 PQZ59:PRH59 QAV59:QBD59 QKR59:QKZ59 QUN59:QUV59 REJ59:RER59 ROF59:RON59 RYB59:RYJ59 SHX59:SIF59 SRT59:SSB59 TBP59:TBX59 TLL59:TLT59 TVH59:TVP59 UFD59:UFL59 UOZ59:UPH59 UYV59:UZD59 VIR59:VIZ59 VSN59:VSV59 WCJ59:WCR59 WMF59:WMN59 WWB59:WWJ59 V65595:AD65595 JP65595:JX65595 TL65595:TT65595 ADH65595:ADP65595 AND65595:ANL65595 AWZ65595:AXH65595 BGV65595:BHD65595 BQR65595:BQZ65595 CAN65595:CAV65595 CKJ65595:CKR65595 CUF65595:CUN65595 DEB65595:DEJ65595 DNX65595:DOF65595 DXT65595:DYB65595 EHP65595:EHX65595 ERL65595:ERT65595 FBH65595:FBP65595 FLD65595:FLL65595 FUZ65595:FVH65595 GEV65595:GFD65595 GOR65595:GOZ65595 GYN65595:GYV65595 HIJ65595:HIR65595 HSF65595:HSN65595 ICB65595:ICJ65595 ILX65595:IMF65595 IVT65595:IWB65595 JFP65595:JFX65595 JPL65595:JPT65595 JZH65595:JZP65595 KJD65595:KJL65595 KSZ65595:KTH65595 LCV65595:LDD65595 LMR65595:LMZ65595 LWN65595:LWV65595 MGJ65595:MGR65595 MQF65595:MQN65595 NAB65595:NAJ65595 NJX65595:NKF65595 NTT65595:NUB65595 ODP65595:ODX65595 ONL65595:ONT65595 OXH65595:OXP65595 PHD65595:PHL65595 PQZ65595:PRH65595 QAV65595:QBD65595 QKR65595:QKZ65595 QUN65595:QUV65595 REJ65595:RER65595 ROF65595:RON65595 RYB65595:RYJ65595 SHX65595:SIF65595 SRT65595:SSB65595 TBP65595:TBX65595 TLL65595:TLT65595 TVH65595:TVP65595 UFD65595:UFL65595 UOZ65595:UPH65595 UYV65595:UZD65595 VIR65595:VIZ65595 VSN65595:VSV65595 WCJ65595:WCR65595 WMF65595:WMN65595 WWB65595:WWJ65595 V131131:AD131131 JP131131:JX131131 TL131131:TT131131 ADH131131:ADP131131 AND131131:ANL131131 AWZ131131:AXH131131 BGV131131:BHD131131 BQR131131:BQZ131131 CAN131131:CAV131131 CKJ131131:CKR131131 CUF131131:CUN131131 DEB131131:DEJ131131 DNX131131:DOF131131 DXT131131:DYB131131 EHP131131:EHX131131 ERL131131:ERT131131 FBH131131:FBP131131 FLD131131:FLL131131 FUZ131131:FVH131131 GEV131131:GFD131131 GOR131131:GOZ131131 GYN131131:GYV131131 HIJ131131:HIR131131 HSF131131:HSN131131 ICB131131:ICJ131131 ILX131131:IMF131131 IVT131131:IWB131131 JFP131131:JFX131131 JPL131131:JPT131131 JZH131131:JZP131131 KJD131131:KJL131131 KSZ131131:KTH131131 LCV131131:LDD131131 LMR131131:LMZ131131 LWN131131:LWV131131 MGJ131131:MGR131131 MQF131131:MQN131131 NAB131131:NAJ131131 NJX131131:NKF131131 NTT131131:NUB131131 ODP131131:ODX131131 ONL131131:ONT131131 OXH131131:OXP131131 PHD131131:PHL131131 PQZ131131:PRH131131 QAV131131:QBD131131 QKR131131:QKZ131131 QUN131131:QUV131131 REJ131131:RER131131 ROF131131:RON131131 RYB131131:RYJ131131 SHX131131:SIF131131 SRT131131:SSB131131 TBP131131:TBX131131 TLL131131:TLT131131 TVH131131:TVP131131 UFD131131:UFL131131 UOZ131131:UPH131131 UYV131131:UZD131131 VIR131131:VIZ131131 VSN131131:VSV131131 WCJ131131:WCR131131 WMF131131:WMN131131 WWB131131:WWJ131131 V196667:AD196667 JP196667:JX196667 TL196667:TT196667 ADH196667:ADP196667 AND196667:ANL196667 AWZ196667:AXH196667 BGV196667:BHD196667 BQR196667:BQZ196667 CAN196667:CAV196667 CKJ196667:CKR196667 CUF196667:CUN196667 DEB196667:DEJ196667 DNX196667:DOF196667 DXT196667:DYB196667 EHP196667:EHX196667 ERL196667:ERT196667 FBH196667:FBP196667 FLD196667:FLL196667 FUZ196667:FVH196667 GEV196667:GFD196667 GOR196667:GOZ196667 GYN196667:GYV196667 HIJ196667:HIR196667 HSF196667:HSN196667 ICB196667:ICJ196667 ILX196667:IMF196667 IVT196667:IWB196667 JFP196667:JFX196667 JPL196667:JPT196667 JZH196667:JZP196667 KJD196667:KJL196667 KSZ196667:KTH196667 LCV196667:LDD196667 LMR196667:LMZ196667 LWN196667:LWV196667 MGJ196667:MGR196667 MQF196667:MQN196667 NAB196667:NAJ196667 NJX196667:NKF196667 NTT196667:NUB196667 ODP196667:ODX196667 ONL196667:ONT196667 OXH196667:OXP196667 PHD196667:PHL196667 PQZ196667:PRH196667 QAV196667:QBD196667 QKR196667:QKZ196667 QUN196667:QUV196667 REJ196667:RER196667 ROF196667:RON196667 RYB196667:RYJ196667 SHX196667:SIF196667 SRT196667:SSB196667 TBP196667:TBX196667 TLL196667:TLT196667 TVH196667:TVP196667 UFD196667:UFL196667 UOZ196667:UPH196667 UYV196667:UZD196667 VIR196667:VIZ196667 VSN196667:VSV196667 WCJ196667:WCR196667 WMF196667:WMN196667 WWB196667:WWJ196667 V262203:AD262203 JP262203:JX262203 TL262203:TT262203 ADH262203:ADP262203 AND262203:ANL262203 AWZ262203:AXH262203 BGV262203:BHD262203 BQR262203:BQZ262203 CAN262203:CAV262203 CKJ262203:CKR262203 CUF262203:CUN262203 DEB262203:DEJ262203 DNX262203:DOF262203 DXT262203:DYB262203 EHP262203:EHX262203 ERL262203:ERT262203 FBH262203:FBP262203 FLD262203:FLL262203 FUZ262203:FVH262203 GEV262203:GFD262203 GOR262203:GOZ262203 GYN262203:GYV262203 HIJ262203:HIR262203 HSF262203:HSN262203 ICB262203:ICJ262203 ILX262203:IMF262203 IVT262203:IWB262203 JFP262203:JFX262203 JPL262203:JPT262203 JZH262203:JZP262203 KJD262203:KJL262203 KSZ262203:KTH262203 LCV262203:LDD262203 LMR262203:LMZ262203 LWN262203:LWV262203 MGJ262203:MGR262203 MQF262203:MQN262203 NAB262203:NAJ262203 NJX262203:NKF262203 NTT262203:NUB262203 ODP262203:ODX262203 ONL262203:ONT262203 OXH262203:OXP262203 PHD262203:PHL262203 PQZ262203:PRH262203 QAV262203:QBD262203 QKR262203:QKZ262203 QUN262203:QUV262203 REJ262203:RER262203 ROF262203:RON262203 RYB262203:RYJ262203 SHX262203:SIF262203 SRT262203:SSB262203 TBP262203:TBX262203 TLL262203:TLT262203 TVH262203:TVP262203 UFD262203:UFL262203 UOZ262203:UPH262203 UYV262203:UZD262203 VIR262203:VIZ262203 VSN262203:VSV262203 WCJ262203:WCR262203 WMF262203:WMN262203 WWB262203:WWJ262203 V327739:AD327739 JP327739:JX327739 TL327739:TT327739 ADH327739:ADP327739 AND327739:ANL327739 AWZ327739:AXH327739 BGV327739:BHD327739 BQR327739:BQZ327739 CAN327739:CAV327739 CKJ327739:CKR327739 CUF327739:CUN327739 DEB327739:DEJ327739 DNX327739:DOF327739 DXT327739:DYB327739 EHP327739:EHX327739 ERL327739:ERT327739 FBH327739:FBP327739 FLD327739:FLL327739 FUZ327739:FVH327739 GEV327739:GFD327739 GOR327739:GOZ327739 GYN327739:GYV327739 HIJ327739:HIR327739 HSF327739:HSN327739 ICB327739:ICJ327739 ILX327739:IMF327739 IVT327739:IWB327739 JFP327739:JFX327739 JPL327739:JPT327739 JZH327739:JZP327739 KJD327739:KJL327739 KSZ327739:KTH327739 LCV327739:LDD327739 LMR327739:LMZ327739 LWN327739:LWV327739 MGJ327739:MGR327739 MQF327739:MQN327739 NAB327739:NAJ327739 NJX327739:NKF327739 NTT327739:NUB327739 ODP327739:ODX327739 ONL327739:ONT327739 OXH327739:OXP327739 PHD327739:PHL327739 PQZ327739:PRH327739 QAV327739:QBD327739 QKR327739:QKZ327739 QUN327739:QUV327739 REJ327739:RER327739 ROF327739:RON327739 RYB327739:RYJ327739 SHX327739:SIF327739 SRT327739:SSB327739 TBP327739:TBX327739 TLL327739:TLT327739 TVH327739:TVP327739 UFD327739:UFL327739 UOZ327739:UPH327739 UYV327739:UZD327739 VIR327739:VIZ327739 VSN327739:VSV327739 WCJ327739:WCR327739 WMF327739:WMN327739 WWB327739:WWJ327739 V393275:AD393275 JP393275:JX393275 TL393275:TT393275 ADH393275:ADP393275 AND393275:ANL393275 AWZ393275:AXH393275 BGV393275:BHD393275 BQR393275:BQZ393275 CAN393275:CAV393275 CKJ393275:CKR393275 CUF393275:CUN393275 DEB393275:DEJ393275 DNX393275:DOF393275 DXT393275:DYB393275 EHP393275:EHX393275 ERL393275:ERT393275 FBH393275:FBP393275 FLD393275:FLL393275 FUZ393275:FVH393275 GEV393275:GFD393275 GOR393275:GOZ393275 GYN393275:GYV393275 HIJ393275:HIR393275 HSF393275:HSN393275 ICB393275:ICJ393275 ILX393275:IMF393275 IVT393275:IWB393275 JFP393275:JFX393275 JPL393275:JPT393275 JZH393275:JZP393275 KJD393275:KJL393275 KSZ393275:KTH393275 LCV393275:LDD393275 LMR393275:LMZ393275 LWN393275:LWV393275 MGJ393275:MGR393275 MQF393275:MQN393275 NAB393275:NAJ393275 NJX393275:NKF393275 NTT393275:NUB393275 ODP393275:ODX393275 ONL393275:ONT393275 OXH393275:OXP393275 PHD393275:PHL393275 PQZ393275:PRH393275 QAV393275:QBD393275 QKR393275:QKZ393275 QUN393275:QUV393275 REJ393275:RER393275 ROF393275:RON393275 RYB393275:RYJ393275 SHX393275:SIF393275 SRT393275:SSB393275 TBP393275:TBX393275 TLL393275:TLT393275 TVH393275:TVP393275 UFD393275:UFL393275 UOZ393275:UPH393275 UYV393275:UZD393275 VIR393275:VIZ393275 VSN393275:VSV393275 WCJ393275:WCR393275 WMF393275:WMN393275 WWB393275:WWJ393275 V458811:AD458811 JP458811:JX458811 TL458811:TT458811 ADH458811:ADP458811 AND458811:ANL458811 AWZ458811:AXH458811 BGV458811:BHD458811 BQR458811:BQZ458811 CAN458811:CAV458811 CKJ458811:CKR458811 CUF458811:CUN458811 DEB458811:DEJ458811 DNX458811:DOF458811 DXT458811:DYB458811 EHP458811:EHX458811 ERL458811:ERT458811 FBH458811:FBP458811 FLD458811:FLL458811 FUZ458811:FVH458811 GEV458811:GFD458811 GOR458811:GOZ458811 GYN458811:GYV458811 HIJ458811:HIR458811 HSF458811:HSN458811 ICB458811:ICJ458811 ILX458811:IMF458811 IVT458811:IWB458811 JFP458811:JFX458811 JPL458811:JPT458811 JZH458811:JZP458811 KJD458811:KJL458811 KSZ458811:KTH458811 LCV458811:LDD458811 LMR458811:LMZ458811 LWN458811:LWV458811 MGJ458811:MGR458811 MQF458811:MQN458811 NAB458811:NAJ458811 NJX458811:NKF458811 NTT458811:NUB458811 ODP458811:ODX458811 ONL458811:ONT458811 OXH458811:OXP458811 PHD458811:PHL458811 PQZ458811:PRH458811 QAV458811:QBD458811 QKR458811:QKZ458811 QUN458811:QUV458811 REJ458811:RER458811 ROF458811:RON458811 RYB458811:RYJ458811 SHX458811:SIF458811 SRT458811:SSB458811 TBP458811:TBX458811 TLL458811:TLT458811 TVH458811:TVP458811 UFD458811:UFL458811 UOZ458811:UPH458811 UYV458811:UZD458811 VIR458811:VIZ458811 VSN458811:VSV458811 WCJ458811:WCR458811 WMF458811:WMN458811 WWB458811:WWJ458811 V524347:AD524347 JP524347:JX524347 TL524347:TT524347 ADH524347:ADP524347 AND524347:ANL524347 AWZ524347:AXH524347 BGV524347:BHD524347 BQR524347:BQZ524347 CAN524347:CAV524347 CKJ524347:CKR524347 CUF524347:CUN524347 DEB524347:DEJ524347 DNX524347:DOF524347 DXT524347:DYB524347 EHP524347:EHX524347 ERL524347:ERT524347 FBH524347:FBP524347 FLD524347:FLL524347 FUZ524347:FVH524347 GEV524347:GFD524347 GOR524347:GOZ524347 GYN524347:GYV524347 HIJ524347:HIR524347 HSF524347:HSN524347 ICB524347:ICJ524347 ILX524347:IMF524347 IVT524347:IWB524347 JFP524347:JFX524347 JPL524347:JPT524347 JZH524347:JZP524347 KJD524347:KJL524347 KSZ524347:KTH524347 LCV524347:LDD524347 LMR524347:LMZ524347 LWN524347:LWV524347 MGJ524347:MGR524347 MQF524347:MQN524347 NAB524347:NAJ524347 NJX524347:NKF524347 NTT524347:NUB524347 ODP524347:ODX524347 ONL524347:ONT524347 OXH524347:OXP524347 PHD524347:PHL524347 PQZ524347:PRH524347 QAV524347:QBD524347 QKR524347:QKZ524347 QUN524347:QUV524347 REJ524347:RER524347 ROF524347:RON524347 RYB524347:RYJ524347 SHX524347:SIF524347 SRT524347:SSB524347 TBP524347:TBX524347 TLL524347:TLT524347 TVH524347:TVP524347 UFD524347:UFL524347 UOZ524347:UPH524347 UYV524347:UZD524347 VIR524347:VIZ524347 VSN524347:VSV524347 WCJ524347:WCR524347 WMF524347:WMN524347 WWB524347:WWJ524347 V589883:AD589883 JP589883:JX589883 TL589883:TT589883 ADH589883:ADP589883 AND589883:ANL589883 AWZ589883:AXH589883 BGV589883:BHD589883 BQR589883:BQZ589883 CAN589883:CAV589883 CKJ589883:CKR589883 CUF589883:CUN589883 DEB589883:DEJ589883 DNX589883:DOF589883 DXT589883:DYB589883 EHP589883:EHX589883 ERL589883:ERT589883 FBH589883:FBP589883 FLD589883:FLL589883 FUZ589883:FVH589883 GEV589883:GFD589883 GOR589883:GOZ589883 GYN589883:GYV589883 HIJ589883:HIR589883 HSF589883:HSN589883 ICB589883:ICJ589883 ILX589883:IMF589883 IVT589883:IWB589883 JFP589883:JFX589883 JPL589883:JPT589883 JZH589883:JZP589883 KJD589883:KJL589883 KSZ589883:KTH589883 LCV589883:LDD589883 LMR589883:LMZ589883 LWN589883:LWV589883 MGJ589883:MGR589883 MQF589883:MQN589883 NAB589883:NAJ589883 NJX589883:NKF589883 NTT589883:NUB589883 ODP589883:ODX589883 ONL589883:ONT589883 OXH589883:OXP589883 PHD589883:PHL589883 PQZ589883:PRH589883 QAV589883:QBD589883 QKR589883:QKZ589883 QUN589883:QUV589883 REJ589883:RER589883 ROF589883:RON589883 RYB589883:RYJ589883 SHX589883:SIF589883 SRT589883:SSB589883 TBP589883:TBX589883 TLL589883:TLT589883 TVH589883:TVP589883 UFD589883:UFL589883 UOZ589883:UPH589883 UYV589883:UZD589883 VIR589883:VIZ589883 VSN589883:VSV589883 WCJ589883:WCR589883 WMF589883:WMN589883 WWB589883:WWJ589883 V655419:AD655419 JP655419:JX655419 TL655419:TT655419 ADH655419:ADP655419 AND655419:ANL655419 AWZ655419:AXH655419 BGV655419:BHD655419 BQR655419:BQZ655419 CAN655419:CAV655419 CKJ655419:CKR655419 CUF655419:CUN655419 DEB655419:DEJ655419 DNX655419:DOF655419 DXT655419:DYB655419 EHP655419:EHX655419 ERL655419:ERT655419 FBH655419:FBP655419 FLD655419:FLL655419 FUZ655419:FVH655419 GEV655419:GFD655419 GOR655419:GOZ655419 GYN655419:GYV655419 HIJ655419:HIR655419 HSF655419:HSN655419 ICB655419:ICJ655419 ILX655419:IMF655419 IVT655419:IWB655419 JFP655419:JFX655419 JPL655419:JPT655419 JZH655419:JZP655419 KJD655419:KJL655419 KSZ655419:KTH655419 LCV655419:LDD655419 LMR655419:LMZ655419 LWN655419:LWV655419 MGJ655419:MGR655419 MQF655419:MQN655419 NAB655419:NAJ655419 NJX655419:NKF655419 NTT655419:NUB655419 ODP655419:ODX655419 ONL655419:ONT655419 OXH655419:OXP655419 PHD655419:PHL655419 PQZ655419:PRH655419 QAV655419:QBD655419 QKR655419:QKZ655419 QUN655419:QUV655419 REJ655419:RER655419 ROF655419:RON655419 RYB655419:RYJ655419 SHX655419:SIF655419 SRT655419:SSB655419 TBP655419:TBX655419 TLL655419:TLT655419 TVH655419:TVP655419 UFD655419:UFL655419 UOZ655419:UPH655419 UYV655419:UZD655419 VIR655419:VIZ655419 VSN655419:VSV655419 WCJ655419:WCR655419 WMF655419:WMN655419 WWB655419:WWJ655419 V720955:AD720955 JP720955:JX720955 TL720955:TT720955 ADH720955:ADP720955 AND720955:ANL720955 AWZ720955:AXH720955 BGV720955:BHD720955 BQR720955:BQZ720955 CAN720955:CAV720955 CKJ720955:CKR720955 CUF720955:CUN720955 DEB720955:DEJ720955 DNX720955:DOF720955 DXT720955:DYB720955 EHP720955:EHX720955 ERL720955:ERT720955 FBH720955:FBP720955 FLD720955:FLL720955 FUZ720955:FVH720955 GEV720955:GFD720955 GOR720955:GOZ720955 GYN720955:GYV720955 HIJ720955:HIR720955 HSF720955:HSN720955 ICB720955:ICJ720955 ILX720955:IMF720955 IVT720955:IWB720955 JFP720955:JFX720955 JPL720955:JPT720955 JZH720955:JZP720955 KJD720955:KJL720955 KSZ720955:KTH720955 LCV720955:LDD720955 LMR720955:LMZ720955 LWN720955:LWV720955 MGJ720955:MGR720955 MQF720955:MQN720955 NAB720955:NAJ720955 NJX720955:NKF720955 NTT720955:NUB720955 ODP720955:ODX720955 ONL720955:ONT720955 OXH720955:OXP720955 PHD720955:PHL720955 PQZ720955:PRH720955 QAV720955:QBD720955 QKR720955:QKZ720955 QUN720955:QUV720955 REJ720955:RER720955 ROF720955:RON720955 RYB720955:RYJ720955 SHX720955:SIF720955 SRT720955:SSB720955 TBP720955:TBX720955 TLL720955:TLT720955 TVH720955:TVP720955 UFD720955:UFL720955 UOZ720955:UPH720955 UYV720955:UZD720955 VIR720955:VIZ720955 VSN720955:VSV720955 WCJ720955:WCR720955 WMF720955:WMN720955 WWB720955:WWJ720955 V786491:AD786491 JP786491:JX786491 TL786491:TT786491 ADH786491:ADP786491 AND786491:ANL786491 AWZ786491:AXH786491 BGV786491:BHD786491 BQR786491:BQZ786491 CAN786491:CAV786491 CKJ786491:CKR786491 CUF786491:CUN786491 DEB786491:DEJ786491 DNX786491:DOF786491 DXT786491:DYB786491 EHP786491:EHX786491 ERL786491:ERT786491 FBH786491:FBP786491 FLD786491:FLL786491 FUZ786491:FVH786491 GEV786491:GFD786491 GOR786491:GOZ786491 GYN786491:GYV786491 HIJ786491:HIR786491 HSF786491:HSN786491 ICB786491:ICJ786491 ILX786491:IMF786491 IVT786491:IWB786491 JFP786491:JFX786491 JPL786491:JPT786491 JZH786491:JZP786491 KJD786491:KJL786491 KSZ786491:KTH786491 LCV786491:LDD786491 LMR786491:LMZ786491 LWN786491:LWV786491 MGJ786491:MGR786491 MQF786491:MQN786491 NAB786491:NAJ786491 NJX786491:NKF786491 NTT786491:NUB786491 ODP786491:ODX786491 ONL786491:ONT786491 OXH786491:OXP786491 PHD786491:PHL786491 PQZ786491:PRH786491 QAV786491:QBD786491 QKR786491:QKZ786491 QUN786491:QUV786491 REJ786491:RER786491 ROF786491:RON786491 RYB786491:RYJ786491 SHX786491:SIF786491 SRT786491:SSB786491 TBP786491:TBX786491 TLL786491:TLT786491 TVH786491:TVP786491 UFD786491:UFL786491 UOZ786491:UPH786491 UYV786491:UZD786491 VIR786491:VIZ786491 VSN786491:VSV786491 WCJ786491:WCR786491 WMF786491:WMN786491 WWB786491:WWJ786491 V852027:AD852027 JP852027:JX852027 TL852027:TT852027 ADH852027:ADP852027 AND852027:ANL852027 AWZ852027:AXH852027 BGV852027:BHD852027 BQR852027:BQZ852027 CAN852027:CAV852027 CKJ852027:CKR852027 CUF852027:CUN852027 DEB852027:DEJ852027 DNX852027:DOF852027 DXT852027:DYB852027 EHP852027:EHX852027 ERL852027:ERT852027 FBH852027:FBP852027 FLD852027:FLL852027 FUZ852027:FVH852027 GEV852027:GFD852027 GOR852027:GOZ852027 GYN852027:GYV852027 HIJ852027:HIR852027 HSF852027:HSN852027 ICB852027:ICJ852027 ILX852027:IMF852027 IVT852027:IWB852027 JFP852027:JFX852027 JPL852027:JPT852027 JZH852027:JZP852027 KJD852027:KJL852027 KSZ852027:KTH852027 LCV852027:LDD852027 LMR852027:LMZ852027 LWN852027:LWV852027 MGJ852027:MGR852027 MQF852027:MQN852027 NAB852027:NAJ852027 NJX852027:NKF852027 NTT852027:NUB852027 ODP852027:ODX852027 ONL852027:ONT852027 OXH852027:OXP852027 PHD852027:PHL852027 PQZ852027:PRH852027 QAV852027:QBD852027 QKR852027:QKZ852027 QUN852027:QUV852027 REJ852027:RER852027 ROF852027:RON852027 RYB852027:RYJ852027 SHX852027:SIF852027 SRT852027:SSB852027 TBP852027:TBX852027 TLL852027:TLT852027 TVH852027:TVP852027 UFD852027:UFL852027 UOZ852027:UPH852027 UYV852027:UZD852027 VIR852027:VIZ852027 VSN852027:VSV852027 WCJ852027:WCR852027 WMF852027:WMN852027 WWB852027:WWJ852027 V917563:AD917563 JP917563:JX917563 TL917563:TT917563 ADH917563:ADP917563 AND917563:ANL917563 AWZ917563:AXH917563 BGV917563:BHD917563 BQR917563:BQZ917563 CAN917563:CAV917563 CKJ917563:CKR917563 CUF917563:CUN917563 DEB917563:DEJ917563 DNX917563:DOF917563 DXT917563:DYB917563 EHP917563:EHX917563 ERL917563:ERT917563 FBH917563:FBP917563 FLD917563:FLL917563 FUZ917563:FVH917563 GEV917563:GFD917563 GOR917563:GOZ917563 GYN917563:GYV917563 HIJ917563:HIR917563 HSF917563:HSN917563 ICB917563:ICJ917563 ILX917563:IMF917563 IVT917563:IWB917563 JFP917563:JFX917563 JPL917563:JPT917563 JZH917563:JZP917563 KJD917563:KJL917563 KSZ917563:KTH917563 LCV917563:LDD917563 LMR917563:LMZ917563 LWN917563:LWV917563 MGJ917563:MGR917563 MQF917563:MQN917563 NAB917563:NAJ917563 NJX917563:NKF917563 NTT917563:NUB917563 ODP917563:ODX917563 ONL917563:ONT917563 OXH917563:OXP917563 PHD917563:PHL917563 PQZ917563:PRH917563 QAV917563:QBD917563 QKR917563:QKZ917563 QUN917563:QUV917563 REJ917563:RER917563 ROF917563:RON917563 RYB917563:RYJ917563 SHX917563:SIF917563 SRT917563:SSB917563 TBP917563:TBX917563 TLL917563:TLT917563 TVH917563:TVP917563 UFD917563:UFL917563 UOZ917563:UPH917563 UYV917563:UZD917563 VIR917563:VIZ917563 VSN917563:VSV917563 WCJ917563:WCR917563 WMF917563:WMN917563 WWB917563:WWJ917563 V983099:AD983099 JP983099:JX983099 TL983099:TT983099 ADH983099:ADP983099 AND983099:ANL983099 AWZ983099:AXH983099 BGV983099:BHD983099 BQR983099:BQZ983099 CAN983099:CAV983099 CKJ983099:CKR983099 CUF983099:CUN983099 DEB983099:DEJ983099 DNX983099:DOF983099 DXT983099:DYB983099 EHP983099:EHX983099 ERL983099:ERT983099 FBH983099:FBP983099 FLD983099:FLL983099 FUZ983099:FVH983099 GEV983099:GFD983099 GOR983099:GOZ983099 GYN983099:GYV983099 HIJ983099:HIR983099 HSF983099:HSN983099 ICB983099:ICJ983099 ILX983099:IMF983099 IVT983099:IWB983099 JFP983099:JFX983099 JPL983099:JPT983099 JZH983099:JZP983099 KJD983099:KJL983099 KSZ983099:KTH983099 LCV983099:LDD983099 LMR983099:LMZ983099 LWN983099:LWV983099 MGJ983099:MGR983099 MQF983099:MQN983099 NAB983099:NAJ983099 NJX983099:NKF983099 NTT983099:NUB983099 ODP983099:ODX983099 ONL983099:ONT983099 OXH983099:OXP983099 PHD983099:PHL983099 PQZ983099:PRH983099 QAV983099:QBD983099 QKR983099:QKZ983099 QUN983099:QUV983099 REJ983099:RER983099 ROF983099:RON983099 RYB983099:RYJ983099 SHX983099:SIF983099 SRT983099:SSB983099 TBP983099:TBX983099 TLL983099:TLT983099 TVH983099:TVP983099 UFD983099:UFL983099 UOZ983099:UPH983099 UYV983099:UZD983099 VIR983099:VIZ983099 VSN983099:VSV983099 WCJ983099:WCR983099 WMF983099:WMN983099"/>
    <dataValidation allowBlank="1" showInputMessage="1" showErrorMessage="1" promptTitle="TDHCA Rental Program Experience" prompt="Row 18: Enter TDHCA Rental Program Property Name" sqref="WVL983099:WWA983099 IZ59:JO59 SV59:TK59 ACR59:ADG59 AMN59:ANC59 AWJ59:AWY59 BGF59:BGU59 BQB59:BQQ59 BZX59:CAM59 CJT59:CKI59 CTP59:CUE59 DDL59:DEA59 DNH59:DNW59 DXD59:DXS59 EGZ59:EHO59 EQV59:ERK59 FAR59:FBG59 FKN59:FLC59 FUJ59:FUY59 GEF59:GEU59 GOB59:GOQ59 GXX59:GYM59 HHT59:HII59 HRP59:HSE59 IBL59:ICA59 ILH59:ILW59 IVD59:IVS59 JEZ59:JFO59 JOV59:JPK59 JYR59:JZG59 KIN59:KJC59 KSJ59:KSY59 LCF59:LCU59 LMB59:LMQ59 LVX59:LWM59 MFT59:MGI59 MPP59:MQE59 MZL59:NAA59 NJH59:NJW59 NTD59:NTS59 OCZ59:ODO59 OMV59:ONK59 OWR59:OXG59 PGN59:PHC59 PQJ59:PQY59 QAF59:QAU59 QKB59:QKQ59 QTX59:QUM59 RDT59:REI59 RNP59:ROE59 RXL59:RYA59 SHH59:SHW59 SRD59:SRS59 TAZ59:TBO59 TKV59:TLK59 TUR59:TVG59 UEN59:UFC59 UOJ59:UOY59 UYF59:UYU59 VIB59:VIQ59 VRX59:VSM59 WBT59:WCI59 WLP59:WME59 WVL59:WWA59 F65595:U65595 IZ65595:JO65595 SV65595:TK65595 ACR65595:ADG65595 AMN65595:ANC65595 AWJ65595:AWY65595 BGF65595:BGU65595 BQB65595:BQQ65595 BZX65595:CAM65595 CJT65595:CKI65595 CTP65595:CUE65595 DDL65595:DEA65595 DNH65595:DNW65595 DXD65595:DXS65595 EGZ65595:EHO65595 EQV65595:ERK65595 FAR65595:FBG65595 FKN65595:FLC65595 FUJ65595:FUY65595 GEF65595:GEU65595 GOB65595:GOQ65595 GXX65595:GYM65595 HHT65595:HII65595 HRP65595:HSE65595 IBL65595:ICA65595 ILH65595:ILW65595 IVD65595:IVS65595 JEZ65595:JFO65595 JOV65595:JPK65595 JYR65595:JZG65595 KIN65595:KJC65595 KSJ65595:KSY65595 LCF65595:LCU65595 LMB65595:LMQ65595 LVX65595:LWM65595 MFT65595:MGI65595 MPP65595:MQE65595 MZL65595:NAA65595 NJH65595:NJW65595 NTD65595:NTS65595 OCZ65595:ODO65595 OMV65595:ONK65595 OWR65595:OXG65595 PGN65595:PHC65595 PQJ65595:PQY65595 QAF65595:QAU65595 QKB65595:QKQ65595 QTX65595:QUM65595 RDT65595:REI65595 RNP65595:ROE65595 RXL65595:RYA65595 SHH65595:SHW65595 SRD65595:SRS65595 TAZ65595:TBO65595 TKV65595:TLK65595 TUR65595:TVG65595 UEN65595:UFC65595 UOJ65595:UOY65595 UYF65595:UYU65595 VIB65595:VIQ65595 VRX65595:VSM65595 WBT65595:WCI65595 WLP65595:WME65595 WVL65595:WWA65595 F131131:U131131 IZ131131:JO131131 SV131131:TK131131 ACR131131:ADG131131 AMN131131:ANC131131 AWJ131131:AWY131131 BGF131131:BGU131131 BQB131131:BQQ131131 BZX131131:CAM131131 CJT131131:CKI131131 CTP131131:CUE131131 DDL131131:DEA131131 DNH131131:DNW131131 DXD131131:DXS131131 EGZ131131:EHO131131 EQV131131:ERK131131 FAR131131:FBG131131 FKN131131:FLC131131 FUJ131131:FUY131131 GEF131131:GEU131131 GOB131131:GOQ131131 GXX131131:GYM131131 HHT131131:HII131131 HRP131131:HSE131131 IBL131131:ICA131131 ILH131131:ILW131131 IVD131131:IVS131131 JEZ131131:JFO131131 JOV131131:JPK131131 JYR131131:JZG131131 KIN131131:KJC131131 KSJ131131:KSY131131 LCF131131:LCU131131 LMB131131:LMQ131131 LVX131131:LWM131131 MFT131131:MGI131131 MPP131131:MQE131131 MZL131131:NAA131131 NJH131131:NJW131131 NTD131131:NTS131131 OCZ131131:ODO131131 OMV131131:ONK131131 OWR131131:OXG131131 PGN131131:PHC131131 PQJ131131:PQY131131 QAF131131:QAU131131 QKB131131:QKQ131131 QTX131131:QUM131131 RDT131131:REI131131 RNP131131:ROE131131 RXL131131:RYA131131 SHH131131:SHW131131 SRD131131:SRS131131 TAZ131131:TBO131131 TKV131131:TLK131131 TUR131131:TVG131131 UEN131131:UFC131131 UOJ131131:UOY131131 UYF131131:UYU131131 VIB131131:VIQ131131 VRX131131:VSM131131 WBT131131:WCI131131 WLP131131:WME131131 WVL131131:WWA131131 F196667:U196667 IZ196667:JO196667 SV196667:TK196667 ACR196667:ADG196667 AMN196667:ANC196667 AWJ196667:AWY196667 BGF196667:BGU196667 BQB196667:BQQ196667 BZX196667:CAM196667 CJT196667:CKI196667 CTP196667:CUE196667 DDL196667:DEA196667 DNH196667:DNW196667 DXD196667:DXS196667 EGZ196667:EHO196667 EQV196667:ERK196667 FAR196667:FBG196667 FKN196667:FLC196667 FUJ196667:FUY196667 GEF196667:GEU196667 GOB196667:GOQ196667 GXX196667:GYM196667 HHT196667:HII196667 HRP196667:HSE196667 IBL196667:ICA196667 ILH196667:ILW196667 IVD196667:IVS196667 JEZ196667:JFO196667 JOV196667:JPK196667 JYR196667:JZG196667 KIN196667:KJC196667 KSJ196667:KSY196667 LCF196667:LCU196667 LMB196667:LMQ196667 LVX196667:LWM196667 MFT196667:MGI196667 MPP196667:MQE196667 MZL196667:NAA196667 NJH196667:NJW196667 NTD196667:NTS196667 OCZ196667:ODO196667 OMV196667:ONK196667 OWR196667:OXG196667 PGN196667:PHC196667 PQJ196667:PQY196667 QAF196667:QAU196667 QKB196667:QKQ196667 QTX196667:QUM196667 RDT196667:REI196667 RNP196667:ROE196667 RXL196667:RYA196667 SHH196667:SHW196667 SRD196667:SRS196667 TAZ196667:TBO196667 TKV196667:TLK196667 TUR196667:TVG196667 UEN196667:UFC196667 UOJ196667:UOY196667 UYF196667:UYU196667 VIB196667:VIQ196667 VRX196667:VSM196667 WBT196667:WCI196667 WLP196667:WME196667 WVL196667:WWA196667 F262203:U262203 IZ262203:JO262203 SV262203:TK262203 ACR262203:ADG262203 AMN262203:ANC262203 AWJ262203:AWY262203 BGF262203:BGU262203 BQB262203:BQQ262203 BZX262203:CAM262203 CJT262203:CKI262203 CTP262203:CUE262203 DDL262203:DEA262203 DNH262203:DNW262203 DXD262203:DXS262203 EGZ262203:EHO262203 EQV262203:ERK262203 FAR262203:FBG262203 FKN262203:FLC262203 FUJ262203:FUY262203 GEF262203:GEU262203 GOB262203:GOQ262203 GXX262203:GYM262203 HHT262203:HII262203 HRP262203:HSE262203 IBL262203:ICA262203 ILH262203:ILW262203 IVD262203:IVS262203 JEZ262203:JFO262203 JOV262203:JPK262203 JYR262203:JZG262203 KIN262203:KJC262203 KSJ262203:KSY262203 LCF262203:LCU262203 LMB262203:LMQ262203 LVX262203:LWM262203 MFT262203:MGI262203 MPP262203:MQE262203 MZL262203:NAA262203 NJH262203:NJW262203 NTD262203:NTS262203 OCZ262203:ODO262203 OMV262203:ONK262203 OWR262203:OXG262203 PGN262203:PHC262203 PQJ262203:PQY262203 QAF262203:QAU262203 QKB262203:QKQ262203 QTX262203:QUM262203 RDT262203:REI262203 RNP262203:ROE262203 RXL262203:RYA262203 SHH262203:SHW262203 SRD262203:SRS262203 TAZ262203:TBO262203 TKV262203:TLK262203 TUR262203:TVG262203 UEN262203:UFC262203 UOJ262203:UOY262203 UYF262203:UYU262203 VIB262203:VIQ262203 VRX262203:VSM262203 WBT262203:WCI262203 WLP262203:WME262203 WVL262203:WWA262203 F327739:U327739 IZ327739:JO327739 SV327739:TK327739 ACR327739:ADG327739 AMN327739:ANC327739 AWJ327739:AWY327739 BGF327739:BGU327739 BQB327739:BQQ327739 BZX327739:CAM327739 CJT327739:CKI327739 CTP327739:CUE327739 DDL327739:DEA327739 DNH327739:DNW327739 DXD327739:DXS327739 EGZ327739:EHO327739 EQV327739:ERK327739 FAR327739:FBG327739 FKN327739:FLC327739 FUJ327739:FUY327739 GEF327739:GEU327739 GOB327739:GOQ327739 GXX327739:GYM327739 HHT327739:HII327739 HRP327739:HSE327739 IBL327739:ICA327739 ILH327739:ILW327739 IVD327739:IVS327739 JEZ327739:JFO327739 JOV327739:JPK327739 JYR327739:JZG327739 KIN327739:KJC327739 KSJ327739:KSY327739 LCF327739:LCU327739 LMB327739:LMQ327739 LVX327739:LWM327739 MFT327739:MGI327739 MPP327739:MQE327739 MZL327739:NAA327739 NJH327739:NJW327739 NTD327739:NTS327739 OCZ327739:ODO327739 OMV327739:ONK327739 OWR327739:OXG327739 PGN327739:PHC327739 PQJ327739:PQY327739 QAF327739:QAU327739 QKB327739:QKQ327739 QTX327739:QUM327739 RDT327739:REI327739 RNP327739:ROE327739 RXL327739:RYA327739 SHH327739:SHW327739 SRD327739:SRS327739 TAZ327739:TBO327739 TKV327739:TLK327739 TUR327739:TVG327739 UEN327739:UFC327739 UOJ327739:UOY327739 UYF327739:UYU327739 VIB327739:VIQ327739 VRX327739:VSM327739 WBT327739:WCI327739 WLP327739:WME327739 WVL327739:WWA327739 F393275:U393275 IZ393275:JO393275 SV393275:TK393275 ACR393275:ADG393275 AMN393275:ANC393275 AWJ393275:AWY393275 BGF393275:BGU393275 BQB393275:BQQ393275 BZX393275:CAM393275 CJT393275:CKI393275 CTP393275:CUE393275 DDL393275:DEA393275 DNH393275:DNW393275 DXD393275:DXS393275 EGZ393275:EHO393275 EQV393275:ERK393275 FAR393275:FBG393275 FKN393275:FLC393275 FUJ393275:FUY393275 GEF393275:GEU393275 GOB393275:GOQ393275 GXX393275:GYM393275 HHT393275:HII393275 HRP393275:HSE393275 IBL393275:ICA393275 ILH393275:ILW393275 IVD393275:IVS393275 JEZ393275:JFO393275 JOV393275:JPK393275 JYR393275:JZG393275 KIN393275:KJC393275 KSJ393275:KSY393275 LCF393275:LCU393275 LMB393275:LMQ393275 LVX393275:LWM393275 MFT393275:MGI393275 MPP393275:MQE393275 MZL393275:NAA393275 NJH393275:NJW393275 NTD393275:NTS393275 OCZ393275:ODO393275 OMV393275:ONK393275 OWR393275:OXG393275 PGN393275:PHC393275 PQJ393275:PQY393275 QAF393275:QAU393275 QKB393275:QKQ393275 QTX393275:QUM393275 RDT393275:REI393275 RNP393275:ROE393275 RXL393275:RYA393275 SHH393275:SHW393275 SRD393275:SRS393275 TAZ393275:TBO393275 TKV393275:TLK393275 TUR393275:TVG393275 UEN393275:UFC393275 UOJ393275:UOY393275 UYF393275:UYU393275 VIB393275:VIQ393275 VRX393275:VSM393275 WBT393275:WCI393275 WLP393275:WME393275 WVL393275:WWA393275 F458811:U458811 IZ458811:JO458811 SV458811:TK458811 ACR458811:ADG458811 AMN458811:ANC458811 AWJ458811:AWY458811 BGF458811:BGU458811 BQB458811:BQQ458811 BZX458811:CAM458811 CJT458811:CKI458811 CTP458811:CUE458811 DDL458811:DEA458811 DNH458811:DNW458811 DXD458811:DXS458811 EGZ458811:EHO458811 EQV458811:ERK458811 FAR458811:FBG458811 FKN458811:FLC458811 FUJ458811:FUY458811 GEF458811:GEU458811 GOB458811:GOQ458811 GXX458811:GYM458811 HHT458811:HII458811 HRP458811:HSE458811 IBL458811:ICA458811 ILH458811:ILW458811 IVD458811:IVS458811 JEZ458811:JFO458811 JOV458811:JPK458811 JYR458811:JZG458811 KIN458811:KJC458811 KSJ458811:KSY458811 LCF458811:LCU458811 LMB458811:LMQ458811 LVX458811:LWM458811 MFT458811:MGI458811 MPP458811:MQE458811 MZL458811:NAA458811 NJH458811:NJW458811 NTD458811:NTS458811 OCZ458811:ODO458811 OMV458811:ONK458811 OWR458811:OXG458811 PGN458811:PHC458811 PQJ458811:PQY458811 QAF458811:QAU458811 QKB458811:QKQ458811 QTX458811:QUM458811 RDT458811:REI458811 RNP458811:ROE458811 RXL458811:RYA458811 SHH458811:SHW458811 SRD458811:SRS458811 TAZ458811:TBO458811 TKV458811:TLK458811 TUR458811:TVG458811 UEN458811:UFC458811 UOJ458811:UOY458811 UYF458811:UYU458811 VIB458811:VIQ458811 VRX458811:VSM458811 WBT458811:WCI458811 WLP458811:WME458811 WVL458811:WWA458811 F524347:U524347 IZ524347:JO524347 SV524347:TK524347 ACR524347:ADG524347 AMN524347:ANC524347 AWJ524347:AWY524347 BGF524347:BGU524347 BQB524347:BQQ524347 BZX524347:CAM524347 CJT524347:CKI524347 CTP524347:CUE524347 DDL524347:DEA524347 DNH524347:DNW524347 DXD524347:DXS524347 EGZ524347:EHO524347 EQV524347:ERK524347 FAR524347:FBG524347 FKN524347:FLC524347 FUJ524347:FUY524347 GEF524347:GEU524347 GOB524347:GOQ524347 GXX524347:GYM524347 HHT524347:HII524347 HRP524347:HSE524347 IBL524347:ICA524347 ILH524347:ILW524347 IVD524347:IVS524347 JEZ524347:JFO524347 JOV524347:JPK524347 JYR524347:JZG524347 KIN524347:KJC524347 KSJ524347:KSY524347 LCF524347:LCU524347 LMB524347:LMQ524347 LVX524347:LWM524347 MFT524347:MGI524347 MPP524347:MQE524347 MZL524347:NAA524347 NJH524347:NJW524347 NTD524347:NTS524347 OCZ524347:ODO524347 OMV524347:ONK524347 OWR524347:OXG524347 PGN524347:PHC524347 PQJ524347:PQY524347 QAF524347:QAU524347 QKB524347:QKQ524347 QTX524347:QUM524347 RDT524347:REI524347 RNP524347:ROE524347 RXL524347:RYA524347 SHH524347:SHW524347 SRD524347:SRS524347 TAZ524347:TBO524347 TKV524347:TLK524347 TUR524347:TVG524347 UEN524347:UFC524347 UOJ524347:UOY524347 UYF524347:UYU524347 VIB524347:VIQ524347 VRX524347:VSM524347 WBT524347:WCI524347 WLP524347:WME524347 WVL524347:WWA524347 F589883:U589883 IZ589883:JO589883 SV589883:TK589883 ACR589883:ADG589883 AMN589883:ANC589883 AWJ589883:AWY589883 BGF589883:BGU589883 BQB589883:BQQ589883 BZX589883:CAM589883 CJT589883:CKI589883 CTP589883:CUE589883 DDL589883:DEA589883 DNH589883:DNW589883 DXD589883:DXS589883 EGZ589883:EHO589883 EQV589883:ERK589883 FAR589883:FBG589883 FKN589883:FLC589883 FUJ589883:FUY589883 GEF589883:GEU589883 GOB589883:GOQ589883 GXX589883:GYM589883 HHT589883:HII589883 HRP589883:HSE589883 IBL589883:ICA589883 ILH589883:ILW589883 IVD589883:IVS589883 JEZ589883:JFO589883 JOV589883:JPK589883 JYR589883:JZG589883 KIN589883:KJC589883 KSJ589883:KSY589883 LCF589883:LCU589883 LMB589883:LMQ589883 LVX589883:LWM589883 MFT589883:MGI589883 MPP589883:MQE589883 MZL589883:NAA589883 NJH589883:NJW589883 NTD589883:NTS589883 OCZ589883:ODO589883 OMV589883:ONK589883 OWR589883:OXG589883 PGN589883:PHC589883 PQJ589883:PQY589883 QAF589883:QAU589883 QKB589883:QKQ589883 QTX589883:QUM589883 RDT589883:REI589883 RNP589883:ROE589883 RXL589883:RYA589883 SHH589883:SHW589883 SRD589883:SRS589883 TAZ589883:TBO589883 TKV589883:TLK589883 TUR589883:TVG589883 UEN589883:UFC589883 UOJ589883:UOY589883 UYF589883:UYU589883 VIB589883:VIQ589883 VRX589883:VSM589883 WBT589883:WCI589883 WLP589883:WME589883 WVL589883:WWA589883 F655419:U655419 IZ655419:JO655419 SV655419:TK655419 ACR655419:ADG655419 AMN655419:ANC655419 AWJ655419:AWY655419 BGF655419:BGU655419 BQB655419:BQQ655419 BZX655419:CAM655419 CJT655419:CKI655419 CTP655419:CUE655419 DDL655419:DEA655419 DNH655419:DNW655419 DXD655419:DXS655419 EGZ655419:EHO655419 EQV655419:ERK655419 FAR655419:FBG655419 FKN655419:FLC655419 FUJ655419:FUY655419 GEF655419:GEU655419 GOB655419:GOQ655419 GXX655419:GYM655419 HHT655419:HII655419 HRP655419:HSE655419 IBL655419:ICA655419 ILH655419:ILW655419 IVD655419:IVS655419 JEZ655419:JFO655419 JOV655419:JPK655419 JYR655419:JZG655419 KIN655419:KJC655419 KSJ655419:KSY655419 LCF655419:LCU655419 LMB655419:LMQ655419 LVX655419:LWM655419 MFT655419:MGI655419 MPP655419:MQE655419 MZL655419:NAA655419 NJH655419:NJW655419 NTD655419:NTS655419 OCZ655419:ODO655419 OMV655419:ONK655419 OWR655419:OXG655419 PGN655419:PHC655419 PQJ655419:PQY655419 QAF655419:QAU655419 QKB655419:QKQ655419 QTX655419:QUM655419 RDT655419:REI655419 RNP655419:ROE655419 RXL655419:RYA655419 SHH655419:SHW655419 SRD655419:SRS655419 TAZ655419:TBO655419 TKV655419:TLK655419 TUR655419:TVG655419 UEN655419:UFC655419 UOJ655419:UOY655419 UYF655419:UYU655419 VIB655419:VIQ655419 VRX655419:VSM655419 WBT655419:WCI655419 WLP655419:WME655419 WVL655419:WWA655419 F720955:U720955 IZ720955:JO720955 SV720955:TK720955 ACR720955:ADG720955 AMN720955:ANC720955 AWJ720955:AWY720955 BGF720955:BGU720955 BQB720955:BQQ720955 BZX720955:CAM720955 CJT720955:CKI720955 CTP720955:CUE720955 DDL720955:DEA720955 DNH720955:DNW720955 DXD720955:DXS720955 EGZ720955:EHO720955 EQV720955:ERK720955 FAR720955:FBG720955 FKN720955:FLC720955 FUJ720955:FUY720955 GEF720955:GEU720955 GOB720955:GOQ720955 GXX720955:GYM720955 HHT720955:HII720955 HRP720955:HSE720955 IBL720955:ICA720955 ILH720955:ILW720955 IVD720955:IVS720955 JEZ720955:JFO720955 JOV720955:JPK720955 JYR720955:JZG720955 KIN720955:KJC720955 KSJ720955:KSY720955 LCF720955:LCU720955 LMB720955:LMQ720955 LVX720955:LWM720955 MFT720955:MGI720955 MPP720955:MQE720955 MZL720955:NAA720955 NJH720955:NJW720955 NTD720955:NTS720955 OCZ720955:ODO720955 OMV720955:ONK720955 OWR720955:OXG720955 PGN720955:PHC720955 PQJ720955:PQY720955 QAF720955:QAU720955 QKB720955:QKQ720955 QTX720955:QUM720955 RDT720955:REI720955 RNP720955:ROE720955 RXL720955:RYA720955 SHH720955:SHW720955 SRD720955:SRS720955 TAZ720955:TBO720955 TKV720955:TLK720955 TUR720955:TVG720955 UEN720955:UFC720955 UOJ720955:UOY720955 UYF720955:UYU720955 VIB720955:VIQ720955 VRX720955:VSM720955 WBT720955:WCI720955 WLP720955:WME720955 WVL720955:WWA720955 F786491:U786491 IZ786491:JO786491 SV786491:TK786491 ACR786491:ADG786491 AMN786491:ANC786491 AWJ786491:AWY786491 BGF786491:BGU786491 BQB786491:BQQ786491 BZX786491:CAM786491 CJT786491:CKI786491 CTP786491:CUE786491 DDL786491:DEA786491 DNH786491:DNW786491 DXD786491:DXS786491 EGZ786491:EHO786491 EQV786491:ERK786491 FAR786491:FBG786491 FKN786491:FLC786491 FUJ786491:FUY786491 GEF786491:GEU786491 GOB786491:GOQ786491 GXX786491:GYM786491 HHT786491:HII786491 HRP786491:HSE786491 IBL786491:ICA786491 ILH786491:ILW786491 IVD786491:IVS786491 JEZ786491:JFO786491 JOV786491:JPK786491 JYR786491:JZG786491 KIN786491:KJC786491 KSJ786491:KSY786491 LCF786491:LCU786491 LMB786491:LMQ786491 LVX786491:LWM786491 MFT786491:MGI786491 MPP786491:MQE786491 MZL786491:NAA786491 NJH786491:NJW786491 NTD786491:NTS786491 OCZ786491:ODO786491 OMV786491:ONK786491 OWR786491:OXG786491 PGN786491:PHC786491 PQJ786491:PQY786491 QAF786491:QAU786491 QKB786491:QKQ786491 QTX786491:QUM786491 RDT786491:REI786491 RNP786491:ROE786491 RXL786491:RYA786491 SHH786491:SHW786491 SRD786491:SRS786491 TAZ786491:TBO786491 TKV786491:TLK786491 TUR786491:TVG786491 UEN786491:UFC786491 UOJ786491:UOY786491 UYF786491:UYU786491 VIB786491:VIQ786491 VRX786491:VSM786491 WBT786491:WCI786491 WLP786491:WME786491 WVL786491:WWA786491 F852027:U852027 IZ852027:JO852027 SV852027:TK852027 ACR852027:ADG852027 AMN852027:ANC852027 AWJ852027:AWY852027 BGF852027:BGU852027 BQB852027:BQQ852027 BZX852027:CAM852027 CJT852027:CKI852027 CTP852027:CUE852027 DDL852027:DEA852027 DNH852027:DNW852027 DXD852027:DXS852027 EGZ852027:EHO852027 EQV852027:ERK852027 FAR852027:FBG852027 FKN852027:FLC852027 FUJ852027:FUY852027 GEF852027:GEU852027 GOB852027:GOQ852027 GXX852027:GYM852027 HHT852027:HII852027 HRP852027:HSE852027 IBL852027:ICA852027 ILH852027:ILW852027 IVD852027:IVS852027 JEZ852027:JFO852027 JOV852027:JPK852027 JYR852027:JZG852027 KIN852027:KJC852027 KSJ852027:KSY852027 LCF852027:LCU852027 LMB852027:LMQ852027 LVX852027:LWM852027 MFT852027:MGI852027 MPP852027:MQE852027 MZL852027:NAA852027 NJH852027:NJW852027 NTD852027:NTS852027 OCZ852027:ODO852027 OMV852027:ONK852027 OWR852027:OXG852027 PGN852027:PHC852027 PQJ852027:PQY852027 QAF852027:QAU852027 QKB852027:QKQ852027 QTX852027:QUM852027 RDT852027:REI852027 RNP852027:ROE852027 RXL852027:RYA852027 SHH852027:SHW852027 SRD852027:SRS852027 TAZ852027:TBO852027 TKV852027:TLK852027 TUR852027:TVG852027 UEN852027:UFC852027 UOJ852027:UOY852027 UYF852027:UYU852027 VIB852027:VIQ852027 VRX852027:VSM852027 WBT852027:WCI852027 WLP852027:WME852027 WVL852027:WWA852027 F917563:U917563 IZ917563:JO917563 SV917563:TK917563 ACR917563:ADG917563 AMN917563:ANC917563 AWJ917563:AWY917563 BGF917563:BGU917563 BQB917563:BQQ917563 BZX917563:CAM917563 CJT917563:CKI917563 CTP917563:CUE917563 DDL917563:DEA917563 DNH917563:DNW917563 DXD917563:DXS917563 EGZ917563:EHO917563 EQV917563:ERK917563 FAR917563:FBG917563 FKN917563:FLC917563 FUJ917563:FUY917563 GEF917563:GEU917563 GOB917563:GOQ917563 GXX917563:GYM917563 HHT917563:HII917563 HRP917563:HSE917563 IBL917563:ICA917563 ILH917563:ILW917563 IVD917563:IVS917563 JEZ917563:JFO917563 JOV917563:JPK917563 JYR917563:JZG917563 KIN917563:KJC917563 KSJ917563:KSY917563 LCF917563:LCU917563 LMB917563:LMQ917563 LVX917563:LWM917563 MFT917563:MGI917563 MPP917563:MQE917563 MZL917563:NAA917563 NJH917563:NJW917563 NTD917563:NTS917563 OCZ917563:ODO917563 OMV917563:ONK917563 OWR917563:OXG917563 PGN917563:PHC917563 PQJ917563:PQY917563 QAF917563:QAU917563 QKB917563:QKQ917563 QTX917563:QUM917563 RDT917563:REI917563 RNP917563:ROE917563 RXL917563:RYA917563 SHH917563:SHW917563 SRD917563:SRS917563 TAZ917563:TBO917563 TKV917563:TLK917563 TUR917563:TVG917563 UEN917563:UFC917563 UOJ917563:UOY917563 UYF917563:UYU917563 VIB917563:VIQ917563 VRX917563:VSM917563 WBT917563:WCI917563 WLP917563:WME917563 WVL917563:WWA917563 F983099:U983099 IZ983099:JO983099 SV983099:TK983099 ACR983099:ADG983099 AMN983099:ANC983099 AWJ983099:AWY983099 BGF983099:BGU983099 BQB983099:BQQ983099 BZX983099:CAM983099 CJT983099:CKI983099 CTP983099:CUE983099 DDL983099:DEA983099 DNH983099:DNW983099 DXD983099:DXS983099 EGZ983099:EHO983099 EQV983099:ERK983099 FAR983099:FBG983099 FKN983099:FLC983099 FUJ983099:FUY983099 GEF983099:GEU983099 GOB983099:GOQ983099 GXX983099:GYM983099 HHT983099:HII983099 HRP983099:HSE983099 IBL983099:ICA983099 ILH983099:ILW983099 IVD983099:IVS983099 JEZ983099:JFO983099 JOV983099:JPK983099 JYR983099:JZG983099 KIN983099:KJC983099 KSJ983099:KSY983099 LCF983099:LCU983099 LMB983099:LMQ983099 LVX983099:LWM983099 MFT983099:MGI983099 MPP983099:MQE983099 MZL983099:NAA983099 NJH983099:NJW983099 NTD983099:NTS983099 OCZ983099:ODO983099 OMV983099:ONK983099 OWR983099:OXG983099 PGN983099:PHC983099 PQJ983099:PQY983099 QAF983099:QAU983099 QKB983099:QKQ983099 QTX983099:QUM983099 RDT983099:REI983099 RNP983099:ROE983099 RXL983099:RYA983099 SHH983099:SHW983099 SRD983099:SRS983099 TAZ983099:TBO983099 TKV983099:TLK983099 TUR983099:TVG983099 UEN983099:UFC983099 UOJ983099:UOY983099 UYF983099:UYU983099 VIB983099:VIQ983099 VRX983099:VSM983099 WBT983099:WCI983099 WLP983099:WME983099"/>
    <dataValidation allowBlank="1" showInputMessage="1" showErrorMessage="1" promptTitle="TDHCA Rental Program Experience" prompt="Row 18: Enter TDHCA Rental Program ID Number" sqref="WVH983099:WVK983099 IV59:IY59 SR59:SU59 ACN59:ACQ59 AMJ59:AMM59 AWF59:AWI59 BGB59:BGE59 BPX59:BQA59 BZT59:BZW59 CJP59:CJS59 CTL59:CTO59 DDH59:DDK59 DND59:DNG59 DWZ59:DXC59 EGV59:EGY59 EQR59:EQU59 FAN59:FAQ59 FKJ59:FKM59 FUF59:FUI59 GEB59:GEE59 GNX59:GOA59 GXT59:GXW59 HHP59:HHS59 HRL59:HRO59 IBH59:IBK59 ILD59:ILG59 IUZ59:IVC59 JEV59:JEY59 JOR59:JOU59 JYN59:JYQ59 KIJ59:KIM59 KSF59:KSI59 LCB59:LCE59 LLX59:LMA59 LVT59:LVW59 MFP59:MFS59 MPL59:MPO59 MZH59:MZK59 NJD59:NJG59 NSZ59:NTC59 OCV59:OCY59 OMR59:OMU59 OWN59:OWQ59 PGJ59:PGM59 PQF59:PQI59 QAB59:QAE59 QJX59:QKA59 QTT59:QTW59 RDP59:RDS59 RNL59:RNO59 RXH59:RXK59 SHD59:SHG59 SQZ59:SRC59 TAV59:TAY59 TKR59:TKU59 TUN59:TUQ59 UEJ59:UEM59 UOF59:UOI59 UYB59:UYE59 VHX59:VIA59 VRT59:VRW59 WBP59:WBS59 WLL59:WLO59 WVH59:WVK59 B65595:E65595 IV65595:IY65595 SR65595:SU65595 ACN65595:ACQ65595 AMJ65595:AMM65595 AWF65595:AWI65595 BGB65595:BGE65595 BPX65595:BQA65595 BZT65595:BZW65595 CJP65595:CJS65595 CTL65595:CTO65595 DDH65595:DDK65595 DND65595:DNG65595 DWZ65595:DXC65595 EGV65595:EGY65595 EQR65595:EQU65595 FAN65595:FAQ65595 FKJ65595:FKM65595 FUF65595:FUI65595 GEB65595:GEE65595 GNX65595:GOA65595 GXT65595:GXW65595 HHP65595:HHS65595 HRL65595:HRO65595 IBH65595:IBK65595 ILD65595:ILG65595 IUZ65595:IVC65595 JEV65595:JEY65595 JOR65595:JOU65595 JYN65595:JYQ65595 KIJ65595:KIM65595 KSF65595:KSI65595 LCB65595:LCE65595 LLX65595:LMA65595 LVT65595:LVW65595 MFP65595:MFS65595 MPL65595:MPO65595 MZH65595:MZK65595 NJD65595:NJG65595 NSZ65595:NTC65595 OCV65595:OCY65595 OMR65595:OMU65595 OWN65595:OWQ65595 PGJ65595:PGM65595 PQF65595:PQI65595 QAB65595:QAE65595 QJX65595:QKA65595 QTT65595:QTW65595 RDP65595:RDS65595 RNL65595:RNO65595 RXH65595:RXK65595 SHD65595:SHG65595 SQZ65595:SRC65595 TAV65595:TAY65595 TKR65595:TKU65595 TUN65595:TUQ65595 UEJ65595:UEM65595 UOF65595:UOI65595 UYB65595:UYE65595 VHX65595:VIA65595 VRT65595:VRW65595 WBP65595:WBS65595 WLL65595:WLO65595 WVH65595:WVK65595 B131131:E131131 IV131131:IY131131 SR131131:SU131131 ACN131131:ACQ131131 AMJ131131:AMM131131 AWF131131:AWI131131 BGB131131:BGE131131 BPX131131:BQA131131 BZT131131:BZW131131 CJP131131:CJS131131 CTL131131:CTO131131 DDH131131:DDK131131 DND131131:DNG131131 DWZ131131:DXC131131 EGV131131:EGY131131 EQR131131:EQU131131 FAN131131:FAQ131131 FKJ131131:FKM131131 FUF131131:FUI131131 GEB131131:GEE131131 GNX131131:GOA131131 GXT131131:GXW131131 HHP131131:HHS131131 HRL131131:HRO131131 IBH131131:IBK131131 ILD131131:ILG131131 IUZ131131:IVC131131 JEV131131:JEY131131 JOR131131:JOU131131 JYN131131:JYQ131131 KIJ131131:KIM131131 KSF131131:KSI131131 LCB131131:LCE131131 LLX131131:LMA131131 LVT131131:LVW131131 MFP131131:MFS131131 MPL131131:MPO131131 MZH131131:MZK131131 NJD131131:NJG131131 NSZ131131:NTC131131 OCV131131:OCY131131 OMR131131:OMU131131 OWN131131:OWQ131131 PGJ131131:PGM131131 PQF131131:PQI131131 QAB131131:QAE131131 QJX131131:QKA131131 QTT131131:QTW131131 RDP131131:RDS131131 RNL131131:RNO131131 RXH131131:RXK131131 SHD131131:SHG131131 SQZ131131:SRC131131 TAV131131:TAY131131 TKR131131:TKU131131 TUN131131:TUQ131131 UEJ131131:UEM131131 UOF131131:UOI131131 UYB131131:UYE131131 VHX131131:VIA131131 VRT131131:VRW131131 WBP131131:WBS131131 WLL131131:WLO131131 WVH131131:WVK131131 B196667:E196667 IV196667:IY196667 SR196667:SU196667 ACN196667:ACQ196667 AMJ196667:AMM196667 AWF196667:AWI196667 BGB196667:BGE196667 BPX196667:BQA196667 BZT196667:BZW196667 CJP196667:CJS196667 CTL196667:CTO196667 DDH196667:DDK196667 DND196667:DNG196667 DWZ196667:DXC196667 EGV196667:EGY196667 EQR196667:EQU196667 FAN196667:FAQ196667 FKJ196667:FKM196667 FUF196667:FUI196667 GEB196667:GEE196667 GNX196667:GOA196667 GXT196667:GXW196667 HHP196667:HHS196667 HRL196667:HRO196667 IBH196667:IBK196667 ILD196667:ILG196667 IUZ196667:IVC196667 JEV196667:JEY196667 JOR196667:JOU196667 JYN196667:JYQ196667 KIJ196667:KIM196667 KSF196667:KSI196667 LCB196667:LCE196667 LLX196667:LMA196667 LVT196667:LVW196667 MFP196667:MFS196667 MPL196667:MPO196667 MZH196667:MZK196667 NJD196667:NJG196667 NSZ196667:NTC196667 OCV196667:OCY196667 OMR196667:OMU196667 OWN196667:OWQ196667 PGJ196667:PGM196667 PQF196667:PQI196667 QAB196667:QAE196667 QJX196667:QKA196667 QTT196667:QTW196667 RDP196667:RDS196667 RNL196667:RNO196667 RXH196667:RXK196667 SHD196667:SHG196667 SQZ196667:SRC196667 TAV196667:TAY196667 TKR196667:TKU196667 TUN196667:TUQ196667 UEJ196667:UEM196667 UOF196667:UOI196667 UYB196667:UYE196667 VHX196667:VIA196667 VRT196667:VRW196667 WBP196667:WBS196667 WLL196667:WLO196667 WVH196667:WVK196667 B262203:E262203 IV262203:IY262203 SR262203:SU262203 ACN262203:ACQ262203 AMJ262203:AMM262203 AWF262203:AWI262203 BGB262203:BGE262203 BPX262203:BQA262203 BZT262203:BZW262203 CJP262203:CJS262203 CTL262203:CTO262203 DDH262203:DDK262203 DND262203:DNG262203 DWZ262203:DXC262203 EGV262203:EGY262203 EQR262203:EQU262203 FAN262203:FAQ262203 FKJ262203:FKM262203 FUF262203:FUI262203 GEB262203:GEE262203 GNX262203:GOA262203 GXT262203:GXW262203 HHP262203:HHS262203 HRL262203:HRO262203 IBH262203:IBK262203 ILD262203:ILG262203 IUZ262203:IVC262203 JEV262203:JEY262203 JOR262203:JOU262203 JYN262203:JYQ262203 KIJ262203:KIM262203 KSF262203:KSI262203 LCB262203:LCE262203 LLX262203:LMA262203 LVT262203:LVW262203 MFP262203:MFS262203 MPL262203:MPO262203 MZH262203:MZK262203 NJD262203:NJG262203 NSZ262203:NTC262203 OCV262203:OCY262203 OMR262203:OMU262203 OWN262203:OWQ262203 PGJ262203:PGM262203 PQF262203:PQI262203 QAB262203:QAE262203 QJX262203:QKA262203 QTT262203:QTW262203 RDP262203:RDS262203 RNL262203:RNO262203 RXH262203:RXK262203 SHD262203:SHG262203 SQZ262203:SRC262203 TAV262203:TAY262203 TKR262203:TKU262203 TUN262203:TUQ262203 UEJ262203:UEM262203 UOF262203:UOI262203 UYB262203:UYE262203 VHX262203:VIA262203 VRT262203:VRW262203 WBP262203:WBS262203 WLL262203:WLO262203 WVH262203:WVK262203 B327739:E327739 IV327739:IY327739 SR327739:SU327739 ACN327739:ACQ327739 AMJ327739:AMM327739 AWF327739:AWI327739 BGB327739:BGE327739 BPX327739:BQA327739 BZT327739:BZW327739 CJP327739:CJS327739 CTL327739:CTO327739 DDH327739:DDK327739 DND327739:DNG327739 DWZ327739:DXC327739 EGV327739:EGY327739 EQR327739:EQU327739 FAN327739:FAQ327739 FKJ327739:FKM327739 FUF327739:FUI327739 GEB327739:GEE327739 GNX327739:GOA327739 GXT327739:GXW327739 HHP327739:HHS327739 HRL327739:HRO327739 IBH327739:IBK327739 ILD327739:ILG327739 IUZ327739:IVC327739 JEV327739:JEY327739 JOR327739:JOU327739 JYN327739:JYQ327739 KIJ327739:KIM327739 KSF327739:KSI327739 LCB327739:LCE327739 LLX327739:LMA327739 LVT327739:LVW327739 MFP327739:MFS327739 MPL327739:MPO327739 MZH327739:MZK327739 NJD327739:NJG327739 NSZ327739:NTC327739 OCV327739:OCY327739 OMR327739:OMU327739 OWN327739:OWQ327739 PGJ327739:PGM327739 PQF327739:PQI327739 QAB327739:QAE327739 QJX327739:QKA327739 QTT327739:QTW327739 RDP327739:RDS327739 RNL327739:RNO327739 RXH327739:RXK327739 SHD327739:SHG327739 SQZ327739:SRC327739 TAV327739:TAY327739 TKR327739:TKU327739 TUN327739:TUQ327739 UEJ327739:UEM327739 UOF327739:UOI327739 UYB327739:UYE327739 VHX327739:VIA327739 VRT327739:VRW327739 WBP327739:WBS327739 WLL327739:WLO327739 WVH327739:WVK327739 B393275:E393275 IV393275:IY393275 SR393275:SU393275 ACN393275:ACQ393275 AMJ393275:AMM393275 AWF393275:AWI393275 BGB393275:BGE393275 BPX393275:BQA393275 BZT393275:BZW393275 CJP393275:CJS393275 CTL393275:CTO393275 DDH393275:DDK393275 DND393275:DNG393275 DWZ393275:DXC393275 EGV393275:EGY393275 EQR393275:EQU393275 FAN393275:FAQ393275 FKJ393275:FKM393275 FUF393275:FUI393275 GEB393275:GEE393275 GNX393275:GOA393275 GXT393275:GXW393275 HHP393275:HHS393275 HRL393275:HRO393275 IBH393275:IBK393275 ILD393275:ILG393275 IUZ393275:IVC393275 JEV393275:JEY393275 JOR393275:JOU393275 JYN393275:JYQ393275 KIJ393275:KIM393275 KSF393275:KSI393275 LCB393275:LCE393275 LLX393275:LMA393275 LVT393275:LVW393275 MFP393275:MFS393275 MPL393275:MPO393275 MZH393275:MZK393275 NJD393275:NJG393275 NSZ393275:NTC393275 OCV393275:OCY393275 OMR393275:OMU393275 OWN393275:OWQ393275 PGJ393275:PGM393275 PQF393275:PQI393275 QAB393275:QAE393275 QJX393275:QKA393275 QTT393275:QTW393275 RDP393275:RDS393275 RNL393275:RNO393275 RXH393275:RXK393275 SHD393275:SHG393275 SQZ393275:SRC393275 TAV393275:TAY393275 TKR393275:TKU393275 TUN393275:TUQ393275 UEJ393275:UEM393275 UOF393275:UOI393275 UYB393275:UYE393275 VHX393275:VIA393275 VRT393275:VRW393275 WBP393275:WBS393275 WLL393275:WLO393275 WVH393275:WVK393275 B458811:E458811 IV458811:IY458811 SR458811:SU458811 ACN458811:ACQ458811 AMJ458811:AMM458811 AWF458811:AWI458811 BGB458811:BGE458811 BPX458811:BQA458811 BZT458811:BZW458811 CJP458811:CJS458811 CTL458811:CTO458811 DDH458811:DDK458811 DND458811:DNG458811 DWZ458811:DXC458811 EGV458811:EGY458811 EQR458811:EQU458811 FAN458811:FAQ458811 FKJ458811:FKM458811 FUF458811:FUI458811 GEB458811:GEE458811 GNX458811:GOA458811 GXT458811:GXW458811 HHP458811:HHS458811 HRL458811:HRO458811 IBH458811:IBK458811 ILD458811:ILG458811 IUZ458811:IVC458811 JEV458811:JEY458811 JOR458811:JOU458811 JYN458811:JYQ458811 KIJ458811:KIM458811 KSF458811:KSI458811 LCB458811:LCE458811 LLX458811:LMA458811 LVT458811:LVW458811 MFP458811:MFS458811 MPL458811:MPO458811 MZH458811:MZK458811 NJD458811:NJG458811 NSZ458811:NTC458811 OCV458811:OCY458811 OMR458811:OMU458811 OWN458811:OWQ458811 PGJ458811:PGM458811 PQF458811:PQI458811 QAB458811:QAE458811 QJX458811:QKA458811 QTT458811:QTW458811 RDP458811:RDS458811 RNL458811:RNO458811 RXH458811:RXK458811 SHD458811:SHG458811 SQZ458811:SRC458811 TAV458811:TAY458811 TKR458811:TKU458811 TUN458811:TUQ458811 UEJ458811:UEM458811 UOF458811:UOI458811 UYB458811:UYE458811 VHX458811:VIA458811 VRT458811:VRW458811 WBP458811:WBS458811 WLL458811:WLO458811 WVH458811:WVK458811 B524347:E524347 IV524347:IY524347 SR524347:SU524347 ACN524347:ACQ524347 AMJ524347:AMM524347 AWF524347:AWI524347 BGB524347:BGE524347 BPX524347:BQA524347 BZT524347:BZW524347 CJP524347:CJS524347 CTL524347:CTO524347 DDH524347:DDK524347 DND524347:DNG524347 DWZ524347:DXC524347 EGV524347:EGY524347 EQR524347:EQU524347 FAN524347:FAQ524347 FKJ524347:FKM524347 FUF524347:FUI524347 GEB524347:GEE524347 GNX524347:GOA524347 GXT524347:GXW524347 HHP524347:HHS524347 HRL524347:HRO524347 IBH524347:IBK524347 ILD524347:ILG524347 IUZ524347:IVC524347 JEV524347:JEY524347 JOR524347:JOU524347 JYN524347:JYQ524347 KIJ524347:KIM524347 KSF524347:KSI524347 LCB524347:LCE524347 LLX524347:LMA524347 LVT524347:LVW524347 MFP524347:MFS524347 MPL524347:MPO524347 MZH524347:MZK524347 NJD524347:NJG524347 NSZ524347:NTC524347 OCV524347:OCY524347 OMR524347:OMU524347 OWN524347:OWQ524347 PGJ524347:PGM524347 PQF524347:PQI524347 QAB524347:QAE524347 QJX524347:QKA524347 QTT524347:QTW524347 RDP524347:RDS524347 RNL524347:RNO524347 RXH524347:RXK524347 SHD524347:SHG524347 SQZ524347:SRC524347 TAV524347:TAY524347 TKR524347:TKU524347 TUN524347:TUQ524347 UEJ524347:UEM524347 UOF524347:UOI524347 UYB524347:UYE524347 VHX524347:VIA524347 VRT524347:VRW524347 WBP524347:WBS524347 WLL524347:WLO524347 WVH524347:WVK524347 B589883:E589883 IV589883:IY589883 SR589883:SU589883 ACN589883:ACQ589883 AMJ589883:AMM589883 AWF589883:AWI589883 BGB589883:BGE589883 BPX589883:BQA589883 BZT589883:BZW589883 CJP589883:CJS589883 CTL589883:CTO589883 DDH589883:DDK589883 DND589883:DNG589883 DWZ589883:DXC589883 EGV589883:EGY589883 EQR589883:EQU589883 FAN589883:FAQ589883 FKJ589883:FKM589883 FUF589883:FUI589883 GEB589883:GEE589883 GNX589883:GOA589883 GXT589883:GXW589883 HHP589883:HHS589883 HRL589883:HRO589883 IBH589883:IBK589883 ILD589883:ILG589883 IUZ589883:IVC589883 JEV589883:JEY589883 JOR589883:JOU589883 JYN589883:JYQ589883 KIJ589883:KIM589883 KSF589883:KSI589883 LCB589883:LCE589883 LLX589883:LMA589883 LVT589883:LVW589883 MFP589883:MFS589883 MPL589883:MPO589883 MZH589883:MZK589883 NJD589883:NJG589883 NSZ589883:NTC589883 OCV589883:OCY589883 OMR589883:OMU589883 OWN589883:OWQ589883 PGJ589883:PGM589883 PQF589883:PQI589883 QAB589883:QAE589883 QJX589883:QKA589883 QTT589883:QTW589883 RDP589883:RDS589883 RNL589883:RNO589883 RXH589883:RXK589883 SHD589883:SHG589883 SQZ589883:SRC589883 TAV589883:TAY589883 TKR589883:TKU589883 TUN589883:TUQ589883 UEJ589883:UEM589883 UOF589883:UOI589883 UYB589883:UYE589883 VHX589883:VIA589883 VRT589883:VRW589883 WBP589883:WBS589883 WLL589883:WLO589883 WVH589883:WVK589883 B655419:E655419 IV655419:IY655419 SR655419:SU655419 ACN655419:ACQ655419 AMJ655419:AMM655419 AWF655419:AWI655419 BGB655419:BGE655419 BPX655419:BQA655419 BZT655419:BZW655419 CJP655419:CJS655419 CTL655419:CTO655419 DDH655419:DDK655419 DND655419:DNG655419 DWZ655419:DXC655419 EGV655419:EGY655419 EQR655419:EQU655419 FAN655419:FAQ655419 FKJ655419:FKM655419 FUF655419:FUI655419 GEB655419:GEE655419 GNX655419:GOA655419 GXT655419:GXW655419 HHP655419:HHS655419 HRL655419:HRO655419 IBH655419:IBK655419 ILD655419:ILG655419 IUZ655419:IVC655419 JEV655419:JEY655419 JOR655419:JOU655419 JYN655419:JYQ655419 KIJ655419:KIM655419 KSF655419:KSI655419 LCB655419:LCE655419 LLX655419:LMA655419 LVT655419:LVW655419 MFP655419:MFS655419 MPL655419:MPO655419 MZH655419:MZK655419 NJD655419:NJG655419 NSZ655419:NTC655419 OCV655419:OCY655419 OMR655419:OMU655419 OWN655419:OWQ655419 PGJ655419:PGM655419 PQF655419:PQI655419 QAB655419:QAE655419 QJX655419:QKA655419 QTT655419:QTW655419 RDP655419:RDS655419 RNL655419:RNO655419 RXH655419:RXK655419 SHD655419:SHG655419 SQZ655419:SRC655419 TAV655419:TAY655419 TKR655419:TKU655419 TUN655419:TUQ655419 UEJ655419:UEM655419 UOF655419:UOI655419 UYB655419:UYE655419 VHX655419:VIA655419 VRT655419:VRW655419 WBP655419:WBS655419 WLL655419:WLO655419 WVH655419:WVK655419 B720955:E720955 IV720955:IY720955 SR720955:SU720955 ACN720955:ACQ720955 AMJ720955:AMM720955 AWF720955:AWI720955 BGB720955:BGE720955 BPX720955:BQA720955 BZT720955:BZW720955 CJP720955:CJS720955 CTL720955:CTO720955 DDH720955:DDK720955 DND720955:DNG720955 DWZ720955:DXC720955 EGV720955:EGY720955 EQR720955:EQU720955 FAN720955:FAQ720955 FKJ720955:FKM720955 FUF720955:FUI720955 GEB720955:GEE720955 GNX720955:GOA720955 GXT720955:GXW720955 HHP720955:HHS720955 HRL720955:HRO720955 IBH720955:IBK720955 ILD720955:ILG720955 IUZ720955:IVC720955 JEV720955:JEY720955 JOR720955:JOU720955 JYN720955:JYQ720955 KIJ720955:KIM720955 KSF720955:KSI720955 LCB720955:LCE720955 LLX720955:LMA720955 LVT720955:LVW720955 MFP720955:MFS720955 MPL720955:MPO720955 MZH720955:MZK720955 NJD720955:NJG720955 NSZ720955:NTC720955 OCV720955:OCY720955 OMR720955:OMU720955 OWN720955:OWQ720955 PGJ720955:PGM720955 PQF720955:PQI720955 QAB720955:QAE720955 QJX720955:QKA720955 QTT720955:QTW720955 RDP720955:RDS720955 RNL720955:RNO720955 RXH720955:RXK720955 SHD720955:SHG720955 SQZ720955:SRC720955 TAV720955:TAY720955 TKR720955:TKU720955 TUN720955:TUQ720955 UEJ720955:UEM720955 UOF720955:UOI720955 UYB720955:UYE720955 VHX720955:VIA720955 VRT720955:VRW720955 WBP720955:WBS720955 WLL720955:WLO720955 WVH720955:WVK720955 B786491:E786491 IV786491:IY786491 SR786491:SU786491 ACN786491:ACQ786491 AMJ786491:AMM786491 AWF786491:AWI786491 BGB786491:BGE786491 BPX786491:BQA786491 BZT786491:BZW786491 CJP786491:CJS786491 CTL786491:CTO786491 DDH786491:DDK786491 DND786491:DNG786491 DWZ786491:DXC786491 EGV786491:EGY786491 EQR786491:EQU786491 FAN786491:FAQ786491 FKJ786491:FKM786491 FUF786491:FUI786491 GEB786491:GEE786491 GNX786491:GOA786491 GXT786491:GXW786491 HHP786491:HHS786491 HRL786491:HRO786491 IBH786491:IBK786491 ILD786491:ILG786491 IUZ786491:IVC786491 JEV786491:JEY786491 JOR786491:JOU786491 JYN786491:JYQ786491 KIJ786491:KIM786491 KSF786491:KSI786491 LCB786491:LCE786491 LLX786491:LMA786491 LVT786491:LVW786491 MFP786491:MFS786491 MPL786491:MPO786491 MZH786491:MZK786491 NJD786491:NJG786491 NSZ786491:NTC786491 OCV786491:OCY786491 OMR786491:OMU786491 OWN786491:OWQ786491 PGJ786491:PGM786491 PQF786491:PQI786491 QAB786491:QAE786491 QJX786491:QKA786491 QTT786491:QTW786491 RDP786491:RDS786491 RNL786491:RNO786491 RXH786491:RXK786491 SHD786491:SHG786491 SQZ786491:SRC786491 TAV786491:TAY786491 TKR786491:TKU786491 TUN786491:TUQ786491 UEJ786491:UEM786491 UOF786491:UOI786491 UYB786491:UYE786491 VHX786491:VIA786491 VRT786491:VRW786491 WBP786491:WBS786491 WLL786491:WLO786491 WVH786491:WVK786491 B852027:E852027 IV852027:IY852027 SR852027:SU852027 ACN852027:ACQ852027 AMJ852027:AMM852027 AWF852027:AWI852027 BGB852027:BGE852027 BPX852027:BQA852027 BZT852027:BZW852027 CJP852027:CJS852027 CTL852027:CTO852027 DDH852027:DDK852027 DND852027:DNG852027 DWZ852027:DXC852027 EGV852027:EGY852027 EQR852027:EQU852027 FAN852027:FAQ852027 FKJ852027:FKM852027 FUF852027:FUI852027 GEB852027:GEE852027 GNX852027:GOA852027 GXT852027:GXW852027 HHP852027:HHS852027 HRL852027:HRO852027 IBH852027:IBK852027 ILD852027:ILG852027 IUZ852027:IVC852027 JEV852027:JEY852027 JOR852027:JOU852027 JYN852027:JYQ852027 KIJ852027:KIM852027 KSF852027:KSI852027 LCB852027:LCE852027 LLX852027:LMA852027 LVT852027:LVW852027 MFP852027:MFS852027 MPL852027:MPO852027 MZH852027:MZK852027 NJD852027:NJG852027 NSZ852027:NTC852027 OCV852027:OCY852027 OMR852027:OMU852027 OWN852027:OWQ852027 PGJ852027:PGM852027 PQF852027:PQI852027 QAB852027:QAE852027 QJX852027:QKA852027 QTT852027:QTW852027 RDP852027:RDS852027 RNL852027:RNO852027 RXH852027:RXK852027 SHD852027:SHG852027 SQZ852027:SRC852027 TAV852027:TAY852027 TKR852027:TKU852027 TUN852027:TUQ852027 UEJ852027:UEM852027 UOF852027:UOI852027 UYB852027:UYE852027 VHX852027:VIA852027 VRT852027:VRW852027 WBP852027:WBS852027 WLL852027:WLO852027 WVH852027:WVK852027 B917563:E917563 IV917563:IY917563 SR917563:SU917563 ACN917563:ACQ917563 AMJ917563:AMM917563 AWF917563:AWI917563 BGB917563:BGE917563 BPX917563:BQA917563 BZT917563:BZW917563 CJP917563:CJS917563 CTL917563:CTO917563 DDH917563:DDK917563 DND917563:DNG917563 DWZ917563:DXC917563 EGV917563:EGY917563 EQR917563:EQU917563 FAN917563:FAQ917563 FKJ917563:FKM917563 FUF917563:FUI917563 GEB917563:GEE917563 GNX917563:GOA917563 GXT917563:GXW917563 HHP917563:HHS917563 HRL917563:HRO917563 IBH917563:IBK917563 ILD917563:ILG917563 IUZ917563:IVC917563 JEV917563:JEY917563 JOR917563:JOU917563 JYN917563:JYQ917563 KIJ917563:KIM917563 KSF917563:KSI917563 LCB917563:LCE917563 LLX917563:LMA917563 LVT917563:LVW917563 MFP917563:MFS917563 MPL917563:MPO917563 MZH917563:MZK917563 NJD917563:NJG917563 NSZ917563:NTC917563 OCV917563:OCY917563 OMR917563:OMU917563 OWN917563:OWQ917563 PGJ917563:PGM917563 PQF917563:PQI917563 QAB917563:QAE917563 QJX917563:QKA917563 QTT917563:QTW917563 RDP917563:RDS917563 RNL917563:RNO917563 RXH917563:RXK917563 SHD917563:SHG917563 SQZ917563:SRC917563 TAV917563:TAY917563 TKR917563:TKU917563 TUN917563:TUQ917563 UEJ917563:UEM917563 UOF917563:UOI917563 UYB917563:UYE917563 VHX917563:VIA917563 VRT917563:VRW917563 WBP917563:WBS917563 WLL917563:WLO917563 WVH917563:WVK917563 B983099:E983099 IV983099:IY983099 SR983099:SU983099 ACN983099:ACQ983099 AMJ983099:AMM983099 AWF983099:AWI983099 BGB983099:BGE983099 BPX983099:BQA983099 BZT983099:BZW983099 CJP983099:CJS983099 CTL983099:CTO983099 DDH983099:DDK983099 DND983099:DNG983099 DWZ983099:DXC983099 EGV983099:EGY983099 EQR983099:EQU983099 FAN983099:FAQ983099 FKJ983099:FKM983099 FUF983099:FUI983099 GEB983099:GEE983099 GNX983099:GOA983099 GXT983099:GXW983099 HHP983099:HHS983099 HRL983099:HRO983099 IBH983099:IBK983099 ILD983099:ILG983099 IUZ983099:IVC983099 JEV983099:JEY983099 JOR983099:JOU983099 JYN983099:JYQ983099 KIJ983099:KIM983099 KSF983099:KSI983099 LCB983099:LCE983099 LLX983099:LMA983099 LVT983099:LVW983099 MFP983099:MFS983099 MPL983099:MPO983099 MZH983099:MZK983099 NJD983099:NJG983099 NSZ983099:NTC983099 OCV983099:OCY983099 OMR983099:OMU983099 OWN983099:OWQ983099 PGJ983099:PGM983099 PQF983099:PQI983099 QAB983099:QAE983099 QJX983099:QKA983099 QTT983099:QTW983099 RDP983099:RDS983099 RNL983099:RNO983099 RXH983099:RXK983099 SHD983099:SHG983099 SQZ983099:SRC983099 TAV983099:TAY983099 TKR983099:TKU983099 TUN983099:TUQ983099 UEJ983099:UEM983099 UOF983099:UOI983099 UYB983099:UYE983099 VHX983099:VIA983099 VRT983099:VRW983099 WBP983099:WBS983099 WLL983099:WLO983099"/>
    <dataValidation allowBlank="1" showInputMessage="1" showErrorMessage="1" promptTitle="TDHCA Rental Program Experience" prompt="Row 17: Enter Date (mm/yy) When Control Ended" sqref="WWW983098:WXA983098 KK58:KO58 UG58:UK58 AEC58:AEG58 ANY58:AOC58 AXU58:AXY58 BHQ58:BHU58 BRM58:BRQ58 CBI58:CBM58 CLE58:CLI58 CVA58:CVE58 DEW58:DFA58 DOS58:DOW58 DYO58:DYS58 EIK58:EIO58 ESG58:ESK58 FCC58:FCG58 FLY58:FMC58 FVU58:FVY58 GFQ58:GFU58 GPM58:GPQ58 GZI58:GZM58 HJE58:HJI58 HTA58:HTE58 ICW58:IDA58 IMS58:IMW58 IWO58:IWS58 JGK58:JGO58 JQG58:JQK58 KAC58:KAG58 KJY58:KKC58 KTU58:KTY58 LDQ58:LDU58 LNM58:LNQ58 LXI58:LXM58 MHE58:MHI58 MRA58:MRE58 NAW58:NBA58 NKS58:NKW58 NUO58:NUS58 OEK58:OEO58 OOG58:OOK58 OYC58:OYG58 PHY58:PIC58 PRU58:PRY58 QBQ58:QBU58 QLM58:QLQ58 QVI58:QVM58 RFE58:RFI58 RPA58:RPE58 RYW58:RZA58 SIS58:SIW58 SSO58:SSS58 TCK58:TCO58 TMG58:TMK58 TWC58:TWG58 UFY58:UGC58 UPU58:UPY58 UZQ58:UZU58 VJM58:VJQ58 VTI58:VTM58 WDE58:WDI58 WNA58:WNE58 WWW58:WXA58 AQ65594:AU65594 KK65594:KO65594 UG65594:UK65594 AEC65594:AEG65594 ANY65594:AOC65594 AXU65594:AXY65594 BHQ65594:BHU65594 BRM65594:BRQ65594 CBI65594:CBM65594 CLE65594:CLI65594 CVA65594:CVE65594 DEW65594:DFA65594 DOS65594:DOW65594 DYO65594:DYS65594 EIK65594:EIO65594 ESG65594:ESK65594 FCC65594:FCG65594 FLY65594:FMC65594 FVU65594:FVY65594 GFQ65594:GFU65594 GPM65594:GPQ65594 GZI65594:GZM65594 HJE65594:HJI65594 HTA65594:HTE65594 ICW65594:IDA65594 IMS65594:IMW65594 IWO65594:IWS65594 JGK65594:JGO65594 JQG65594:JQK65594 KAC65594:KAG65594 KJY65594:KKC65594 KTU65594:KTY65594 LDQ65594:LDU65594 LNM65594:LNQ65594 LXI65594:LXM65594 MHE65594:MHI65594 MRA65594:MRE65594 NAW65594:NBA65594 NKS65594:NKW65594 NUO65594:NUS65594 OEK65594:OEO65594 OOG65594:OOK65594 OYC65594:OYG65594 PHY65594:PIC65594 PRU65594:PRY65594 QBQ65594:QBU65594 QLM65594:QLQ65594 QVI65594:QVM65594 RFE65594:RFI65594 RPA65594:RPE65594 RYW65594:RZA65594 SIS65594:SIW65594 SSO65594:SSS65594 TCK65594:TCO65594 TMG65594:TMK65594 TWC65594:TWG65594 UFY65594:UGC65594 UPU65594:UPY65594 UZQ65594:UZU65594 VJM65594:VJQ65594 VTI65594:VTM65594 WDE65594:WDI65594 WNA65594:WNE65594 WWW65594:WXA65594 AQ131130:AU131130 KK131130:KO131130 UG131130:UK131130 AEC131130:AEG131130 ANY131130:AOC131130 AXU131130:AXY131130 BHQ131130:BHU131130 BRM131130:BRQ131130 CBI131130:CBM131130 CLE131130:CLI131130 CVA131130:CVE131130 DEW131130:DFA131130 DOS131130:DOW131130 DYO131130:DYS131130 EIK131130:EIO131130 ESG131130:ESK131130 FCC131130:FCG131130 FLY131130:FMC131130 FVU131130:FVY131130 GFQ131130:GFU131130 GPM131130:GPQ131130 GZI131130:GZM131130 HJE131130:HJI131130 HTA131130:HTE131130 ICW131130:IDA131130 IMS131130:IMW131130 IWO131130:IWS131130 JGK131130:JGO131130 JQG131130:JQK131130 KAC131130:KAG131130 KJY131130:KKC131130 KTU131130:KTY131130 LDQ131130:LDU131130 LNM131130:LNQ131130 LXI131130:LXM131130 MHE131130:MHI131130 MRA131130:MRE131130 NAW131130:NBA131130 NKS131130:NKW131130 NUO131130:NUS131130 OEK131130:OEO131130 OOG131130:OOK131130 OYC131130:OYG131130 PHY131130:PIC131130 PRU131130:PRY131130 QBQ131130:QBU131130 QLM131130:QLQ131130 QVI131130:QVM131130 RFE131130:RFI131130 RPA131130:RPE131130 RYW131130:RZA131130 SIS131130:SIW131130 SSO131130:SSS131130 TCK131130:TCO131130 TMG131130:TMK131130 TWC131130:TWG131130 UFY131130:UGC131130 UPU131130:UPY131130 UZQ131130:UZU131130 VJM131130:VJQ131130 VTI131130:VTM131130 WDE131130:WDI131130 WNA131130:WNE131130 WWW131130:WXA131130 AQ196666:AU196666 KK196666:KO196666 UG196666:UK196666 AEC196666:AEG196666 ANY196666:AOC196666 AXU196666:AXY196666 BHQ196666:BHU196666 BRM196666:BRQ196666 CBI196666:CBM196666 CLE196666:CLI196666 CVA196666:CVE196666 DEW196666:DFA196666 DOS196666:DOW196666 DYO196666:DYS196666 EIK196666:EIO196666 ESG196666:ESK196666 FCC196666:FCG196666 FLY196666:FMC196666 FVU196666:FVY196666 GFQ196666:GFU196666 GPM196666:GPQ196666 GZI196666:GZM196666 HJE196666:HJI196666 HTA196666:HTE196666 ICW196666:IDA196666 IMS196666:IMW196666 IWO196666:IWS196666 JGK196666:JGO196666 JQG196666:JQK196666 KAC196666:KAG196666 KJY196666:KKC196666 KTU196666:KTY196666 LDQ196666:LDU196666 LNM196666:LNQ196666 LXI196666:LXM196666 MHE196666:MHI196666 MRA196666:MRE196666 NAW196666:NBA196666 NKS196666:NKW196666 NUO196666:NUS196666 OEK196666:OEO196666 OOG196666:OOK196666 OYC196666:OYG196666 PHY196666:PIC196666 PRU196666:PRY196666 QBQ196666:QBU196666 QLM196666:QLQ196666 QVI196666:QVM196666 RFE196666:RFI196666 RPA196666:RPE196666 RYW196666:RZA196666 SIS196666:SIW196666 SSO196666:SSS196666 TCK196666:TCO196666 TMG196666:TMK196666 TWC196666:TWG196666 UFY196666:UGC196666 UPU196666:UPY196666 UZQ196666:UZU196666 VJM196666:VJQ196666 VTI196666:VTM196666 WDE196666:WDI196666 WNA196666:WNE196666 WWW196666:WXA196666 AQ262202:AU262202 KK262202:KO262202 UG262202:UK262202 AEC262202:AEG262202 ANY262202:AOC262202 AXU262202:AXY262202 BHQ262202:BHU262202 BRM262202:BRQ262202 CBI262202:CBM262202 CLE262202:CLI262202 CVA262202:CVE262202 DEW262202:DFA262202 DOS262202:DOW262202 DYO262202:DYS262202 EIK262202:EIO262202 ESG262202:ESK262202 FCC262202:FCG262202 FLY262202:FMC262202 FVU262202:FVY262202 GFQ262202:GFU262202 GPM262202:GPQ262202 GZI262202:GZM262202 HJE262202:HJI262202 HTA262202:HTE262202 ICW262202:IDA262202 IMS262202:IMW262202 IWO262202:IWS262202 JGK262202:JGO262202 JQG262202:JQK262202 KAC262202:KAG262202 KJY262202:KKC262202 KTU262202:KTY262202 LDQ262202:LDU262202 LNM262202:LNQ262202 LXI262202:LXM262202 MHE262202:MHI262202 MRA262202:MRE262202 NAW262202:NBA262202 NKS262202:NKW262202 NUO262202:NUS262202 OEK262202:OEO262202 OOG262202:OOK262202 OYC262202:OYG262202 PHY262202:PIC262202 PRU262202:PRY262202 QBQ262202:QBU262202 QLM262202:QLQ262202 QVI262202:QVM262202 RFE262202:RFI262202 RPA262202:RPE262202 RYW262202:RZA262202 SIS262202:SIW262202 SSO262202:SSS262202 TCK262202:TCO262202 TMG262202:TMK262202 TWC262202:TWG262202 UFY262202:UGC262202 UPU262202:UPY262202 UZQ262202:UZU262202 VJM262202:VJQ262202 VTI262202:VTM262202 WDE262202:WDI262202 WNA262202:WNE262202 WWW262202:WXA262202 AQ327738:AU327738 KK327738:KO327738 UG327738:UK327738 AEC327738:AEG327738 ANY327738:AOC327738 AXU327738:AXY327738 BHQ327738:BHU327738 BRM327738:BRQ327738 CBI327738:CBM327738 CLE327738:CLI327738 CVA327738:CVE327738 DEW327738:DFA327738 DOS327738:DOW327738 DYO327738:DYS327738 EIK327738:EIO327738 ESG327738:ESK327738 FCC327738:FCG327738 FLY327738:FMC327738 FVU327738:FVY327738 GFQ327738:GFU327738 GPM327738:GPQ327738 GZI327738:GZM327738 HJE327738:HJI327738 HTA327738:HTE327738 ICW327738:IDA327738 IMS327738:IMW327738 IWO327738:IWS327738 JGK327738:JGO327738 JQG327738:JQK327738 KAC327738:KAG327738 KJY327738:KKC327738 KTU327738:KTY327738 LDQ327738:LDU327738 LNM327738:LNQ327738 LXI327738:LXM327738 MHE327738:MHI327738 MRA327738:MRE327738 NAW327738:NBA327738 NKS327738:NKW327738 NUO327738:NUS327738 OEK327738:OEO327738 OOG327738:OOK327738 OYC327738:OYG327738 PHY327738:PIC327738 PRU327738:PRY327738 QBQ327738:QBU327738 QLM327738:QLQ327738 QVI327738:QVM327738 RFE327738:RFI327738 RPA327738:RPE327738 RYW327738:RZA327738 SIS327738:SIW327738 SSO327738:SSS327738 TCK327738:TCO327738 TMG327738:TMK327738 TWC327738:TWG327738 UFY327738:UGC327738 UPU327738:UPY327738 UZQ327738:UZU327738 VJM327738:VJQ327738 VTI327738:VTM327738 WDE327738:WDI327738 WNA327738:WNE327738 WWW327738:WXA327738 AQ393274:AU393274 KK393274:KO393274 UG393274:UK393274 AEC393274:AEG393274 ANY393274:AOC393274 AXU393274:AXY393274 BHQ393274:BHU393274 BRM393274:BRQ393274 CBI393274:CBM393274 CLE393274:CLI393274 CVA393274:CVE393274 DEW393274:DFA393274 DOS393274:DOW393274 DYO393274:DYS393274 EIK393274:EIO393274 ESG393274:ESK393274 FCC393274:FCG393274 FLY393274:FMC393274 FVU393274:FVY393274 GFQ393274:GFU393274 GPM393274:GPQ393274 GZI393274:GZM393274 HJE393274:HJI393274 HTA393274:HTE393274 ICW393274:IDA393274 IMS393274:IMW393274 IWO393274:IWS393274 JGK393274:JGO393274 JQG393274:JQK393274 KAC393274:KAG393274 KJY393274:KKC393274 KTU393274:KTY393274 LDQ393274:LDU393274 LNM393274:LNQ393274 LXI393274:LXM393274 MHE393274:MHI393274 MRA393274:MRE393274 NAW393274:NBA393274 NKS393274:NKW393274 NUO393274:NUS393274 OEK393274:OEO393274 OOG393274:OOK393274 OYC393274:OYG393274 PHY393274:PIC393274 PRU393274:PRY393274 QBQ393274:QBU393274 QLM393274:QLQ393274 QVI393274:QVM393274 RFE393274:RFI393274 RPA393274:RPE393274 RYW393274:RZA393274 SIS393274:SIW393274 SSO393274:SSS393274 TCK393274:TCO393274 TMG393274:TMK393274 TWC393274:TWG393274 UFY393274:UGC393274 UPU393274:UPY393274 UZQ393274:UZU393274 VJM393274:VJQ393274 VTI393274:VTM393274 WDE393274:WDI393274 WNA393274:WNE393274 WWW393274:WXA393274 AQ458810:AU458810 KK458810:KO458810 UG458810:UK458810 AEC458810:AEG458810 ANY458810:AOC458810 AXU458810:AXY458810 BHQ458810:BHU458810 BRM458810:BRQ458810 CBI458810:CBM458810 CLE458810:CLI458810 CVA458810:CVE458810 DEW458810:DFA458810 DOS458810:DOW458810 DYO458810:DYS458810 EIK458810:EIO458810 ESG458810:ESK458810 FCC458810:FCG458810 FLY458810:FMC458810 FVU458810:FVY458810 GFQ458810:GFU458810 GPM458810:GPQ458810 GZI458810:GZM458810 HJE458810:HJI458810 HTA458810:HTE458810 ICW458810:IDA458810 IMS458810:IMW458810 IWO458810:IWS458810 JGK458810:JGO458810 JQG458810:JQK458810 KAC458810:KAG458810 KJY458810:KKC458810 KTU458810:KTY458810 LDQ458810:LDU458810 LNM458810:LNQ458810 LXI458810:LXM458810 MHE458810:MHI458810 MRA458810:MRE458810 NAW458810:NBA458810 NKS458810:NKW458810 NUO458810:NUS458810 OEK458810:OEO458810 OOG458810:OOK458810 OYC458810:OYG458810 PHY458810:PIC458810 PRU458810:PRY458810 QBQ458810:QBU458810 QLM458810:QLQ458810 QVI458810:QVM458810 RFE458810:RFI458810 RPA458810:RPE458810 RYW458810:RZA458810 SIS458810:SIW458810 SSO458810:SSS458810 TCK458810:TCO458810 TMG458810:TMK458810 TWC458810:TWG458810 UFY458810:UGC458810 UPU458810:UPY458810 UZQ458810:UZU458810 VJM458810:VJQ458810 VTI458810:VTM458810 WDE458810:WDI458810 WNA458810:WNE458810 WWW458810:WXA458810 AQ524346:AU524346 KK524346:KO524346 UG524346:UK524346 AEC524346:AEG524346 ANY524346:AOC524346 AXU524346:AXY524346 BHQ524346:BHU524346 BRM524346:BRQ524346 CBI524346:CBM524346 CLE524346:CLI524346 CVA524346:CVE524346 DEW524346:DFA524346 DOS524346:DOW524346 DYO524346:DYS524346 EIK524346:EIO524346 ESG524346:ESK524346 FCC524346:FCG524346 FLY524346:FMC524346 FVU524346:FVY524346 GFQ524346:GFU524346 GPM524346:GPQ524346 GZI524346:GZM524346 HJE524346:HJI524346 HTA524346:HTE524346 ICW524346:IDA524346 IMS524346:IMW524346 IWO524346:IWS524346 JGK524346:JGO524346 JQG524346:JQK524346 KAC524346:KAG524346 KJY524346:KKC524346 KTU524346:KTY524346 LDQ524346:LDU524346 LNM524346:LNQ524346 LXI524346:LXM524346 MHE524346:MHI524346 MRA524346:MRE524346 NAW524346:NBA524346 NKS524346:NKW524346 NUO524346:NUS524346 OEK524346:OEO524346 OOG524346:OOK524346 OYC524346:OYG524346 PHY524346:PIC524346 PRU524346:PRY524346 QBQ524346:QBU524346 QLM524346:QLQ524346 QVI524346:QVM524346 RFE524346:RFI524346 RPA524346:RPE524346 RYW524346:RZA524346 SIS524346:SIW524346 SSO524346:SSS524346 TCK524346:TCO524346 TMG524346:TMK524346 TWC524346:TWG524346 UFY524346:UGC524346 UPU524346:UPY524346 UZQ524346:UZU524346 VJM524346:VJQ524346 VTI524346:VTM524346 WDE524346:WDI524346 WNA524346:WNE524346 WWW524346:WXA524346 AQ589882:AU589882 KK589882:KO589882 UG589882:UK589882 AEC589882:AEG589882 ANY589882:AOC589882 AXU589882:AXY589882 BHQ589882:BHU589882 BRM589882:BRQ589882 CBI589882:CBM589882 CLE589882:CLI589882 CVA589882:CVE589882 DEW589882:DFA589882 DOS589882:DOW589882 DYO589882:DYS589882 EIK589882:EIO589882 ESG589882:ESK589882 FCC589882:FCG589882 FLY589882:FMC589882 FVU589882:FVY589882 GFQ589882:GFU589882 GPM589882:GPQ589882 GZI589882:GZM589882 HJE589882:HJI589882 HTA589882:HTE589882 ICW589882:IDA589882 IMS589882:IMW589882 IWO589882:IWS589882 JGK589882:JGO589882 JQG589882:JQK589882 KAC589882:KAG589882 KJY589882:KKC589882 KTU589882:KTY589882 LDQ589882:LDU589882 LNM589882:LNQ589882 LXI589882:LXM589882 MHE589882:MHI589882 MRA589882:MRE589882 NAW589882:NBA589882 NKS589882:NKW589882 NUO589882:NUS589882 OEK589882:OEO589882 OOG589882:OOK589882 OYC589882:OYG589882 PHY589882:PIC589882 PRU589882:PRY589882 QBQ589882:QBU589882 QLM589882:QLQ589882 QVI589882:QVM589882 RFE589882:RFI589882 RPA589882:RPE589882 RYW589882:RZA589882 SIS589882:SIW589882 SSO589882:SSS589882 TCK589882:TCO589882 TMG589882:TMK589882 TWC589882:TWG589882 UFY589882:UGC589882 UPU589882:UPY589882 UZQ589882:UZU589882 VJM589882:VJQ589882 VTI589882:VTM589882 WDE589882:WDI589882 WNA589882:WNE589882 WWW589882:WXA589882 AQ655418:AU655418 KK655418:KO655418 UG655418:UK655418 AEC655418:AEG655418 ANY655418:AOC655418 AXU655418:AXY655418 BHQ655418:BHU655418 BRM655418:BRQ655418 CBI655418:CBM655418 CLE655418:CLI655418 CVA655418:CVE655418 DEW655418:DFA655418 DOS655418:DOW655418 DYO655418:DYS655418 EIK655418:EIO655418 ESG655418:ESK655418 FCC655418:FCG655418 FLY655418:FMC655418 FVU655418:FVY655418 GFQ655418:GFU655418 GPM655418:GPQ655418 GZI655418:GZM655418 HJE655418:HJI655418 HTA655418:HTE655418 ICW655418:IDA655418 IMS655418:IMW655418 IWO655418:IWS655418 JGK655418:JGO655418 JQG655418:JQK655418 KAC655418:KAG655418 KJY655418:KKC655418 KTU655418:KTY655418 LDQ655418:LDU655418 LNM655418:LNQ655418 LXI655418:LXM655418 MHE655418:MHI655418 MRA655418:MRE655418 NAW655418:NBA655418 NKS655418:NKW655418 NUO655418:NUS655418 OEK655418:OEO655418 OOG655418:OOK655418 OYC655418:OYG655418 PHY655418:PIC655418 PRU655418:PRY655418 QBQ655418:QBU655418 QLM655418:QLQ655418 QVI655418:QVM655418 RFE655418:RFI655418 RPA655418:RPE655418 RYW655418:RZA655418 SIS655418:SIW655418 SSO655418:SSS655418 TCK655418:TCO655418 TMG655418:TMK655418 TWC655418:TWG655418 UFY655418:UGC655418 UPU655418:UPY655418 UZQ655418:UZU655418 VJM655418:VJQ655418 VTI655418:VTM655418 WDE655418:WDI655418 WNA655418:WNE655418 WWW655418:WXA655418 AQ720954:AU720954 KK720954:KO720954 UG720954:UK720954 AEC720954:AEG720954 ANY720954:AOC720954 AXU720954:AXY720954 BHQ720954:BHU720954 BRM720954:BRQ720954 CBI720954:CBM720954 CLE720954:CLI720954 CVA720954:CVE720954 DEW720954:DFA720954 DOS720954:DOW720954 DYO720954:DYS720954 EIK720954:EIO720954 ESG720954:ESK720954 FCC720954:FCG720954 FLY720954:FMC720954 FVU720954:FVY720954 GFQ720954:GFU720954 GPM720954:GPQ720954 GZI720954:GZM720954 HJE720954:HJI720954 HTA720954:HTE720954 ICW720954:IDA720954 IMS720954:IMW720954 IWO720954:IWS720954 JGK720954:JGO720954 JQG720954:JQK720954 KAC720954:KAG720954 KJY720954:KKC720954 KTU720954:KTY720954 LDQ720954:LDU720954 LNM720954:LNQ720954 LXI720954:LXM720954 MHE720954:MHI720954 MRA720954:MRE720954 NAW720954:NBA720954 NKS720954:NKW720954 NUO720954:NUS720954 OEK720954:OEO720954 OOG720954:OOK720954 OYC720954:OYG720954 PHY720954:PIC720954 PRU720954:PRY720954 QBQ720954:QBU720954 QLM720954:QLQ720954 QVI720954:QVM720954 RFE720954:RFI720954 RPA720954:RPE720954 RYW720954:RZA720954 SIS720954:SIW720954 SSO720954:SSS720954 TCK720954:TCO720954 TMG720954:TMK720954 TWC720954:TWG720954 UFY720954:UGC720954 UPU720954:UPY720954 UZQ720954:UZU720954 VJM720954:VJQ720954 VTI720954:VTM720954 WDE720954:WDI720954 WNA720954:WNE720954 WWW720954:WXA720954 AQ786490:AU786490 KK786490:KO786490 UG786490:UK786490 AEC786490:AEG786490 ANY786490:AOC786490 AXU786490:AXY786490 BHQ786490:BHU786490 BRM786490:BRQ786490 CBI786490:CBM786490 CLE786490:CLI786490 CVA786490:CVE786490 DEW786490:DFA786490 DOS786490:DOW786490 DYO786490:DYS786490 EIK786490:EIO786490 ESG786490:ESK786490 FCC786490:FCG786490 FLY786490:FMC786490 FVU786490:FVY786490 GFQ786490:GFU786490 GPM786490:GPQ786490 GZI786490:GZM786490 HJE786490:HJI786490 HTA786490:HTE786490 ICW786490:IDA786490 IMS786490:IMW786490 IWO786490:IWS786490 JGK786490:JGO786490 JQG786490:JQK786490 KAC786490:KAG786490 KJY786490:KKC786490 KTU786490:KTY786490 LDQ786490:LDU786490 LNM786490:LNQ786490 LXI786490:LXM786490 MHE786490:MHI786490 MRA786490:MRE786490 NAW786490:NBA786490 NKS786490:NKW786490 NUO786490:NUS786490 OEK786490:OEO786490 OOG786490:OOK786490 OYC786490:OYG786490 PHY786490:PIC786490 PRU786490:PRY786490 QBQ786490:QBU786490 QLM786490:QLQ786490 QVI786490:QVM786490 RFE786490:RFI786490 RPA786490:RPE786490 RYW786490:RZA786490 SIS786490:SIW786490 SSO786490:SSS786490 TCK786490:TCO786490 TMG786490:TMK786490 TWC786490:TWG786490 UFY786490:UGC786490 UPU786490:UPY786490 UZQ786490:UZU786490 VJM786490:VJQ786490 VTI786490:VTM786490 WDE786490:WDI786490 WNA786490:WNE786490 WWW786490:WXA786490 AQ852026:AU852026 KK852026:KO852026 UG852026:UK852026 AEC852026:AEG852026 ANY852026:AOC852026 AXU852026:AXY852026 BHQ852026:BHU852026 BRM852026:BRQ852026 CBI852026:CBM852026 CLE852026:CLI852026 CVA852026:CVE852026 DEW852026:DFA852026 DOS852026:DOW852026 DYO852026:DYS852026 EIK852026:EIO852026 ESG852026:ESK852026 FCC852026:FCG852026 FLY852026:FMC852026 FVU852026:FVY852026 GFQ852026:GFU852026 GPM852026:GPQ852026 GZI852026:GZM852026 HJE852026:HJI852026 HTA852026:HTE852026 ICW852026:IDA852026 IMS852026:IMW852026 IWO852026:IWS852026 JGK852026:JGO852026 JQG852026:JQK852026 KAC852026:KAG852026 KJY852026:KKC852026 KTU852026:KTY852026 LDQ852026:LDU852026 LNM852026:LNQ852026 LXI852026:LXM852026 MHE852026:MHI852026 MRA852026:MRE852026 NAW852026:NBA852026 NKS852026:NKW852026 NUO852026:NUS852026 OEK852026:OEO852026 OOG852026:OOK852026 OYC852026:OYG852026 PHY852026:PIC852026 PRU852026:PRY852026 QBQ852026:QBU852026 QLM852026:QLQ852026 QVI852026:QVM852026 RFE852026:RFI852026 RPA852026:RPE852026 RYW852026:RZA852026 SIS852026:SIW852026 SSO852026:SSS852026 TCK852026:TCO852026 TMG852026:TMK852026 TWC852026:TWG852026 UFY852026:UGC852026 UPU852026:UPY852026 UZQ852026:UZU852026 VJM852026:VJQ852026 VTI852026:VTM852026 WDE852026:WDI852026 WNA852026:WNE852026 WWW852026:WXA852026 AQ917562:AU917562 KK917562:KO917562 UG917562:UK917562 AEC917562:AEG917562 ANY917562:AOC917562 AXU917562:AXY917562 BHQ917562:BHU917562 BRM917562:BRQ917562 CBI917562:CBM917562 CLE917562:CLI917562 CVA917562:CVE917562 DEW917562:DFA917562 DOS917562:DOW917562 DYO917562:DYS917562 EIK917562:EIO917562 ESG917562:ESK917562 FCC917562:FCG917562 FLY917562:FMC917562 FVU917562:FVY917562 GFQ917562:GFU917562 GPM917562:GPQ917562 GZI917562:GZM917562 HJE917562:HJI917562 HTA917562:HTE917562 ICW917562:IDA917562 IMS917562:IMW917562 IWO917562:IWS917562 JGK917562:JGO917562 JQG917562:JQK917562 KAC917562:KAG917562 KJY917562:KKC917562 KTU917562:KTY917562 LDQ917562:LDU917562 LNM917562:LNQ917562 LXI917562:LXM917562 MHE917562:MHI917562 MRA917562:MRE917562 NAW917562:NBA917562 NKS917562:NKW917562 NUO917562:NUS917562 OEK917562:OEO917562 OOG917562:OOK917562 OYC917562:OYG917562 PHY917562:PIC917562 PRU917562:PRY917562 QBQ917562:QBU917562 QLM917562:QLQ917562 QVI917562:QVM917562 RFE917562:RFI917562 RPA917562:RPE917562 RYW917562:RZA917562 SIS917562:SIW917562 SSO917562:SSS917562 TCK917562:TCO917562 TMG917562:TMK917562 TWC917562:TWG917562 UFY917562:UGC917562 UPU917562:UPY917562 UZQ917562:UZU917562 VJM917562:VJQ917562 VTI917562:VTM917562 WDE917562:WDI917562 WNA917562:WNE917562 WWW917562:WXA917562 AQ983098:AU983098 KK983098:KO983098 UG983098:UK983098 AEC983098:AEG983098 ANY983098:AOC983098 AXU983098:AXY983098 BHQ983098:BHU983098 BRM983098:BRQ983098 CBI983098:CBM983098 CLE983098:CLI983098 CVA983098:CVE983098 DEW983098:DFA983098 DOS983098:DOW983098 DYO983098:DYS983098 EIK983098:EIO983098 ESG983098:ESK983098 FCC983098:FCG983098 FLY983098:FMC983098 FVU983098:FVY983098 GFQ983098:GFU983098 GPM983098:GPQ983098 GZI983098:GZM983098 HJE983098:HJI983098 HTA983098:HTE983098 ICW983098:IDA983098 IMS983098:IMW983098 IWO983098:IWS983098 JGK983098:JGO983098 JQG983098:JQK983098 KAC983098:KAG983098 KJY983098:KKC983098 KTU983098:KTY983098 LDQ983098:LDU983098 LNM983098:LNQ983098 LXI983098:LXM983098 MHE983098:MHI983098 MRA983098:MRE983098 NAW983098:NBA983098 NKS983098:NKW983098 NUO983098:NUS983098 OEK983098:OEO983098 OOG983098:OOK983098 OYC983098:OYG983098 PHY983098:PIC983098 PRU983098:PRY983098 QBQ983098:QBU983098 QLM983098:QLQ983098 QVI983098:QVM983098 RFE983098:RFI983098 RPA983098:RPE983098 RYW983098:RZA983098 SIS983098:SIW983098 SSO983098:SSS983098 TCK983098:TCO983098 TMG983098:TMK983098 TWC983098:TWG983098 UFY983098:UGC983098 UPU983098:UPY983098 UZQ983098:UZU983098 VJM983098:VJQ983098 VTI983098:VTM983098 WDE983098:WDI983098 WNA983098:WNE983098"/>
    <dataValidation allowBlank="1" showInputMessage="1" showErrorMessage="1" promptTitle="TDHCA Rental Program Experience" prompt="Row 17: Enter Date (mm/yy) When Control Began" sqref="WWR983098:WWV983098 KF58:KJ58 UB58:UF58 ADX58:AEB58 ANT58:ANX58 AXP58:AXT58 BHL58:BHP58 BRH58:BRL58 CBD58:CBH58 CKZ58:CLD58 CUV58:CUZ58 DER58:DEV58 DON58:DOR58 DYJ58:DYN58 EIF58:EIJ58 ESB58:ESF58 FBX58:FCB58 FLT58:FLX58 FVP58:FVT58 GFL58:GFP58 GPH58:GPL58 GZD58:GZH58 HIZ58:HJD58 HSV58:HSZ58 ICR58:ICV58 IMN58:IMR58 IWJ58:IWN58 JGF58:JGJ58 JQB58:JQF58 JZX58:KAB58 KJT58:KJX58 KTP58:KTT58 LDL58:LDP58 LNH58:LNL58 LXD58:LXH58 MGZ58:MHD58 MQV58:MQZ58 NAR58:NAV58 NKN58:NKR58 NUJ58:NUN58 OEF58:OEJ58 OOB58:OOF58 OXX58:OYB58 PHT58:PHX58 PRP58:PRT58 QBL58:QBP58 QLH58:QLL58 QVD58:QVH58 REZ58:RFD58 ROV58:ROZ58 RYR58:RYV58 SIN58:SIR58 SSJ58:SSN58 TCF58:TCJ58 TMB58:TMF58 TVX58:TWB58 UFT58:UFX58 UPP58:UPT58 UZL58:UZP58 VJH58:VJL58 VTD58:VTH58 WCZ58:WDD58 WMV58:WMZ58 WWR58:WWV58 AL65594:AP65594 KF65594:KJ65594 UB65594:UF65594 ADX65594:AEB65594 ANT65594:ANX65594 AXP65594:AXT65594 BHL65594:BHP65594 BRH65594:BRL65594 CBD65594:CBH65594 CKZ65594:CLD65594 CUV65594:CUZ65594 DER65594:DEV65594 DON65594:DOR65594 DYJ65594:DYN65594 EIF65594:EIJ65594 ESB65594:ESF65594 FBX65594:FCB65594 FLT65594:FLX65594 FVP65594:FVT65594 GFL65594:GFP65594 GPH65594:GPL65594 GZD65594:GZH65594 HIZ65594:HJD65594 HSV65594:HSZ65594 ICR65594:ICV65594 IMN65594:IMR65594 IWJ65594:IWN65594 JGF65594:JGJ65594 JQB65594:JQF65594 JZX65594:KAB65594 KJT65594:KJX65594 KTP65594:KTT65594 LDL65594:LDP65594 LNH65594:LNL65594 LXD65594:LXH65594 MGZ65594:MHD65594 MQV65594:MQZ65594 NAR65594:NAV65594 NKN65594:NKR65594 NUJ65594:NUN65594 OEF65594:OEJ65594 OOB65594:OOF65594 OXX65594:OYB65594 PHT65594:PHX65594 PRP65594:PRT65594 QBL65594:QBP65594 QLH65594:QLL65594 QVD65594:QVH65594 REZ65594:RFD65594 ROV65594:ROZ65594 RYR65594:RYV65594 SIN65594:SIR65594 SSJ65594:SSN65594 TCF65594:TCJ65594 TMB65594:TMF65594 TVX65594:TWB65594 UFT65594:UFX65594 UPP65594:UPT65594 UZL65594:UZP65594 VJH65594:VJL65594 VTD65594:VTH65594 WCZ65594:WDD65594 WMV65594:WMZ65594 WWR65594:WWV65594 AL131130:AP131130 KF131130:KJ131130 UB131130:UF131130 ADX131130:AEB131130 ANT131130:ANX131130 AXP131130:AXT131130 BHL131130:BHP131130 BRH131130:BRL131130 CBD131130:CBH131130 CKZ131130:CLD131130 CUV131130:CUZ131130 DER131130:DEV131130 DON131130:DOR131130 DYJ131130:DYN131130 EIF131130:EIJ131130 ESB131130:ESF131130 FBX131130:FCB131130 FLT131130:FLX131130 FVP131130:FVT131130 GFL131130:GFP131130 GPH131130:GPL131130 GZD131130:GZH131130 HIZ131130:HJD131130 HSV131130:HSZ131130 ICR131130:ICV131130 IMN131130:IMR131130 IWJ131130:IWN131130 JGF131130:JGJ131130 JQB131130:JQF131130 JZX131130:KAB131130 KJT131130:KJX131130 KTP131130:KTT131130 LDL131130:LDP131130 LNH131130:LNL131130 LXD131130:LXH131130 MGZ131130:MHD131130 MQV131130:MQZ131130 NAR131130:NAV131130 NKN131130:NKR131130 NUJ131130:NUN131130 OEF131130:OEJ131130 OOB131130:OOF131130 OXX131130:OYB131130 PHT131130:PHX131130 PRP131130:PRT131130 QBL131130:QBP131130 QLH131130:QLL131130 QVD131130:QVH131130 REZ131130:RFD131130 ROV131130:ROZ131130 RYR131130:RYV131130 SIN131130:SIR131130 SSJ131130:SSN131130 TCF131130:TCJ131130 TMB131130:TMF131130 TVX131130:TWB131130 UFT131130:UFX131130 UPP131130:UPT131130 UZL131130:UZP131130 VJH131130:VJL131130 VTD131130:VTH131130 WCZ131130:WDD131130 WMV131130:WMZ131130 WWR131130:WWV131130 AL196666:AP196666 KF196666:KJ196666 UB196666:UF196666 ADX196666:AEB196666 ANT196666:ANX196666 AXP196666:AXT196666 BHL196666:BHP196666 BRH196666:BRL196666 CBD196666:CBH196666 CKZ196666:CLD196666 CUV196666:CUZ196666 DER196666:DEV196666 DON196666:DOR196666 DYJ196666:DYN196666 EIF196666:EIJ196666 ESB196666:ESF196666 FBX196666:FCB196666 FLT196666:FLX196666 FVP196666:FVT196666 GFL196666:GFP196666 GPH196666:GPL196666 GZD196666:GZH196666 HIZ196666:HJD196666 HSV196666:HSZ196666 ICR196666:ICV196666 IMN196666:IMR196666 IWJ196666:IWN196666 JGF196666:JGJ196666 JQB196666:JQF196666 JZX196666:KAB196666 KJT196666:KJX196666 KTP196666:KTT196666 LDL196666:LDP196666 LNH196666:LNL196666 LXD196666:LXH196666 MGZ196666:MHD196666 MQV196666:MQZ196666 NAR196666:NAV196666 NKN196666:NKR196666 NUJ196666:NUN196666 OEF196666:OEJ196666 OOB196666:OOF196666 OXX196666:OYB196666 PHT196666:PHX196666 PRP196666:PRT196666 QBL196666:QBP196666 QLH196666:QLL196666 QVD196666:QVH196666 REZ196666:RFD196666 ROV196666:ROZ196666 RYR196666:RYV196666 SIN196666:SIR196666 SSJ196666:SSN196666 TCF196666:TCJ196666 TMB196666:TMF196666 TVX196666:TWB196666 UFT196666:UFX196666 UPP196666:UPT196666 UZL196666:UZP196666 VJH196666:VJL196666 VTD196666:VTH196666 WCZ196666:WDD196666 WMV196666:WMZ196666 WWR196666:WWV196666 AL262202:AP262202 KF262202:KJ262202 UB262202:UF262202 ADX262202:AEB262202 ANT262202:ANX262202 AXP262202:AXT262202 BHL262202:BHP262202 BRH262202:BRL262202 CBD262202:CBH262202 CKZ262202:CLD262202 CUV262202:CUZ262202 DER262202:DEV262202 DON262202:DOR262202 DYJ262202:DYN262202 EIF262202:EIJ262202 ESB262202:ESF262202 FBX262202:FCB262202 FLT262202:FLX262202 FVP262202:FVT262202 GFL262202:GFP262202 GPH262202:GPL262202 GZD262202:GZH262202 HIZ262202:HJD262202 HSV262202:HSZ262202 ICR262202:ICV262202 IMN262202:IMR262202 IWJ262202:IWN262202 JGF262202:JGJ262202 JQB262202:JQF262202 JZX262202:KAB262202 KJT262202:KJX262202 KTP262202:KTT262202 LDL262202:LDP262202 LNH262202:LNL262202 LXD262202:LXH262202 MGZ262202:MHD262202 MQV262202:MQZ262202 NAR262202:NAV262202 NKN262202:NKR262202 NUJ262202:NUN262202 OEF262202:OEJ262202 OOB262202:OOF262202 OXX262202:OYB262202 PHT262202:PHX262202 PRP262202:PRT262202 QBL262202:QBP262202 QLH262202:QLL262202 QVD262202:QVH262202 REZ262202:RFD262202 ROV262202:ROZ262202 RYR262202:RYV262202 SIN262202:SIR262202 SSJ262202:SSN262202 TCF262202:TCJ262202 TMB262202:TMF262202 TVX262202:TWB262202 UFT262202:UFX262202 UPP262202:UPT262202 UZL262202:UZP262202 VJH262202:VJL262202 VTD262202:VTH262202 WCZ262202:WDD262202 WMV262202:WMZ262202 WWR262202:WWV262202 AL327738:AP327738 KF327738:KJ327738 UB327738:UF327738 ADX327738:AEB327738 ANT327738:ANX327738 AXP327738:AXT327738 BHL327738:BHP327738 BRH327738:BRL327738 CBD327738:CBH327738 CKZ327738:CLD327738 CUV327738:CUZ327738 DER327738:DEV327738 DON327738:DOR327738 DYJ327738:DYN327738 EIF327738:EIJ327738 ESB327738:ESF327738 FBX327738:FCB327738 FLT327738:FLX327738 FVP327738:FVT327738 GFL327738:GFP327738 GPH327738:GPL327738 GZD327738:GZH327738 HIZ327738:HJD327738 HSV327738:HSZ327738 ICR327738:ICV327738 IMN327738:IMR327738 IWJ327738:IWN327738 JGF327738:JGJ327738 JQB327738:JQF327738 JZX327738:KAB327738 KJT327738:KJX327738 KTP327738:KTT327738 LDL327738:LDP327738 LNH327738:LNL327738 LXD327738:LXH327738 MGZ327738:MHD327738 MQV327738:MQZ327738 NAR327738:NAV327738 NKN327738:NKR327738 NUJ327738:NUN327738 OEF327738:OEJ327738 OOB327738:OOF327738 OXX327738:OYB327738 PHT327738:PHX327738 PRP327738:PRT327738 QBL327738:QBP327738 QLH327738:QLL327738 QVD327738:QVH327738 REZ327738:RFD327738 ROV327738:ROZ327738 RYR327738:RYV327738 SIN327738:SIR327738 SSJ327738:SSN327738 TCF327738:TCJ327738 TMB327738:TMF327738 TVX327738:TWB327738 UFT327738:UFX327738 UPP327738:UPT327738 UZL327738:UZP327738 VJH327738:VJL327738 VTD327738:VTH327738 WCZ327738:WDD327738 WMV327738:WMZ327738 WWR327738:WWV327738 AL393274:AP393274 KF393274:KJ393274 UB393274:UF393274 ADX393274:AEB393274 ANT393274:ANX393274 AXP393274:AXT393274 BHL393274:BHP393274 BRH393274:BRL393274 CBD393274:CBH393274 CKZ393274:CLD393274 CUV393274:CUZ393274 DER393274:DEV393274 DON393274:DOR393274 DYJ393274:DYN393274 EIF393274:EIJ393274 ESB393274:ESF393274 FBX393274:FCB393274 FLT393274:FLX393274 FVP393274:FVT393274 GFL393274:GFP393274 GPH393274:GPL393274 GZD393274:GZH393274 HIZ393274:HJD393274 HSV393274:HSZ393274 ICR393274:ICV393274 IMN393274:IMR393274 IWJ393274:IWN393274 JGF393274:JGJ393274 JQB393274:JQF393274 JZX393274:KAB393274 KJT393274:KJX393274 KTP393274:KTT393274 LDL393274:LDP393274 LNH393274:LNL393274 LXD393274:LXH393274 MGZ393274:MHD393274 MQV393274:MQZ393274 NAR393274:NAV393274 NKN393274:NKR393274 NUJ393274:NUN393274 OEF393274:OEJ393274 OOB393274:OOF393274 OXX393274:OYB393274 PHT393274:PHX393274 PRP393274:PRT393274 QBL393274:QBP393274 QLH393274:QLL393274 QVD393274:QVH393274 REZ393274:RFD393274 ROV393274:ROZ393274 RYR393274:RYV393274 SIN393274:SIR393274 SSJ393274:SSN393274 TCF393274:TCJ393274 TMB393274:TMF393274 TVX393274:TWB393274 UFT393274:UFX393274 UPP393274:UPT393274 UZL393274:UZP393274 VJH393274:VJL393274 VTD393274:VTH393274 WCZ393274:WDD393274 WMV393274:WMZ393274 WWR393274:WWV393274 AL458810:AP458810 KF458810:KJ458810 UB458810:UF458810 ADX458810:AEB458810 ANT458810:ANX458810 AXP458810:AXT458810 BHL458810:BHP458810 BRH458810:BRL458810 CBD458810:CBH458810 CKZ458810:CLD458810 CUV458810:CUZ458810 DER458810:DEV458810 DON458810:DOR458810 DYJ458810:DYN458810 EIF458810:EIJ458810 ESB458810:ESF458810 FBX458810:FCB458810 FLT458810:FLX458810 FVP458810:FVT458810 GFL458810:GFP458810 GPH458810:GPL458810 GZD458810:GZH458810 HIZ458810:HJD458810 HSV458810:HSZ458810 ICR458810:ICV458810 IMN458810:IMR458810 IWJ458810:IWN458810 JGF458810:JGJ458810 JQB458810:JQF458810 JZX458810:KAB458810 KJT458810:KJX458810 KTP458810:KTT458810 LDL458810:LDP458810 LNH458810:LNL458810 LXD458810:LXH458810 MGZ458810:MHD458810 MQV458810:MQZ458810 NAR458810:NAV458810 NKN458810:NKR458810 NUJ458810:NUN458810 OEF458810:OEJ458810 OOB458810:OOF458810 OXX458810:OYB458810 PHT458810:PHX458810 PRP458810:PRT458810 QBL458810:QBP458810 QLH458810:QLL458810 QVD458810:QVH458810 REZ458810:RFD458810 ROV458810:ROZ458810 RYR458810:RYV458810 SIN458810:SIR458810 SSJ458810:SSN458810 TCF458810:TCJ458810 TMB458810:TMF458810 TVX458810:TWB458810 UFT458810:UFX458810 UPP458810:UPT458810 UZL458810:UZP458810 VJH458810:VJL458810 VTD458810:VTH458810 WCZ458810:WDD458810 WMV458810:WMZ458810 WWR458810:WWV458810 AL524346:AP524346 KF524346:KJ524346 UB524346:UF524346 ADX524346:AEB524346 ANT524346:ANX524346 AXP524346:AXT524346 BHL524346:BHP524346 BRH524346:BRL524346 CBD524346:CBH524346 CKZ524346:CLD524346 CUV524346:CUZ524346 DER524346:DEV524346 DON524346:DOR524346 DYJ524346:DYN524346 EIF524346:EIJ524346 ESB524346:ESF524346 FBX524346:FCB524346 FLT524346:FLX524346 FVP524346:FVT524346 GFL524346:GFP524346 GPH524346:GPL524346 GZD524346:GZH524346 HIZ524346:HJD524346 HSV524346:HSZ524346 ICR524346:ICV524346 IMN524346:IMR524346 IWJ524346:IWN524346 JGF524346:JGJ524346 JQB524346:JQF524346 JZX524346:KAB524346 KJT524346:KJX524346 KTP524346:KTT524346 LDL524346:LDP524346 LNH524346:LNL524346 LXD524346:LXH524346 MGZ524346:MHD524346 MQV524346:MQZ524346 NAR524346:NAV524346 NKN524346:NKR524346 NUJ524346:NUN524346 OEF524346:OEJ524346 OOB524346:OOF524346 OXX524346:OYB524346 PHT524346:PHX524346 PRP524346:PRT524346 QBL524346:QBP524346 QLH524346:QLL524346 QVD524346:QVH524346 REZ524346:RFD524346 ROV524346:ROZ524346 RYR524346:RYV524346 SIN524346:SIR524346 SSJ524346:SSN524346 TCF524346:TCJ524346 TMB524346:TMF524346 TVX524346:TWB524346 UFT524346:UFX524346 UPP524346:UPT524346 UZL524346:UZP524346 VJH524346:VJL524346 VTD524346:VTH524346 WCZ524346:WDD524346 WMV524346:WMZ524346 WWR524346:WWV524346 AL589882:AP589882 KF589882:KJ589882 UB589882:UF589882 ADX589882:AEB589882 ANT589882:ANX589882 AXP589882:AXT589882 BHL589882:BHP589882 BRH589882:BRL589882 CBD589882:CBH589882 CKZ589882:CLD589882 CUV589882:CUZ589882 DER589882:DEV589882 DON589882:DOR589882 DYJ589882:DYN589882 EIF589882:EIJ589882 ESB589882:ESF589882 FBX589882:FCB589882 FLT589882:FLX589882 FVP589882:FVT589882 GFL589882:GFP589882 GPH589882:GPL589882 GZD589882:GZH589882 HIZ589882:HJD589882 HSV589882:HSZ589882 ICR589882:ICV589882 IMN589882:IMR589882 IWJ589882:IWN589882 JGF589882:JGJ589882 JQB589882:JQF589882 JZX589882:KAB589882 KJT589882:KJX589882 KTP589882:KTT589882 LDL589882:LDP589882 LNH589882:LNL589882 LXD589882:LXH589882 MGZ589882:MHD589882 MQV589882:MQZ589882 NAR589882:NAV589882 NKN589882:NKR589882 NUJ589882:NUN589882 OEF589882:OEJ589882 OOB589882:OOF589882 OXX589882:OYB589882 PHT589882:PHX589882 PRP589882:PRT589882 QBL589882:QBP589882 QLH589882:QLL589882 QVD589882:QVH589882 REZ589882:RFD589882 ROV589882:ROZ589882 RYR589882:RYV589882 SIN589882:SIR589882 SSJ589882:SSN589882 TCF589882:TCJ589882 TMB589882:TMF589882 TVX589882:TWB589882 UFT589882:UFX589882 UPP589882:UPT589882 UZL589882:UZP589882 VJH589882:VJL589882 VTD589882:VTH589882 WCZ589882:WDD589882 WMV589882:WMZ589882 WWR589882:WWV589882 AL655418:AP655418 KF655418:KJ655418 UB655418:UF655418 ADX655418:AEB655418 ANT655418:ANX655418 AXP655418:AXT655418 BHL655418:BHP655418 BRH655418:BRL655418 CBD655418:CBH655418 CKZ655418:CLD655418 CUV655418:CUZ655418 DER655418:DEV655418 DON655418:DOR655418 DYJ655418:DYN655418 EIF655418:EIJ655418 ESB655418:ESF655418 FBX655418:FCB655418 FLT655418:FLX655418 FVP655418:FVT655418 GFL655418:GFP655418 GPH655418:GPL655418 GZD655418:GZH655418 HIZ655418:HJD655418 HSV655418:HSZ655418 ICR655418:ICV655418 IMN655418:IMR655418 IWJ655418:IWN655418 JGF655418:JGJ655418 JQB655418:JQF655418 JZX655418:KAB655418 KJT655418:KJX655418 KTP655418:KTT655418 LDL655418:LDP655418 LNH655418:LNL655418 LXD655418:LXH655418 MGZ655418:MHD655418 MQV655418:MQZ655418 NAR655418:NAV655418 NKN655418:NKR655418 NUJ655418:NUN655418 OEF655418:OEJ655418 OOB655418:OOF655418 OXX655418:OYB655418 PHT655418:PHX655418 PRP655418:PRT655418 QBL655418:QBP655418 QLH655418:QLL655418 QVD655418:QVH655418 REZ655418:RFD655418 ROV655418:ROZ655418 RYR655418:RYV655418 SIN655418:SIR655418 SSJ655418:SSN655418 TCF655418:TCJ655418 TMB655418:TMF655418 TVX655418:TWB655418 UFT655418:UFX655418 UPP655418:UPT655418 UZL655418:UZP655418 VJH655418:VJL655418 VTD655418:VTH655418 WCZ655418:WDD655418 WMV655418:WMZ655418 WWR655418:WWV655418 AL720954:AP720954 KF720954:KJ720954 UB720954:UF720954 ADX720954:AEB720954 ANT720954:ANX720954 AXP720954:AXT720954 BHL720954:BHP720954 BRH720954:BRL720954 CBD720954:CBH720954 CKZ720954:CLD720954 CUV720954:CUZ720954 DER720954:DEV720954 DON720954:DOR720954 DYJ720954:DYN720954 EIF720954:EIJ720954 ESB720954:ESF720954 FBX720954:FCB720954 FLT720954:FLX720954 FVP720954:FVT720954 GFL720954:GFP720954 GPH720954:GPL720954 GZD720954:GZH720954 HIZ720954:HJD720954 HSV720954:HSZ720954 ICR720954:ICV720954 IMN720954:IMR720954 IWJ720954:IWN720954 JGF720954:JGJ720954 JQB720954:JQF720954 JZX720954:KAB720954 KJT720954:KJX720954 KTP720954:KTT720954 LDL720954:LDP720954 LNH720954:LNL720954 LXD720954:LXH720954 MGZ720954:MHD720954 MQV720954:MQZ720954 NAR720954:NAV720954 NKN720954:NKR720954 NUJ720954:NUN720954 OEF720954:OEJ720954 OOB720954:OOF720954 OXX720954:OYB720954 PHT720954:PHX720954 PRP720954:PRT720954 QBL720954:QBP720954 QLH720954:QLL720954 QVD720954:QVH720954 REZ720954:RFD720954 ROV720954:ROZ720954 RYR720954:RYV720954 SIN720954:SIR720954 SSJ720954:SSN720954 TCF720954:TCJ720954 TMB720954:TMF720954 TVX720954:TWB720954 UFT720954:UFX720954 UPP720954:UPT720954 UZL720954:UZP720954 VJH720954:VJL720954 VTD720954:VTH720954 WCZ720954:WDD720954 WMV720954:WMZ720954 WWR720954:WWV720954 AL786490:AP786490 KF786490:KJ786490 UB786490:UF786490 ADX786490:AEB786490 ANT786490:ANX786490 AXP786490:AXT786490 BHL786490:BHP786490 BRH786490:BRL786490 CBD786490:CBH786490 CKZ786490:CLD786490 CUV786490:CUZ786490 DER786490:DEV786490 DON786490:DOR786490 DYJ786490:DYN786490 EIF786490:EIJ786490 ESB786490:ESF786490 FBX786490:FCB786490 FLT786490:FLX786490 FVP786490:FVT786490 GFL786490:GFP786490 GPH786490:GPL786490 GZD786490:GZH786490 HIZ786490:HJD786490 HSV786490:HSZ786490 ICR786490:ICV786490 IMN786490:IMR786490 IWJ786490:IWN786490 JGF786490:JGJ786490 JQB786490:JQF786490 JZX786490:KAB786490 KJT786490:KJX786490 KTP786490:KTT786490 LDL786490:LDP786490 LNH786490:LNL786490 LXD786490:LXH786490 MGZ786490:MHD786490 MQV786490:MQZ786490 NAR786490:NAV786490 NKN786490:NKR786490 NUJ786490:NUN786490 OEF786490:OEJ786490 OOB786490:OOF786490 OXX786490:OYB786490 PHT786490:PHX786490 PRP786490:PRT786490 QBL786490:QBP786490 QLH786490:QLL786490 QVD786490:QVH786490 REZ786490:RFD786490 ROV786490:ROZ786490 RYR786490:RYV786490 SIN786490:SIR786490 SSJ786490:SSN786490 TCF786490:TCJ786490 TMB786490:TMF786490 TVX786490:TWB786490 UFT786490:UFX786490 UPP786490:UPT786490 UZL786490:UZP786490 VJH786490:VJL786490 VTD786490:VTH786490 WCZ786490:WDD786490 WMV786490:WMZ786490 WWR786490:WWV786490 AL852026:AP852026 KF852026:KJ852026 UB852026:UF852026 ADX852026:AEB852026 ANT852026:ANX852026 AXP852026:AXT852026 BHL852026:BHP852026 BRH852026:BRL852026 CBD852026:CBH852026 CKZ852026:CLD852026 CUV852026:CUZ852026 DER852026:DEV852026 DON852026:DOR852026 DYJ852026:DYN852026 EIF852026:EIJ852026 ESB852026:ESF852026 FBX852026:FCB852026 FLT852026:FLX852026 FVP852026:FVT852026 GFL852026:GFP852026 GPH852026:GPL852026 GZD852026:GZH852026 HIZ852026:HJD852026 HSV852026:HSZ852026 ICR852026:ICV852026 IMN852026:IMR852026 IWJ852026:IWN852026 JGF852026:JGJ852026 JQB852026:JQF852026 JZX852026:KAB852026 KJT852026:KJX852026 KTP852026:KTT852026 LDL852026:LDP852026 LNH852026:LNL852026 LXD852026:LXH852026 MGZ852026:MHD852026 MQV852026:MQZ852026 NAR852026:NAV852026 NKN852026:NKR852026 NUJ852026:NUN852026 OEF852026:OEJ852026 OOB852026:OOF852026 OXX852026:OYB852026 PHT852026:PHX852026 PRP852026:PRT852026 QBL852026:QBP852026 QLH852026:QLL852026 QVD852026:QVH852026 REZ852026:RFD852026 ROV852026:ROZ852026 RYR852026:RYV852026 SIN852026:SIR852026 SSJ852026:SSN852026 TCF852026:TCJ852026 TMB852026:TMF852026 TVX852026:TWB852026 UFT852026:UFX852026 UPP852026:UPT852026 UZL852026:UZP852026 VJH852026:VJL852026 VTD852026:VTH852026 WCZ852026:WDD852026 WMV852026:WMZ852026 WWR852026:WWV852026 AL917562:AP917562 KF917562:KJ917562 UB917562:UF917562 ADX917562:AEB917562 ANT917562:ANX917562 AXP917562:AXT917562 BHL917562:BHP917562 BRH917562:BRL917562 CBD917562:CBH917562 CKZ917562:CLD917562 CUV917562:CUZ917562 DER917562:DEV917562 DON917562:DOR917562 DYJ917562:DYN917562 EIF917562:EIJ917562 ESB917562:ESF917562 FBX917562:FCB917562 FLT917562:FLX917562 FVP917562:FVT917562 GFL917562:GFP917562 GPH917562:GPL917562 GZD917562:GZH917562 HIZ917562:HJD917562 HSV917562:HSZ917562 ICR917562:ICV917562 IMN917562:IMR917562 IWJ917562:IWN917562 JGF917562:JGJ917562 JQB917562:JQF917562 JZX917562:KAB917562 KJT917562:KJX917562 KTP917562:KTT917562 LDL917562:LDP917562 LNH917562:LNL917562 LXD917562:LXH917562 MGZ917562:MHD917562 MQV917562:MQZ917562 NAR917562:NAV917562 NKN917562:NKR917562 NUJ917562:NUN917562 OEF917562:OEJ917562 OOB917562:OOF917562 OXX917562:OYB917562 PHT917562:PHX917562 PRP917562:PRT917562 QBL917562:QBP917562 QLH917562:QLL917562 QVD917562:QVH917562 REZ917562:RFD917562 ROV917562:ROZ917562 RYR917562:RYV917562 SIN917562:SIR917562 SSJ917562:SSN917562 TCF917562:TCJ917562 TMB917562:TMF917562 TVX917562:TWB917562 UFT917562:UFX917562 UPP917562:UPT917562 UZL917562:UZP917562 VJH917562:VJL917562 VTD917562:VTH917562 WCZ917562:WDD917562 WMV917562:WMZ917562 WWR917562:WWV917562 AL983098:AP983098 KF983098:KJ983098 UB983098:UF983098 ADX983098:AEB983098 ANT983098:ANX983098 AXP983098:AXT983098 BHL983098:BHP983098 BRH983098:BRL983098 CBD983098:CBH983098 CKZ983098:CLD983098 CUV983098:CUZ983098 DER983098:DEV983098 DON983098:DOR983098 DYJ983098:DYN983098 EIF983098:EIJ983098 ESB983098:ESF983098 FBX983098:FCB983098 FLT983098:FLX983098 FVP983098:FVT983098 GFL983098:GFP983098 GPH983098:GPL983098 GZD983098:GZH983098 HIZ983098:HJD983098 HSV983098:HSZ983098 ICR983098:ICV983098 IMN983098:IMR983098 IWJ983098:IWN983098 JGF983098:JGJ983098 JQB983098:JQF983098 JZX983098:KAB983098 KJT983098:KJX983098 KTP983098:KTT983098 LDL983098:LDP983098 LNH983098:LNL983098 LXD983098:LXH983098 MGZ983098:MHD983098 MQV983098:MQZ983098 NAR983098:NAV983098 NKN983098:NKR983098 NUJ983098:NUN983098 OEF983098:OEJ983098 OOB983098:OOF983098 OXX983098:OYB983098 PHT983098:PHX983098 PRP983098:PRT983098 QBL983098:QBP983098 QLH983098:QLL983098 QVD983098:QVH983098 REZ983098:RFD983098 ROV983098:ROZ983098 RYR983098:RYV983098 SIN983098:SIR983098 SSJ983098:SSN983098 TCF983098:TCJ983098 TMB983098:TMF983098 TVX983098:TWB983098 UFT983098:UFX983098 UPP983098:UPT983098 UZL983098:UZP983098 VJH983098:VJL983098 VTD983098:VTH983098 WCZ983098:WDD983098 WMV983098:WMZ983098"/>
    <dataValidation allowBlank="1" showInputMessage="1" showErrorMessage="1" promptTitle="TDHCA Rental Program Experience" prompt="Row 17: Enter TDHCA Rental Program Name(s)" sqref="WWK983098:WWQ983098 JY58:KE58 TU58:UA58 ADQ58:ADW58 ANM58:ANS58 AXI58:AXO58 BHE58:BHK58 BRA58:BRG58 CAW58:CBC58 CKS58:CKY58 CUO58:CUU58 DEK58:DEQ58 DOG58:DOM58 DYC58:DYI58 EHY58:EIE58 ERU58:ESA58 FBQ58:FBW58 FLM58:FLS58 FVI58:FVO58 GFE58:GFK58 GPA58:GPG58 GYW58:GZC58 HIS58:HIY58 HSO58:HSU58 ICK58:ICQ58 IMG58:IMM58 IWC58:IWI58 JFY58:JGE58 JPU58:JQA58 JZQ58:JZW58 KJM58:KJS58 KTI58:KTO58 LDE58:LDK58 LNA58:LNG58 LWW58:LXC58 MGS58:MGY58 MQO58:MQU58 NAK58:NAQ58 NKG58:NKM58 NUC58:NUI58 ODY58:OEE58 ONU58:OOA58 OXQ58:OXW58 PHM58:PHS58 PRI58:PRO58 QBE58:QBK58 QLA58:QLG58 QUW58:QVC58 RES58:REY58 ROO58:ROU58 RYK58:RYQ58 SIG58:SIM58 SSC58:SSI58 TBY58:TCE58 TLU58:TMA58 TVQ58:TVW58 UFM58:UFS58 UPI58:UPO58 UZE58:UZK58 VJA58:VJG58 VSW58:VTC58 WCS58:WCY58 WMO58:WMU58 WWK58:WWQ58 AE65594:AK65594 JY65594:KE65594 TU65594:UA65594 ADQ65594:ADW65594 ANM65594:ANS65594 AXI65594:AXO65594 BHE65594:BHK65594 BRA65594:BRG65594 CAW65594:CBC65594 CKS65594:CKY65594 CUO65594:CUU65594 DEK65594:DEQ65594 DOG65594:DOM65594 DYC65594:DYI65594 EHY65594:EIE65594 ERU65594:ESA65594 FBQ65594:FBW65594 FLM65594:FLS65594 FVI65594:FVO65594 GFE65594:GFK65594 GPA65594:GPG65594 GYW65594:GZC65594 HIS65594:HIY65594 HSO65594:HSU65594 ICK65594:ICQ65594 IMG65594:IMM65594 IWC65594:IWI65594 JFY65594:JGE65594 JPU65594:JQA65594 JZQ65594:JZW65594 KJM65594:KJS65594 KTI65594:KTO65594 LDE65594:LDK65594 LNA65594:LNG65594 LWW65594:LXC65594 MGS65594:MGY65594 MQO65594:MQU65594 NAK65594:NAQ65594 NKG65594:NKM65594 NUC65594:NUI65594 ODY65594:OEE65594 ONU65594:OOA65594 OXQ65594:OXW65594 PHM65594:PHS65594 PRI65594:PRO65594 QBE65594:QBK65594 QLA65594:QLG65594 QUW65594:QVC65594 RES65594:REY65594 ROO65594:ROU65594 RYK65594:RYQ65594 SIG65594:SIM65594 SSC65594:SSI65594 TBY65594:TCE65594 TLU65594:TMA65594 TVQ65594:TVW65594 UFM65594:UFS65594 UPI65594:UPO65594 UZE65594:UZK65594 VJA65594:VJG65594 VSW65594:VTC65594 WCS65594:WCY65594 WMO65594:WMU65594 WWK65594:WWQ65594 AE131130:AK131130 JY131130:KE131130 TU131130:UA131130 ADQ131130:ADW131130 ANM131130:ANS131130 AXI131130:AXO131130 BHE131130:BHK131130 BRA131130:BRG131130 CAW131130:CBC131130 CKS131130:CKY131130 CUO131130:CUU131130 DEK131130:DEQ131130 DOG131130:DOM131130 DYC131130:DYI131130 EHY131130:EIE131130 ERU131130:ESA131130 FBQ131130:FBW131130 FLM131130:FLS131130 FVI131130:FVO131130 GFE131130:GFK131130 GPA131130:GPG131130 GYW131130:GZC131130 HIS131130:HIY131130 HSO131130:HSU131130 ICK131130:ICQ131130 IMG131130:IMM131130 IWC131130:IWI131130 JFY131130:JGE131130 JPU131130:JQA131130 JZQ131130:JZW131130 KJM131130:KJS131130 KTI131130:KTO131130 LDE131130:LDK131130 LNA131130:LNG131130 LWW131130:LXC131130 MGS131130:MGY131130 MQO131130:MQU131130 NAK131130:NAQ131130 NKG131130:NKM131130 NUC131130:NUI131130 ODY131130:OEE131130 ONU131130:OOA131130 OXQ131130:OXW131130 PHM131130:PHS131130 PRI131130:PRO131130 QBE131130:QBK131130 QLA131130:QLG131130 QUW131130:QVC131130 RES131130:REY131130 ROO131130:ROU131130 RYK131130:RYQ131130 SIG131130:SIM131130 SSC131130:SSI131130 TBY131130:TCE131130 TLU131130:TMA131130 TVQ131130:TVW131130 UFM131130:UFS131130 UPI131130:UPO131130 UZE131130:UZK131130 VJA131130:VJG131130 VSW131130:VTC131130 WCS131130:WCY131130 WMO131130:WMU131130 WWK131130:WWQ131130 AE196666:AK196666 JY196666:KE196666 TU196666:UA196666 ADQ196666:ADW196666 ANM196666:ANS196666 AXI196666:AXO196666 BHE196666:BHK196666 BRA196666:BRG196666 CAW196666:CBC196666 CKS196666:CKY196666 CUO196666:CUU196666 DEK196666:DEQ196666 DOG196666:DOM196666 DYC196666:DYI196666 EHY196666:EIE196666 ERU196666:ESA196666 FBQ196666:FBW196666 FLM196666:FLS196666 FVI196666:FVO196666 GFE196666:GFK196666 GPA196666:GPG196666 GYW196666:GZC196666 HIS196666:HIY196666 HSO196666:HSU196666 ICK196666:ICQ196666 IMG196666:IMM196666 IWC196666:IWI196666 JFY196666:JGE196666 JPU196666:JQA196666 JZQ196666:JZW196666 KJM196666:KJS196666 KTI196666:KTO196666 LDE196666:LDK196666 LNA196666:LNG196666 LWW196666:LXC196666 MGS196666:MGY196666 MQO196666:MQU196666 NAK196666:NAQ196666 NKG196666:NKM196666 NUC196666:NUI196666 ODY196666:OEE196666 ONU196666:OOA196666 OXQ196666:OXW196666 PHM196666:PHS196666 PRI196666:PRO196666 QBE196666:QBK196666 QLA196666:QLG196666 QUW196666:QVC196666 RES196666:REY196666 ROO196666:ROU196666 RYK196666:RYQ196666 SIG196666:SIM196666 SSC196666:SSI196666 TBY196666:TCE196666 TLU196666:TMA196666 TVQ196666:TVW196666 UFM196666:UFS196666 UPI196666:UPO196666 UZE196666:UZK196666 VJA196666:VJG196666 VSW196666:VTC196666 WCS196666:WCY196666 WMO196666:WMU196666 WWK196666:WWQ196666 AE262202:AK262202 JY262202:KE262202 TU262202:UA262202 ADQ262202:ADW262202 ANM262202:ANS262202 AXI262202:AXO262202 BHE262202:BHK262202 BRA262202:BRG262202 CAW262202:CBC262202 CKS262202:CKY262202 CUO262202:CUU262202 DEK262202:DEQ262202 DOG262202:DOM262202 DYC262202:DYI262202 EHY262202:EIE262202 ERU262202:ESA262202 FBQ262202:FBW262202 FLM262202:FLS262202 FVI262202:FVO262202 GFE262202:GFK262202 GPA262202:GPG262202 GYW262202:GZC262202 HIS262202:HIY262202 HSO262202:HSU262202 ICK262202:ICQ262202 IMG262202:IMM262202 IWC262202:IWI262202 JFY262202:JGE262202 JPU262202:JQA262202 JZQ262202:JZW262202 KJM262202:KJS262202 KTI262202:KTO262202 LDE262202:LDK262202 LNA262202:LNG262202 LWW262202:LXC262202 MGS262202:MGY262202 MQO262202:MQU262202 NAK262202:NAQ262202 NKG262202:NKM262202 NUC262202:NUI262202 ODY262202:OEE262202 ONU262202:OOA262202 OXQ262202:OXW262202 PHM262202:PHS262202 PRI262202:PRO262202 QBE262202:QBK262202 QLA262202:QLG262202 QUW262202:QVC262202 RES262202:REY262202 ROO262202:ROU262202 RYK262202:RYQ262202 SIG262202:SIM262202 SSC262202:SSI262202 TBY262202:TCE262202 TLU262202:TMA262202 TVQ262202:TVW262202 UFM262202:UFS262202 UPI262202:UPO262202 UZE262202:UZK262202 VJA262202:VJG262202 VSW262202:VTC262202 WCS262202:WCY262202 WMO262202:WMU262202 WWK262202:WWQ262202 AE327738:AK327738 JY327738:KE327738 TU327738:UA327738 ADQ327738:ADW327738 ANM327738:ANS327738 AXI327738:AXO327738 BHE327738:BHK327738 BRA327738:BRG327738 CAW327738:CBC327738 CKS327738:CKY327738 CUO327738:CUU327738 DEK327738:DEQ327738 DOG327738:DOM327738 DYC327738:DYI327738 EHY327738:EIE327738 ERU327738:ESA327738 FBQ327738:FBW327738 FLM327738:FLS327738 FVI327738:FVO327738 GFE327738:GFK327738 GPA327738:GPG327738 GYW327738:GZC327738 HIS327738:HIY327738 HSO327738:HSU327738 ICK327738:ICQ327738 IMG327738:IMM327738 IWC327738:IWI327738 JFY327738:JGE327738 JPU327738:JQA327738 JZQ327738:JZW327738 KJM327738:KJS327738 KTI327738:KTO327738 LDE327738:LDK327738 LNA327738:LNG327738 LWW327738:LXC327738 MGS327738:MGY327738 MQO327738:MQU327738 NAK327738:NAQ327738 NKG327738:NKM327738 NUC327738:NUI327738 ODY327738:OEE327738 ONU327738:OOA327738 OXQ327738:OXW327738 PHM327738:PHS327738 PRI327738:PRO327738 QBE327738:QBK327738 QLA327738:QLG327738 QUW327738:QVC327738 RES327738:REY327738 ROO327738:ROU327738 RYK327738:RYQ327738 SIG327738:SIM327738 SSC327738:SSI327738 TBY327738:TCE327738 TLU327738:TMA327738 TVQ327738:TVW327738 UFM327738:UFS327738 UPI327738:UPO327738 UZE327738:UZK327738 VJA327738:VJG327738 VSW327738:VTC327738 WCS327738:WCY327738 WMO327738:WMU327738 WWK327738:WWQ327738 AE393274:AK393274 JY393274:KE393274 TU393274:UA393274 ADQ393274:ADW393274 ANM393274:ANS393274 AXI393274:AXO393274 BHE393274:BHK393274 BRA393274:BRG393274 CAW393274:CBC393274 CKS393274:CKY393274 CUO393274:CUU393274 DEK393274:DEQ393274 DOG393274:DOM393274 DYC393274:DYI393274 EHY393274:EIE393274 ERU393274:ESA393274 FBQ393274:FBW393274 FLM393274:FLS393274 FVI393274:FVO393274 GFE393274:GFK393274 GPA393274:GPG393274 GYW393274:GZC393274 HIS393274:HIY393274 HSO393274:HSU393274 ICK393274:ICQ393274 IMG393274:IMM393274 IWC393274:IWI393274 JFY393274:JGE393274 JPU393274:JQA393274 JZQ393274:JZW393274 KJM393274:KJS393274 KTI393274:KTO393274 LDE393274:LDK393274 LNA393274:LNG393274 LWW393274:LXC393274 MGS393274:MGY393274 MQO393274:MQU393274 NAK393274:NAQ393274 NKG393274:NKM393274 NUC393274:NUI393274 ODY393274:OEE393274 ONU393274:OOA393274 OXQ393274:OXW393274 PHM393274:PHS393274 PRI393274:PRO393274 QBE393274:QBK393274 QLA393274:QLG393274 QUW393274:QVC393274 RES393274:REY393274 ROO393274:ROU393274 RYK393274:RYQ393274 SIG393274:SIM393274 SSC393274:SSI393274 TBY393274:TCE393274 TLU393274:TMA393274 TVQ393274:TVW393274 UFM393274:UFS393274 UPI393274:UPO393274 UZE393274:UZK393274 VJA393274:VJG393274 VSW393274:VTC393274 WCS393274:WCY393274 WMO393274:WMU393274 WWK393274:WWQ393274 AE458810:AK458810 JY458810:KE458810 TU458810:UA458810 ADQ458810:ADW458810 ANM458810:ANS458810 AXI458810:AXO458810 BHE458810:BHK458810 BRA458810:BRG458810 CAW458810:CBC458810 CKS458810:CKY458810 CUO458810:CUU458810 DEK458810:DEQ458810 DOG458810:DOM458810 DYC458810:DYI458810 EHY458810:EIE458810 ERU458810:ESA458810 FBQ458810:FBW458810 FLM458810:FLS458810 FVI458810:FVO458810 GFE458810:GFK458810 GPA458810:GPG458810 GYW458810:GZC458810 HIS458810:HIY458810 HSO458810:HSU458810 ICK458810:ICQ458810 IMG458810:IMM458810 IWC458810:IWI458810 JFY458810:JGE458810 JPU458810:JQA458810 JZQ458810:JZW458810 KJM458810:KJS458810 KTI458810:KTO458810 LDE458810:LDK458810 LNA458810:LNG458810 LWW458810:LXC458810 MGS458810:MGY458810 MQO458810:MQU458810 NAK458810:NAQ458810 NKG458810:NKM458810 NUC458810:NUI458810 ODY458810:OEE458810 ONU458810:OOA458810 OXQ458810:OXW458810 PHM458810:PHS458810 PRI458810:PRO458810 QBE458810:QBK458810 QLA458810:QLG458810 QUW458810:QVC458810 RES458810:REY458810 ROO458810:ROU458810 RYK458810:RYQ458810 SIG458810:SIM458810 SSC458810:SSI458810 TBY458810:TCE458810 TLU458810:TMA458810 TVQ458810:TVW458810 UFM458810:UFS458810 UPI458810:UPO458810 UZE458810:UZK458810 VJA458810:VJG458810 VSW458810:VTC458810 WCS458810:WCY458810 WMO458810:WMU458810 WWK458810:WWQ458810 AE524346:AK524346 JY524346:KE524346 TU524346:UA524346 ADQ524346:ADW524346 ANM524346:ANS524346 AXI524346:AXO524346 BHE524346:BHK524346 BRA524346:BRG524346 CAW524346:CBC524346 CKS524346:CKY524346 CUO524346:CUU524346 DEK524346:DEQ524346 DOG524346:DOM524346 DYC524346:DYI524346 EHY524346:EIE524346 ERU524346:ESA524346 FBQ524346:FBW524346 FLM524346:FLS524346 FVI524346:FVO524346 GFE524346:GFK524346 GPA524346:GPG524346 GYW524346:GZC524346 HIS524346:HIY524346 HSO524346:HSU524346 ICK524346:ICQ524346 IMG524346:IMM524346 IWC524346:IWI524346 JFY524346:JGE524346 JPU524346:JQA524346 JZQ524346:JZW524346 KJM524346:KJS524346 KTI524346:KTO524346 LDE524346:LDK524346 LNA524346:LNG524346 LWW524346:LXC524346 MGS524346:MGY524346 MQO524346:MQU524346 NAK524346:NAQ524346 NKG524346:NKM524346 NUC524346:NUI524346 ODY524346:OEE524346 ONU524346:OOA524346 OXQ524346:OXW524346 PHM524346:PHS524346 PRI524346:PRO524346 QBE524346:QBK524346 QLA524346:QLG524346 QUW524346:QVC524346 RES524346:REY524346 ROO524346:ROU524346 RYK524346:RYQ524346 SIG524346:SIM524346 SSC524346:SSI524346 TBY524346:TCE524346 TLU524346:TMA524346 TVQ524346:TVW524346 UFM524346:UFS524346 UPI524346:UPO524346 UZE524346:UZK524346 VJA524346:VJG524346 VSW524346:VTC524346 WCS524346:WCY524346 WMO524346:WMU524346 WWK524346:WWQ524346 AE589882:AK589882 JY589882:KE589882 TU589882:UA589882 ADQ589882:ADW589882 ANM589882:ANS589882 AXI589882:AXO589882 BHE589882:BHK589882 BRA589882:BRG589882 CAW589882:CBC589882 CKS589882:CKY589882 CUO589882:CUU589882 DEK589882:DEQ589882 DOG589882:DOM589882 DYC589882:DYI589882 EHY589882:EIE589882 ERU589882:ESA589882 FBQ589882:FBW589882 FLM589882:FLS589882 FVI589882:FVO589882 GFE589882:GFK589882 GPA589882:GPG589882 GYW589882:GZC589882 HIS589882:HIY589882 HSO589882:HSU589882 ICK589882:ICQ589882 IMG589882:IMM589882 IWC589882:IWI589882 JFY589882:JGE589882 JPU589882:JQA589882 JZQ589882:JZW589882 KJM589882:KJS589882 KTI589882:KTO589882 LDE589882:LDK589882 LNA589882:LNG589882 LWW589882:LXC589882 MGS589882:MGY589882 MQO589882:MQU589882 NAK589882:NAQ589882 NKG589882:NKM589882 NUC589882:NUI589882 ODY589882:OEE589882 ONU589882:OOA589882 OXQ589882:OXW589882 PHM589882:PHS589882 PRI589882:PRO589882 QBE589882:QBK589882 QLA589882:QLG589882 QUW589882:QVC589882 RES589882:REY589882 ROO589882:ROU589882 RYK589882:RYQ589882 SIG589882:SIM589882 SSC589882:SSI589882 TBY589882:TCE589882 TLU589882:TMA589882 TVQ589882:TVW589882 UFM589882:UFS589882 UPI589882:UPO589882 UZE589882:UZK589882 VJA589882:VJG589882 VSW589882:VTC589882 WCS589882:WCY589882 WMO589882:WMU589882 WWK589882:WWQ589882 AE655418:AK655418 JY655418:KE655418 TU655418:UA655418 ADQ655418:ADW655418 ANM655418:ANS655418 AXI655418:AXO655418 BHE655418:BHK655418 BRA655418:BRG655418 CAW655418:CBC655418 CKS655418:CKY655418 CUO655418:CUU655418 DEK655418:DEQ655418 DOG655418:DOM655418 DYC655418:DYI655418 EHY655418:EIE655418 ERU655418:ESA655418 FBQ655418:FBW655418 FLM655418:FLS655418 FVI655418:FVO655418 GFE655418:GFK655418 GPA655418:GPG655418 GYW655418:GZC655418 HIS655418:HIY655418 HSO655418:HSU655418 ICK655418:ICQ655418 IMG655418:IMM655418 IWC655418:IWI655418 JFY655418:JGE655418 JPU655418:JQA655418 JZQ655418:JZW655418 KJM655418:KJS655418 KTI655418:KTO655418 LDE655418:LDK655418 LNA655418:LNG655418 LWW655418:LXC655418 MGS655418:MGY655418 MQO655418:MQU655418 NAK655418:NAQ655418 NKG655418:NKM655418 NUC655418:NUI655418 ODY655418:OEE655418 ONU655418:OOA655418 OXQ655418:OXW655418 PHM655418:PHS655418 PRI655418:PRO655418 QBE655418:QBK655418 QLA655418:QLG655418 QUW655418:QVC655418 RES655418:REY655418 ROO655418:ROU655418 RYK655418:RYQ655418 SIG655418:SIM655418 SSC655418:SSI655418 TBY655418:TCE655418 TLU655418:TMA655418 TVQ655418:TVW655418 UFM655418:UFS655418 UPI655418:UPO655418 UZE655418:UZK655418 VJA655418:VJG655418 VSW655418:VTC655418 WCS655418:WCY655418 WMO655418:WMU655418 WWK655418:WWQ655418 AE720954:AK720954 JY720954:KE720954 TU720954:UA720954 ADQ720954:ADW720954 ANM720954:ANS720954 AXI720954:AXO720954 BHE720954:BHK720954 BRA720954:BRG720954 CAW720954:CBC720954 CKS720954:CKY720954 CUO720954:CUU720954 DEK720954:DEQ720954 DOG720954:DOM720954 DYC720954:DYI720954 EHY720954:EIE720954 ERU720954:ESA720954 FBQ720954:FBW720954 FLM720954:FLS720954 FVI720954:FVO720954 GFE720954:GFK720954 GPA720954:GPG720954 GYW720954:GZC720954 HIS720954:HIY720954 HSO720954:HSU720954 ICK720954:ICQ720954 IMG720954:IMM720954 IWC720954:IWI720954 JFY720954:JGE720954 JPU720954:JQA720954 JZQ720954:JZW720954 KJM720954:KJS720954 KTI720954:KTO720954 LDE720954:LDK720954 LNA720954:LNG720954 LWW720954:LXC720954 MGS720954:MGY720954 MQO720954:MQU720954 NAK720954:NAQ720954 NKG720954:NKM720954 NUC720954:NUI720954 ODY720954:OEE720954 ONU720954:OOA720954 OXQ720954:OXW720954 PHM720954:PHS720954 PRI720954:PRO720954 QBE720954:QBK720954 QLA720954:QLG720954 QUW720954:QVC720954 RES720954:REY720954 ROO720954:ROU720954 RYK720954:RYQ720954 SIG720954:SIM720954 SSC720954:SSI720954 TBY720954:TCE720954 TLU720954:TMA720954 TVQ720954:TVW720954 UFM720954:UFS720954 UPI720954:UPO720954 UZE720954:UZK720954 VJA720954:VJG720954 VSW720954:VTC720954 WCS720954:WCY720954 WMO720954:WMU720954 WWK720954:WWQ720954 AE786490:AK786490 JY786490:KE786490 TU786490:UA786490 ADQ786490:ADW786490 ANM786490:ANS786490 AXI786490:AXO786490 BHE786490:BHK786490 BRA786490:BRG786490 CAW786490:CBC786490 CKS786490:CKY786490 CUO786490:CUU786490 DEK786490:DEQ786490 DOG786490:DOM786490 DYC786490:DYI786490 EHY786490:EIE786490 ERU786490:ESA786490 FBQ786490:FBW786490 FLM786490:FLS786490 FVI786490:FVO786490 GFE786490:GFK786490 GPA786490:GPG786490 GYW786490:GZC786490 HIS786490:HIY786490 HSO786490:HSU786490 ICK786490:ICQ786490 IMG786490:IMM786490 IWC786490:IWI786490 JFY786490:JGE786490 JPU786490:JQA786490 JZQ786490:JZW786490 KJM786490:KJS786490 KTI786490:KTO786490 LDE786490:LDK786490 LNA786490:LNG786490 LWW786490:LXC786490 MGS786490:MGY786490 MQO786490:MQU786490 NAK786490:NAQ786490 NKG786490:NKM786490 NUC786490:NUI786490 ODY786490:OEE786490 ONU786490:OOA786490 OXQ786490:OXW786490 PHM786490:PHS786490 PRI786490:PRO786490 QBE786490:QBK786490 QLA786490:QLG786490 QUW786490:QVC786490 RES786490:REY786490 ROO786490:ROU786490 RYK786490:RYQ786490 SIG786490:SIM786490 SSC786490:SSI786490 TBY786490:TCE786490 TLU786490:TMA786490 TVQ786490:TVW786490 UFM786490:UFS786490 UPI786490:UPO786490 UZE786490:UZK786490 VJA786490:VJG786490 VSW786490:VTC786490 WCS786490:WCY786490 WMO786490:WMU786490 WWK786490:WWQ786490 AE852026:AK852026 JY852026:KE852026 TU852026:UA852026 ADQ852026:ADW852026 ANM852026:ANS852026 AXI852026:AXO852026 BHE852026:BHK852026 BRA852026:BRG852026 CAW852026:CBC852026 CKS852026:CKY852026 CUO852026:CUU852026 DEK852026:DEQ852026 DOG852026:DOM852026 DYC852026:DYI852026 EHY852026:EIE852026 ERU852026:ESA852026 FBQ852026:FBW852026 FLM852026:FLS852026 FVI852026:FVO852026 GFE852026:GFK852026 GPA852026:GPG852026 GYW852026:GZC852026 HIS852026:HIY852026 HSO852026:HSU852026 ICK852026:ICQ852026 IMG852026:IMM852026 IWC852026:IWI852026 JFY852026:JGE852026 JPU852026:JQA852026 JZQ852026:JZW852026 KJM852026:KJS852026 KTI852026:KTO852026 LDE852026:LDK852026 LNA852026:LNG852026 LWW852026:LXC852026 MGS852026:MGY852026 MQO852026:MQU852026 NAK852026:NAQ852026 NKG852026:NKM852026 NUC852026:NUI852026 ODY852026:OEE852026 ONU852026:OOA852026 OXQ852026:OXW852026 PHM852026:PHS852026 PRI852026:PRO852026 QBE852026:QBK852026 QLA852026:QLG852026 QUW852026:QVC852026 RES852026:REY852026 ROO852026:ROU852026 RYK852026:RYQ852026 SIG852026:SIM852026 SSC852026:SSI852026 TBY852026:TCE852026 TLU852026:TMA852026 TVQ852026:TVW852026 UFM852026:UFS852026 UPI852026:UPO852026 UZE852026:UZK852026 VJA852026:VJG852026 VSW852026:VTC852026 WCS852026:WCY852026 WMO852026:WMU852026 WWK852026:WWQ852026 AE917562:AK917562 JY917562:KE917562 TU917562:UA917562 ADQ917562:ADW917562 ANM917562:ANS917562 AXI917562:AXO917562 BHE917562:BHK917562 BRA917562:BRG917562 CAW917562:CBC917562 CKS917562:CKY917562 CUO917562:CUU917562 DEK917562:DEQ917562 DOG917562:DOM917562 DYC917562:DYI917562 EHY917562:EIE917562 ERU917562:ESA917562 FBQ917562:FBW917562 FLM917562:FLS917562 FVI917562:FVO917562 GFE917562:GFK917562 GPA917562:GPG917562 GYW917562:GZC917562 HIS917562:HIY917562 HSO917562:HSU917562 ICK917562:ICQ917562 IMG917562:IMM917562 IWC917562:IWI917562 JFY917562:JGE917562 JPU917562:JQA917562 JZQ917562:JZW917562 KJM917562:KJS917562 KTI917562:KTO917562 LDE917562:LDK917562 LNA917562:LNG917562 LWW917562:LXC917562 MGS917562:MGY917562 MQO917562:MQU917562 NAK917562:NAQ917562 NKG917562:NKM917562 NUC917562:NUI917562 ODY917562:OEE917562 ONU917562:OOA917562 OXQ917562:OXW917562 PHM917562:PHS917562 PRI917562:PRO917562 QBE917562:QBK917562 QLA917562:QLG917562 QUW917562:QVC917562 RES917562:REY917562 ROO917562:ROU917562 RYK917562:RYQ917562 SIG917562:SIM917562 SSC917562:SSI917562 TBY917562:TCE917562 TLU917562:TMA917562 TVQ917562:TVW917562 UFM917562:UFS917562 UPI917562:UPO917562 UZE917562:UZK917562 VJA917562:VJG917562 VSW917562:VTC917562 WCS917562:WCY917562 WMO917562:WMU917562 WWK917562:WWQ917562 AE983098:AK983098 JY983098:KE983098 TU983098:UA983098 ADQ983098:ADW983098 ANM983098:ANS983098 AXI983098:AXO983098 BHE983098:BHK983098 BRA983098:BRG983098 CAW983098:CBC983098 CKS983098:CKY983098 CUO983098:CUU983098 DEK983098:DEQ983098 DOG983098:DOM983098 DYC983098:DYI983098 EHY983098:EIE983098 ERU983098:ESA983098 FBQ983098:FBW983098 FLM983098:FLS983098 FVI983098:FVO983098 GFE983098:GFK983098 GPA983098:GPG983098 GYW983098:GZC983098 HIS983098:HIY983098 HSO983098:HSU983098 ICK983098:ICQ983098 IMG983098:IMM983098 IWC983098:IWI983098 JFY983098:JGE983098 JPU983098:JQA983098 JZQ983098:JZW983098 KJM983098:KJS983098 KTI983098:KTO983098 LDE983098:LDK983098 LNA983098:LNG983098 LWW983098:LXC983098 MGS983098:MGY983098 MQO983098:MQU983098 NAK983098:NAQ983098 NKG983098:NKM983098 NUC983098:NUI983098 ODY983098:OEE983098 ONU983098:OOA983098 OXQ983098:OXW983098 PHM983098:PHS983098 PRI983098:PRO983098 QBE983098:QBK983098 QLA983098:QLG983098 QUW983098:QVC983098 RES983098:REY983098 ROO983098:ROU983098 RYK983098:RYQ983098 SIG983098:SIM983098 SSC983098:SSI983098 TBY983098:TCE983098 TLU983098:TMA983098 TVQ983098:TVW983098 UFM983098:UFS983098 UPI983098:UPO983098 UZE983098:UZK983098 VJA983098:VJG983098 VSW983098:VTC983098 WCS983098:WCY983098 WMO983098:WMU983098"/>
    <dataValidation allowBlank="1" showInputMessage="1" showErrorMessage="1" promptTitle="TDHCA Rental Program Experience" prompt="Row 17: Enter TDHCA Rental Program Property City" sqref="WWB983098:WWJ983098 JP58:JX58 TL58:TT58 ADH58:ADP58 AND58:ANL58 AWZ58:AXH58 BGV58:BHD58 BQR58:BQZ58 CAN58:CAV58 CKJ58:CKR58 CUF58:CUN58 DEB58:DEJ58 DNX58:DOF58 DXT58:DYB58 EHP58:EHX58 ERL58:ERT58 FBH58:FBP58 FLD58:FLL58 FUZ58:FVH58 GEV58:GFD58 GOR58:GOZ58 GYN58:GYV58 HIJ58:HIR58 HSF58:HSN58 ICB58:ICJ58 ILX58:IMF58 IVT58:IWB58 JFP58:JFX58 JPL58:JPT58 JZH58:JZP58 KJD58:KJL58 KSZ58:KTH58 LCV58:LDD58 LMR58:LMZ58 LWN58:LWV58 MGJ58:MGR58 MQF58:MQN58 NAB58:NAJ58 NJX58:NKF58 NTT58:NUB58 ODP58:ODX58 ONL58:ONT58 OXH58:OXP58 PHD58:PHL58 PQZ58:PRH58 QAV58:QBD58 QKR58:QKZ58 QUN58:QUV58 REJ58:RER58 ROF58:RON58 RYB58:RYJ58 SHX58:SIF58 SRT58:SSB58 TBP58:TBX58 TLL58:TLT58 TVH58:TVP58 UFD58:UFL58 UOZ58:UPH58 UYV58:UZD58 VIR58:VIZ58 VSN58:VSV58 WCJ58:WCR58 WMF58:WMN58 WWB58:WWJ58 V65594:AD65594 JP65594:JX65594 TL65594:TT65594 ADH65594:ADP65594 AND65594:ANL65594 AWZ65594:AXH65594 BGV65594:BHD65594 BQR65594:BQZ65594 CAN65594:CAV65594 CKJ65594:CKR65594 CUF65594:CUN65594 DEB65594:DEJ65594 DNX65594:DOF65594 DXT65594:DYB65594 EHP65594:EHX65594 ERL65594:ERT65594 FBH65594:FBP65594 FLD65594:FLL65594 FUZ65594:FVH65594 GEV65594:GFD65594 GOR65594:GOZ65594 GYN65594:GYV65594 HIJ65594:HIR65594 HSF65594:HSN65594 ICB65594:ICJ65594 ILX65594:IMF65594 IVT65594:IWB65594 JFP65594:JFX65594 JPL65594:JPT65594 JZH65594:JZP65594 KJD65594:KJL65594 KSZ65594:KTH65594 LCV65594:LDD65594 LMR65594:LMZ65594 LWN65594:LWV65594 MGJ65594:MGR65594 MQF65594:MQN65594 NAB65594:NAJ65594 NJX65594:NKF65594 NTT65594:NUB65594 ODP65594:ODX65594 ONL65594:ONT65594 OXH65594:OXP65594 PHD65594:PHL65594 PQZ65594:PRH65594 QAV65594:QBD65594 QKR65594:QKZ65594 QUN65594:QUV65594 REJ65594:RER65594 ROF65594:RON65594 RYB65594:RYJ65594 SHX65594:SIF65594 SRT65594:SSB65594 TBP65594:TBX65594 TLL65594:TLT65594 TVH65594:TVP65594 UFD65594:UFL65594 UOZ65594:UPH65594 UYV65594:UZD65594 VIR65594:VIZ65594 VSN65594:VSV65594 WCJ65594:WCR65594 WMF65594:WMN65594 WWB65594:WWJ65594 V131130:AD131130 JP131130:JX131130 TL131130:TT131130 ADH131130:ADP131130 AND131130:ANL131130 AWZ131130:AXH131130 BGV131130:BHD131130 BQR131130:BQZ131130 CAN131130:CAV131130 CKJ131130:CKR131130 CUF131130:CUN131130 DEB131130:DEJ131130 DNX131130:DOF131130 DXT131130:DYB131130 EHP131130:EHX131130 ERL131130:ERT131130 FBH131130:FBP131130 FLD131130:FLL131130 FUZ131130:FVH131130 GEV131130:GFD131130 GOR131130:GOZ131130 GYN131130:GYV131130 HIJ131130:HIR131130 HSF131130:HSN131130 ICB131130:ICJ131130 ILX131130:IMF131130 IVT131130:IWB131130 JFP131130:JFX131130 JPL131130:JPT131130 JZH131130:JZP131130 KJD131130:KJL131130 KSZ131130:KTH131130 LCV131130:LDD131130 LMR131130:LMZ131130 LWN131130:LWV131130 MGJ131130:MGR131130 MQF131130:MQN131130 NAB131130:NAJ131130 NJX131130:NKF131130 NTT131130:NUB131130 ODP131130:ODX131130 ONL131130:ONT131130 OXH131130:OXP131130 PHD131130:PHL131130 PQZ131130:PRH131130 QAV131130:QBD131130 QKR131130:QKZ131130 QUN131130:QUV131130 REJ131130:RER131130 ROF131130:RON131130 RYB131130:RYJ131130 SHX131130:SIF131130 SRT131130:SSB131130 TBP131130:TBX131130 TLL131130:TLT131130 TVH131130:TVP131130 UFD131130:UFL131130 UOZ131130:UPH131130 UYV131130:UZD131130 VIR131130:VIZ131130 VSN131130:VSV131130 WCJ131130:WCR131130 WMF131130:WMN131130 WWB131130:WWJ131130 V196666:AD196666 JP196666:JX196666 TL196666:TT196666 ADH196666:ADP196666 AND196666:ANL196666 AWZ196666:AXH196666 BGV196666:BHD196666 BQR196666:BQZ196666 CAN196666:CAV196666 CKJ196666:CKR196666 CUF196666:CUN196666 DEB196666:DEJ196666 DNX196666:DOF196666 DXT196666:DYB196666 EHP196666:EHX196666 ERL196666:ERT196666 FBH196666:FBP196666 FLD196666:FLL196666 FUZ196666:FVH196666 GEV196666:GFD196666 GOR196666:GOZ196666 GYN196666:GYV196666 HIJ196666:HIR196666 HSF196666:HSN196666 ICB196666:ICJ196666 ILX196666:IMF196666 IVT196666:IWB196666 JFP196666:JFX196666 JPL196666:JPT196666 JZH196666:JZP196666 KJD196666:KJL196666 KSZ196666:KTH196666 LCV196666:LDD196666 LMR196666:LMZ196666 LWN196666:LWV196666 MGJ196666:MGR196666 MQF196666:MQN196666 NAB196666:NAJ196666 NJX196666:NKF196666 NTT196666:NUB196666 ODP196666:ODX196666 ONL196666:ONT196666 OXH196666:OXP196666 PHD196666:PHL196666 PQZ196666:PRH196666 QAV196666:QBD196666 QKR196666:QKZ196666 QUN196666:QUV196666 REJ196666:RER196666 ROF196666:RON196666 RYB196666:RYJ196666 SHX196666:SIF196666 SRT196666:SSB196666 TBP196666:TBX196666 TLL196666:TLT196666 TVH196666:TVP196666 UFD196666:UFL196666 UOZ196666:UPH196666 UYV196666:UZD196666 VIR196666:VIZ196666 VSN196666:VSV196666 WCJ196666:WCR196666 WMF196666:WMN196666 WWB196666:WWJ196666 V262202:AD262202 JP262202:JX262202 TL262202:TT262202 ADH262202:ADP262202 AND262202:ANL262202 AWZ262202:AXH262202 BGV262202:BHD262202 BQR262202:BQZ262202 CAN262202:CAV262202 CKJ262202:CKR262202 CUF262202:CUN262202 DEB262202:DEJ262202 DNX262202:DOF262202 DXT262202:DYB262202 EHP262202:EHX262202 ERL262202:ERT262202 FBH262202:FBP262202 FLD262202:FLL262202 FUZ262202:FVH262202 GEV262202:GFD262202 GOR262202:GOZ262202 GYN262202:GYV262202 HIJ262202:HIR262202 HSF262202:HSN262202 ICB262202:ICJ262202 ILX262202:IMF262202 IVT262202:IWB262202 JFP262202:JFX262202 JPL262202:JPT262202 JZH262202:JZP262202 KJD262202:KJL262202 KSZ262202:KTH262202 LCV262202:LDD262202 LMR262202:LMZ262202 LWN262202:LWV262202 MGJ262202:MGR262202 MQF262202:MQN262202 NAB262202:NAJ262202 NJX262202:NKF262202 NTT262202:NUB262202 ODP262202:ODX262202 ONL262202:ONT262202 OXH262202:OXP262202 PHD262202:PHL262202 PQZ262202:PRH262202 QAV262202:QBD262202 QKR262202:QKZ262202 QUN262202:QUV262202 REJ262202:RER262202 ROF262202:RON262202 RYB262202:RYJ262202 SHX262202:SIF262202 SRT262202:SSB262202 TBP262202:TBX262202 TLL262202:TLT262202 TVH262202:TVP262202 UFD262202:UFL262202 UOZ262202:UPH262202 UYV262202:UZD262202 VIR262202:VIZ262202 VSN262202:VSV262202 WCJ262202:WCR262202 WMF262202:WMN262202 WWB262202:WWJ262202 V327738:AD327738 JP327738:JX327738 TL327738:TT327738 ADH327738:ADP327738 AND327738:ANL327738 AWZ327738:AXH327738 BGV327738:BHD327738 BQR327738:BQZ327738 CAN327738:CAV327738 CKJ327738:CKR327738 CUF327738:CUN327738 DEB327738:DEJ327738 DNX327738:DOF327738 DXT327738:DYB327738 EHP327738:EHX327738 ERL327738:ERT327738 FBH327738:FBP327738 FLD327738:FLL327738 FUZ327738:FVH327738 GEV327738:GFD327738 GOR327738:GOZ327738 GYN327738:GYV327738 HIJ327738:HIR327738 HSF327738:HSN327738 ICB327738:ICJ327738 ILX327738:IMF327738 IVT327738:IWB327738 JFP327738:JFX327738 JPL327738:JPT327738 JZH327738:JZP327738 KJD327738:KJL327738 KSZ327738:KTH327738 LCV327738:LDD327738 LMR327738:LMZ327738 LWN327738:LWV327738 MGJ327738:MGR327738 MQF327738:MQN327738 NAB327738:NAJ327738 NJX327738:NKF327738 NTT327738:NUB327738 ODP327738:ODX327738 ONL327738:ONT327738 OXH327738:OXP327738 PHD327738:PHL327738 PQZ327738:PRH327738 QAV327738:QBD327738 QKR327738:QKZ327738 QUN327738:QUV327738 REJ327738:RER327738 ROF327738:RON327738 RYB327738:RYJ327738 SHX327738:SIF327738 SRT327738:SSB327738 TBP327738:TBX327738 TLL327738:TLT327738 TVH327738:TVP327738 UFD327738:UFL327738 UOZ327738:UPH327738 UYV327738:UZD327738 VIR327738:VIZ327738 VSN327738:VSV327738 WCJ327738:WCR327738 WMF327738:WMN327738 WWB327738:WWJ327738 V393274:AD393274 JP393274:JX393274 TL393274:TT393274 ADH393274:ADP393274 AND393274:ANL393274 AWZ393274:AXH393274 BGV393274:BHD393274 BQR393274:BQZ393274 CAN393274:CAV393274 CKJ393274:CKR393274 CUF393274:CUN393274 DEB393274:DEJ393274 DNX393274:DOF393274 DXT393274:DYB393274 EHP393274:EHX393274 ERL393274:ERT393274 FBH393274:FBP393274 FLD393274:FLL393274 FUZ393274:FVH393274 GEV393274:GFD393274 GOR393274:GOZ393274 GYN393274:GYV393274 HIJ393274:HIR393274 HSF393274:HSN393274 ICB393274:ICJ393274 ILX393274:IMF393274 IVT393274:IWB393274 JFP393274:JFX393274 JPL393274:JPT393274 JZH393274:JZP393274 KJD393274:KJL393274 KSZ393274:KTH393274 LCV393274:LDD393274 LMR393274:LMZ393274 LWN393274:LWV393274 MGJ393274:MGR393274 MQF393274:MQN393274 NAB393274:NAJ393274 NJX393274:NKF393274 NTT393274:NUB393274 ODP393274:ODX393274 ONL393274:ONT393274 OXH393274:OXP393274 PHD393274:PHL393274 PQZ393274:PRH393274 QAV393274:QBD393274 QKR393274:QKZ393274 QUN393274:QUV393274 REJ393274:RER393274 ROF393274:RON393274 RYB393274:RYJ393274 SHX393274:SIF393274 SRT393274:SSB393274 TBP393274:TBX393274 TLL393274:TLT393274 TVH393274:TVP393274 UFD393274:UFL393274 UOZ393274:UPH393274 UYV393274:UZD393274 VIR393274:VIZ393274 VSN393274:VSV393274 WCJ393274:WCR393274 WMF393274:WMN393274 WWB393274:WWJ393274 V458810:AD458810 JP458810:JX458810 TL458810:TT458810 ADH458810:ADP458810 AND458810:ANL458810 AWZ458810:AXH458810 BGV458810:BHD458810 BQR458810:BQZ458810 CAN458810:CAV458810 CKJ458810:CKR458810 CUF458810:CUN458810 DEB458810:DEJ458810 DNX458810:DOF458810 DXT458810:DYB458810 EHP458810:EHX458810 ERL458810:ERT458810 FBH458810:FBP458810 FLD458810:FLL458810 FUZ458810:FVH458810 GEV458810:GFD458810 GOR458810:GOZ458810 GYN458810:GYV458810 HIJ458810:HIR458810 HSF458810:HSN458810 ICB458810:ICJ458810 ILX458810:IMF458810 IVT458810:IWB458810 JFP458810:JFX458810 JPL458810:JPT458810 JZH458810:JZP458810 KJD458810:KJL458810 KSZ458810:KTH458810 LCV458810:LDD458810 LMR458810:LMZ458810 LWN458810:LWV458810 MGJ458810:MGR458810 MQF458810:MQN458810 NAB458810:NAJ458810 NJX458810:NKF458810 NTT458810:NUB458810 ODP458810:ODX458810 ONL458810:ONT458810 OXH458810:OXP458810 PHD458810:PHL458810 PQZ458810:PRH458810 QAV458810:QBD458810 QKR458810:QKZ458810 QUN458810:QUV458810 REJ458810:RER458810 ROF458810:RON458810 RYB458810:RYJ458810 SHX458810:SIF458810 SRT458810:SSB458810 TBP458810:TBX458810 TLL458810:TLT458810 TVH458810:TVP458810 UFD458810:UFL458810 UOZ458810:UPH458810 UYV458810:UZD458810 VIR458810:VIZ458810 VSN458810:VSV458810 WCJ458810:WCR458810 WMF458810:WMN458810 WWB458810:WWJ458810 V524346:AD524346 JP524346:JX524346 TL524346:TT524346 ADH524346:ADP524346 AND524346:ANL524346 AWZ524346:AXH524346 BGV524346:BHD524346 BQR524346:BQZ524346 CAN524346:CAV524346 CKJ524346:CKR524346 CUF524346:CUN524346 DEB524346:DEJ524346 DNX524346:DOF524346 DXT524346:DYB524346 EHP524346:EHX524346 ERL524346:ERT524346 FBH524346:FBP524346 FLD524346:FLL524346 FUZ524346:FVH524346 GEV524346:GFD524346 GOR524346:GOZ524346 GYN524346:GYV524346 HIJ524346:HIR524346 HSF524346:HSN524346 ICB524346:ICJ524346 ILX524346:IMF524346 IVT524346:IWB524346 JFP524346:JFX524346 JPL524346:JPT524346 JZH524346:JZP524346 KJD524346:KJL524346 KSZ524346:KTH524346 LCV524346:LDD524346 LMR524346:LMZ524346 LWN524346:LWV524346 MGJ524346:MGR524346 MQF524346:MQN524346 NAB524346:NAJ524346 NJX524346:NKF524346 NTT524346:NUB524346 ODP524346:ODX524346 ONL524346:ONT524346 OXH524346:OXP524346 PHD524346:PHL524346 PQZ524346:PRH524346 QAV524346:QBD524346 QKR524346:QKZ524346 QUN524346:QUV524346 REJ524346:RER524346 ROF524346:RON524346 RYB524346:RYJ524346 SHX524346:SIF524346 SRT524346:SSB524346 TBP524346:TBX524346 TLL524346:TLT524346 TVH524346:TVP524346 UFD524346:UFL524346 UOZ524346:UPH524346 UYV524346:UZD524346 VIR524346:VIZ524346 VSN524346:VSV524346 WCJ524346:WCR524346 WMF524346:WMN524346 WWB524346:WWJ524346 V589882:AD589882 JP589882:JX589882 TL589882:TT589882 ADH589882:ADP589882 AND589882:ANL589882 AWZ589882:AXH589882 BGV589882:BHD589882 BQR589882:BQZ589882 CAN589882:CAV589882 CKJ589882:CKR589882 CUF589882:CUN589882 DEB589882:DEJ589882 DNX589882:DOF589882 DXT589882:DYB589882 EHP589882:EHX589882 ERL589882:ERT589882 FBH589882:FBP589882 FLD589882:FLL589882 FUZ589882:FVH589882 GEV589882:GFD589882 GOR589882:GOZ589882 GYN589882:GYV589882 HIJ589882:HIR589882 HSF589882:HSN589882 ICB589882:ICJ589882 ILX589882:IMF589882 IVT589882:IWB589882 JFP589882:JFX589882 JPL589882:JPT589882 JZH589882:JZP589882 KJD589882:KJL589882 KSZ589882:KTH589882 LCV589882:LDD589882 LMR589882:LMZ589882 LWN589882:LWV589882 MGJ589882:MGR589882 MQF589882:MQN589882 NAB589882:NAJ589882 NJX589882:NKF589882 NTT589882:NUB589882 ODP589882:ODX589882 ONL589882:ONT589882 OXH589882:OXP589882 PHD589882:PHL589882 PQZ589882:PRH589882 QAV589882:QBD589882 QKR589882:QKZ589882 QUN589882:QUV589882 REJ589882:RER589882 ROF589882:RON589882 RYB589882:RYJ589882 SHX589882:SIF589882 SRT589882:SSB589882 TBP589882:TBX589882 TLL589882:TLT589882 TVH589882:TVP589882 UFD589882:UFL589882 UOZ589882:UPH589882 UYV589882:UZD589882 VIR589882:VIZ589882 VSN589882:VSV589882 WCJ589882:WCR589882 WMF589882:WMN589882 WWB589882:WWJ589882 V655418:AD655418 JP655418:JX655418 TL655418:TT655418 ADH655418:ADP655418 AND655418:ANL655418 AWZ655418:AXH655418 BGV655418:BHD655418 BQR655418:BQZ655418 CAN655418:CAV655418 CKJ655418:CKR655418 CUF655418:CUN655418 DEB655418:DEJ655418 DNX655418:DOF655418 DXT655418:DYB655418 EHP655418:EHX655418 ERL655418:ERT655418 FBH655418:FBP655418 FLD655418:FLL655418 FUZ655418:FVH655418 GEV655418:GFD655418 GOR655418:GOZ655418 GYN655418:GYV655418 HIJ655418:HIR655418 HSF655418:HSN655418 ICB655418:ICJ655418 ILX655418:IMF655418 IVT655418:IWB655418 JFP655418:JFX655418 JPL655418:JPT655418 JZH655418:JZP655418 KJD655418:KJL655418 KSZ655418:KTH655418 LCV655418:LDD655418 LMR655418:LMZ655418 LWN655418:LWV655418 MGJ655418:MGR655418 MQF655418:MQN655418 NAB655418:NAJ655418 NJX655418:NKF655418 NTT655418:NUB655418 ODP655418:ODX655418 ONL655418:ONT655418 OXH655418:OXP655418 PHD655418:PHL655418 PQZ655418:PRH655418 QAV655418:QBD655418 QKR655418:QKZ655418 QUN655418:QUV655418 REJ655418:RER655418 ROF655418:RON655418 RYB655418:RYJ655418 SHX655418:SIF655418 SRT655418:SSB655418 TBP655418:TBX655418 TLL655418:TLT655418 TVH655418:TVP655418 UFD655418:UFL655418 UOZ655418:UPH655418 UYV655418:UZD655418 VIR655418:VIZ655418 VSN655418:VSV655418 WCJ655418:WCR655418 WMF655418:WMN655418 WWB655418:WWJ655418 V720954:AD720954 JP720954:JX720954 TL720954:TT720954 ADH720954:ADP720954 AND720954:ANL720954 AWZ720954:AXH720954 BGV720954:BHD720954 BQR720954:BQZ720954 CAN720954:CAV720954 CKJ720954:CKR720954 CUF720954:CUN720954 DEB720954:DEJ720954 DNX720954:DOF720954 DXT720954:DYB720954 EHP720954:EHX720954 ERL720954:ERT720954 FBH720954:FBP720954 FLD720954:FLL720954 FUZ720954:FVH720954 GEV720954:GFD720954 GOR720954:GOZ720954 GYN720954:GYV720954 HIJ720954:HIR720954 HSF720954:HSN720954 ICB720954:ICJ720954 ILX720954:IMF720954 IVT720954:IWB720954 JFP720954:JFX720954 JPL720954:JPT720954 JZH720954:JZP720954 KJD720954:KJL720954 KSZ720954:KTH720954 LCV720954:LDD720954 LMR720954:LMZ720954 LWN720954:LWV720954 MGJ720954:MGR720954 MQF720954:MQN720954 NAB720954:NAJ720954 NJX720954:NKF720954 NTT720954:NUB720954 ODP720954:ODX720954 ONL720954:ONT720954 OXH720954:OXP720954 PHD720954:PHL720954 PQZ720954:PRH720954 QAV720954:QBD720954 QKR720954:QKZ720954 QUN720954:QUV720954 REJ720954:RER720954 ROF720954:RON720954 RYB720954:RYJ720954 SHX720954:SIF720954 SRT720954:SSB720954 TBP720954:TBX720954 TLL720954:TLT720954 TVH720954:TVP720954 UFD720954:UFL720954 UOZ720954:UPH720954 UYV720954:UZD720954 VIR720954:VIZ720954 VSN720954:VSV720954 WCJ720954:WCR720954 WMF720954:WMN720954 WWB720954:WWJ720954 V786490:AD786490 JP786490:JX786490 TL786490:TT786490 ADH786490:ADP786490 AND786490:ANL786490 AWZ786490:AXH786490 BGV786490:BHD786490 BQR786490:BQZ786490 CAN786490:CAV786490 CKJ786490:CKR786490 CUF786490:CUN786490 DEB786490:DEJ786490 DNX786490:DOF786490 DXT786490:DYB786490 EHP786490:EHX786490 ERL786490:ERT786490 FBH786490:FBP786490 FLD786490:FLL786490 FUZ786490:FVH786490 GEV786490:GFD786490 GOR786490:GOZ786490 GYN786490:GYV786490 HIJ786490:HIR786490 HSF786490:HSN786490 ICB786490:ICJ786490 ILX786490:IMF786490 IVT786490:IWB786490 JFP786490:JFX786490 JPL786490:JPT786490 JZH786490:JZP786490 KJD786490:KJL786490 KSZ786490:KTH786490 LCV786490:LDD786490 LMR786490:LMZ786490 LWN786490:LWV786490 MGJ786490:MGR786490 MQF786490:MQN786490 NAB786490:NAJ786490 NJX786490:NKF786490 NTT786490:NUB786490 ODP786490:ODX786490 ONL786490:ONT786490 OXH786490:OXP786490 PHD786490:PHL786490 PQZ786490:PRH786490 QAV786490:QBD786490 QKR786490:QKZ786490 QUN786490:QUV786490 REJ786490:RER786490 ROF786490:RON786490 RYB786490:RYJ786490 SHX786490:SIF786490 SRT786490:SSB786490 TBP786490:TBX786490 TLL786490:TLT786490 TVH786490:TVP786490 UFD786490:UFL786490 UOZ786490:UPH786490 UYV786490:UZD786490 VIR786490:VIZ786490 VSN786490:VSV786490 WCJ786490:WCR786490 WMF786490:WMN786490 WWB786490:WWJ786490 V852026:AD852026 JP852026:JX852026 TL852026:TT852026 ADH852026:ADP852026 AND852026:ANL852026 AWZ852026:AXH852026 BGV852026:BHD852026 BQR852026:BQZ852026 CAN852026:CAV852026 CKJ852026:CKR852026 CUF852026:CUN852026 DEB852026:DEJ852026 DNX852026:DOF852026 DXT852026:DYB852026 EHP852026:EHX852026 ERL852026:ERT852026 FBH852026:FBP852026 FLD852026:FLL852026 FUZ852026:FVH852026 GEV852026:GFD852026 GOR852026:GOZ852026 GYN852026:GYV852026 HIJ852026:HIR852026 HSF852026:HSN852026 ICB852026:ICJ852026 ILX852026:IMF852026 IVT852026:IWB852026 JFP852026:JFX852026 JPL852026:JPT852026 JZH852026:JZP852026 KJD852026:KJL852026 KSZ852026:KTH852026 LCV852026:LDD852026 LMR852026:LMZ852026 LWN852026:LWV852026 MGJ852026:MGR852026 MQF852026:MQN852026 NAB852026:NAJ852026 NJX852026:NKF852026 NTT852026:NUB852026 ODP852026:ODX852026 ONL852026:ONT852026 OXH852026:OXP852026 PHD852026:PHL852026 PQZ852026:PRH852026 QAV852026:QBD852026 QKR852026:QKZ852026 QUN852026:QUV852026 REJ852026:RER852026 ROF852026:RON852026 RYB852026:RYJ852026 SHX852026:SIF852026 SRT852026:SSB852026 TBP852026:TBX852026 TLL852026:TLT852026 TVH852026:TVP852026 UFD852026:UFL852026 UOZ852026:UPH852026 UYV852026:UZD852026 VIR852026:VIZ852026 VSN852026:VSV852026 WCJ852026:WCR852026 WMF852026:WMN852026 WWB852026:WWJ852026 V917562:AD917562 JP917562:JX917562 TL917562:TT917562 ADH917562:ADP917562 AND917562:ANL917562 AWZ917562:AXH917562 BGV917562:BHD917562 BQR917562:BQZ917562 CAN917562:CAV917562 CKJ917562:CKR917562 CUF917562:CUN917562 DEB917562:DEJ917562 DNX917562:DOF917562 DXT917562:DYB917562 EHP917562:EHX917562 ERL917562:ERT917562 FBH917562:FBP917562 FLD917562:FLL917562 FUZ917562:FVH917562 GEV917562:GFD917562 GOR917562:GOZ917562 GYN917562:GYV917562 HIJ917562:HIR917562 HSF917562:HSN917562 ICB917562:ICJ917562 ILX917562:IMF917562 IVT917562:IWB917562 JFP917562:JFX917562 JPL917562:JPT917562 JZH917562:JZP917562 KJD917562:KJL917562 KSZ917562:KTH917562 LCV917562:LDD917562 LMR917562:LMZ917562 LWN917562:LWV917562 MGJ917562:MGR917562 MQF917562:MQN917562 NAB917562:NAJ917562 NJX917562:NKF917562 NTT917562:NUB917562 ODP917562:ODX917562 ONL917562:ONT917562 OXH917562:OXP917562 PHD917562:PHL917562 PQZ917562:PRH917562 QAV917562:QBD917562 QKR917562:QKZ917562 QUN917562:QUV917562 REJ917562:RER917562 ROF917562:RON917562 RYB917562:RYJ917562 SHX917562:SIF917562 SRT917562:SSB917562 TBP917562:TBX917562 TLL917562:TLT917562 TVH917562:TVP917562 UFD917562:UFL917562 UOZ917562:UPH917562 UYV917562:UZD917562 VIR917562:VIZ917562 VSN917562:VSV917562 WCJ917562:WCR917562 WMF917562:WMN917562 WWB917562:WWJ917562 V983098:AD983098 JP983098:JX983098 TL983098:TT983098 ADH983098:ADP983098 AND983098:ANL983098 AWZ983098:AXH983098 BGV983098:BHD983098 BQR983098:BQZ983098 CAN983098:CAV983098 CKJ983098:CKR983098 CUF983098:CUN983098 DEB983098:DEJ983098 DNX983098:DOF983098 DXT983098:DYB983098 EHP983098:EHX983098 ERL983098:ERT983098 FBH983098:FBP983098 FLD983098:FLL983098 FUZ983098:FVH983098 GEV983098:GFD983098 GOR983098:GOZ983098 GYN983098:GYV983098 HIJ983098:HIR983098 HSF983098:HSN983098 ICB983098:ICJ983098 ILX983098:IMF983098 IVT983098:IWB983098 JFP983098:JFX983098 JPL983098:JPT983098 JZH983098:JZP983098 KJD983098:KJL983098 KSZ983098:KTH983098 LCV983098:LDD983098 LMR983098:LMZ983098 LWN983098:LWV983098 MGJ983098:MGR983098 MQF983098:MQN983098 NAB983098:NAJ983098 NJX983098:NKF983098 NTT983098:NUB983098 ODP983098:ODX983098 ONL983098:ONT983098 OXH983098:OXP983098 PHD983098:PHL983098 PQZ983098:PRH983098 QAV983098:QBD983098 QKR983098:QKZ983098 QUN983098:QUV983098 REJ983098:RER983098 ROF983098:RON983098 RYB983098:RYJ983098 SHX983098:SIF983098 SRT983098:SSB983098 TBP983098:TBX983098 TLL983098:TLT983098 TVH983098:TVP983098 UFD983098:UFL983098 UOZ983098:UPH983098 UYV983098:UZD983098 VIR983098:VIZ983098 VSN983098:VSV983098 WCJ983098:WCR983098 WMF983098:WMN983098"/>
    <dataValidation allowBlank="1" showInputMessage="1" showErrorMessage="1" promptTitle="TDHCA Rental Program Experience" prompt="Row 17: Enter TDHCA Rental Program Property Name" sqref="WVL983098:WWA983098 IZ58:JO58 SV58:TK58 ACR58:ADG58 AMN58:ANC58 AWJ58:AWY58 BGF58:BGU58 BQB58:BQQ58 BZX58:CAM58 CJT58:CKI58 CTP58:CUE58 DDL58:DEA58 DNH58:DNW58 DXD58:DXS58 EGZ58:EHO58 EQV58:ERK58 FAR58:FBG58 FKN58:FLC58 FUJ58:FUY58 GEF58:GEU58 GOB58:GOQ58 GXX58:GYM58 HHT58:HII58 HRP58:HSE58 IBL58:ICA58 ILH58:ILW58 IVD58:IVS58 JEZ58:JFO58 JOV58:JPK58 JYR58:JZG58 KIN58:KJC58 KSJ58:KSY58 LCF58:LCU58 LMB58:LMQ58 LVX58:LWM58 MFT58:MGI58 MPP58:MQE58 MZL58:NAA58 NJH58:NJW58 NTD58:NTS58 OCZ58:ODO58 OMV58:ONK58 OWR58:OXG58 PGN58:PHC58 PQJ58:PQY58 QAF58:QAU58 QKB58:QKQ58 QTX58:QUM58 RDT58:REI58 RNP58:ROE58 RXL58:RYA58 SHH58:SHW58 SRD58:SRS58 TAZ58:TBO58 TKV58:TLK58 TUR58:TVG58 UEN58:UFC58 UOJ58:UOY58 UYF58:UYU58 VIB58:VIQ58 VRX58:VSM58 WBT58:WCI58 WLP58:WME58 WVL58:WWA58 F65594:U65594 IZ65594:JO65594 SV65594:TK65594 ACR65594:ADG65594 AMN65594:ANC65594 AWJ65594:AWY65594 BGF65594:BGU65594 BQB65594:BQQ65594 BZX65594:CAM65594 CJT65594:CKI65594 CTP65594:CUE65594 DDL65594:DEA65594 DNH65594:DNW65594 DXD65594:DXS65594 EGZ65594:EHO65594 EQV65594:ERK65594 FAR65594:FBG65594 FKN65594:FLC65594 FUJ65594:FUY65594 GEF65594:GEU65594 GOB65594:GOQ65594 GXX65594:GYM65594 HHT65594:HII65594 HRP65594:HSE65594 IBL65594:ICA65594 ILH65594:ILW65594 IVD65594:IVS65594 JEZ65594:JFO65594 JOV65594:JPK65594 JYR65594:JZG65594 KIN65594:KJC65594 KSJ65594:KSY65594 LCF65594:LCU65594 LMB65594:LMQ65594 LVX65594:LWM65594 MFT65594:MGI65594 MPP65594:MQE65594 MZL65594:NAA65594 NJH65594:NJW65594 NTD65594:NTS65594 OCZ65594:ODO65594 OMV65594:ONK65594 OWR65594:OXG65594 PGN65594:PHC65594 PQJ65594:PQY65594 QAF65594:QAU65594 QKB65594:QKQ65594 QTX65594:QUM65594 RDT65594:REI65594 RNP65594:ROE65594 RXL65594:RYA65594 SHH65594:SHW65594 SRD65594:SRS65594 TAZ65594:TBO65594 TKV65594:TLK65594 TUR65594:TVG65594 UEN65594:UFC65594 UOJ65594:UOY65594 UYF65594:UYU65594 VIB65594:VIQ65594 VRX65594:VSM65594 WBT65594:WCI65594 WLP65594:WME65594 WVL65594:WWA65594 F131130:U131130 IZ131130:JO131130 SV131130:TK131130 ACR131130:ADG131130 AMN131130:ANC131130 AWJ131130:AWY131130 BGF131130:BGU131130 BQB131130:BQQ131130 BZX131130:CAM131130 CJT131130:CKI131130 CTP131130:CUE131130 DDL131130:DEA131130 DNH131130:DNW131130 DXD131130:DXS131130 EGZ131130:EHO131130 EQV131130:ERK131130 FAR131130:FBG131130 FKN131130:FLC131130 FUJ131130:FUY131130 GEF131130:GEU131130 GOB131130:GOQ131130 GXX131130:GYM131130 HHT131130:HII131130 HRP131130:HSE131130 IBL131130:ICA131130 ILH131130:ILW131130 IVD131130:IVS131130 JEZ131130:JFO131130 JOV131130:JPK131130 JYR131130:JZG131130 KIN131130:KJC131130 KSJ131130:KSY131130 LCF131130:LCU131130 LMB131130:LMQ131130 LVX131130:LWM131130 MFT131130:MGI131130 MPP131130:MQE131130 MZL131130:NAA131130 NJH131130:NJW131130 NTD131130:NTS131130 OCZ131130:ODO131130 OMV131130:ONK131130 OWR131130:OXG131130 PGN131130:PHC131130 PQJ131130:PQY131130 QAF131130:QAU131130 QKB131130:QKQ131130 QTX131130:QUM131130 RDT131130:REI131130 RNP131130:ROE131130 RXL131130:RYA131130 SHH131130:SHW131130 SRD131130:SRS131130 TAZ131130:TBO131130 TKV131130:TLK131130 TUR131130:TVG131130 UEN131130:UFC131130 UOJ131130:UOY131130 UYF131130:UYU131130 VIB131130:VIQ131130 VRX131130:VSM131130 WBT131130:WCI131130 WLP131130:WME131130 WVL131130:WWA131130 F196666:U196666 IZ196666:JO196666 SV196666:TK196666 ACR196666:ADG196666 AMN196666:ANC196666 AWJ196666:AWY196666 BGF196666:BGU196666 BQB196666:BQQ196666 BZX196666:CAM196666 CJT196666:CKI196666 CTP196666:CUE196666 DDL196666:DEA196666 DNH196666:DNW196666 DXD196666:DXS196666 EGZ196666:EHO196666 EQV196666:ERK196666 FAR196666:FBG196666 FKN196666:FLC196666 FUJ196666:FUY196666 GEF196666:GEU196666 GOB196666:GOQ196666 GXX196666:GYM196666 HHT196666:HII196666 HRP196666:HSE196666 IBL196666:ICA196666 ILH196666:ILW196666 IVD196666:IVS196666 JEZ196666:JFO196666 JOV196666:JPK196666 JYR196666:JZG196666 KIN196666:KJC196666 KSJ196666:KSY196666 LCF196666:LCU196666 LMB196666:LMQ196666 LVX196666:LWM196666 MFT196666:MGI196666 MPP196666:MQE196666 MZL196666:NAA196666 NJH196666:NJW196666 NTD196666:NTS196666 OCZ196666:ODO196666 OMV196666:ONK196666 OWR196666:OXG196666 PGN196666:PHC196666 PQJ196666:PQY196666 QAF196666:QAU196666 QKB196666:QKQ196666 QTX196666:QUM196666 RDT196666:REI196666 RNP196666:ROE196666 RXL196666:RYA196666 SHH196666:SHW196666 SRD196666:SRS196666 TAZ196666:TBO196666 TKV196666:TLK196666 TUR196666:TVG196666 UEN196666:UFC196666 UOJ196666:UOY196666 UYF196666:UYU196666 VIB196666:VIQ196666 VRX196666:VSM196666 WBT196666:WCI196666 WLP196666:WME196666 WVL196666:WWA196666 F262202:U262202 IZ262202:JO262202 SV262202:TK262202 ACR262202:ADG262202 AMN262202:ANC262202 AWJ262202:AWY262202 BGF262202:BGU262202 BQB262202:BQQ262202 BZX262202:CAM262202 CJT262202:CKI262202 CTP262202:CUE262202 DDL262202:DEA262202 DNH262202:DNW262202 DXD262202:DXS262202 EGZ262202:EHO262202 EQV262202:ERK262202 FAR262202:FBG262202 FKN262202:FLC262202 FUJ262202:FUY262202 GEF262202:GEU262202 GOB262202:GOQ262202 GXX262202:GYM262202 HHT262202:HII262202 HRP262202:HSE262202 IBL262202:ICA262202 ILH262202:ILW262202 IVD262202:IVS262202 JEZ262202:JFO262202 JOV262202:JPK262202 JYR262202:JZG262202 KIN262202:KJC262202 KSJ262202:KSY262202 LCF262202:LCU262202 LMB262202:LMQ262202 LVX262202:LWM262202 MFT262202:MGI262202 MPP262202:MQE262202 MZL262202:NAA262202 NJH262202:NJW262202 NTD262202:NTS262202 OCZ262202:ODO262202 OMV262202:ONK262202 OWR262202:OXG262202 PGN262202:PHC262202 PQJ262202:PQY262202 QAF262202:QAU262202 QKB262202:QKQ262202 QTX262202:QUM262202 RDT262202:REI262202 RNP262202:ROE262202 RXL262202:RYA262202 SHH262202:SHW262202 SRD262202:SRS262202 TAZ262202:TBO262202 TKV262202:TLK262202 TUR262202:TVG262202 UEN262202:UFC262202 UOJ262202:UOY262202 UYF262202:UYU262202 VIB262202:VIQ262202 VRX262202:VSM262202 WBT262202:WCI262202 WLP262202:WME262202 WVL262202:WWA262202 F327738:U327738 IZ327738:JO327738 SV327738:TK327738 ACR327738:ADG327738 AMN327738:ANC327738 AWJ327738:AWY327738 BGF327738:BGU327738 BQB327738:BQQ327738 BZX327738:CAM327738 CJT327738:CKI327738 CTP327738:CUE327738 DDL327738:DEA327738 DNH327738:DNW327738 DXD327738:DXS327738 EGZ327738:EHO327738 EQV327738:ERK327738 FAR327738:FBG327738 FKN327738:FLC327738 FUJ327738:FUY327738 GEF327738:GEU327738 GOB327738:GOQ327738 GXX327738:GYM327738 HHT327738:HII327738 HRP327738:HSE327738 IBL327738:ICA327738 ILH327738:ILW327738 IVD327738:IVS327738 JEZ327738:JFO327738 JOV327738:JPK327738 JYR327738:JZG327738 KIN327738:KJC327738 KSJ327738:KSY327738 LCF327738:LCU327738 LMB327738:LMQ327738 LVX327738:LWM327738 MFT327738:MGI327738 MPP327738:MQE327738 MZL327738:NAA327738 NJH327738:NJW327738 NTD327738:NTS327738 OCZ327738:ODO327738 OMV327738:ONK327738 OWR327738:OXG327738 PGN327738:PHC327738 PQJ327738:PQY327738 QAF327738:QAU327738 QKB327738:QKQ327738 QTX327738:QUM327738 RDT327738:REI327738 RNP327738:ROE327738 RXL327738:RYA327738 SHH327738:SHW327738 SRD327738:SRS327738 TAZ327738:TBO327738 TKV327738:TLK327738 TUR327738:TVG327738 UEN327738:UFC327738 UOJ327738:UOY327738 UYF327738:UYU327738 VIB327738:VIQ327738 VRX327738:VSM327738 WBT327738:WCI327738 WLP327738:WME327738 WVL327738:WWA327738 F393274:U393274 IZ393274:JO393274 SV393274:TK393274 ACR393274:ADG393274 AMN393274:ANC393274 AWJ393274:AWY393274 BGF393274:BGU393274 BQB393274:BQQ393274 BZX393274:CAM393274 CJT393274:CKI393274 CTP393274:CUE393274 DDL393274:DEA393274 DNH393274:DNW393274 DXD393274:DXS393274 EGZ393274:EHO393274 EQV393274:ERK393274 FAR393274:FBG393274 FKN393274:FLC393274 FUJ393274:FUY393274 GEF393274:GEU393274 GOB393274:GOQ393274 GXX393274:GYM393274 HHT393274:HII393274 HRP393274:HSE393274 IBL393274:ICA393274 ILH393274:ILW393274 IVD393274:IVS393274 JEZ393274:JFO393274 JOV393274:JPK393274 JYR393274:JZG393274 KIN393274:KJC393274 KSJ393274:KSY393274 LCF393274:LCU393274 LMB393274:LMQ393274 LVX393274:LWM393274 MFT393274:MGI393274 MPP393274:MQE393274 MZL393274:NAA393274 NJH393274:NJW393274 NTD393274:NTS393274 OCZ393274:ODO393274 OMV393274:ONK393274 OWR393274:OXG393274 PGN393274:PHC393274 PQJ393274:PQY393274 QAF393274:QAU393274 QKB393274:QKQ393274 QTX393274:QUM393274 RDT393274:REI393274 RNP393274:ROE393274 RXL393274:RYA393274 SHH393274:SHW393274 SRD393274:SRS393274 TAZ393274:TBO393274 TKV393274:TLK393274 TUR393274:TVG393274 UEN393274:UFC393274 UOJ393274:UOY393274 UYF393274:UYU393274 VIB393274:VIQ393274 VRX393274:VSM393274 WBT393274:WCI393274 WLP393274:WME393274 WVL393274:WWA393274 F458810:U458810 IZ458810:JO458810 SV458810:TK458810 ACR458810:ADG458810 AMN458810:ANC458810 AWJ458810:AWY458810 BGF458810:BGU458810 BQB458810:BQQ458810 BZX458810:CAM458810 CJT458810:CKI458810 CTP458810:CUE458810 DDL458810:DEA458810 DNH458810:DNW458810 DXD458810:DXS458810 EGZ458810:EHO458810 EQV458810:ERK458810 FAR458810:FBG458810 FKN458810:FLC458810 FUJ458810:FUY458810 GEF458810:GEU458810 GOB458810:GOQ458810 GXX458810:GYM458810 HHT458810:HII458810 HRP458810:HSE458810 IBL458810:ICA458810 ILH458810:ILW458810 IVD458810:IVS458810 JEZ458810:JFO458810 JOV458810:JPK458810 JYR458810:JZG458810 KIN458810:KJC458810 KSJ458810:KSY458810 LCF458810:LCU458810 LMB458810:LMQ458810 LVX458810:LWM458810 MFT458810:MGI458810 MPP458810:MQE458810 MZL458810:NAA458810 NJH458810:NJW458810 NTD458810:NTS458810 OCZ458810:ODO458810 OMV458810:ONK458810 OWR458810:OXG458810 PGN458810:PHC458810 PQJ458810:PQY458810 QAF458810:QAU458810 QKB458810:QKQ458810 QTX458810:QUM458810 RDT458810:REI458810 RNP458810:ROE458810 RXL458810:RYA458810 SHH458810:SHW458810 SRD458810:SRS458810 TAZ458810:TBO458810 TKV458810:TLK458810 TUR458810:TVG458810 UEN458810:UFC458810 UOJ458810:UOY458810 UYF458810:UYU458810 VIB458810:VIQ458810 VRX458810:VSM458810 WBT458810:WCI458810 WLP458810:WME458810 WVL458810:WWA458810 F524346:U524346 IZ524346:JO524346 SV524346:TK524346 ACR524346:ADG524346 AMN524346:ANC524346 AWJ524346:AWY524346 BGF524346:BGU524346 BQB524346:BQQ524346 BZX524346:CAM524346 CJT524346:CKI524346 CTP524346:CUE524346 DDL524346:DEA524346 DNH524346:DNW524346 DXD524346:DXS524346 EGZ524346:EHO524346 EQV524346:ERK524346 FAR524346:FBG524346 FKN524346:FLC524346 FUJ524346:FUY524346 GEF524346:GEU524346 GOB524346:GOQ524346 GXX524346:GYM524346 HHT524346:HII524346 HRP524346:HSE524346 IBL524346:ICA524346 ILH524346:ILW524346 IVD524346:IVS524346 JEZ524346:JFO524346 JOV524346:JPK524346 JYR524346:JZG524346 KIN524346:KJC524346 KSJ524346:KSY524346 LCF524346:LCU524346 LMB524346:LMQ524346 LVX524346:LWM524346 MFT524346:MGI524346 MPP524346:MQE524346 MZL524346:NAA524346 NJH524346:NJW524346 NTD524346:NTS524346 OCZ524346:ODO524346 OMV524346:ONK524346 OWR524346:OXG524346 PGN524346:PHC524346 PQJ524346:PQY524346 QAF524346:QAU524346 QKB524346:QKQ524346 QTX524346:QUM524346 RDT524346:REI524346 RNP524346:ROE524346 RXL524346:RYA524346 SHH524346:SHW524346 SRD524346:SRS524346 TAZ524346:TBO524346 TKV524346:TLK524346 TUR524346:TVG524346 UEN524346:UFC524346 UOJ524346:UOY524346 UYF524346:UYU524346 VIB524346:VIQ524346 VRX524346:VSM524346 WBT524346:WCI524346 WLP524346:WME524346 WVL524346:WWA524346 F589882:U589882 IZ589882:JO589882 SV589882:TK589882 ACR589882:ADG589882 AMN589882:ANC589882 AWJ589882:AWY589882 BGF589882:BGU589882 BQB589882:BQQ589882 BZX589882:CAM589882 CJT589882:CKI589882 CTP589882:CUE589882 DDL589882:DEA589882 DNH589882:DNW589882 DXD589882:DXS589882 EGZ589882:EHO589882 EQV589882:ERK589882 FAR589882:FBG589882 FKN589882:FLC589882 FUJ589882:FUY589882 GEF589882:GEU589882 GOB589882:GOQ589882 GXX589882:GYM589882 HHT589882:HII589882 HRP589882:HSE589882 IBL589882:ICA589882 ILH589882:ILW589882 IVD589882:IVS589882 JEZ589882:JFO589882 JOV589882:JPK589882 JYR589882:JZG589882 KIN589882:KJC589882 KSJ589882:KSY589882 LCF589882:LCU589882 LMB589882:LMQ589882 LVX589882:LWM589882 MFT589882:MGI589882 MPP589882:MQE589882 MZL589882:NAA589882 NJH589882:NJW589882 NTD589882:NTS589882 OCZ589882:ODO589882 OMV589882:ONK589882 OWR589882:OXG589882 PGN589882:PHC589882 PQJ589882:PQY589882 QAF589882:QAU589882 QKB589882:QKQ589882 QTX589882:QUM589882 RDT589882:REI589882 RNP589882:ROE589882 RXL589882:RYA589882 SHH589882:SHW589882 SRD589882:SRS589882 TAZ589882:TBO589882 TKV589882:TLK589882 TUR589882:TVG589882 UEN589882:UFC589882 UOJ589882:UOY589882 UYF589882:UYU589882 VIB589882:VIQ589882 VRX589882:VSM589882 WBT589882:WCI589882 WLP589882:WME589882 WVL589882:WWA589882 F655418:U655418 IZ655418:JO655418 SV655418:TK655418 ACR655418:ADG655418 AMN655418:ANC655418 AWJ655418:AWY655418 BGF655418:BGU655418 BQB655418:BQQ655418 BZX655418:CAM655418 CJT655418:CKI655418 CTP655418:CUE655418 DDL655418:DEA655418 DNH655418:DNW655418 DXD655418:DXS655418 EGZ655418:EHO655418 EQV655418:ERK655418 FAR655418:FBG655418 FKN655418:FLC655418 FUJ655418:FUY655418 GEF655418:GEU655418 GOB655418:GOQ655418 GXX655418:GYM655418 HHT655418:HII655418 HRP655418:HSE655418 IBL655418:ICA655418 ILH655418:ILW655418 IVD655418:IVS655418 JEZ655418:JFO655418 JOV655418:JPK655418 JYR655418:JZG655418 KIN655418:KJC655418 KSJ655418:KSY655418 LCF655418:LCU655418 LMB655418:LMQ655418 LVX655418:LWM655418 MFT655418:MGI655418 MPP655418:MQE655418 MZL655418:NAA655418 NJH655418:NJW655418 NTD655418:NTS655418 OCZ655418:ODO655418 OMV655418:ONK655418 OWR655418:OXG655418 PGN655418:PHC655418 PQJ655418:PQY655418 QAF655418:QAU655418 QKB655418:QKQ655418 QTX655418:QUM655418 RDT655418:REI655418 RNP655418:ROE655418 RXL655418:RYA655418 SHH655418:SHW655418 SRD655418:SRS655418 TAZ655418:TBO655418 TKV655418:TLK655418 TUR655418:TVG655418 UEN655418:UFC655418 UOJ655418:UOY655418 UYF655418:UYU655418 VIB655418:VIQ655418 VRX655418:VSM655418 WBT655418:WCI655418 WLP655418:WME655418 WVL655418:WWA655418 F720954:U720954 IZ720954:JO720954 SV720954:TK720954 ACR720954:ADG720954 AMN720954:ANC720954 AWJ720954:AWY720954 BGF720954:BGU720954 BQB720954:BQQ720954 BZX720954:CAM720954 CJT720954:CKI720954 CTP720954:CUE720954 DDL720954:DEA720954 DNH720954:DNW720954 DXD720954:DXS720954 EGZ720954:EHO720954 EQV720954:ERK720954 FAR720954:FBG720954 FKN720954:FLC720954 FUJ720954:FUY720954 GEF720954:GEU720954 GOB720954:GOQ720954 GXX720954:GYM720954 HHT720954:HII720954 HRP720954:HSE720954 IBL720954:ICA720954 ILH720954:ILW720954 IVD720954:IVS720954 JEZ720954:JFO720954 JOV720954:JPK720954 JYR720954:JZG720954 KIN720954:KJC720954 KSJ720954:KSY720954 LCF720954:LCU720954 LMB720954:LMQ720954 LVX720954:LWM720954 MFT720954:MGI720954 MPP720954:MQE720954 MZL720954:NAA720954 NJH720954:NJW720954 NTD720954:NTS720954 OCZ720954:ODO720954 OMV720954:ONK720954 OWR720954:OXG720954 PGN720954:PHC720954 PQJ720954:PQY720954 QAF720954:QAU720954 QKB720954:QKQ720954 QTX720954:QUM720954 RDT720954:REI720954 RNP720954:ROE720954 RXL720954:RYA720954 SHH720954:SHW720954 SRD720954:SRS720954 TAZ720954:TBO720954 TKV720954:TLK720954 TUR720954:TVG720954 UEN720954:UFC720954 UOJ720954:UOY720954 UYF720954:UYU720954 VIB720954:VIQ720954 VRX720954:VSM720954 WBT720954:WCI720954 WLP720954:WME720954 WVL720954:WWA720954 F786490:U786490 IZ786490:JO786490 SV786490:TK786490 ACR786490:ADG786490 AMN786490:ANC786490 AWJ786490:AWY786490 BGF786490:BGU786490 BQB786490:BQQ786490 BZX786490:CAM786490 CJT786490:CKI786490 CTP786490:CUE786490 DDL786490:DEA786490 DNH786490:DNW786490 DXD786490:DXS786490 EGZ786490:EHO786490 EQV786490:ERK786490 FAR786490:FBG786490 FKN786490:FLC786490 FUJ786490:FUY786490 GEF786490:GEU786490 GOB786490:GOQ786490 GXX786490:GYM786490 HHT786490:HII786490 HRP786490:HSE786490 IBL786490:ICA786490 ILH786490:ILW786490 IVD786490:IVS786490 JEZ786490:JFO786490 JOV786490:JPK786490 JYR786490:JZG786490 KIN786490:KJC786490 KSJ786490:KSY786490 LCF786490:LCU786490 LMB786490:LMQ786490 LVX786490:LWM786490 MFT786490:MGI786490 MPP786490:MQE786490 MZL786490:NAA786490 NJH786490:NJW786490 NTD786490:NTS786490 OCZ786490:ODO786490 OMV786490:ONK786490 OWR786490:OXG786490 PGN786490:PHC786490 PQJ786490:PQY786490 QAF786490:QAU786490 QKB786490:QKQ786490 QTX786490:QUM786490 RDT786490:REI786490 RNP786490:ROE786490 RXL786490:RYA786490 SHH786490:SHW786490 SRD786490:SRS786490 TAZ786490:TBO786490 TKV786490:TLK786490 TUR786490:TVG786490 UEN786490:UFC786490 UOJ786490:UOY786490 UYF786490:UYU786490 VIB786490:VIQ786490 VRX786490:VSM786490 WBT786490:WCI786490 WLP786490:WME786490 WVL786490:WWA786490 F852026:U852026 IZ852026:JO852026 SV852026:TK852026 ACR852026:ADG852026 AMN852026:ANC852026 AWJ852026:AWY852026 BGF852026:BGU852026 BQB852026:BQQ852026 BZX852026:CAM852026 CJT852026:CKI852026 CTP852026:CUE852026 DDL852026:DEA852026 DNH852026:DNW852026 DXD852026:DXS852026 EGZ852026:EHO852026 EQV852026:ERK852026 FAR852026:FBG852026 FKN852026:FLC852026 FUJ852026:FUY852026 GEF852026:GEU852026 GOB852026:GOQ852026 GXX852026:GYM852026 HHT852026:HII852026 HRP852026:HSE852026 IBL852026:ICA852026 ILH852026:ILW852026 IVD852026:IVS852026 JEZ852026:JFO852026 JOV852026:JPK852026 JYR852026:JZG852026 KIN852026:KJC852026 KSJ852026:KSY852026 LCF852026:LCU852026 LMB852026:LMQ852026 LVX852026:LWM852026 MFT852026:MGI852026 MPP852026:MQE852026 MZL852026:NAA852026 NJH852026:NJW852026 NTD852026:NTS852026 OCZ852026:ODO852026 OMV852026:ONK852026 OWR852026:OXG852026 PGN852026:PHC852026 PQJ852026:PQY852026 QAF852026:QAU852026 QKB852026:QKQ852026 QTX852026:QUM852026 RDT852026:REI852026 RNP852026:ROE852026 RXL852026:RYA852026 SHH852026:SHW852026 SRD852026:SRS852026 TAZ852026:TBO852026 TKV852026:TLK852026 TUR852026:TVG852026 UEN852026:UFC852026 UOJ852026:UOY852026 UYF852026:UYU852026 VIB852026:VIQ852026 VRX852026:VSM852026 WBT852026:WCI852026 WLP852026:WME852026 WVL852026:WWA852026 F917562:U917562 IZ917562:JO917562 SV917562:TK917562 ACR917562:ADG917562 AMN917562:ANC917562 AWJ917562:AWY917562 BGF917562:BGU917562 BQB917562:BQQ917562 BZX917562:CAM917562 CJT917562:CKI917562 CTP917562:CUE917562 DDL917562:DEA917562 DNH917562:DNW917562 DXD917562:DXS917562 EGZ917562:EHO917562 EQV917562:ERK917562 FAR917562:FBG917562 FKN917562:FLC917562 FUJ917562:FUY917562 GEF917562:GEU917562 GOB917562:GOQ917562 GXX917562:GYM917562 HHT917562:HII917562 HRP917562:HSE917562 IBL917562:ICA917562 ILH917562:ILW917562 IVD917562:IVS917562 JEZ917562:JFO917562 JOV917562:JPK917562 JYR917562:JZG917562 KIN917562:KJC917562 KSJ917562:KSY917562 LCF917562:LCU917562 LMB917562:LMQ917562 LVX917562:LWM917562 MFT917562:MGI917562 MPP917562:MQE917562 MZL917562:NAA917562 NJH917562:NJW917562 NTD917562:NTS917562 OCZ917562:ODO917562 OMV917562:ONK917562 OWR917562:OXG917562 PGN917562:PHC917562 PQJ917562:PQY917562 QAF917562:QAU917562 QKB917562:QKQ917562 QTX917562:QUM917562 RDT917562:REI917562 RNP917562:ROE917562 RXL917562:RYA917562 SHH917562:SHW917562 SRD917562:SRS917562 TAZ917562:TBO917562 TKV917562:TLK917562 TUR917562:TVG917562 UEN917562:UFC917562 UOJ917562:UOY917562 UYF917562:UYU917562 VIB917562:VIQ917562 VRX917562:VSM917562 WBT917562:WCI917562 WLP917562:WME917562 WVL917562:WWA917562 F983098:U983098 IZ983098:JO983098 SV983098:TK983098 ACR983098:ADG983098 AMN983098:ANC983098 AWJ983098:AWY983098 BGF983098:BGU983098 BQB983098:BQQ983098 BZX983098:CAM983098 CJT983098:CKI983098 CTP983098:CUE983098 DDL983098:DEA983098 DNH983098:DNW983098 DXD983098:DXS983098 EGZ983098:EHO983098 EQV983098:ERK983098 FAR983098:FBG983098 FKN983098:FLC983098 FUJ983098:FUY983098 GEF983098:GEU983098 GOB983098:GOQ983098 GXX983098:GYM983098 HHT983098:HII983098 HRP983098:HSE983098 IBL983098:ICA983098 ILH983098:ILW983098 IVD983098:IVS983098 JEZ983098:JFO983098 JOV983098:JPK983098 JYR983098:JZG983098 KIN983098:KJC983098 KSJ983098:KSY983098 LCF983098:LCU983098 LMB983098:LMQ983098 LVX983098:LWM983098 MFT983098:MGI983098 MPP983098:MQE983098 MZL983098:NAA983098 NJH983098:NJW983098 NTD983098:NTS983098 OCZ983098:ODO983098 OMV983098:ONK983098 OWR983098:OXG983098 PGN983098:PHC983098 PQJ983098:PQY983098 QAF983098:QAU983098 QKB983098:QKQ983098 QTX983098:QUM983098 RDT983098:REI983098 RNP983098:ROE983098 RXL983098:RYA983098 SHH983098:SHW983098 SRD983098:SRS983098 TAZ983098:TBO983098 TKV983098:TLK983098 TUR983098:TVG983098 UEN983098:UFC983098 UOJ983098:UOY983098 UYF983098:UYU983098 VIB983098:VIQ983098 VRX983098:VSM983098 WBT983098:WCI983098 WLP983098:WME983098"/>
    <dataValidation allowBlank="1" showInputMessage="1" showErrorMessage="1" promptTitle="TDHCA Rental Program Experience" prompt="Row 17: Enter TDHCA Rental Program ID Number" sqref="WVH983098:WVK983098 IV58:IY58 SR58:SU58 ACN58:ACQ58 AMJ58:AMM58 AWF58:AWI58 BGB58:BGE58 BPX58:BQA58 BZT58:BZW58 CJP58:CJS58 CTL58:CTO58 DDH58:DDK58 DND58:DNG58 DWZ58:DXC58 EGV58:EGY58 EQR58:EQU58 FAN58:FAQ58 FKJ58:FKM58 FUF58:FUI58 GEB58:GEE58 GNX58:GOA58 GXT58:GXW58 HHP58:HHS58 HRL58:HRO58 IBH58:IBK58 ILD58:ILG58 IUZ58:IVC58 JEV58:JEY58 JOR58:JOU58 JYN58:JYQ58 KIJ58:KIM58 KSF58:KSI58 LCB58:LCE58 LLX58:LMA58 LVT58:LVW58 MFP58:MFS58 MPL58:MPO58 MZH58:MZK58 NJD58:NJG58 NSZ58:NTC58 OCV58:OCY58 OMR58:OMU58 OWN58:OWQ58 PGJ58:PGM58 PQF58:PQI58 QAB58:QAE58 QJX58:QKA58 QTT58:QTW58 RDP58:RDS58 RNL58:RNO58 RXH58:RXK58 SHD58:SHG58 SQZ58:SRC58 TAV58:TAY58 TKR58:TKU58 TUN58:TUQ58 UEJ58:UEM58 UOF58:UOI58 UYB58:UYE58 VHX58:VIA58 VRT58:VRW58 WBP58:WBS58 WLL58:WLO58 WVH58:WVK58 B65594:E65594 IV65594:IY65594 SR65594:SU65594 ACN65594:ACQ65594 AMJ65594:AMM65594 AWF65594:AWI65594 BGB65594:BGE65594 BPX65594:BQA65594 BZT65594:BZW65594 CJP65594:CJS65594 CTL65594:CTO65594 DDH65594:DDK65594 DND65594:DNG65594 DWZ65594:DXC65594 EGV65594:EGY65594 EQR65594:EQU65594 FAN65594:FAQ65594 FKJ65594:FKM65594 FUF65594:FUI65594 GEB65594:GEE65594 GNX65594:GOA65594 GXT65594:GXW65594 HHP65594:HHS65594 HRL65594:HRO65594 IBH65594:IBK65594 ILD65594:ILG65594 IUZ65594:IVC65594 JEV65594:JEY65594 JOR65594:JOU65594 JYN65594:JYQ65594 KIJ65594:KIM65594 KSF65594:KSI65594 LCB65594:LCE65594 LLX65594:LMA65594 LVT65594:LVW65594 MFP65594:MFS65594 MPL65594:MPO65594 MZH65594:MZK65594 NJD65594:NJG65594 NSZ65594:NTC65594 OCV65594:OCY65594 OMR65594:OMU65594 OWN65594:OWQ65594 PGJ65594:PGM65594 PQF65594:PQI65594 QAB65594:QAE65594 QJX65594:QKA65594 QTT65594:QTW65594 RDP65594:RDS65594 RNL65594:RNO65594 RXH65594:RXK65594 SHD65594:SHG65594 SQZ65594:SRC65594 TAV65594:TAY65594 TKR65594:TKU65594 TUN65594:TUQ65594 UEJ65594:UEM65594 UOF65594:UOI65594 UYB65594:UYE65594 VHX65594:VIA65594 VRT65594:VRW65594 WBP65594:WBS65594 WLL65594:WLO65594 WVH65594:WVK65594 B131130:E131130 IV131130:IY131130 SR131130:SU131130 ACN131130:ACQ131130 AMJ131130:AMM131130 AWF131130:AWI131130 BGB131130:BGE131130 BPX131130:BQA131130 BZT131130:BZW131130 CJP131130:CJS131130 CTL131130:CTO131130 DDH131130:DDK131130 DND131130:DNG131130 DWZ131130:DXC131130 EGV131130:EGY131130 EQR131130:EQU131130 FAN131130:FAQ131130 FKJ131130:FKM131130 FUF131130:FUI131130 GEB131130:GEE131130 GNX131130:GOA131130 GXT131130:GXW131130 HHP131130:HHS131130 HRL131130:HRO131130 IBH131130:IBK131130 ILD131130:ILG131130 IUZ131130:IVC131130 JEV131130:JEY131130 JOR131130:JOU131130 JYN131130:JYQ131130 KIJ131130:KIM131130 KSF131130:KSI131130 LCB131130:LCE131130 LLX131130:LMA131130 LVT131130:LVW131130 MFP131130:MFS131130 MPL131130:MPO131130 MZH131130:MZK131130 NJD131130:NJG131130 NSZ131130:NTC131130 OCV131130:OCY131130 OMR131130:OMU131130 OWN131130:OWQ131130 PGJ131130:PGM131130 PQF131130:PQI131130 QAB131130:QAE131130 QJX131130:QKA131130 QTT131130:QTW131130 RDP131130:RDS131130 RNL131130:RNO131130 RXH131130:RXK131130 SHD131130:SHG131130 SQZ131130:SRC131130 TAV131130:TAY131130 TKR131130:TKU131130 TUN131130:TUQ131130 UEJ131130:UEM131130 UOF131130:UOI131130 UYB131130:UYE131130 VHX131130:VIA131130 VRT131130:VRW131130 WBP131130:WBS131130 WLL131130:WLO131130 WVH131130:WVK131130 B196666:E196666 IV196666:IY196666 SR196666:SU196666 ACN196666:ACQ196666 AMJ196666:AMM196666 AWF196666:AWI196666 BGB196666:BGE196666 BPX196666:BQA196666 BZT196666:BZW196666 CJP196666:CJS196666 CTL196666:CTO196666 DDH196666:DDK196666 DND196666:DNG196666 DWZ196666:DXC196666 EGV196666:EGY196666 EQR196666:EQU196666 FAN196666:FAQ196666 FKJ196666:FKM196666 FUF196666:FUI196666 GEB196666:GEE196666 GNX196666:GOA196666 GXT196666:GXW196666 HHP196666:HHS196666 HRL196666:HRO196666 IBH196666:IBK196666 ILD196666:ILG196666 IUZ196666:IVC196666 JEV196666:JEY196666 JOR196666:JOU196666 JYN196666:JYQ196666 KIJ196666:KIM196666 KSF196666:KSI196666 LCB196666:LCE196666 LLX196666:LMA196666 LVT196666:LVW196666 MFP196666:MFS196666 MPL196666:MPO196666 MZH196666:MZK196666 NJD196666:NJG196666 NSZ196666:NTC196666 OCV196666:OCY196666 OMR196666:OMU196666 OWN196666:OWQ196666 PGJ196666:PGM196666 PQF196666:PQI196666 QAB196666:QAE196666 QJX196666:QKA196666 QTT196666:QTW196666 RDP196666:RDS196666 RNL196666:RNO196666 RXH196666:RXK196666 SHD196666:SHG196666 SQZ196666:SRC196666 TAV196666:TAY196666 TKR196666:TKU196666 TUN196666:TUQ196666 UEJ196666:UEM196666 UOF196666:UOI196666 UYB196666:UYE196666 VHX196666:VIA196666 VRT196666:VRW196666 WBP196666:WBS196666 WLL196666:WLO196666 WVH196666:WVK196666 B262202:E262202 IV262202:IY262202 SR262202:SU262202 ACN262202:ACQ262202 AMJ262202:AMM262202 AWF262202:AWI262202 BGB262202:BGE262202 BPX262202:BQA262202 BZT262202:BZW262202 CJP262202:CJS262202 CTL262202:CTO262202 DDH262202:DDK262202 DND262202:DNG262202 DWZ262202:DXC262202 EGV262202:EGY262202 EQR262202:EQU262202 FAN262202:FAQ262202 FKJ262202:FKM262202 FUF262202:FUI262202 GEB262202:GEE262202 GNX262202:GOA262202 GXT262202:GXW262202 HHP262202:HHS262202 HRL262202:HRO262202 IBH262202:IBK262202 ILD262202:ILG262202 IUZ262202:IVC262202 JEV262202:JEY262202 JOR262202:JOU262202 JYN262202:JYQ262202 KIJ262202:KIM262202 KSF262202:KSI262202 LCB262202:LCE262202 LLX262202:LMA262202 LVT262202:LVW262202 MFP262202:MFS262202 MPL262202:MPO262202 MZH262202:MZK262202 NJD262202:NJG262202 NSZ262202:NTC262202 OCV262202:OCY262202 OMR262202:OMU262202 OWN262202:OWQ262202 PGJ262202:PGM262202 PQF262202:PQI262202 QAB262202:QAE262202 QJX262202:QKA262202 QTT262202:QTW262202 RDP262202:RDS262202 RNL262202:RNO262202 RXH262202:RXK262202 SHD262202:SHG262202 SQZ262202:SRC262202 TAV262202:TAY262202 TKR262202:TKU262202 TUN262202:TUQ262202 UEJ262202:UEM262202 UOF262202:UOI262202 UYB262202:UYE262202 VHX262202:VIA262202 VRT262202:VRW262202 WBP262202:WBS262202 WLL262202:WLO262202 WVH262202:WVK262202 B327738:E327738 IV327738:IY327738 SR327738:SU327738 ACN327738:ACQ327738 AMJ327738:AMM327738 AWF327738:AWI327738 BGB327738:BGE327738 BPX327738:BQA327738 BZT327738:BZW327738 CJP327738:CJS327738 CTL327738:CTO327738 DDH327738:DDK327738 DND327738:DNG327738 DWZ327738:DXC327738 EGV327738:EGY327738 EQR327738:EQU327738 FAN327738:FAQ327738 FKJ327738:FKM327738 FUF327738:FUI327738 GEB327738:GEE327738 GNX327738:GOA327738 GXT327738:GXW327738 HHP327738:HHS327738 HRL327738:HRO327738 IBH327738:IBK327738 ILD327738:ILG327738 IUZ327738:IVC327738 JEV327738:JEY327738 JOR327738:JOU327738 JYN327738:JYQ327738 KIJ327738:KIM327738 KSF327738:KSI327738 LCB327738:LCE327738 LLX327738:LMA327738 LVT327738:LVW327738 MFP327738:MFS327738 MPL327738:MPO327738 MZH327738:MZK327738 NJD327738:NJG327738 NSZ327738:NTC327738 OCV327738:OCY327738 OMR327738:OMU327738 OWN327738:OWQ327738 PGJ327738:PGM327738 PQF327738:PQI327738 QAB327738:QAE327738 QJX327738:QKA327738 QTT327738:QTW327738 RDP327738:RDS327738 RNL327738:RNO327738 RXH327738:RXK327738 SHD327738:SHG327738 SQZ327738:SRC327738 TAV327738:TAY327738 TKR327738:TKU327738 TUN327738:TUQ327738 UEJ327738:UEM327738 UOF327738:UOI327738 UYB327738:UYE327738 VHX327738:VIA327738 VRT327738:VRW327738 WBP327738:WBS327738 WLL327738:WLO327738 WVH327738:WVK327738 B393274:E393274 IV393274:IY393274 SR393274:SU393274 ACN393274:ACQ393274 AMJ393274:AMM393274 AWF393274:AWI393274 BGB393274:BGE393274 BPX393274:BQA393274 BZT393274:BZW393274 CJP393274:CJS393274 CTL393274:CTO393274 DDH393274:DDK393274 DND393274:DNG393274 DWZ393274:DXC393274 EGV393274:EGY393274 EQR393274:EQU393274 FAN393274:FAQ393274 FKJ393274:FKM393274 FUF393274:FUI393274 GEB393274:GEE393274 GNX393274:GOA393274 GXT393274:GXW393274 HHP393274:HHS393274 HRL393274:HRO393274 IBH393274:IBK393274 ILD393274:ILG393274 IUZ393274:IVC393274 JEV393274:JEY393274 JOR393274:JOU393274 JYN393274:JYQ393274 KIJ393274:KIM393274 KSF393274:KSI393274 LCB393274:LCE393274 LLX393274:LMA393274 LVT393274:LVW393274 MFP393274:MFS393274 MPL393274:MPO393274 MZH393274:MZK393274 NJD393274:NJG393274 NSZ393274:NTC393274 OCV393274:OCY393274 OMR393274:OMU393274 OWN393274:OWQ393274 PGJ393274:PGM393274 PQF393274:PQI393274 QAB393274:QAE393274 QJX393274:QKA393274 QTT393274:QTW393274 RDP393274:RDS393274 RNL393274:RNO393274 RXH393274:RXK393274 SHD393274:SHG393274 SQZ393274:SRC393274 TAV393274:TAY393274 TKR393274:TKU393274 TUN393274:TUQ393274 UEJ393274:UEM393274 UOF393274:UOI393274 UYB393274:UYE393274 VHX393274:VIA393274 VRT393274:VRW393274 WBP393274:WBS393274 WLL393274:WLO393274 WVH393274:WVK393274 B458810:E458810 IV458810:IY458810 SR458810:SU458810 ACN458810:ACQ458810 AMJ458810:AMM458810 AWF458810:AWI458810 BGB458810:BGE458810 BPX458810:BQA458810 BZT458810:BZW458810 CJP458810:CJS458810 CTL458810:CTO458810 DDH458810:DDK458810 DND458810:DNG458810 DWZ458810:DXC458810 EGV458810:EGY458810 EQR458810:EQU458810 FAN458810:FAQ458810 FKJ458810:FKM458810 FUF458810:FUI458810 GEB458810:GEE458810 GNX458810:GOA458810 GXT458810:GXW458810 HHP458810:HHS458810 HRL458810:HRO458810 IBH458810:IBK458810 ILD458810:ILG458810 IUZ458810:IVC458810 JEV458810:JEY458810 JOR458810:JOU458810 JYN458810:JYQ458810 KIJ458810:KIM458810 KSF458810:KSI458810 LCB458810:LCE458810 LLX458810:LMA458810 LVT458810:LVW458810 MFP458810:MFS458810 MPL458810:MPO458810 MZH458810:MZK458810 NJD458810:NJG458810 NSZ458810:NTC458810 OCV458810:OCY458810 OMR458810:OMU458810 OWN458810:OWQ458810 PGJ458810:PGM458810 PQF458810:PQI458810 QAB458810:QAE458810 QJX458810:QKA458810 QTT458810:QTW458810 RDP458810:RDS458810 RNL458810:RNO458810 RXH458810:RXK458810 SHD458810:SHG458810 SQZ458810:SRC458810 TAV458810:TAY458810 TKR458810:TKU458810 TUN458810:TUQ458810 UEJ458810:UEM458810 UOF458810:UOI458810 UYB458810:UYE458810 VHX458810:VIA458810 VRT458810:VRW458810 WBP458810:WBS458810 WLL458810:WLO458810 WVH458810:WVK458810 B524346:E524346 IV524346:IY524346 SR524346:SU524346 ACN524346:ACQ524346 AMJ524346:AMM524346 AWF524346:AWI524346 BGB524346:BGE524346 BPX524346:BQA524346 BZT524346:BZW524346 CJP524346:CJS524346 CTL524346:CTO524346 DDH524346:DDK524346 DND524346:DNG524346 DWZ524346:DXC524346 EGV524346:EGY524346 EQR524346:EQU524346 FAN524346:FAQ524346 FKJ524346:FKM524346 FUF524346:FUI524346 GEB524346:GEE524346 GNX524346:GOA524346 GXT524346:GXW524346 HHP524346:HHS524346 HRL524346:HRO524346 IBH524346:IBK524346 ILD524346:ILG524346 IUZ524346:IVC524346 JEV524346:JEY524346 JOR524346:JOU524346 JYN524346:JYQ524346 KIJ524346:KIM524346 KSF524346:KSI524346 LCB524346:LCE524346 LLX524346:LMA524346 LVT524346:LVW524346 MFP524346:MFS524346 MPL524346:MPO524346 MZH524346:MZK524346 NJD524346:NJG524346 NSZ524346:NTC524346 OCV524346:OCY524346 OMR524346:OMU524346 OWN524346:OWQ524346 PGJ524346:PGM524346 PQF524346:PQI524346 QAB524346:QAE524346 QJX524346:QKA524346 QTT524346:QTW524346 RDP524346:RDS524346 RNL524346:RNO524346 RXH524346:RXK524346 SHD524346:SHG524346 SQZ524346:SRC524346 TAV524346:TAY524346 TKR524346:TKU524346 TUN524346:TUQ524346 UEJ524346:UEM524346 UOF524346:UOI524346 UYB524346:UYE524346 VHX524346:VIA524346 VRT524346:VRW524346 WBP524346:WBS524346 WLL524346:WLO524346 WVH524346:WVK524346 B589882:E589882 IV589882:IY589882 SR589882:SU589882 ACN589882:ACQ589882 AMJ589882:AMM589882 AWF589882:AWI589882 BGB589882:BGE589882 BPX589882:BQA589882 BZT589882:BZW589882 CJP589882:CJS589882 CTL589882:CTO589882 DDH589882:DDK589882 DND589882:DNG589882 DWZ589882:DXC589882 EGV589882:EGY589882 EQR589882:EQU589882 FAN589882:FAQ589882 FKJ589882:FKM589882 FUF589882:FUI589882 GEB589882:GEE589882 GNX589882:GOA589882 GXT589882:GXW589882 HHP589882:HHS589882 HRL589882:HRO589882 IBH589882:IBK589882 ILD589882:ILG589882 IUZ589882:IVC589882 JEV589882:JEY589882 JOR589882:JOU589882 JYN589882:JYQ589882 KIJ589882:KIM589882 KSF589882:KSI589882 LCB589882:LCE589882 LLX589882:LMA589882 LVT589882:LVW589882 MFP589882:MFS589882 MPL589882:MPO589882 MZH589882:MZK589882 NJD589882:NJG589882 NSZ589882:NTC589882 OCV589882:OCY589882 OMR589882:OMU589882 OWN589882:OWQ589882 PGJ589882:PGM589882 PQF589882:PQI589882 QAB589882:QAE589882 QJX589882:QKA589882 QTT589882:QTW589882 RDP589882:RDS589882 RNL589882:RNO589882 RXH589882:RXK589882 SHD589882:SHG589882 SQZ589882:SRC589882 TAV589882:TAY589882 TKR589882:TKU589882 TUN589882:TUQ589882 UEJ589882:UEM589882 UOF589882:UOI589882 UYB589882:UYE589882 VHX589882:VIA589882 VRT589882:VRW589882 WBP589882:WBS589882 WLL589882:WLO589882 WVH589882:WVK589882 B655418:E655418 IV655418:IY655418 SR655418:SU655418 ACN655418:ACQ655418 AMJ655418:AMM655418 AWF655418:AWI655418 BGB655418:BGE655418 BPX655418:BQA655418 BZT655418:BZW655418 CJP655418:CJS655418 CTL655418:CTO655418 DDH655418:DDK655418 DND655418:DNG655418 DWZ655418:DXC655418 EGV655418:EGY655418 EQR655418:EQU655418 FAN655418:FAQ655418 FKJ655418:FKM655418 FUF655418:FUI655418 GEB655418:GEE655418 GNX655418:GOA655418 GXT655418:GXW655418 HHP655418:HHS655418 HRL655418:HRO655418 IBH655418:IBK655418 ILD655418:ILG655418 IUZ655418:IVC655418 JEV655418:JEY655418 JOR655418:JOU655418 JYN655418:JYQ655418 KIJ655418:KIM655418 KSF655418:KSI655418 LCB655418:LCE655418 LLX655418:LMA655418 LVT655418:LVW655418 MFP655418:MFS655418 MPL655418:MPO655418 MZH655418:MZK655418 NJD655418:NJG655418 NSZ655418:NTC655418 OCV655418:OCY655418 OMR655418:OMU655418 OWN655418:OWQ655418 PGJ655418:PGM655418 PQF655418:PQI655418 QAB655418:QAE655418 QJX655418:QKA655418 QTT655418:QTW655418 RDP655418:RDS655418 RNL655418:RNO655418 RXH655418:RXK655418 SHD655418:SHG655418 SQZ655418:SRC655418 TAV655418:TAY655418 TKR655418:TKU655418 TUN655418:TUQ655418 UEJ655418:UEM655418 UOF655418:UOI655418 UYB655418:UYE655418 VHX655418:VIA655418 VRT655418:VRW655418 WBP655418:WBS655418 WLL655418:WLO655418 WVH655418:WVK655418 B720954:E720954 IV720954:IY720954 SR720954:SU720954 ACN720954:ACQ720954 AMJ720954:AMM720954 AWF720954:AWI720954 BGB720954:BGE720954 BPX720954:BQA720954 BZT720954:BZW720954 CJP720954:CJS720954 CTL720954:CTO720954 DDH720954:DDK720954 DND720954:DNG720954 DWZ720954:DXC720954 EGV720954:EGY720954 EQR720954:EQU720954 FAN720954:FAQ720954 FKJ720954:FKM720954 FUF720954:FUI720954 GEB720954:GEE720954 GNX720954:GOA720954 GXT720954:GXW720954 HHP720954:HHS720954 HRL720954:HRO720954 IBH720954:IBK720954 ILD720954:ILG720954 IUZ720954:IVC720954 JEV720954:JEY720954 JOR720954:JOU720954 JYN720954:JYQ720954 KIJ720954:KIM720954 KSF720954:KSI720954 LCB720954:LCE720954 LLX720954:LMA720954 LVT720954:LVW720954 MFP720954:MFS720954 MPL720954:MPO720954 MZH720954:MZK720954 NJD720954:NJG720954 NSZ720954:NTC720954 OCV720954:OCY720954 OMR720954:OMU720954 OWN720954:OWQ720954 PGJ720954:PGM720954 PQF720954:PQI720954 QAB720954:QAE720954 QJX720954:QKA720954 QTT720954:QTW720954 RDP720954:RDS720954 RNL720954:RNO720954 RXH720954:RXK720954 SHD720954:SHG720954 SQZ720954:SRC720954 TAV720954:TAY720954 TKR720954:TKU720954 TUN720954:TUQ720954 UEJ720954:UEM720954 UOF720954:UOI720954 UYB720954:UYE720954 VHX720954:VIA720954 VRT720954:VRW720954 WBP720954:WBS720954 WLL720954:WLO720954 WVH720954:WVK720954 B786490:E786490 IV786490:IY786490 SR786490:SU786490 ACN786490:ACQ786490 AMJ786490:AMM786490 AWF786490:AWI786490 BGB786490:BGE786490 BPX786490:BQA786490 BZT786490:BZW786490 CJP786490:CJS786490 CTL786490:CTO786490 DDH786490:DDK786490 DND786490:DNG786490 DWZ786490:DXC786490 EGV786490:EGY786490 EQR786490:EQU786490 FAN786490:FAQ786490 FKJ786490:FKM786490 FUF786490:FUI786490 GEB786490:GEE786490 GNX786490:GOA786490 GXT786490:GXW786490 HHP786490:HHS786490 HRL786490:HRO786490 IBH786490:IBK786490 ILD786490:ILG786490 IUZ786490:IVC786490 JEV786490:JEY786490 JOR786490:JOU786490 JYN786490:JYQ786490 KIJ786490:KIM786490 KSF786490:KSI786490 LCB786490:LCE786490 LLX786490:LMA786490 LVT786490:LVW786490 MFP786490:MFS786490 MPL786490:MPO786490 MZH786490:MZK786490 NJD786490:NJG786490 NSZ786490:NTC786490 OCV786490:OCY786490 OMR786490:OMU786490 OWN786490:OWQ786490 PGJ786490:PGM786490 PQF786490:PQI786490 QAB786490:QAE786490 QJX786490:QKA786490 QTT786490:QTW786490 RDP786490:RDS786490 RNL786490:RNO786490 RXH786490:RXK786490 SHD786490:SHG786490 SQZ786490:SRC786490 TAV786490:TAY786490 TKR786490:TKU786490 TUN786490:TUQ786490 UEJ786490:UEM786490 UOF786490:UOI786490 UYB786490:UYE786490 VHX786490:VIA786490 VRT786490:VRW786490 WBP786490:WBS786490 WLL786490:WLO786490 WVH786490:WVK786490 B852026:E852026 IV852026:IY852026 SR852026:SU852026 ACN852026:ACQ852026 AMJ852026:AMM852026 AWF852026:AWI852026 BGB852026:BGE852026 BPX852026:BQA852026 BZT852026:BZW852026 CJP852026:CJS852026 CTL852026:CTO852026 DDH852026:DDK852026 DND852026:DNG852026 DWZ852026:DXC852026 EGV852026:EGY852026 EQR852026:EQU852026 FAN852026:FAQ852026 FKJ852026:FKM852026 FUF852026:FUI852026 GEB852026:GEE852026 GNX852026:GOA852026 GXT852026:GXW852026 HHP852026:HHS852026 HRL852026:HRO852026 IBH852026:IBK852026 ILD852026:ILG852026 IUZ852026:IVC852026 JEV852026:JEY852026 JOR852026:JOU852026 JYN852026:JYQ852026 KIJ852026:KIM852026 KSF852026:KSI852026 LCB852026:LCE852026 LLX852026:LMA852026 LVT852026:LVW852026 MFP852026:MFS852026 MPL852026:MPO852026 MZH852026:MZK852026 NJD852026:NJG852026 NSZ852026:NTC852026 OCV852026:OCY852026 OMR852026:OMU852026 OWN852026:OWQ852026 PGJ852026:PGM852026 PQF852026:PQI852026 QAB852026:QAE852026 QJX852026:QKA852026 QTT852026:QTW852026 RDP852026:RDS852026 RNL852026:RNO852026 RXH852026:RXK852026 SHD852026:SHG852026 SQZ852026:SRC852026 TAV852026:TAY852026 TKR852026:TKU852026 TUN852026:TUQ852026 UEJ852026:UEM852026 UOF852026:UOI852026 UYB852026:UYE852026 VHX852026:VIA852026 VRT852026:VRW852026 WBP852026:WBS852026 WLL852026:WLO852026 WVH852026:WVK852026 B917562:E917562 IV917562:IY917562 SR917562:SU917562 ACN917562:ACQ917562 AMJ917562:AMM917562 AWF917562:AWI917562 BGB917562:BGE917562 BPX917562:BQA917562 BZT917562:BZW917562 CJP917562:CJS917562 CTL917562:CTO917562 DDH917562:DDK917562 DND917562:DNG917562 DWZ917562:DXC917562 EGV917562:EGY917562 EQR917562:EQU917562 FAN917562:FAQ917562 FKJ917562:FKM917562 FUF917562:FUI917562 GEB917562:GEE917562 GNX917562:GOA917562 GXT917562:GXW917562 HHP917562:HHS917562 HRL917562:HRO917562 IBH917562:IBK917562 ILD917562:ILG917562 IUZ917562:IVC917562 JEV917562:JEY917562 JOR917562:JOU917562 JYN917562:JYQ917562 KIJ917562:KIM917562 KSF917562:KSI917562 LCB917562:LCE917562 LLX917562:LMA917562 LVT917562:LVW917562 MFP917562:MFS917562 MPL917562:MPO917562 MZH917562:MZK917562 NJD917562:NJG917562 NSZ917562:NTC917562 OCV917562:OCY917562 OMR917562:OMU917562 OWN917562:OWQ917562 PGJ917562:PGM917562 PQF917562:PQI917562 QAB917562:QAE917562 QJX917562:QKA917562 QTT917562:QTW917562 RDP917562:RDS917562 RNL917562:RNO917562 RXH917562:RXK917562 SHD917562:SHG917562 SQZ917562:SRC917562 TAV917562:TAY917562 TKR917562:TKU917562 TUN917562:TUQ917562 UEJ917562:UEM917562 UOF917562:UOI917562 UYB917562:UYE917562 VHX917562:VIA917562 VRT917562:VRW917562 WBP917562:WBS917562 WLL917562:WLO917562 WVH917562:WVK917562 B983098:E983098 IV983098:IY983098 SR983098:SU983098 ACN983098:ACQ983098 AMJ983098:AMM983098 AWF983098:AWI983098 BGB983098:BGE983098 BPX983098:BQA983098 BZT983098:BZW983098 CJP983098:CJS983098 CTL983098:CTO983098 DDH983098:DDK983098 DND983098:DNG983098 DWZ983098:DXC983098 EGV983098:EGY983098 EQR983098:EQU983098 FAN983098:FAQ983098 FKJ983098:FKM983098 FUF983098:FUI983098 GEB983098:GEE983098 GNX983098:GOA983098 GXT983098:GXW983098 HHP983098:HHS983098 HRL983098:HRO983098 IBH983098:IBK983098 ILD983098:ILG983098 IUZ983098:IVC983098 JEV983098:JEY983098 JOR983098:JOU983098 JYN983098:JYQ983098 KIJ983098:KIM983098 KSF983098:KSI983098 LCB983098:LCE983098 LLX983098:LMA983098 LVT983098:LVW983098 MFP983098:MFS983098 MPL983098:MPO983098 MZH983098:MZK983098 NJD983098:NJG983098 NSZ983098:NTC983098 OCV983098:OCY983098 OMR983098:OMU983098 OWN983098:OWQ983098 PGJ983098:PGM983098 PQF983098:PQI983098 QAB983098:QAE983098 QJX983098:QKA983098 QTT983098:QTW983098 RDP983098:RDS983098 RNL983098:RNO983098 RXH983098:RXK983098 SHD983098:SHG983098 SQZ983098:SRC983098 TAV983098:TAY983098 TKR983098:TKU983098 TUN983098:TUQ983098 UEJ983098:UEM983098 UOF983098:UOI983098 UYB983098:UYE983098 VHX983098:VIA983098 VRT983098:VRW983098 WBP983098:WBS983098 WLL983098:WLO983098"/>
    <dataValidation allowBlank="1" showInputMessage="1" showErrorMessage="1" promptTitle="TDHCA Rental Program Experience" prompt="Row 16: Enter Date (mm/yy) When Control Ended" sqref="WWW983097:WXA983097 KK57:KO57 UG57:UK57 AEC57:AEG57 ANY57:AOC57 AXU57:AXY57 BHQ57:BHU57 BRM57:BRQ57 CBI57:CBM57 CLE57:CLI57 CVA57:CVE57 DEW57:DFA57 DOS57:DOW57 DYO57:DYS57 EIK57:EIO57 ESG57:ESK57 FCC57:FCG57 FLY57:FMC57 FVU57:FVY57 GFQ57:GFU57 GPM57:GPQ57 GZI57:GZM57 HJE57:HJI57 HTA57:HTE57 ICW57:IDA57 IMS57:IMW57 IWO57:IWS57 JGK57:JGO57 JQG57:JQK57 KAC57:KAG57 KJY57:KKC57 KTU57:KTY57 LDQ57:LDU57 LNM57:LNQ57 LXI57:LXM57 MHE57:MHI57 MRA57:MRE57 NAW57:NBA57 NKS57:NKW57 NUO57:NUS57 OEK57:OEO57 OOG57:OOK57 OYC57:OYG57 PHY57:PIC57 PRU57:PRY57 QBQ57:QBU57 QLM57:QLQ57 QVI57:QVM57 RFE57:RFI57 RPA57:RPE57 RYW57:RZA57 SIS57:SIW57 SSO57:SSS57 TCK57:TCO57 TMG57:TMK57 TWC57:TWG57 UFY57:UGC57 UPU57:UPY57 UZQ57:UZU57 VJM57:VJQ57 VTI57:VTM57 WDE57:WDI57 WNA57:WNE57 WWW57:WXA57 AQ65593:AU65593 KK65593:KO65593 UG65593:UK65593 AEC65593:AEG65593 ANY65593:AOC65593 AXU65593:AXY65593 BHQ65593:BHU65593 BRM65593:BRQ65593 CBI65593:CBM65593 CLE65593:CLI65593 CVA65593:CVE65593 DEW65593:DFA65593 DOS65593:DOW65593 DYO65593:DYS65593 EIK65593:EIO65593 ESG65593:ESK65593 FCC65593:FCG65593 FLY65593:FMC65593 FVU65593:FVY65593 GFQ65593:GFU65593 GPM65593:GPQ65593 GZI65593:GZM65593 HJE65593:HJI65593 HTA65593:HTE65593 ICW65593:IDA65593 IMS65593:IMW65593 IWO65593:IWS65593 JGK65593:JGO65593 JQG65593:JQK65593 KAC65593:KAG65593 KJY65593:KKC65593 KTU65593:KTY65593 LDQ65593:LDU65593 LNM65593:LNQ65593 LXI65593:LXM65593 MHE65593:MHI65593 MRA65593:MRE65593 NAW65593:NBA65593 NKS65593:NKW65593 NUO65593:NUS65593 OEK65593:OEO65593 OOG65593:OOK65593 OYC65593:OYG65593 PHY65593:PIC65593 PRU65593:PRY65593 QBQ65593:QBU65593 QLM65593:QLQ65593 QVI65593:QVM65593 RFE65593:RFI65593 RPA65593:RPE65593 RYW65593:RZA65593 SIS65593:SIW65593 SSO65593:SSS65593 TCK65593:TCO65593 TMG65593:TMK65593 TWC65593:TWG65593 UFY65593:UGC65593 UPU65593:UPY65593 UZQ65593:UZU65593 VJM65593:VJQ65593 VTI65593:VTM65593 WDE65593:WDI65593 WNA65593:WNE65593 WWW65593:WXA65593 AQ131129:AU131129 KK131129:KO131129 UG131129:UK131129 AEC131129:AEG131129 ANY131129:AOC131129 AXU131129:AXY131129 BHQ131129:BHU131129 BRM131129:BRQ131129 CBI131129:CBM131129 CLE131129:CLI131129 CVA131129:CVE131129 DEW131129:DFA131129 DOS131129:DOW131129 DYO131129:DYS131129 EIK131129:EIO131129 ESG131129:ESK131129 FCC131129:FCG131129 FLY131129:FMC131129 FVU131129:FVY131129 GFQ131129:GFU131129 GPM131129:GPQ131129 GZI131129:GZM131129 HJE131129:HJI131129 HTA131129:HTE131129 ICW131129:IDA131129 IMS131129:IMW131129 IWO131129:IWS131129 JGK131129:JGO131129 JQG131129:JQK131129 KAC131129:KAG131129 KJY131129:KKC131129 KTU131129:KTY131129 LDQ131129:LDU131129 LNM131129:LNQ131129 LXI131129:LXM131129 MHE131129:MHI131129 MRA131129:MRE131129 NAW131129:NBA131129 NKS131129:NKW131129 NUO131129:NUS131129 OEK131129:OEO131129 OOG131129:OOK131129 OYC131129:OYG131129 PHY131129:PIC131129 PRU131129:PRY131129 QBQ131129:QBU131129 QLM131129:QLQ131129 QVI131129:QVM131129 RFE131129:RFI131129 RPA131129:RPE131129 RYW131129:RZA131129 SIS131129:SIW131129 SSO131129:SSS131129 TCK131129:TCO131129 TMG131129:TMK131129 TWC131129:TWG131129 UFY131129:UGC131129 UPU131129:UPY131129 UZQ131129:UZU131129 VJM131129:VJQ131129 VTI131129:VTM131129 WDE131129:WDI131129 WNA131129:WNE131129 WWW131129:WXA131129 AQ196665:AU196665 KK196665:KO196665 UG196665:UK196665 AEC196665:AEG196665 ANY196665:AOC196665 AXU196665:AXY196665 BHQ196665:BHU196665 BRM196665:BRQ196665 CBI196665:CBM196665 CLE196665:CLI196665 CVA196665:CVE196665 DEW196665:DFA196665 DOS196665:DOW196665 DYO196665:DYS196665 EIK196665:EIO196665 ESG196665:ESK196665 FCC196665:FCG196665 FLY196665:FMC196665 FVU196665:FVY196665 GFQ196665:GFU196665 GPM196665:GPQ196665 GZI196665:GZM196665 HJE196665:HJI196665 HTA196665:HTE196665 ICW196665:IDA196665 IMS196665:IMW196665 IWO196665:IWS196665 JGK196665:JGO196665 JQG196665:JQK196665 KAC196665:KAG196665 KJY196665:KKC196665 KTU196665:KTY196665 LDQ196665:LDU196665 LNM196665:LNQ196665 LXI196665:LXM196665 MHE196665:MHI196665 MRA196665:MRE196665 NAW196665:NBA196665 NKS196665:NKW196665 NUO196665:NUS196665 OEK196665:OEO196665 OOG196665:OOK196665 OYC196665:OYG196665 PHY196665:PIC196665 PRU196665:PRY196665 QBQ196665:QBU196665 QLM196665:QLQ196665 QVI196665:QVM196665 RFE196665:RFI196665 RPA196665:RPE196665 RYW196665:RZA196665 SIS196665:SIW196665 SSO196665:SSS196665 TCK196665:TCO196665 TMG196665:TMK196665 TWC196665:TWG196665 UFY196665:UGC196665 UPU196665:UPY196665 UZQ196665:UZU196665 VJM196665:VJQ196665 VTI196665:VTM196665 WDE196665:WDI196665 WNA196665:WNE196665 WWW196665:WXA196665 AQ262201:AU262201 KK262201:KO262201 UG262201:UK262201 AEC262201:AEG262201 ANY262201:AOC262201 AXU262201:AXY262201 BHQ262201:BHU262201 BRM262201:BRQ262201 CBI262201:CBM262201 CLE262201:CLI262201 CVA262201:CVE262201 DEW262201:DFA262201 DOS262201:DOW262201 DYO262201:DYS262201 EIK262201:EIO262201 ESG262201:ESK262201 FCC262201:FCG262201 FLY262201:FMC262201 FVU262201:FVY262201 GFQ262201:GFU262201 GPM262201:GPQ262201 GZI262201:GZM262201 HJE262201:HJI262201 HTA262201:HTE262201 ICW262201:IDA262201 IMS262201:IMW262201 IWO262201:IWS262201 JGK262201:JGO262201 JQG262201:JQK262201 KAC262201:KAG262201 KJY262201:KKC262201 KTU262201:KTY262201 LDQ262201:LDU262201 LNM262201:LNQ262201 LXI262201:LXM262201 MHE262201:MHI262201 MRA262201:MRE262201 NAW262201:NBA262201 NKS262201:NKW262201 NUO262201:NUS262201 OEK262201:OEO262201 OOG262201:OOK262201 OYC262201:OYG262201 PHY262201:PIC262201 PRU262201:PRY262201 QBQ262201:QBU262201 QLM262201:QLQ262201 QVI262201:QVM262201 RFE262201:RFI262201 RPA262201:RPE262201 RYW262201:RZA262201 SIS262201:SIW262201 SSO262201:SSS262201 TCK262201:TCO262201 TMG262201:TMK262201 TWC262201:TWG262201 UFY262201:UGC262201 UPU262201:UPY262201 UZQ262201:UZU262201 VJM262201:VJQ262201 VTI262201:VTM262201 WDE262201:WDI262201 WNA262201:WNE262201 WWW262201:WXA262201 AQ327737:AU327737 KK327737:KO327737 UG327737:UK327737 AEC327737:AEG327737 ANY327737:AOC327737 AXU327737:AXY327737 BHQ327737:BHU327737 BRM327737:BRQ327737 CBI327737:CBM327737 CLE327737:CLI327737 CVA327737:CVE327737 DEW327737:DFA327737 DOS327737:DOW327737 DYO327737:DYS327737 EIK327737:EIO327737 ESG327737:ESK327737 FCC327737:FCG327737 FLY327737:FMC327737 FVU327737:FVY327737 GFQ327737:GFU327737 GPM327737:GPQ327737 GZI327737:GZM327737 HJE327737:HJI327737 HTA327737:HTE327737 ICW327737:IDA327737 IMS327737:IMW327737 IWO327737:IWS327737 JGK327737:JGO327737 JQG327737:JQK327737 KAC327737:KAG327737 KJY327737:KKC327737 KTU327737:KTY327737 LDQ327737:LDU327737 LNM327737:LNQ327737 LXI327737:LXM327737 MHE327737:MHI327737 MRA327737:MRE327737 NAW327737:NBA327737 NKS327737:NKW327737 NUO327737:NUS327737 OEK327737:OEO327737 OOG327737:OOK327737 OYC327737:OYG327737 PHY327737:PIC327737 PRU327737:PRY327737 QBQ327737:QBU327737 QLM327737:QLQ327737 QVI327737:QVM327737 RFE327737:RFI327737 RPA327737:RPE327737 RYW327737:RZA327737 SIS327737:SIW327737 SSO327737:SSS327737 TCK327737:TCO327737 TMG327737:TMK327737 TWC327737:TWG327737 UFY327737:UGC327737 UPU327737:UPY327737 UZQ327737:UZU327737 VJM327737:VJQ327737 VTI327737:VTM327737 WDE327737:WDI327737 WNA327737:WNE327737 WWW327737:WXA327737 AQ393273:AU393273 KK393273:KO393273 UG393273:UK393273 AEC393273:AEG393273 ANY393273:AOC393273 AXU393273:AXY393273 BHQ393273:BHU393273 BRM393273:BRQ393273 CBI393273:CBM393273 CLE393273:CLI393273 CVA393273:CVE393273 DEW393273:DFA393273 DOS393273:DOW393273 DYO393273:DYS393273 EIK393273:EIO393273 ESG393273:ESK393273 FCC393273:FCG393273 FLY393273:FMC393273 FVU393273:FVY393273 GFQ393273:GFU393273 GPM393273:GPQ393273 GZI393273:GZM393273 HJE393273:HJI393273 HTA393273:HTE393273 ICW393273:IDA393273 IMS393273:IMW393273 IWO393273:IWS393273 JGK393273:JGO393273 JQG393273:JQK393273 KAC393273:KAG393273 KJY393273:KKC393273 KTU393273:KTY393273 LDQ393273:LDU393273 LNM393273:LNQ393273 LXI393273:LXM393273 MHE393273:MHI393273 MRA393273:MRE393273 NAW393273:NBA393273 NKS393273:NKW393273 NUO393273:NUS393273 OEK393273:OEO393273 OOG393273:OOK393273 OYC393273:OYG393273 PHY393273:PIC393273 PRU393273:PRY393273 QBQ393273:QBU393273 QLM393273:QLQ393273 QVI393273:QVM393273 RFE393273:RFI393273 RPA393273:RPE393273 RYW393273:RZA393273 SIS393273:SIW393273 SSO393273:SSS393273 TCK393273:TCO393273 TMG393273:TMK393273 TWC393273:TWG393273 UFY393273:UGC393273 UPU393273:UPY393273 UZQ393273:UZU393273 VJM393273:VJQ393273 VTI393273:VTM393273 WDE393273:WDI393273 WNA393273:WNE393273 WWW393273:WXA393273 AQ458809:AU458809 KK458809:KO458809 UG458809:UK458809 AEC458809:AEG458809 ANY458809:AOC458809 AXU458809:AXY458809 BHQ458809:BHU458809 BRM458809:BRQ458809 CBI458809:CBM458809 CLE458809:CLI458809 CVA458809:CVE458809 DEW458809:DFA458809 DOS458809:DOW458809 DYO458809:DYS458809 EIK458809:EIO458809 ESG458809:ESK458809 FCC458809:FCG458809 FLY458809:FMC458809 FVU458809:FVY458809 GFQ458809:GFU458809 GPM458809:GPQ458809 GZI458809:GZM458809 HJE458809:HJI458809 HTA458809:HTE458809 ICW458809:IDA458809 IMS458809:IMW458809 IWO458809:IWS458809 JGK458809:JGO458809 JQG458809:JQK458809 KAC458809:KAG458809 KJY458809:KKC458809 KTU458809:KTY458809 LDQ458809:LDU458809 LNM458809:LNQ458809 LXI458809:LXM458809 MHE458809:MHI458809 MRA458809:MRE458809 NAW458809:NBA458809 NKS458809:NKW458809 NUO458809:NUS458809 OEK458809:OEO458809 OOG458809:OOK458809 OYC458809:OYG458809 PHY458809:PIC458809 PRU458809:PRY458809 QBQ458809:QBU458809 QLM458809:QLQ458809 QVI458809:QVM458809 RFE458809:RFI458809 RPA458809:RPE458809 RYW458809:RZA458809 SIS458809:SIW458809 SSO458809:SSS458809 TCK458809:TCO458809 TMG458809:TMK458809 TWC458809:TWG458809 UFY458809:UGC458809 UPU458809:UPY458809 UZQ458809:UZU458809 VJM458809:VJQ458809 VTI458809:VTM458809 WDE458809:WDI458809 WNA458809:WNE458809 WWW458809:WXA458809 AQ524345:AU524345 KK524345:KO524345 UG524345:UK524345 AEC524345:AEG524345 ANY524345:AOC524345 AXU524345:AXY524345 BHQ524345:BHU524345 BRM524345:BRQ524345 CBI524345:CBM524345 CLE524345:CLI524345 CVA524345:CVE524345 DEW524345:DFA524345 DOS524345:DOW524345 DYO524345:DYS524345 EIK524345:EIO524345 ESG524345:ESK524345 FCC524345:FCG524345 FLY524345:FMC524345 FVU524345:FVY524345 GFQ524345:GFU524345 GPM524345:GPQ524345 GZI524345:GZM524345 HJE524345:HJI524345 HTA524345:HTE524345 ICW524345:IDA524345 IMS524345:IMW524345 IWO524345:IWS524345 JGK524345:JGO524345 JQG524345:JQK524345 KAC524345:KAG524345 KJY524345:KKC524345 KTU524345:KTY524345 LDQ524345:LDU524345 LNM524345:LNQ524345 LXI524345:LXM524345 MHE524345:MHI524345 MRA524345:MRE524345 NAW524345:NBA524345 NKS524345:NKW524345 NUO524345:NUS524345 OEK524345:OEO524345 OOG524345:OOK524345 OYC524345:OYG524345 PHY524345:PIC524345 PRU524345:PRY524345 QBQ524345:QBU524345 QLM524345:QLQ524345 QVI524345:QVM524345 RFE524345:RFI524345 RPA524345:RPE524345 RYW524345:RZA524345 SIS524345:SIW524345 SSO524345:SSS524345 TCK524345:TCO524345 TMG524345:TMK524345 TWC524345:TWG524345 UFY524345:UGC524345 UPU524345:UPY524345 UZQ524345:UZU524345 VJM524345:VJQ524345 VTI524345:VTM524345 WDE524345:WDI524345 WNA524345:WNE524345 WWW524345:WXA524345 AQ589881:AU589881 KK589881:KO589881 UG589881:UK589881 AEC589881:AEG589881 ANY589881:AOC589881 AXU589881:AXY589881 BHQ589881:BHU589881 BRM589881:BRQ589881 CBI589881:CBM589881 CLE589881:CLI589881 CVA589881:CVE589881 DEW589881:DFA589881 DOS589881:DOW589881 DYO589881:DYS589881 EIK589881:EIO589881 ESG589881:ESK589881 FCC589881:FCG589881 FLY589881:FMC589881 FVU589881:FVY589881 GFQ589881:GFU589881 GPM589881:GPQ589881 GZI589881:GZM589881 HJE589881:HJI589881 HTA589881:HTE589881 ICW589881:IDA589881 IMS589881:IMW589881 IWO589881:IWS589881 JGK589881:JGO589881 JQG589881:JQK589881 KAC589881:KAG589881 KJY589881:KKC589881 KTU589881:KTY589881 LDQ589881:LDU589881 LNM589881:LNQ589881 LXI589881:LXM589881 MHE589881:MHI589881 MRA589881:MRE589881 NAW589881:NBA589881 NKS589881:NKW589881 NUO589881:NUS589881 OEK589881:OEO589881 OOG589881:OOK589881 OYC589881:OYG589881 PHY589881:PIC589881 PRU589881:PRY589881 QBQ589881:QBU589881 QLM589881:QLQ589881 QVI589881:QVM589881 RFE589881:RFI589881 RPA589881:RPE589881 RYW589881:RZA589881 SIS589881:SIW589881 SSO589881:SSS589881 TCK589881:TCO589881 TMG589881:TMK589881 TWC589881:TWG589881 UFY589881:UGC589881 UPU589881:UPY589881 UZQ589881:UZU589881 VJM589881:VJQ589881 VTI589881:VTM589881 WDE589881:WDI589881 WNA589881:WNE589881 WWW589881:WXA589881 AQ655417:AU655417 KK655417:KO655417 UG655417:UK655417 AEC655417:AEG655417 ANY655417:AOC655417 AXU655417:AXY655417 BHQ655417:BHU655417 BRM655417:BRQ655417 CBI655417:CBM655417 CLE655417:CLI655417 CVA655417:CVE655417 DEW655417:DFA655417 DOS655417:DOW655417 DYO655417:DYS655417 EIK655417:EIO655417 ESG655417:ESK655417 FCC655417:FCG655417 FLY655417:FMC655417 FVU655417:FVY655417 GFQ655417:GFU655417 GPM655417:GPQ655417 GZI655417:GZM655417 HJE655417:HJI655417 HTA655417:HTE655417 ICW655417:IDA655417 IMS655417:IMW655417 IWO655417:IWS655417 JGK655417:JGO655417 JQG655417:JQK655417 KAC655417:KAG655417 KJY655417:KKC655417 KTU655417:KTY655417 LDQ655417:LDU655417 LNM655417:LNQ655417 LXI655417:LXM655417 MHE655417:MHI655417 MRA655417:MRE655417 NAW655417:NBA655417 NKS655417:NKW655417 NUO655417:NUS655417 OEK655417:OEO655417 OOG655417:OOK655417 OYC655417:OYG655417 PHY655417:PIC655417 PRU655417:PRY655417 QBQ655417:QBU655417 QLM655417:QLQ655417 QVI655417:QVM655417 RFE655417:RFI655417 RPA655417:RPE655417 RYW655417:RZA655417 SIS655417:SIW655417 SSO655417:SSS655417 TCK655417:TCO655417 TMG655417:TMK655417 TWC655417:TWG655417 UFY655417:UGC655417 UPU655417:UPY655417 UZQ655417:UZU655417 VJM655417:VJQ655417 VTI655417:VTM655417 WDE655417:WDI655417 WNA655417:WNE655417 WWW655417:WXA655417 AQ720953:AU720953 KK720953:KO720953 UG720953:UK720953 AEC720953:AEG720953 ANY720953:AOC720953 AXU720953:AXY720953 BHQ720953:BHU720953 BRM720953:BRQ720953 CBI720953:CBM720953 CLE720953:CLI720953 CVA720953:CVE720953 DEW720953:DFA720953 DOS720953:DOW720953 DYO720953:DYS720953 EIK720953:EIO720953 ESG720953:ESK720953 FCC720953:FCG720953 FLY720953:FMC720953 FVU720953:FVY720953 GFQ720953:GFU720953 GPM720953:GPQ720953 GZI720953:GZM720953 HJE720953:HJI720953 HTA720953:HTE720953 ICW720953:IDA720953 IMS720953:IMW720953 IWO720953:IWS720953 JGK720953:JGO720953 JQG720953:JQK720953 KAC720953:KAG720953 KJY720953:KKC720953 KTU720953:KTY720953 LDQ720953:LDU720953 LNM720953:LNQ720953 LXI720953:LXM720953 MHE720953:MHI720953 MRA720953:MRE720953 NAW720953:NBA720953 NKS720953:NKW720953 NUO720953:NUS720953 OEK720953:OEO720953 OOG720953:OOK720953 OYC720953:OYG720953 PHY720953:PIC720953 PRU720953:PRY720953 QBQ720953:QBU720953 QLM720953:QLQ720953 QVI720953:QVM720953 RFE720953:RFI720953 RPA720953:RPE720953 RYW720953:RZA720953 SIS720953:SIW720953 SSO720953:SSS720953 TCK720953:TCO720953 TMG720953:TMK720953 TWC720953:TWG720953 UFY720953:UGC720953 UPU720953:UPY720953 UZQ720953:UZU720953 VJM720953:VJQ720953 VTI720953:VTM720953 WDE720953:WDI720953 WNA720953:WNE720953 WWW720953:WXA720953 AQ786489:AU786489 KK786489:KO786489 UG786489:UK786489 AEC786489:AEG786489 ANY786489:AOC786489 AXU786489:AXY786489 BHQ786489:BHU786489 BRM786489:BRQ786489 CBI786489:CBM786489 CLE786489:CLI786489 CVA786489:CVE786489 DEW786489:DFA786489 DOS786489:DOW786489 DYO786489:DYS786489 EIK786489:EIO786489 ESG786489:ESK786489 FCC786489:FCG786489 FLY786489:FMC786489 FVU786489:FVY786489 GFQ786489:GFU786489 GPM786489:GPQ786489 GZI786489:GZM786489 HJE786489:HJI786489 HTA786489:HTE786489 ICW786489:IDA786489 IMS786489:IMW786489 IWO786489:IWS786489 JGK786489:JGO786489 JQG786489:JQK786489 KAC786489:KAG786489 KJY786489:KKC786489 KTU786489:KTY786489 LDQ786489:LDU786489 LNM786489:LNQ786489 LXI786489:LXM786489 MHE786489:MHI786489 MRA786489:MRE786489 NAW786489:NBA786489 NKS786489:NKW786489 NUO786489:NUS786489 OEK786489:OEO786489 OOG786489:OOK786489 OYC786489:OYG786489 PHY786489:PIC786489 PRU786489:PRY786489 QBQ786489:QBU786489 QLM786489:QLQ786489 QVI786489:QVM786489 RFE786489:RFI786489 RPA786489:RPE786489 RYW786489:RZA786489 SIS786489:SIW786489 SSO786489:SSS786489 TCK786489:TCO786489 TMG786489:TMK786489 TWC786489:TWG786489 UFY786489:UGC786489 UPU786489:UPY786489 UZQ786489:UZU786489 VJM786489:VJQ786489 VTI786489:VTM786489 WDE786489:WDI786489 WNA786489:WNE786489 WWW786489:WXA786489 AQ852025:AU852025 KK852025:KO852025 UG852025:UK852025 AEC852025:AEG852025 ANY852025:AOC852025 AXU852025:AXY852025 BHQ852025:BHU852025 BRM852025:BRQ852025 CBI852025:CBM852025 CLE852025:CLI852025 CVA852025:CVE852025 DEW852025:DFA852025 DOS852025:DOW852025 DYO852025:DYS852025 EIK852025:EIO852025 ESG852025:ESK852025 FCC852025:FCG852025 FLY852025:FMC852025 FVU852025:FVY852025 GFQ852025:GFU852025 GPM852025:GPQ852025 GZI852025:GZM852025 HJE852025:HJI852025 HTA852025:HTE852025 ICW852025:IDA852025 IMS852025:IMW852025 IWO852025:IWS852025 JGK852025:JGO852025 JQG852025:JQK852025 KAC852025:KAG852025 KJY852025:KKC852025 KTU852025:KTY852025 LDQ852025:LDU852025 LNM852025:LNQ852025 LXI852025:LXM852025 MHE852025:MHI852025 MRA852025:MRE852025 NAW852025:NBA852025 NKS852025:NKW852025 NUO852025:NUS852025 OEK852025:OEO852025 OOG852025:OOK852025 OYC852025:OYG852025 PHY852025:PIC852025 PRU852025:PRY852025 QBQ852025:QBU852025 QLM852025:QLQ852025 QVI852025:QVM852025 RFE852025:RFI852025 RPA852025:RPE852025 RYW852025:RZA852025 SIS852025:SIW852025 SSO852025:SSS852025 TCK852025:TCO852025 TMG852025:TMK852025 TWC852025:TWG852025 UFY852025:UGC852025 UPU852025:UPY852025 UZQ852025:UZU852025 VJM852025:VJQ852025 VTI852025:VTM852025 WDE852025:WDI852025 WNA852025:WNE852025 WWW852025:WXA852025 AQ917561:AU917561 KK917561:KO917561 UG917561:UK917561 AEC917561:AEG917561 ANY917561:AOC917561 AXU917561:AXY917561 BHQ917561:BHU917561 BRM917561:BRQ917561 CBI917561:CBM917561 CLE917561:CLI917561 CVA917561:CVE917561 DEW917561:DFA917561 DOS917561:DOW917561 DYO917561:DYS917561 EIK917561:EIO917561 ESG917561:ESK917561 FCC917561:FCG917561 FLY917561:FMC917561 FVU917561:FVY917561 GFQ917561:GFU917561 GPM917561:GPQ917561 GZI917561:GZM917561 HJE917561:HJI917561 HTA917561:HTE917561 ICW917561:IDA917561 IMS917561:IMW917561 IWO917561:IWS917561 JGK917561:JGO917561 JQG917561:JQK917561 KAC917561:KAG917561 KJY917561:KKC917561 KTU917561:KTY917561 LDQ917561:LDU917561 LNM917561:LNQ917561 LXI917561:LXM917561 MHE917561:MHI917561 MRA917561:MRE917561 NAW917561:NBA917561 NKS917561:NKW917561 NUO917561:NUS917561 OEK917561:OEO917561 OOG917561:OOK917561 OYC917561:OYG917561 PHY917561:PIC917561 PRU917561:PRY917561 QBQ917561:QBU917561 QLM917561:QLQ917561 QVI917561:QVM917561 RFE917561:RFI917561 RPA917561:RPE917561 RYW917561:RZA917561 SIS917561:SIW917561 SSO917561:SSS917561 TCK917561:TCO917561 TMG917561:TMK917561 TWC917561:TWG917561 UFY917561:UGC917561 UPU917561:UPY917561 UZQ917561:UZU917561 VJM917561:VJQ917561 VTI917561:VTM917561 WDE917561:WDI917561 WNA917561:WNE917561 WWW917561:WXA917561 AQ983097:AU983097 KK983097:KO983097 UG983097:UK983097 AEC983097:AEG983097 ANY983097:AOC983097 AXU983097:AXY983097 BHQ983097:BHU983097 BRM983097:BRQ983097 CBI983097:CBM983097 CLE983097:CLI983097 CVA983097:CVE983097 DEW983097:DFA983097 DOS983097:DOW983097 DYO983097:DYS983097 EIK983097:EIO983097 ESG983097:ESK983097 FCC983097:FCG983097 FLY983097:FMC983097 FVU983097:FVY983097 GFQ983097:GFU983097 GPM983097:GPQ983097 GZI983097:GZM983097 HJE983097:HJI983097 HTA983097:HTE983097 ICW983097:IDA983097 IMS983097:IMW983097 IWO983097:IWS983097 JGK983097:JGO983097 JQG983097:JQK983097 KAC983097:KAG983097 KJY983097:KKC983097 KTU983097:KTY983097 LDQ983097:LDU983097 LNM983097:LNQ983097 LXI983097:LXM983097 MHE983097:MHI983097 MRA983097:MRE983097 NAW983097:NBA983097 NKS983097:NKW983097 NUO983097:NUS983097 OEK983097:OEO983097 OOG983097:OOK983097 OYC983097:OYG983097 PHY983097:PIC983097 PRU983097:PRY983097 QBQ983097:QBU983097 QLM983097:QLQ983097 QVI983097:QVM983097 RFE983097:RFI983097 RPA983097:RPE983097 RYW983097:RZA983097 SIS983097:SIW983097 SSO983097:SSS983097 TCK983097:TCO983097 TMG983097:TMK983097 TWC983097:TWG983097 UFY983097:UGC983097 UPU983097:UPY983097 UZQ983097:UZU983097 VJM983097:VJQ983097 VTI983097:VTM983097 WDE983097:WDI983097 WNA983097:WNE983097"/>
    <dataValidation allowBlank="1" showInputMessage="1" showErrorMessage="1" promptTitle="TDHCA Rental Program Experience" prompt="Row 16: Enter Date (mm/yy) When Control Began" sqref="WWR983097:WWV983097 KF57:KJ57 UB57:UF57 ADX57:AEB57 ANT57:ANX57 AXP57:AXT57 BHL57:BHP57 BRH57:BRL57 CBD57:CBH57 CKZ57:CLD57 CUV57:CUZ57 DER57:DEV57 DON57:DOR57 DYJ57:DYN57 EIF57:EIJ57 ESB57:ESF57 FBX57:FCB57 FLT57:FLX57 FVP57:FVT57 GFL57:GFP57 GPH57:GPL57 GZD57:GZH57 HIZ57:HJD57 HSV57:HSZ57 ICR57:ICV57 IMN57:IMR57 IWJ57:IWN57 JGF57:JGJ57 JQB57:JQF57 JZX57:KAB57 KJT57:KJX57 KTP57:KTT57 LDL57:LDP57 LNH57:LNL57 LXD57:LXH57 MGZ57:MHD57 MQV57:MQZ57 NAR57:NAV57 NKN57:NKR57 NUJ57:NUN57 OEF57:OEJ57 OOB57:OOF57 OXX57:OYB57 PHT57:PHX57 PRP57:PRT57 QBL57:QBP57 QLH57:QLL57 QVD57:QVH57 REZ57:RFD57 ROV57:ROZ57 RYR57:RYV57 SIN57:SIR57 SSJ57:SSN57 TCF57:TCJ57 TMB57:TMF57 TVX57:TWB57 UFT57:UFX57 UPP57:UPT57 UZL57:UZP57 VJH57:VJL57 VTD57:VTH57 WCZ57:WDD57 WMV57:WMZ57 WWR57:WWV57 AL65593:AP65593 KF65593:KJ65593 UB65593:UF65593 ADX65593:AEB65593 ANT65593:ANX65593 AXP65593:AXT65593 BHL65593:BHP65593 BRH65593:BRL65593 CBD65593:CBH65593 CKZ65593:CLD65593 CUV65593:CUZ65593 DER65593:DEV65593 DON65593:DOR65593 DYJ65593:DYN65593 EIF65593:EIJ65593 ESB65593:ESF65593 FBX65593:FCB65593 FLT65593:FLX65593 FVP65593:FVT65593 GFL65593:GFP65593 GPH65593:GPL65593 GZD65593:GZH65593 HIZ65593:HJD65593 HSV65593:HSZ65593 ICR65593:ICV65593 IMN65593:IMR65593 IWJ65593:IWN65593 JGF65593:JGJ65593 JQB65593:JQF65593 JZX65593:KAB65593 KJT65593:KJX65593 KTP65593:KTT65593 LDL65593:LDP65593 LNH65593:LNL65593 LXD65593:LXH65593 MGZ65593:MHD65593 MQV65593:MQZ65593 NAR65593:NAV65593 NKN65593:NKR65593 NUJ65593:NUN65593 OEF65593:OEJ65593 OOB65593:OOF65593 OXX65593:OYB65593 PHT65593:PHX65593 PRP65593:PRT65593 QBL65593:QBP65593 QLH65593:QLL65593 QVD65593:QVH65593 REZ65593:RFD65593 ROV65593:ROZ65593 RYR65593:RYV65593 SIN65593:SIR65593 SSJ65593:SSN65593 TCF65593:TCJ65593 TMB65593:TMF65593 TVX65593:TWB65593 UFT65593:UFX65593 UPP65593:UPT65593 UZL65593:UZP65593 VJH65593:VJL65593 VTD65593:VTH65593 WCZ65593:WDD65593 WMV65593:WMZ65593 WWR65593:WWV65593 AL131129:AP131129 KF131129:KJ131129 UB131129:UF131129 ADX131129:AEB131129 ANT131129:ANX131129 AXP131129:AXT131129 BHL131129:BHP131129 BRH131129:BRL131129 CBD131129:CBH131129 CKZ131129:CLD131129 CUV131129:CUZ131129 DER131129:DEV131129 DON131129:DOR131129 DYJ131129:DYN131129 EIF131129:EIJ131129 ESB131129:ESF131129 FBX131129:FCB131129 FLT131129:FLX131129 FVP131129:FVT131129 GFL131129:GFP131129 GPH131129:GPL131129 GZD131129:GZH131129 HIZ131129:HJD131129 HSV131129:HSZ131129 ICR131129:ICV131129 IMN131129:IMR131129 IWJ131129:IWN131129 JGF131129:JGJ131129 JQB131129:JQF131129 JZX131129:KAB131129 KJT131129:KJX131129 KTP131129:KTT131129 LDL131129:LDP131129 LNH131129:LNL131129 LXD131129:LXH131129 MGZ131129:MHD131129 MQV131129:MQZ131129 NAR131129:NAV131129 NKN131129:NKR131129 NUJ131129:NUN131129 OEF131129:OEJ131129 OOB131129:OOF131129 OXX131129:OYB131129 PHT131129:PHX131129 PRP131129:PRT131129 QBL131129:QBP131129 QLH131129:QLL131129 QVD131129:QVH131129 REZ131129:RFD131129 ROV131129:ROZ131129 RYR131129:RYV131129 SIN131129:SIR131129 SSJ131129:SSN131129 TCF131129:TCJ131129 TMB131129:TMF131129 TVX131129:TWB131129 UFT131129:UFX131129 UPP131129:UPT131129 UZL131129:UZP131129 VJH131129:VJL131129 VTD131129:VTH131129 WCZ131129:WDD131129 WMV131129:WMZ131129 WWR131129:WWV131129 AL196665:AP196665 KF196665:KJ196665 UB196665:UF196665 ADX196665:AEB196665 ANT196665:ANX196665 AXP196665:AXT196665 BHL196665:BHP196665 BRH196665:BRL196665 CBD196665:CBH196665 CKZ196665:CLD196665 CUV196665:CUZ196665 DER196665:DEV196665 DON196665:DOR196665 DYJ196665:DYN196665 EIF196665:EIJ196665 ESB196665:ESF196665 FBX196665:FCB196665 FLT196665:FLX196665 FVP196665:FVT196665 GFL196665:GFP196665 GPH196665:GPL196665 GZD196665:GZH196665 HIZ196665:HJD196665 HSV196665:HSZ196665 ICR196665:ICV196665 IMN196665:IMR196665 IWJ196665:IWN196665 JGF196665:JGJ196665 JQB196665:JQF196665 JZX196665:KAB196665 KJT196665:KJX196665 KTP196665:KTT196665 LDL196665:LDP196665 LNH196665:LNL196665 LXD196665:LXH196665 MGZ196665:MHD196665 MQV196665:MQZ196665 NAR196665:NAV196665 NKN196665:NKR196665 NUJ196665:NUN196665 OEF196665:OEJ196665 OOB196665:OOF196665 OXX196665:OYB196665 PHT196665:PHX196665 PRP196665:PRT196665 QBL196665:QBP196665 QLH196665:QLL196665 QVD196665:QVH196665 REZ196665:RFD196665 ROV196665:ROZ196665 RYR196665:RYV196665 SIN196665:SIR196665 SSJ196665:SSN196665 TCF196665:TCJ196665 TMB196665:TMF196665 TVX196665:TWB196665 UFT196665:UFX196665 UPP196665:UPT196665 UZL196665:UZP196665 VJH196665:VJL196665 VTD196665:VTH196665 WCZ196665:WDD196665 WMV196665:WMZ196665 WWR196665:WWV196665 AL262201:AP262201 KF262201:KJ262201 UB262201:UF262201 ADX262201:AEB262201 ANT262201:ANX262201 AXP262201:AXT262201 BHL262201:BHP262201 BRH262201:BRL262201 CBD262201:CBH262201 CKZ262201:CLD262201 CUV262201:CUZ262201 DER262201:DEV262201 DON262201:DOR262201 DYJ262201:DYN262201 EIF262201:EIJ262201 ESB262201:ESF262201 FBX262201:FCB262201 FLT262201:FLX262201 FVP262201:FVT262201 GFL262201:GFP262201 GPH262201:GPL262201 GZD262201:GZH262201 HIZ262201:HJD262201 HSV262201:HSZ262201 ICR262201:ICV262201 IMN262201:IMR262201 IWJ262201:IWN262201 JGF262201:JGJ262201 JQB262201:JQF262201 JZX262201:KAB262201 KJT262201:KJX262201 KTP262201:KTT262201 LDL262201:LDP262201 LNH262201:LNL262201 LXD262201:LXH262201 MGZ262201:MHD262201 MQV262201:MQZ262201 NAR262201:NAV262201 NKN262201:NKR262201 NUJ262201:NUN262201 OEF262201:OEJ262201 OOB262201:OOF262201 OXX262201:OYB262201 PHT262201:PHX262201 PRP262201:PRT262201 QBL262201:QBP262201 QLH262201:QLL262201 QVD262201:QVH262201 REZ262201:RFD262201 ROV262201:ROZ262201 RYR262201:RYV262201 SIN262201:SIR262201 SSJ262201:SSN262201 TCF262201:TCJ262201 TMB262201:TMF262201 TVX262201:TWB262201 UFT262201:UFX262201 UPP262201:UPT262201 UZL262201:UZP262201 VJH262201:VJL262201 VTD262201:VTH262201 WCZ262201:WDD262201 WMV262201:WMZ262201 WWR262201:WWV262201 AL327737:AP327737 KF327737:KJ327737 UB327737:UF327737 ADX327737:AEB327737 ANT327737:ANX327737 AXP327737:AXT327737 BHL327737:BHP327737 BRH327737:BRL327737 CBD327737:CBH327737 CKZ327737:CLD327737 CUV327737:CUZ327737 DER327737:DEV327737 DON327737:DOR327737 DYJ327737:DYN327737 EIF327737:EIJ327737 ESB327737:ESF327737 FBX327737:FCB327737 FLT327737:FLX327737 FVP327737:FVT327737 GFL327737:GFP327737 GPH327737:GPL327737 GZD327737:GZH327737 HIZ327737:HJD327737 HSV327737:HSZ327737 ICR327737:ICV327737 IMN327737:IMR327737 IWJ327737:IWN327737 JGF327737:JGJ327737 JQB327737:JQF327737 JZX327737:KAB327737 KJT327737:KJX327737 KTP327737:KTT327737 LDL327737:LDP327737 LNH327737:LNL327737 LXD327737:LXH327737 MGZ327737:MHD327737 MQV327737:MQZ327737 NAR327737:NAV327737 NKN327737:NKR327737 NUJ327737:NUN327737 OEF327737:OEJ327737 OOB327737:OOF327737 OXX327737:OYB327737 PHT327737:PHX327737 PRP327737:PRT327737 QBL327737:QBP327737 QLH327737:QLL327737 QVD327737:QVH327737 REZ327737:RFD327737 ROV327737:ROZ327737 RYR327737:RYV327737 SIN327737:SIR327737 SSJ327737:SSN327737 TCF327737:TCJ327737 TMB327737:TMF327737 TVX327737:TWB327737 UFT327737:UFX327737 UPP327737:UPT327737 UZL327737:UZP327737 VJH327737:VJL327737 VTD327737:VTH327737 WCZ327737:WDD327737 WMV327737:WMZ327737 WWR327737:WWV327737 AL393273:AP393273 KF393273:KJ393273 UB393273:UF393273 ADX393273:AEB393273 ANT393273:ANX393273 AXP393273:AXT393273 BHL393273:BHP393273 BRH393273:BRL393273 CBD393273:CBH393273 CKZ393273:CLD393273 CUV393273:CUZ393273 DER393273:DEV393273 DON393273:DOR393273 DYJ393273:DYN393273 EIF393273:EIJ393273 ESB393273:ESF393273 FBX393273:FCB393273 FLT393273:FLX393273 FVP393273:FVT393273 GFL393273:GFP393273 GPH393273:GPL393273 GZD393273:GZH393273 HIZ393273:HJD393273 HSV393273:HSZ393273 ICR393273:ICV393273 IMN393273:IMR393273 IWJ393273:IWN393273 JGF393273:JGJ393273 JQB393273:JQF393273 JZX393273:KAB393273 KJT393273:KJX393273 KTP393273:KTT393273 LDL393273:LDP393273 LNH393273:LNL393273 LXD393273:LXH393273 MGZ393273:MHD393273 MQV393273:MQZ393273 NAR393273:NAV393273 NKN393273:NKR393273 NUJ393273:NUN393273 OEF393273:OEJ393273 OOB393273:OOF393273 OXX393273:OYB393273 PHT393273:PHX393273 PRP393273:PRT393273 QBL393273:QBP393273 QLH393273:QLL393273 QVD393273:QVH393273 REZ393273:RFD393273 ROV393273:ROZ393273 RYR393273:RYV393273 SIN393273:SIR393273 SSJ393273:SSN393273 TCF393273:TCJ393273 TMB393273:TMF393273 TVX393273:TWB393273 UFT393273:UFX393273 UPP393273:UPT393273 UZL393273:UZP393273 VJH393273:VJL393273 VTD393273:VTH393273 WCZ393273:WDD393273 WMV393273:WMZ393273 WWR393273:WWV393273 AL458809:AP458809 KF458809:KJ458809 UB458809:UF458809 ADX458809:AEB458809 ANT458809:ANX458809 AXP458809:AXT458809 BHL458809:BHP458809 BRH458809:BRL458809 CBD458809:CBH458809 CKZ458809:CLD458809 CUV458809:CUZ458809 DER458809:DEV458809 DON458809:DOR458809 DYJ458809:DYN458809 EIF458809:EIJ458809 ESB458809:ESF458809 FBX458809:FCB458809 FLT458809:FLX458809 FVP458809:FVT458809 GFL458809:GFP458809 GPH458809:GPL458809 GZD458809:GZH458809 HIZ458809:HJD458809 HSV458809:HSZ458809 ICR458809:ICV458809 IMN458809:IMR458809 IWJ458809:IWN458809 JGF458809:JGJ458809 JQB458809:JQF458809 JZX458809:KAB458809 KJT458809:KJX458809 KTP458809:KTT458809 LDL458809:LDP458809 LNH458809:LNL458809 LXD458809:LXH458809 MGZ458809:MHD458809 MQV458809:MQZ458809 NAR458809:NAV458809 NKN458809:NKR458809 NUJ458809:NUN458809 OEF458809:OEJ458809 OOB458809:OOF458809 OXX458809:OYB458809 PHT458809:PHX458809 PRP458809:PRT458809 QBL458809:QBP458809 QLH458809:QLL458809 QVD458809:QVH458809 REZ458809:RFD458809 ROV458809:ROZ458809 RYR458809:RYV458809 SIN458809:SIR458809 SSJ458809:SSN458809 TCF458809:TCJ458809 TMB458809:TMF458809 TVX458809:TWB458809 UFT458809:UFX458809 UPP458809:UPT458809 UZL458809:UZP458809 VJH458809:VJL458809 VTD458809:VTH458809 WCZ458809:WDD458809 WMV458809:WMZ458809 WWR458809:WWV458809 AL524345:AP524345 KF524345:KJ524345 UB524345:UF524345 ADX524345:AEB524345 ANT524345:ANX524345 AXP524345:AXT524345 BHL524345:BHP524345 BRH524345:BRL524345 CBD524345:CBH524345 CKZ524345:CLD524345 CUV524345:CUZ524345 DER524345:DEV524345 DON524345:DOR524345 DYJ524345:DYN524345 EIF524345:EIJ524345 ESB524345:ESF524345 FBX524345:FCB524345 FLT524345:FLX524345 FVP524345:FVT524345 GFL524345:GFP524345 GPH524345:GPL524345 GZD524345:GZH524345 HIZ524345:HJD524345 HSV524345:HSZ524345 ICR524345:ICV524345 IMN524345:IMR524345 IWJ524345:IWN524345 JGF524345:JGJ524345 JQB524345:JQF524345 JZX524345:KAB524345 KJT524345:KJX524345 KTP524345:KTT524345 LDL524345:LDP524345 LNH524345:LNL524345 LXD524345:LXH524345 MGZ524345:MHD524345 MQV524345:MQZ524345 NAR524345:NAV524345 NKN524345:NKR524345 NUJ524345:NUN524345 OEF524345:OEJ524345 OOB524345:OOF524345 OXX524345:OYB524345 PHT524345:PHX524345 PRP524345:PRT524345 QBL524345:QBP524345 QLH524345:QLL524345 QVD524345:QVH524345 REZ524345:RFD524345 ROV524345:ROZ524345 RYR524345:RYV524345 SIN524345:SIR524345 SSJ524345:SSN524345 TCF524345:TCJ524345 TMB524345:TMF524345 TVX524345:TWB524345 UFT524345:UFX524345 UPP524345:UPT524345 UZL524345:UZP524345 VJH524345:VJL524345 VTD524345:VTH524345 WCZ524345:WDD524345 WMV524345:WMZ524345 WWR524345:WWV524345 AL589881:AP589881 KF589881:KJ589881 UB589881:UF589881 ADX589881:AEB589881 ANT589881:ANX589881 AXP589881:AXT589881 BHL589881:BHP589881 BRH589881:BRL589881 CBD589881:CBH589881 CKZ589881:CLD589881 CUV589881:CUZ589881 DER589881:DEV589881 DON589881:DOR589881 DYJ589881:DYN589881 EIF589881:EIJ589881 ESB589881:ESF589881 FBX589881:FCB589881 FLT589881:FLX589881 FVP589881:FVT589881 GFL589881:GFP589881 GPH589881:GPL589881 GZD589881:GZH589881 HIZ589881:HJD589881 HSV589881:HSZ589881 ICR589881:ICV589881 IMN589881:IMR589881 IWJ589881:IWN589881 JGF589881:JGJ589881 JQB589881:JQF589881 JZX589881:KAB589881 KJT589881:KJX589881 KTP589881:KTT589881 LDL589881:LDP589881 LNH589881:LNL589881 LXD589881:LXH589881 MGZ589881:MHD589881 MQV589881:MQZ589881 NAR589881:NAV589881 NKN589881:NKR589881 NUJ589881:NUN589881 OEF589881:OEJ589881 OOB589881:OOF589881 OXX589881:OYB589881 PHT589881:PHX589881 PRP589881:PRT589881 QBL589881:QBP589881 QLH589881:QLL589881 QVD589881:QVH589881 REZ589881:RFD589881 ROV589881:ROZ589881 RYR589881:RYV589881 SIN589881:SIR589881 SSJ589881:SSN589881 TCF589881:TCJ589881 TMB589881:TMF589881 TVX589881:TWB589881 UFT589881:UFX589881 UPP589881:UPT589881 UZL589881:UZP589881 VJH589881:VJL589881 VTD589881:VTH589881 WCZ589881:WDD589881 WMV589881:WMZ589881 WWR589881:WWV589881 AL655417:AP655417 KF655417:KJ655417 UB655417:UF655417 ADX655417:AEB655417 ANT655417:ANX655417 AXP655417:AXT655417 BHL655417:BHP655417 BRH655417:BRL655417 CBD655417:CBH655417 CKZ655417:CLD655417 CUV655417:CUZ655417 DER655417:DEV655417 DON655417:DOR655417 DYJ655417:DYN655417 EIF655417:EIJ655417 ESB655417:ESF655417 FBX655417:FCB655417 FLT655417:FLX655417 FVP655417:FVT655417 GFL655417:GFP655417 GPH655417:GPL655417 GZD655417:GZH655417 HIZ655417:HJD655417 HSV655417:HSZ655417 ICR655417:ICV655417 IMN655417:IMR655417 IWJ655417:IWN655417 JGF655417:JGJ655417 JQB655417:JQF655417 JZX655417:KAB655417 KJT655417:KJX655417 KTP655417:KTT655417 LDL655417:LDP655417 LNH655417:LNL655417 LXD655417:LXH655417 MGZ655417:MHD655417 MQV655417:MQZ655417 NAR655417:NAV655417 NKN655417:NKR655417 NUJ655417:NUN655417 OEF655417:OEJ655417 OOB655417:OOF655417 OXX655417:OYB655417 PHT655417:PHX655417 PRP655417:PRT655417 QBL655417:QBP655417 QLH655417:QLL655417 QVD655417:QVH655417 REZ655417:RFD655417 ROV655417:ROZ655417 RYR655417:RYV655417 SIN655417:SIR655417 SSJ655417:SSN655417 TCF655417:TCJ655417 TMB655417:TMF655417 TVX655417:TWB655417 UFT655417:UFX655417 UPP655417:UPT655417 UZL655417:UZP655417 VJH655417:VJL655417 VTD655417:VTH655417 WCZ655417:WDD655417 WMV655417:WMZ655417 WWR655417:WWV655417 AL720953:AP720953 KF720953:KJ720953 UB720953:UF720953 ADX720953:AEB720953 ANT720953:ANX720953 AXP720953:AXT720953 BHL720953:BHP720953 BRH720953:BRL720953 CBD720953:CBH720953 CKZ720953:CLD720953 CUV720953:CUZ720953 DER720953:DEV720953 DON720953:DOR720953 DYJ720953:DYN720953 EIF720953:EIJ720953 ESB720953:ESF720953 FBX720953:FCB720953 FLT720953:FLX720953 FVP720953:FVT720953 GFL720953:GFP720953 GPH720953:GPL720953 GZD720953:GZH720953 HIZ720953:HJD720953 HSV720953:HSZ720953 ICR720953:ICV720953 IMN720953:IMR720953 IWJ720953:IWN720953 JGF720953:JGJ720953 JQB720953:JQF720953 JZX720953:KAB720953 KJT720953:KJX720953 KTP720953:KTT720953 LDL720953:LDP720953 LNH720953:LNL720953 LXD720953:LXH720953 MGZ720953:MHD720953 MQV720953:MQZ720953 NAR720953:NAV720953 NKN720953:NKR720953 NUJ720953:NUN720953 OEF720953:OEJ720953 OOB720953:OOF720953 OXX720953:OYB720953 PHT720953:PHX720953 PRP720953:PRT720953 QBL720953:QBP720953 QLH720953:QLL720953 QVD720953:QVH720953 REZ720953:RFD720953 ROV720953:ROZ720953 RYR720953:RYV720953 SIN720953:SIR720953 SSJ720953:SSN720953 TCF720953:TCJ720953 TMB720953:TMF720953 TVX720953:TWB720953 UFT720953:UFX720953 UPP720953:UPT720953 UZL720953:UZP720953 VJH720953:VJL720953 VTD720953:VTH720953 WCZ720953:WDD720953 WMV720953:WMZ720953 WWR720953:WWV720953 AL786489:AP786489 KF786489:KJ786489 UB786489:UF786489 ADX786489:AEB786489 ANT786489:ANX786489 AXP786489:AXT786489 BHL786489:BHP786489 BRH786489:BRL786489 CBD786489:CBH786489 CKZ786489:CLD786489 CUV786489:CUZ786489 DER786489:DEV786489 DON786489:DOR786489 DYJ786489:DYN786489 EIF786489:EIJ786489 ESB786489:ESF786489 FBX786489:FCB786489 FLT786489:FLX786489 FVP786489:FVT786489 GFL786489:GFP786489 GPH786489:GPL786489 GZD786489:GZH786489 HIZ786489:HJD786489 HSV786489:HSZ786489 ICR786489:ICV786489 IMN786489:IMR786489 IWJ786489:IWN786489 JGF786489:JGJ786489 JQB786489:JQF786489 JZX786489:KAB786489 KJT786489:KJX786489 KTP786489:KTT786489 LDL786489:LDP786489 LNH786489:LNL786489 LXD786489:LXH786489 MGZ786489:MHD786489 MQV786489:MQZ786489 NAR786489:NAV786489 NKN786489:NKR786489 NUJ786489:NUN786489 OEF786489:OEJ786489 OOB786489:OOF786489 OXX786489:OYB786489 PHT786489:PHX786489 PRP786489:PRT786489 QBL786489:QBP786489 QLH786489:QLL786489 QVD786489:QVH786489 REZ786489:RFD786489 ROV786489:ROZ786489 RYR786489:RYV786489 SIN786489:SIR786489 SSJ786489:SSN786489 TCF786489:TCJ786489 TMB786489:TMF786489 TVX786489:TWB786489 UFT786489:UFX786489 UPP786489:UPT786489 UZL786489:UZP786489 VJH786489:VJL786489 VTD786489:VTH786489 WCZ786489:WDD786489 WMV786489:WMZ786489 WWR786489:WWV786489 AL852025:AP852025 KF852025:KJ852025 UB852025:UF852025 ADX852025:AEB852025 ANT852025:ANX852025 AXP852025:AXT852025 BHL852025:BHP852025 BRH852025:BRL852025 CBD852025:CBH852025 CKZ852025:CLD852025 CUV852025:CUZ852025 DER852025:DEV852025 DON852025:DOR852025 DYJ852025:DYN852025 EIF852025:EIJ852025 ESB852025:ESF852025 FBX852025:FCB852025 FLT852025:FLX852025 FVP852025:FVT852025 GFL852025:GFP852025 GPH852025:GPL852025 GZD852025:GZH852025 HIZ852025:HJD852025 HSV852025:HSZ852025 ICR852025:ICV852025 IMN852025:IMR852025 IWJ852025:IWN852025 JGF852025:JGJ852025 JQB852025:JQF852025 JZX852025:KAB852025 KJT852025:KJX852025 KTP852025:KTT852025 LDL852025:LDP852025 LNH852025:LNL852025 LXD852025:LXH852025 MGZ852025:MHD852025 MQV852025:MQZ852025 NAR852025:NAV852025 NKN852025:NKR852025 NUJ852025:NUN852025 OEF852025:OEJ852025 OOB852025:OOF852025 OXX852025:OYB852025 PHT852025:PHX852025 PRP852025:PRT852025 QBL852025:QBP852025 QLH852025:QLL852025 QVD852025:QVH852025 REZ852025:RFD852025 ROV852025:ROZ852025 RYR852025:RYV852025 SIN852025:SIR852025 SSJ852025:SSN852025 TCF852025:TCJ852025 TMB852025:TMF852025 TVX852025:TWB852025 UFT852025:UFX852025 UPP852025:UPT852025 UZL852025:UZP852025 VJH852025:VJL852025 VTD852025:VTH852025 WCZ852025:WDD852025 WMV852025:WMZ852025 WWR852025:WWV852025 AL917561:AP917561 KF917561:KJ917561 UB917561:UF917561 ADX917561:AEB917561 ANT917561:ANX917561 AXP917561:AXT917561 BHL917561:BHP917561 BRH917561:BRL917561 CBD917561:CBH917561 CKZ917561:CLD917561 CUV917561:CUZ917561 DER917561:DEV917561 DON917561:DOR917561 DYJ917561:DYN917561 EIF917561:EIJ917561 ESB917561:ESF917561 FBX917561:FCB917561 FLT917561:FLX917561 FVP917561:FVT917561 GFL917561:GFP917561 GPH917561:GPL917561 GZD917561:GZH917561 HIZ917561:HJD917561 HSV917561:HSZ917561 ICR917561:ICV917561 IMN917561:IMR917561 IWJ917561:IWN917561 JGF917561:JGJ917561 JQB917561:JQF917561 JZX917561:KAB917561 KJT917561:KJX917561 KTP917561:KTT917561 LDL917561:LDP917561 LNH917561:LNL917561 LXD917561:LXH917561 MGZ917561:MHD917561 MQV917561:MQZ917561 NAR917561:NAV917561 NKN917561:NKR917561 NUJ917561:NUN917561 OEF917561:OEJ917561 OOB917561:OOF917561 OXX917561:OYB917561 PHT917561:PHX917561 PRP917561:PRT917561 QBL917561:QBP917561 QLH917561:QLL917561 QVD917561:QVH917561 REZ917561:RFD917561 ROV917561:ROZ917561 RYR917561:RYV917561 SIN917561:SIR917561 SSJ917561:SSN917561 TCF917561:TCJ917561 TMB917561:TMF917561 TVX917561:TWB917561 UFT917561:UFX917561 UPP917561:UPT917561 UZL917561:UZP917561 VJH917561:VJL917561 VTD917561:VTH917561 WCZ917561:WDD917561 WMV917561:WMZ917561 WWR917561:WWV917561 AL983097:AP983097 KF983097:KJ983097 UB983097:UF983097 ADX983097:AEB983097 ANT983097:ANX983097 AXP983097:AXT983097 BHL983097:BHP983097 BRH983097:BRL983097 CBD983097:CBH983097 CKZ983097:CLD983097 CUV983097:CUZ983097 DER983097:DEV983097 DON983097:DOR983097 DYJ983097:DYN983097 EIF983097:EIJ983097 ESB983097:ESF983097 FBX983097:FCB983097 FLT983097:FLX983097 FVP983097:FVT983097 GFL983097:GFP983097 GPH983097:GPL983097 GZD983097:GZH983097 HIZ983097:HJD983097 HSV983097:HSZ983097 ICR983097:ICV983097 IMN983097:IMR983097 IWJ983097:IWN983097 JGF983097:JGJ983097 JQB983097:JQF983097 JZX983097:KAB983097 KJT983097:KJX983097 KTP983097:KTT983097 LDL983097:LDP983097 LNH983097:LNL983097 LXD983097:LXH983097 MGZ983097:MHD983097 MQV983097:MQZ983097 NAR983097:NAV983097 NKN983097:NKR983097 NUJ983097:NUN983097 OEF983097:OEJ983097 OOB983097:OOF983097 OXX983097:OYB983097 PHT983097:PHX983097 PRP983097:PRT983097 QBL983097:QBP983097 QLH983097:QLL983097 QVD983097:QVH983097 REZ983097:RFD983097 ROV983097:ROZ983097 RYR983097:RYV983097 SIN983097:SIR983097 SSJ983097:SSN983097 TCF983097:TCJ983097 TMB983097:TMF983097 TVX983097:TWB983097 UFT983097:UFX983097 UPP983097:UPT983097 UZL983097:UZP983097 VJH983097:VJL983097 VTD983097:VTH983097 WCZ983097:WDD983097 WMV983097:WMZ983097"/>
    <dataValidation allowBlank="1" showInputMessage="1" showErrorMessage="1" promptTitle="TDHCA Rental Program Experience" prompt="Row 16: Enter TDHCA Rental Program Name(s)" sqref="WWK983097:WWQ983097 JY57:KE57 TU57:UA57 ADQ57:ADW57 ANM57:ANS57 AXI57:AXO57 BHE57:BHK57 BRA57:BRG57 CAW57:CBC57 CKS57:CKY57 CUO57:CUU57 DEK57:DEQ57 DOG57:DOM57 DYC57:DYI57 EHY57:EIE57 ERU57:ESA57 FBQ57:FBW57 FLM57:FLS57 FVI57:FVO57 GFE57:GFK57 GPA57:GPG57 GYW57:GZC57 HIS57:HIY57 HSO57:HSU57 ICK57:ICQ57 IMG57:IMM57 IWC57:IWI57 JFY57:JGE57 JPU57:JQA57 JZQ57:JZW57 KJM57:KJS57 KTI57:KTO57 LDE57:LDK57 LNA57:LNG57 LWW57:LXC57 MGS57:MGY57 MQO57:MQU57 NAK57:NAQ57 NKG57:NKM57 NUC57:NUI57 ODY57:OEE57 ONU57:OOA57 OXQ57:OXW57 PHM57:PHS57 PRI57:PRO57 QBE57:QBK57 QLA57:QLG57 QUW57:QVC57 RES57:REY57 ROO57:ROU57 RYK57:RYQ57 SIG57:SIM57 SSC57:SSI57 TBY57:TCE57 TLU57:TMA57 TVQ57:TVW57 UFM57:UFS57 UPI57:UPO57 UZE57:UZK57 VJA57:VJG57 VSW57:VTC57 WCS57:WCY57 WMO57:WMU57 WWK57:WWQ57 AE65593:AK65593 JY65593:KE65593 TU65593:UA65593 ADQ65593:ADW65593 ANM65593:ANS65593 AXI65593:AXO65593 BHE65593:BHK65593 BRA65593:BRG65593 CAW65593:CBC65593 CKS65593:CKY65593 CUO65593:CUU65593 DEK65593:DEQ65593 DOG65593:DOM65593 DYC65593:DYI65593 EHY65593:EIE65593 ERU65593:ESA65593 FBQ65593:FBW65593 FLM65593:FLS65593 FVI65593:FVO65593 GFE65593:GFK65593 GPA65593:GPG65593 GYW65593:GZC65593 HIS65593:HIY65593 HSO65593:HSU65593 ICK65593:ICQ65593 IMG65593:IMM65593 IWC65593:IWI65593 JFY65593:JGE65593 JPU65593:JQA65593 JZQ65593:JZW65593 KJM65593:KJS65593 KTI65593:KTO65593 LDE65593:LDK65593 LNA65593:LNG65593 LWW65593:LXC65593 MGS65593:MGY65593 MQO65593:MQU65593 NAK65593:NAQ65593 NKG65593:NKM65593 NUC65593:NUI65593 ODY65593:OEE65593 ONU65593:OOA65593 OXQ65593:OXW65593 PHM65593:PHS65593 PRI65593:PRO65593 QBE65593:QBK65593 QLA65593:QLG65593 QUW65593:QVC65593 RES65593:REY65593 ROO65593:ROU65593 RYK65593:RYQ65593 SIG65593:SIM65593 SSC65593:SSI65593 TBY65593:TCE65593 TLU65593:TMA65593 TVQ65593:TVW65593 UFM65593:UFS65593 UPI65593:UPO65593 UZE65593:UZK65593 VJA65593:VJG65593 VSW65593:VTC65593 WCS65593:WCY65593 WMO65593:WMU65593 WWK65593:WWQ65593 AE131129:AK131129 JY131129:KE131129 TU131129:UA131129 ADQ131129:ADW131129 ANM131129:ANS131129 AXI131129:AXO131129 BHE131129:BHK131129 BRA131129:BRG131129 CAW131129:CBC131129 CKS131129:CKY131129 CUO131129:CUU131129 DEK131129:DEQ131129 DOG131129:DOM131129 DYC131129:DYI131129 EHY131129:EIE131129 ERU131129:ESA131129 FBQ131129:FBW131129 FLM131129:FLS131129 FVI131129:FVO131129 GFE131129:GFK131129 GPA131129:GPG131129 GYW131129:GZC131129 HIS131129:HIY131129 HSO131129:HSU131129 ICK131129:ICQ131129 IMG131129:IMM131129 IWC131129:IWI131129 JFY131129:JGE131129 JPU131129:JQA131129 JZQ131129:JZW131129 KJM131129:KJS131129 KTI131129:KTO131129 LDE131129:LDK131129 LNA131129:LNG131129 LWW131129:LXC131129 MGS131129:MGY131129 MQO131129:MQU131129 NAK131129:NAQ131129 NKG131129:NKM131129 NUC131129:NUI131129 ODY131129:OEE131129 ONU131129:OOA131129 OXQ131129:OXW131129 PHM131129:PHS131129 PRI131129:PRO131129 QBE131129:QBK131129 QLA131129:QLG131129 QUW131129:QVC131129 RES131129:REY131129 ROO131129:ROU131129 RYK131129:RYQ131129 SIG131129:SIM131129 SSC131129:SSI131129 TBY131129:TCE131129 TLU131129:TMA131129 TVQ131129:TVW131129 UFM131129:UFS131129 UPI131129:UPO131129 UZE131129:UZK131129 VJA131129:VJG131129 VSW131129:VTC131129 WCS131129:WCY131129 WMO131129:WMU131129 WWK131129:WWQ131129 AE196665:AK196665 JY196665:KE196665 TU196665:UA196665 ADQ196665:ADW196665 ANM196665:ANS196665 AXI196665:AXO196665 BHE196665:BHK196665 BRA196665:BRG196665 CAW196665:CBC196665 CKS196665:CKY196665 CUO196665:CUU196665 DEK196665:DEQ196665 DOG196665:DOM196665 DYC196665:DYI196665 EHY196665:EIE196665 ERU196665:ESA196665 FBQ196665:FBW196665 FLM196665:FLS196665 FVI196665:FVO196665 GFE196665:GFK196665 GPA196665:GPG196665 GYW196665:GZC196665 HIS196665:HIY196665 HSO196665:HSU196665 ICK196665:ICQ196665 IMG196665:IMM196665 IWC196665:IWI196665 JFY196665:JGE196665 JPU196665:JQA196665 JZQ196665:JZW196665 KJM196665:KJS196665 KTI196665:KTO196665 LDE196665:LDK196665 LNA196665:LNG196665 LWW196665:LXC196665 MGS196665:MGY196665 MQO196665:MQU196665 NAK196665:NAQ196665 NKG196665:NKM196665 NUC196665:NUI196665 ODY196665:OEE196665 ONU196665:OOA196665 OXQ196665:OXW196665 PHM196665:PHS196665 PRI196665:PRO196665 QBE196665:QBK196665 QLA196665:QLG196665 QUW196665:QVC196665 RES196665:REY196665 ROO196665:ROU196665 RYK196665:RYQ196665 SIG196665:SIM196665 SSC196665:SSI196665 TBY196665:TCE196665 TLU196665:TMA196665 TVQ196665:TVW196665 UFM196665:UFS196665 UPI196665:UPO196665 UZE196665:UZK196665 VJA196665:VJG196665 VSW196665:VTC196665 WCS196665:WCY196665 WMO196665:WMU196665 WWK196665:WWQ196665 AE262201:AK262201 JY262201:KE262201 TU262201:UA262201 ADQ262201:ADW262201 ANM262201:ANS262201 AXI262201:AXO262201 BHE262201:BHK262201 BRA262201:BRG262201 CAW262201:CBC262201 CKS262201:CKY262201 CUO262201:CUU262201 DEK262201:DEQ262201 DOG262201:DOM262201 DYC262201:DYI262201 EHY262201:EIE262201 ERU262201:ESA262201 FBQ262201:FBW262201 FLM262201:FLS262201 FVI262201:FVO262201 GFE262201:GFK262201 GPA262201:GPG262201 GYW262201:GZC262201 HIS262201:HIY262201 HSO262201:HSU262201 ICK262201:ICQ262201 IMG262201:IMM262201 IWC262201:IWI262201 JFY262201:JGE262201 JPU262201:JQA262201 JZQ262201:JZW262201 KJM262201:KJS262201 KTI262201:KTO262201 LDE262201:LDK262201 LNA262201:LNG262201 LWW262201:LXC262201 MGS262201:MGY262201 MQO262201:MQU262201 NAK262201:NAQ262201 NKG262201:NKM262201 NUC262201:NUI262201 ODY262201:OEE262201 ONU262201:OOA262201 OXQ262201:OXW262201 PHM262201:PHS262201 PRI262201:PRO262201 QBE262201:QBK262201 QLA262201:QLG262201 QUW262201:QVC262201 RES262201:REY262201 ROO262201:ROU262201 RYK262201:RYQ262201 SIG262201:SIM262201 SSC262201:SSI262201 TBY262201:TCE262201 TLU262201:TMA262201 TVQ262201:TVW262201 UFM262201:UFS262201 UPI262201:UPO262201 UZE262201:UZK262201 VJA262201:VJG262201 VSW262201:VTC262201 WCS262201:WCY262201 WMO262201:WMU262201 WWK262201:WWQ262201 AE327737:AK327737 JY327737:KE327737 TU327737:UA327737 ADQ327737:ADW327737 ANM327737:ANS327737 AXI327737:AXO327737 BHE327737:BHK327737 BRA327737:BRG327737 CAW327737:CBC327737 CKS327737:CKY327737 CUO327737:CUU327737 DEK327737:DEQ327737 DOG327737:DOM327737 DYC327737:DYI327737 EHY327737:EIE327737 ERU327737:ESA327737 FBQ327737:FBW327737 FLM327737:FLS327737 FVI327737:FVO327737 GFE327737:GFK327737 GPA327737:GPG327737 GYW327737:GZC327737 HIS327737:HIY327737 HSO327737:HSU327737 ICK327737:ICQ327737 IMG327737:IMM327737 IWC327737:IWI327737 JFY327737:JGE327737 JPU327737:JQA327737 JZQ327737:JZW327737 KJM327737:KJS327737 KTI327737:KTO327737 LDE327737:LDK327737 LNA327737:LNG327737 LWW327737:LXC327737 MGS327737:MGY327737 MQO327737:MQU327737 NAK327737:NAQ327737 NKG327737:NKM327737 NUC327737:NUI327737 ODY327737:OEE327737 ONU327737:OOA327737 OXQ327737:OXW327737 PHM327737:PHS327737 PRI327737:PRO327737 QBE327737:QBK327737 QLA327737:QLG327737 QUW327737:QVC327737 RES327737:REY327737 ROO327737:ROU327737 RYK327737:RYQ327737 SIG327737:SIM327737 SSC327737:SSI327737 TBY327737:TCE327737 TLU327737:TMA327737 TVQ327737:TVW327737 UFM327737:UFS327737 UPI327737:UPO327737 UZE327737:UZK327737 VJA327737:VJG327737 VSW327737:VTC327737 WCS327737:WCY327737 WMO327737:WMU327737 WWK327737:WWQ327737 AE393273:AK393273 JY393273:KE393273 TU393273:UA393273 ADQ393273:ADW393273 ANM393273:ANS393273 AXI393273:AXO393273 BHE393273:BHK393273 BRA393273:BRG393273 CAW393273:CBC393273 CKS393273:CKY393273 CUO393273:CUU393273 DEK393273:DEQ393273 DOG393273:DOM393273 DYC393273:DYI393273 EHY393273:EIE393273 ERU393273:ESA393273 FBQ393273:FBW393273 FLM393273:FLS393273 FVI393273:FVO393273 GFE393273:GFK393273 GPA393273:GPG393273 GYW393273:GZC393273 HIS393273:HIY393273 HSO393273:HSU393273 ICK393273:ICQ393273 IMG393273:IMM393273 IWC393273:IWI393273 JFY393273:JGE393273 JPU393273:JQA393273 JZQ393273:JZW393273 KJM393273:KJS393273 KTI393273:KTO393273 LDE393273:LDK393273 LNA393273:LNG393273 LWW393273:LXC393273 MGS393273:MGY393273 MQO393273:MQU393273 NAK393273:NAQ393273 NKG393273:NKM393273 NUC393273:NUI393273 ODY393273:OEE393273 ONU393273:OOA393273 OXQ393273:OXW393273 PHM393273:PHS393273 PRI393273:PRO393273 QBE393273:QBK393273 QLA393273:QLG393273 QUW393273:QVC393273 RES393273:REY393273 ROO393273:ROU393273 RYK393273:RYQ393273 SIG393273:SIM393273 SSC393273:SSI393273 TBY393273:TCE393273 TLU393273:TMA393273 TVQ393273:TVW393273 UFM393273:UFS393273 UPI393273:UPO393273 UZE393273:UZK393273 VJA393273:VJG393273 VSW393273:VTC393273 WCS393273:WCY393273 WMO393273:WMU393273 WWK393273:WWQ393273 AE458809:AK458809 JY458809:KE458809 TU458809:UA458809 ADQ458809:ADW458809 ANM458809:ANS458809 AXI458809:AXO458809 BHE458809:BHK458809 BRA458809:BRG458809 CAW458809:CBC458809 CKS458809:CKY458809 CUO458809:CUU458809 DEK458809:DEQ458809 DOG458809:DOM458809 DYC458809:DYI458809 EHY458809:EIE458809 ERU458809:ESA458809 FBQ458809:FBW458809 FLM458809:FLS458809 FVI458809:FVO458809 GFE458809:GFK458809 GPA458809:GPG458809 GYW458809:GZC458809 HIS458809:HIY458809 HSO458809:HSU458809 ICK458809:ICQ458809 IMG458809:IMM458809 IWC458809:IWI458809 JFY458809:JGE458809 JPU458809:JQA458809 JZQ458809:JZW458809 KJM458809:KJS458809 KTI458809:KTO458809 LDE458809:LDK458809 LNA458809:LNG458809 LWW458809:LXC458809 MGS458809:MGY458809 MQO458809:MQU458809 NAK458809:NAQ458809 NKG458809:NKM458809 NUC458809:NUI458809 ODY458809:OEE458809 ONU458809:OOA458809 OXQ458809:OXW458809 PHM458809:PHS458809 PRI458809:PRO458809 QBE458809:QBK458809 QLA458809:QLG458809 QUW458809:QVC458809 RES458809:REY458809 ROO458809:ROU458809 RYK458809:RYQ458809 SIG458809:SIM458809 SSC458809:SSI458809 TBY458809:TCE458809 TLU458809:TMA458809 TVQ458809:TVW458809 UFM458809:UFS458809 UPI458809:UPO458809 UZE458809:UZK458809 VJA458809:VJG458809 VSW458809:VTC458809 WCS458809:WCY458809 WMO458809:WMU458809 WWK458809:WWQ458809 AE524345:AK524345 JY524345:KE524345 TU524345:UA524345 ADQ524345:ADW524345 ANM524345:ANS524345 AXI524345:AXO524345 BHE524345:BHK524345 BRA524345:BRG524345 CAW524345:CBC524345 CKS524345:CKY524345 CUO524345:CUU524345 DEK524345:DEQ524345 DOG524345:DOM524345 DYC524345:DYI524345 EHY524345:EIE524345 ERU524345:ESA524345 FBQ524345:FBW524345 FLM524345:FLS524345 FVI524345:FVO524345 GFE524345:GFK524345 GPA524345:GPG524345 GYW524345:GZC524345 HIS524345:HIY524345 HSO524345:HSU524345 ICK524345:ICQ524345 IMG524345:IMM524345 IWC524345:IWI524345 JFY524345:JGE524345 JPU524345:JQA524345 JZQ524345:JZW524345 KJM524345:KJS524345 KTI524345:KTO524345 LDE524345:LDK524345 LNA524345:LNG524345 LWW524345:LXC524345 MGS524345:MGY524345 MQO524345:MQU524345 NAK524345:NAQ524345 NKG524345:NKM524345 NUC524345:NUI524345 ODY524345:OEE524345 ONU524345:OOA524345 OXQ524345:OXW524345 PHM524345:PHS524345 PRI524345:PRO524345 QBE524345:QBK524345 QLA524345:QLG524345 QUW524345:QVC524345 RES524345:REY524345 ROO524345:ROU524345 RYK524345:RYQ524345 SIG524345:SIM524345 SSC524345:SSI524345 TBY524345:TCE524345 TLU524345:TMA524345 TVQ524345:TVW524345 UFM524345:UFS524345 UPI524345:UPO524345 UZE524345:UZK524345 VJA524345:VJG524345 VSW524345:VTC524345 WCS524345:WCY524345 WMO524345:WMU524345 WWK524345:WWQ524345 AE589881:AK589881 JY589881:KE589881 TU589881:UA589881 ADQ589881:ADW589881 ANM589881:ANS589881 AXI589881:AXO589881 BHE589881:BHK589881 BRA589881:BRG589881 CAW589881:CBC589881 CKS589881:CKY589881 CUO589881:CUU589881 DEK589881:DEQ589881 DOG589881:DOM589881 DYC589881:DYI589881 EHY589881:EIE589881 ERU589881:ESA589881 FBQ589881:FBW589881 FLM589881:FLS589881 FVI589881:FVO589881 GFE589881:GFK589881 GPA589881:GPG589881 GYW589881:GZC589881 HIS589881:HIY589881 HSO589881:HSU589881 ICK589881:ICQ589881 IMG589881:IMM589881 IWC589881:IWI589881 JFY589881:JGE589881 JPU589881:JQA589881 JZQ589881:JZW589881 KJM589881:KJS589881 KTI589881:KTO589881 LDE589881:LDK589881 LNA589881:LNG589881 LWW589881:LXC589881 MGS589881:MGY589881 MQO589881:MQU589881 NAK589881:NAQ589881 NKG589881:NKM589881 NUC589881:NUI589881 ODY589881:OEE589881 ONU589881:OOA589881 OXQ589881:OXW589881 PHM589881:PHS589881 PRI589881:PRO589881 QBE589881:QBK589881 QLA589881:QLG589881 QUW589881:QVC589881 RES589881:REY589881 ROO589881:ROU589881 RYK589881:RYQ589881 SIG589881:SIM589881 SSC589881:SSI589881 TBY589881:TCE589881 TLU589881:TMA589881 TVQ589881:TVW589881 UFM589881:UFS589881 UPI589881:UPO589881 UZE589881:UZK589881 VJA589881:VJG589881 VSW589881:VTC589881 WCS589881:WCY589881 WMO589881:WMU589881 WWK589881:WWQ589881 AE655417:AK655417 JY655417:KE655417 TU655417:UA655417 ADQ655417:ADW655417 ANM655417:ANS655417 AXI655417:AXO655417 BHE655417:BHK655417 BRA655417:BRG655417 CAW655417:CBC655417 CKS655417:CKY655417 CUO655417:CUU655417 DEK655417:DEQ655417 DOG655417:DOM655417 DYC655417:DYI655417 EHY655417:EIE655417 ERU655417:ESA655417 FBQ655417:FBW655417 FLM655417:FLS655417 FVI655417:FVO655417 GFE655417:GFK655417 GPA655417:GPG655417 GYW655417:GZC655417 HIS655417:HIY655417 HSO655417:HSU655417 ICK655417:ICQ655417 IMG655417:IMM655417 IWC655417:IWI655417 JFY655417:JGE655417 JPU655417:JQA655417 JZQ655417:JZW655417 KJM655417:KJS655417 KTI655417:KTO655417 LDE655417:LDK655417 LNA655417:LNG655417 LWW655417:LXC655417 MGS655417:MGY655417 MQO655417:MQU655417 NAK655417:NAQ655417 NKG655417:NKM655417 NUC655417:NUI655417 ODY655417:OEE655417 ONU655417:OOA655417 OXQ655417:OXW655417 PHM655417:PHS655417 PRI655417:PRO655417 QBE655417:QBK655417 QLA655417:QLG655417 QUW655417:QVC655417 RES655417:REY655417 ROO655417:ROU655417 RYK655417:RYQ655417 SIG655417:SIM655417 SSC655417:SSI655417 TBY655417:TCE655417 TLU655417:TMA655417 TVQ655417:TVW655417 UFM655417:UFS655417 UPI655417:UPO655417 UZE655417:UZK655417 VJA655417:VJG655417 VSW655417:VTC655417 WCS655417:WCY655417 WMO655417:WMU655417 WWK655417:WWQ655417 AE720953:AK720953 JY720953:KE720953 TU720953:UA720953 ADQ720953:ADW720953 ANM720953:ANS720953 AXI720953:AXO720953 BHE720953:BHK720953 BRA720953:BRG720953 CAW720953:CBC720953 CKS720953:CKY720953 CUO720953:CUU720953 DEK720953:DEQ720953 DOG720953:DOM720953 DYC720953:DYI720953 EHY720953:EIE720953 ERU720953:ESA720953 FBQ720953:FBW720953 FLM720953:FLS720953 FVI720953:FVO720953 GFE720953:GFK720953 GPA720953:GPG720953 GYW720953:GZC720953 HIS720953:HIY720953 HSO720953:HSU720953 ICK720953:ICQ720953 IMG720953:IMM720953 IWC720953:IWI720953 JFY720953:JGE720953 JPU720953:JQA720953 JZQ720953:JZW720953 KJM720953:KJS720953 KTI720953:KTO720953 LDE720953:LDK720953 LNA720953:LNG720953 LWW720953:LXC720953 MGS720953:MGY720953 MQO720953:MQU720953 NAK720953:NAQ720953 NKG720953:NKM720953 NUC720953:NUI720953 ODY720953:OEE720953 ONU720953:OOA720953 OXQ720953:OXW720953 PHM720953:PHS720953 PRI720953:PRO720953 QBE720953:QBK720953 QLA720953:QLG720953 QUW720953:QVC720953 RES720953:REY720953 ROO720953:ROU720953 RYK720953:RYQ720953 SIG720953:SIM720953 SSC720953:SSI720953 TBY720953:TCE720953 TLU720953:TMA720953 TVQ720953:TVW720953 UFM720953:UFS720953 UPI720953:UPO720953 UZE720953:UZK720953 VJA720953:VJG720953 VSW720953:VTC720953 WCS720953:WCY720953 WMO720953:WMU720953 WWK720953:WWQ720953 AE786489:AK786489 JY786489:KE786489 TU786489:UA786489 ADQ786489:ADW786489 ANM786489:ANS786489 AXI786489:AXO786489 BHE786489:BHK786489 BRA786489:BRG786489 CAW786489:CBC786489 CKS786489:CKY786489 CUO786489:CUU786489 DEK786489:DEQ786489 DOG786489:DOM786489 DYC786489:DYI786489 EHY786489:EIE786489 ERU786489:ESA786489 FBQ786489:FBW786489 FLM786489:FLS786489 FVI786489:FVO786489 GFE786489:GFK786489 GPA786489:GPG786489 GYW786489:GZC786489 HIS786489:HIY786489 HSO786489:HSU786489 ICK786489:ICQ786489 IMG786489:IMM786489 IWC786489:IWI786489 JFY786489:JGE786489 JPU786489:JQA786489 JZQ786489:JZW786489 KJM786489:KJS786489 KTI786489:KTO786489 LDE786489:LDK786489 LNA786489:LNG786489 LWW786489:LXC786489 MGS786489:MGY786489 MQO786489:MQU786489 NAK786489:NAQ786489 NKG786489:NKM786489 NUC786489:NUI786489 ODY786489:OEE786489 ONU786489:OOA786489 OXQ786489:OXW786489 PHM786489:PHS786489 PRI786489:PRO786489 QBE786489:QBK786489 QLA786489:QLG786489 QUW786489:QVC786489 RES786489:REY786489 ROO786489:ROU786489 RYK786489:RYQ786489 SIG786489:SIM786489 SSC786489:SSI786489 TBY786489:TCE786489 TLU786489:TMA786489 TVQ786489:TVW786489 UFM786489:UFS786489 UPI786489:UPO786489 UZE786489:UZK786489 VJA786489:VJG786489 VSW786489:VTC786489 WCS786489:WCY786489 WMO786489:WMU786489 WWK786489:WWQ786489 AE852025:AK852025 JY852025:KE852025 TU852025:UA852025 ADQ852025:ADW852025 ANM852025:ANS852025 AXI852025:AXO852025 BHE852025:BHK852025 BRA852025:BRG852025 CAW852025:CBC852025 CKS852025:CKY852025 CUO852025:CUU852025 DEK852025:DEQ852025 DOG852025:DOM852025 DYC852025:DYI852025 EHY852025:EIE852025 ERU852025:ESA852025 FBQ852025:FBW852025 FLM852025:FLS852025 FVI852025:FVO852025 GFE852025:GFK852025 GPA852025:GPG852025 GYW852025:GZC852025 HIS852025:HIY852025 HSO852025:HSU852025 ICK852025:ICQ852025 IMG852025:IMM852025 IWC852025:IWI852025 JFY852025:JGE852025 JPU852025:JQA852025 JZQ852025:JZW852025 KJM852025:KJS852025 KTI852025:KTO852025 LDE852025:LDK852025 LNA852025:LNG852025 LWW852025:LXC852025 MGS852025:MGY852025 MQO852025:MQU852025 NAK852025:NAQ852025 NKG852025:NKM852025 NUC852025:NUI852025 ODY852025:OEE852025 ONU852025:OOA852025 OXQ852025:OXW852025 PHM852025:PHS852025 PRI852025:PRO852025 QBE852025:QBK852025 QLA852025:QLG852025 QUW852025:QVC852025 RES852025:REY852025 ROO852025:ROU852025 RYK852025:RYQ852025 SIG852025:SIM852025 SSC852025:SSI852025 TBY852025:TCE852025 TLU852025:TMA852025 TVQ852025:TVW852025 UFM852025:UFS852025 UPI852025:UPO852025 UZE852025:UZK852025 VJA852025:VJG852025 VSW852025:VTC852025 WCS852025:WCY852025 WMO852025:WMU852025 WWK852025:WWQ852025 AE917561:AK917561 JY917561:KE917561 TU917561:UA917561 ADQ917561:ADW917561 ANM917561:ANS917561 AXI917561:AXO917561 BHE917561:BHK917561 BRA917561:BRG917561 CAW917561:CBC917561 CKS917561:CKY917561 CUO917561:CUU917561 DEK917561:DEQ917561 DOG917561:DOM917561 DYC917561:DYI917561 EHY917561:EIE917561 ERU917561:ESA917561 FBQ917561:FBW917561 FLM917561:FLS917561 FVI917561:FVO917561 GFE917561:GFK917561 GPA917561:GPG917561 GYW917561:GZC917561 HIS917561:HIY917561 HSO917561:HSU917561 ICK917561:ICQ917561 IMG917561:IMM917561 IWC917561:IWI917561 JFY917561:JGE917561 JPU917561:JQA917561 JZQ917561:JZW917561 KJM917561:KJS917561 KTI917561:KTO917561 LDE917561:LDK917561 LNA917561:LNG917561 LWW917561:LXC917561 MGS917561:MGY917561 MQO917561:MQU917561 NAK917561:NAQ917561 NKG917561:NKM917561 NUC917561:NUI917561 ODY917561:OEE917561 ONU917561:OOA917561 OXQ917561:OXW917561 PHM917561:PHS917561 PRI917561:PRO917561 QBE917561:QBK917561 QLA917561:QLG917561 QUW917561:QVC917561 RES917561:REY917561 ROO917561:ROU917561 RYK917561:RYQ917561 SIG917561:SIM917561 SSC917561:SSI917561 TBY917561:TCE917561 TLU917561:TMA917561 TVQ917561:TVW917561 UFM917561:UFS917561 UPI917561:UPO917561 UZE917561:UZK917561 VJA917561:VJG917561 VSW917561:VTC917561 WCS917561:WCY917561 WMO917561:WMU917561 WWK917561:WWQ917561 AE983097:AK983097 JY983097:KE983097 TU983097:UA983097 ADQ983097:ADW983097 ANM983097:ANS983097 AXI983097:AXO983097 BHE983097:BHK983097 BRA983097:BRG983097 CAW983097:CBC983097 CKS983097:CKY983097 CUO983097:CUU983097 DEK983097:DEQ983097 DOG983097:DOM983097 DYC983097:DYI983097 EHY983097:EIE983097 ERU983097:ESA983097 FBQ983097:FBW983097 FLM983097:FLS983097 FVI983097:FVO983097 GFE983097:GFK983097 GPA983097:GPG983097 GYW983097:GZC983097 HIS983097:HIY983097 HSO983097:HSU983097 ICK983097:ICQ983097 IMG983097:IMM983097 IWC983097:IWI983097 JFY983097:JGE983097 JPU983097:JQA983097 JZQ983097:JZW983097 KJM983097:KJS983097 KTI983097:KTO983097 LDE983097:LDK983097 LNA983097:LNG983097 LWW983097:LXC983097 MGS983097:MGY983097 MQO983097:MQU983097 NAK983097:NAQ983097 NKG983097:NKM983097 NUC983097:NUI983097 ODY983097:OEE983097 ONU983097:OOA983097 OXQ983097:OXW983097 PHM983097:PHS983097 PRI983097:PRO983097 QBE983097:QBK983097 QLA983097:QLG983097 QUW983097:QVC983097 RES983097:REY983097 ROO983097:ROU983097 RYK983097:RYQ983097 SIG983097:SIM983097 SSC983097:SSI983097 TBY983097:TCE983097 TLU983097:TMA983097 TVQ983097:TVW983097 UFM983097:UFS983097 UPI983097:UPO983097 UZE983097:UZK983097 VJA983097:VJG983097 VSW983097:VTC983097 WCS983097:WCY983097 WMO983097:WMU983097"/>
    <dataValidation allowBlank="1" showInputMessage="1" showErrorMessage="1" promptTitle="TDHCA Rental Program Experience" prompt="Row 16: Enter TDHCA Rental Program Property City" sqref="WWB983097:WWJ983097 JP57:JX57 TL57:TT57 ADH57:ADP57 AND57:ANL57 AWZ57:AXH57 BGV57:BHD57 BQR57:BQZ57 CAN57:CAV57 CKJ57:CKR57 CUF57:CUN57 DEB57:DEJ57 DNX57:DOF57 DXT57:DYB57 EHP57:EHX57 ERL57:ERT57 FBH57:FBP57 FLD57:FLL57 FUZ57:FVH57 GEV57:GFD57 GOR57:GOZ57 GYN57:GYV57 HIJ57:HIR57 HSF57:HSN57 ICB57:ICJ57 ILX57:IMF57 IVT57:IWB57 JFP57:JFX57 JPL57:JPT57 JZH57:JZP57 KJD57:KJL57 KSZ57:KTH57 LCV57:LDD57 LMR57:LMZ57 LWN57:LWV57 MGJ57:MGR57 MQF57:MQN57 NAB57:NAJ57 NJX57:NKF57 NTT57:NUB57 ODP57:ODX57 ONL57:ONT57 OXH57:OXP57 PHD57:PHL57 PQZ57:PRH57 QAV57:QBD57 QKR57:QKZ57 QUN57:QUV57 REJ57:RER57 ROF57:RON57 RYB57:RYJ57 SHX57:SIF57 SRT57:SSB57 TBP57:TBX57 TLL57:TLT57 TVH57:TVP57 UFD57:UFL57 UOZ57:UPH57 UYV57:UZD57 VIR57:VIZ57 VSN57:VSV57 WCJ57:WCR57 WMF57:WMN57 WWB57:WWJ57 V65593:AD65593 JP65593:JX65593 TL65593:TT65593 ADH65593:ADP65593 AND65593:ANL65593 AWZ65593:AXH65593 BGV65593:BHD65593 BQR65593:BQZ65593 CAN65593:CAV65593 CKJ65593:CKR65593 CUF65593:CUN65593 DEB65593:DEJ65593 DNX65593:DOF65593 DXT65593:DYB65593 EHP65593:EHX65593 ERL65593:ERT65593 FBH65593:FBP65593 FLD65593:FLL65593 FUZ65593:FVH65593 GEV65593:GFD65593 GOR65593:GOZ65593 GYN65593:GYV65593 HIJ65593:HIR65593 HSF65593:HSN65593 ICB65593:ICJ65593 ILX65593:IMF65593 IVT65593:IWB65593 JFP65593:JFX65593 JPL65593:JPT65593 JZH65593:JZP65593 KJD65593:KJL65593 KSZ65593:KTH65593 LCV65593:LDD65593 LMR65593:LMZ65593 LWN65593:LWV65593 MGJ65593:MGR65593 MQF65593:MQN65593 NAB65593:NAJ65593 NJX65593:NKF65593 NTT65593:NUB65593 ODP65593:ODX65593 ONL65593:ONT65593 OXH65593:OXP65593 PHD65593:PHL65593 PQZ65593:PRH65593 QAV65593:QBD65593 QKR65593:QKZ65593 QUN65593:QUV65593 REJ65593:RER65593 ROF65593:RON65593 RYB65593:RYJ65593 SHX65593:SIF65593 SRT65593:SSB65593 TBP65593:TBX65593 TLL65593:TLT65593 TVH65593:TVP65593 UFD65593:UFL65593 UOZ65593:UPH65593 UYV65593:UZD65593 VIR65593:VIZ65593 VSN65593:VSV65593 WCJ65593:WCR65593 WMF65593:WMN65593 WWB65593:WWJ65593 V131129:AD131129 JP131129:JX131129 TL131129:TT131129 ADH131129:ADP131129 AND131129:ANL131129 AWZ131129:AXH131129 BGV131129:BHD131129 BQR131129:BQZ131129 CAN131129:CAV131129 CKJ131129:CKR131129 CUF131129:CUN131129 DEB131129:DEJ131129 DNX131129:DOF131129 DXT131129:DYB131129 EHP131129:EHX131129 ERL131129:ERT131129 FBH131129:FBP131129 FLD131129:FLL131129 FUZ131129:FVH131129 GEV131129:GFD131129 GOR131129:GOZ131129 GYN131129:GYV131129 HIJ131129:HIR131129 HSF131129:HSN131129 ICB131129:ICJ131129 ILX131129:IMF131129 IVT131129:IWB131129 JFP131129:JFX131129 JPL131129:JPT131129 JZH131129:JZP131129 KJD131129:KJL131129 KSZ131129:KTH131129 LCV131129:LDD131129 LMR131129:LMZ131129 LWN131129:LWV131129 MGJ131129:MGR131129 MQF131129:MQN131129 NAB131129:NAJ131129 NJX131129:NKF131129 NTT131129:NUB131129 ODP131129:ODX131129 ONL131129:ONT131129 OXH131129:OXP131129 PHD131129:PHL131129 PQZ131129:PRH131129 QAV131129:QBD131129 QKR131129:QKZ131129 QUN131129:QUV131129 REJ131129:RER131129 ROF131129:RON131129 RYB131129:RYJ131129 SHX131129:SIF131129 SRT131129:SSB131129 TBP131129:TBX131129 TLL131129:TLT131129 TVH131129:TVP131129 UFD131129:UFL131129 UOZ131129:UPH131129 UYV131129:UZD131129 VIR131129:VIZ131129 VSN131129:VSV131129 WCJ131129:WCR131129 WMF131129:WMN131129 WWB131129:WWJ131129 V196665:AD196665 JP196665:JX196665 TL196665:TT196665 ADH196665:ADP196665 AND196665:ANL196665 AWZ196665:AXH196665 BGV196665:BHD196665 BQR196665:BQZ196665 CAN196665:CAV196665 CKJ196665:CKR196665 CUF196665:CUN196665 DEB196665:DEJ196665 DNX196665:DOF196665 DXT196665:DYB196665 EHP196665:EHX196665 ERL196665:ERT196665 FBH196665:FBP196665 FLD196665:FLL196665 FUZ196665:FVH196665 GEV196665:GFD196665 GOR196665:GOZ196665 GYN196665:GYV196665 HIJ196665:HIR196665 HSF196665:HSN196665 ICB196665:ICJ196665 ILX196665:IMF196665 IVT196665:IWB196665 JFP196665:JFX196665 JPL196665:JPT196665 JZH196665:JZP196665 KJD196665:KJL196665 KSZ196665:KTH196665 LCV196665:LDD196665 LMR196665:LMZ196665 LWN196665:LWV196665 MGJ196665:MGR196665 MQF196665:MQN196665 NAB196665:NAJ196665 NJX196665:NKF196665 NTT196665:NUB196665 ODP196665:ODX196665 ONL196665:ONT196665 OXH196665:OXP196665 PHD196665:PHL196665 PQZ196665:PRH196665 QAV196665:QBD196665 QKR196665:QKZ196665 QUN196665:QUV196665 REJ196665:RER196665 ROF196665:RON196665 RYB196665:RYJ196665 SHX196665:SIF196665 SRT196665:SSB196665 TBP196665:TBX196665 TLL196665:TLT196665 TVH196665:TVP196665 UFD196665:UFL196665 UOZ196665:UPH196665 UYV196665:UZD196665 VIR196665:VIZ196665 VSN196665:VSV196665 WCJ196665:WCR196665 WMF196665:WMN196665 WWB196665:WWJ196665 V262201:AD262201 JP262201:JX262201 TL262201:TT262201 ADH262201:ADP262201 AND262201:ANL262201 AWZ262201:AXH262201 BGV262201:BHD262201 BQR262201:BQZ262201 CAN262201:CAV262201 CKJ262201:CKR262201 CUF262201:CUN262201 DEB262201:DEJ262201 DNX262201:DOF262201 DXT262201:DYB262201 EHP262201:EHX262201 ERL262201:ERT262201 FBH262201:FBP262201 FLD262201:FLL262201 FUZ262201:FVH262201 GEV262201:GFD262201 GOR262201:GOZ262201 GYN262201:GYV262201 HIJ262201:HIR262201 HSF262201:HSN262201 ICB262201:ICJ262201 ILX262201:IMF262201 IVT262201:IWB262201 JFP262201:JFX262201 JPL262201:JPT262201 JZH262201:JZP262201 KJD262201:KJL262201 KSZ262201:KTH262201 LCV262201:LDD262201 LMR262201:LMZ262201 LWN262201:LWV262201 MGJ262201:MGR262201 MQF262201:MQN262201 NAB262201:NAJ262201 NJX262201:NKF262201 NTT262201:NUB262201 ODP262201:ODX262201 ONL262201:ONT262201 OXH262201:OXP262201 PHD262201:PHL262201 PQZ262201:PRH262201 QAV262201:QBD262201 QKR262201:QKZ262201 QUN262201:QUV262201 REJ262201:RER262201 ROF262201:RON262201 RYB262201:RYJ262201 SHX262201:SIF262201 SRT262201:SSB262201 TBP262201:TBX262201 TLL262201:TLT262201 TVH262201:TVP262201 UFD262201:UFL262201 UOZ262201:UPH262201 UYV262201:UZD262201 VIR262201:VIZ262201 VSN262201:VSV262201 WCJ262201:WCR262201 WMF262201:WMN262201 WWB262201:WWJ262201 V327737:AD327737 JP327737:JX327737 TL327737:TT327737 ADH327737:ADP327737 AND327737:ANL327737 AWZ327737:AXH327737 BGV327737:BHD327737 BQR327737:BQZ327737 CAN327737:CAV327737 CKJ327737:CKR327737 CUF327737:CUN327737 DEB327737:DEJ327737 DNX327737:DOF327737 DXT327737:DYB327737 EHP327737:EHX327737 ERL327737:ERT327737 FBH327737:FBP327737 FLD327737:FLL327737 FUZ327737:FVH327737 GEV327737:GFD327737 GOR327737:GOZ327737 GYN327737:GYV327737 HIJ327737:HIR327737 HSF327737:HSN327737 ICB327737:ICJ327737 ILX327737:IMF327737 IVT327737:IWB327737 JFP327737:JFX327737 JPL327737:JPT327737 JZH327737:JZP327737 KJD327737:KJL327737 KSZ327737:KTH327737 LCV327737:LDD327737 LMR327737:LMZ327737 LWN327737:LWV327737 MGJ327737:MGR327737 MQF327737:MQN327737 NAB327737:NAJ327737 NJX327737:NKF327737 NTT327737:NUB327737 ODP327737:ODX327737 ONL327737:ONT327737 OXH327737:OXP327737 PHD327737:PHL327737 PQZ327737:PRH327737 QAV327737:QBD327737 QKR327737:QKZ327737 QUN327737:QUV327737 REJ327737:RER327737 ROF327737:RON327737 RYB327737:RYJ327737 SHX327737:SIF327737 SRT327737:SSB327737 TBP327737:TBX327737 TLL327737:TLT327737 TVH327737:TVP327737 UFD327737:UFL327737 UOZ327737:UPH327737 UYV327737:UZD327737 VIR327737:VIZ327737 VSN327737:VSV327737 WCJ327737:WCR327737 WMF327737:WMN327737 WWB327737:WWJ327737 V393273:AD393273 JP393273:JX393273 TL393273:TT393273 ADH393273:ADP393273 AND393273:ANL393273 AWZ393273:AXH393273 BGV393273:BHD393273 BQR393273:BQZ393273 CAN393273:CAV393273 CKJ393273:CKR393273 CUF393273:CUN393273 DEB393273:DEJ393273 DNX393273:DOF393273 DXT393273:DYB393273 EHP393273:EHX393273 ERL393273:ERT393273 FBH393273:FBP393273 FLD393273:FLL393273 FUZ393273:FVH393273 GEV393273:GFD393273 GOR393273:GOZ393273 GYN393273:GYV393273 HIJ393273:HIR393273 HSF393273:HSN393273 ICB393273:ICJ393273 ILX393273:IMF393273 IVT393273:IWB393273 JFP393273:JFX393273 JPL393273:JPT393273 JZH393273:JZP393273 KJD393273:KJL393273 KSZ393273:KTH393273 LCV393273:LDD393273 LMR393273:LMZ393273 LWN393273:LWV393273 MGJ393273:MGR393273 MQF393273:MQN393273 NAB393273:NAJ393273 NJX393273:NKF393273 NTT393273:NUB393273 ODP393273:ODX393273 ONL393273:ONT393273 OXH393273:OXP393273 PHD393273:PHL393273 PQZ393273:PRH393273 QAV393273:QBD393273 QKR393273:QKZ393273 QUN393273:QUV393273 REJ393273:RER393273 ROF393273:RON393273 RYB393273:RYJ393273 SHX393273:SIF393273 SRT393273:SSB393273 TBP393273:TBX393273 TLL393273:TLT393273 TVH393273:TVP393273 UFD393273:UFL393273 UOZ393273:UPH393273 UYV393273:UZD393273 VIR393273:VIZ393273 VSN393273:VSV393273 WCJ393273:WCR393273 WMF393273:WMN393273 WWB393273:WWJ393273 V458809:AD458809 JP458809:JX458809 TL458809:TT458809 ADH458809:ADP458809 AND458809:ANL458809 AWZ458809:AXH458809 BGV458809:BHD458809 BQR458809:BQZ458809 CAN458809:CAV458809 CKJ458809:CKR458809 CUF458809:CUN458809 DEB458809:DEJ458809 DNX458809:DOF458809 DXT458809:DYB458809 EHP458809:EHX458809 ERL458809:ERT458809 FBH458809:FBP458809 FLD458809:FLL458809 FUZ458809:FVH458809 GEV458809:GFD458809 GOR458809:GOZ458809 GYN458809:GYV458809 HIJ458809:HIR458809 HSF458809:HSN458809 ICB458809:ICJ458809 ILX458809:IMF458809 IVT458809:IWB458809 JFP458809:JFX458809 JPL458809:JPT458809 JZH458809:JZP458809 KJD458809:KJL458809 KSZ458809:KTH458809 LCV458809:LDD458809 LMR458809:LMZ458809 LWN458809:LWV458809 MGJ458809:MGR458809 MQF458809:MQN458809 NAB458809:NAJ458809 NJX458809:NKF458809 NTT458809:NUB458809 ODP458809:ODX458809 ONL458809:ONT458809 OXH458809:OXP458809 PHD458809:PHL458809 PQZ458809:PRH458809 QAV458809:QBD458809 QKR458809:QKZ458809 QUN458809:QUV458809 REJ458809:RER458809 ROF458809:RON458809 RYB458809:RYJ458809 SHX458809:SIF458809 SRT458809:SSB458809 TBP458809:TBX458809 TLL458809:TLT458809 TVH458809:TVP458809 UFD458809:UFL458809 UOZ458809:UPH458809 UYV458809:UZD458809 VIR458809:VIZ458809 VSN458809:VSV458809 WCJ458809:WCR458809 WMF458809:WMN458809 WWB458809:WWJ458809 V524345:AD524345 JP524345:JX524345 TL524345:TT524345 ADH524345:ADP524345 AND524345:ANL524345 AWZ524345:AXH524345 BGV524345:BHD524345 BQR524345:BQZ524345 CAN524345:CAV524345 CKJ524345:CKR524345 CUF524345:CUN524345 DEB524345:DEJ524345 DNX524345:DOF524345 DXT524345:DYB524345 EHP524345:EHX524345 ERL524345:ERT524345 FBH524345:FBP524345 FLD524345:FLL524345 FUZ524345:FVH524345 GEV524345:GFD524345 GOR524345:GOZ524345 GYN524345:GYV524345 HIJ524345:HIR524345 HSF524345:HSN524345 ICB524345:ICJ524345 ILX524345:IMF524345 IVT524345:IWB524345 JFP524345:JFX524345 JPL524345:JPT524345 JZH524345:JZP524345 KJD524345:KJL524345 KSZ524345:KTH524345 LCV524345:LDD524345 LMR524345:LMZ524345 LWN524345:LWV524345 MGJ524345:MGR524345 MQF524345:MQN524345 NAB524345:NAJ524345 NJX524345:NKF524345 NTT524345:NUB524345 ODP524345:ODX524345 ONL524345:ONT524345 OXH524345:OXP524345 PHD524345:PHL524345 PQZ524345:PRH524345 QAV524345:QBD524345 QKR524345:QKZ524345 QUN524345:QUV524345 REJ524345:RER524345 ROF524345:RON524345 RYB524345:RYJ524345 SHX524345:SIF524345 SRT524345:SSB524345 TBP524345:TBX524345 TLL524345:TLT524345 TVH524345:TVP524345 UFD524345:UFL524345 UOZ524345:UPH524345 UYV524345:UZD524345 VIR524345:VIZ524345 VSN524345:VSV524345 WCJ524345:WCR524345 WMF524345:WMN524345 WWB524345:WWJ524345 V589881:AD589881 JP589881:JX589881 TL589881:TT589881 ADH589881:ADP589881 AND589881:ANL589881 AWZ589881:AXH589881 BGV589881:BHD589881 BQR589881:BQZ589881 CAN589881:CAV589881 CKJ589881:CKR589881 CUF589881:CUN589881 DEB589881:DEJ589881 DNX589881:DOF589881 DXT589881:DYB589881 EHP589881:EHX589881 ERL589881:ERT589881 FBH589881:FBP589881 FLD589881:FLL589881 FUZ589881:FVH589881 GEV589881:GFD589881 GOR589881:GOZ589881 GYN589881:GYV589881 HIJ589881:HIR589881 HSF589881:HSN589881 ICB589881:ICJ589881 ILX589881:IMF589881 IVT589881:IWB589881 JFP589881:JFX589881 JPL589881:JPT589881 JZH589881:JZP589881 KJD589881:KJL589881 KSZ589881:KTH589881 LCV589881:LDD589881 LMR589881:LMZ589881 LWN589881:LWV589881 MGJ589881:MGR589881 MQF589881:MQN589881 NAB589881:NAJ589881 NJX589881:NKF589881 NTT589881:NUB589881 ODP589881:ODX589881 ONL589881:ONT589881 OXH589881:OXP589881 PHD589881:PHL589881 PQZ589881:PRH589881 QAV589881:QBD589881 QKR589881:QKZ589881 QUN589881:QUV589881 REJ589881:RER589881 ROF589881:RON589881 RYB589881:RYJ589881 SHX589881:SIF589881 SRT589881:SSB589881 TBP589881:TBX589881 TLL589881:TLT589881 TVH589881:TVP589881 UFD589881:UFL589881 UOZ589881:UPH589881 UYV589881:UZD589881 VIR589881:VIZ589881 VSN589881:VSV589881 WCJ589881:WCR589881 WMF589881:WMN589881 WWB589881:WWJ589881 V655417:AD655417 JP655417:JX655417 TL655417:TT655417 ADH655417:ADP655417 AND655417:ANL655417 AWZ655417:AXH655417 BGV655417:BHD655417 BQR655417:BQZ655417 CAN655417:CAV655417 CKJ655417:CKR655417 CUF655417:CUN655417 DEB655417:DEJ655417 DNX655417:DOF655417 DXT655417:DYB655417 EHP655417:EHX655417 ERL655417:ERT655417 FBH655417:FBP655417 FLD655417:FLL655417 FUZ655417:FVH655417 GEV655417:GFD655417 GOR655417:GOZ655417 GYN655417:GYV655417 HIJ655417:HIR655417 HSF655417:HSN655417 ICB655417:ICJ655417 ILX655417:IMF655417 IVT655417:IWB655417 JFP655417:JFX655417 JPL655417:JPT655417 JZH655417:JZP655417 KJD655417:KJL655417 KSZ655417:KTH655417 LCV655417:LDD655417 LMR655417:LMZ655417 LWN655417:LWV655417 MGJ655417:MGR655417 MQF655417:MQN655417 NAB655417:NAJ655417 NJX655417:NKF655417 NTT655417:NUB655417 ODP655417:ODX655417 ONL655417:ONT655417 OXH655417:OXP655417 PHD655417:PHL655417 PQZ655417:PRH655417 QAV655417:QBD655417 QKR655417:QKZ655417 QUN655417:QUV655417 REJ655417:RER655417 ROF655417:RON655417 RYB655417:RYJ655417 SHX655417:SIF655417 SRT655417:SSB655417 TBP655417:TBX655417 TLL655417:TLT655417 TVH655417:TVP655417 UFD655417:UFL655417 UOZ655417:UPH655417 UYV655417:UZD655417 VIR655417:VIZ655417 VSN655417:VSV655417 WCJ655417:WCR655417 WMF655417:WMN655417 WWB655417:WWJ655417 V720953:AD720953 JP720953:JX720953 TL720953:TT720953 ADH720953:ADP720953 AND720953:ANL720953 AWZ720953:AXH720953 BGV720953:BHD720953 BQR720953:BQZ720953 CAN720953:CAV720953 CKJ720953:CKR720953 CUF720953:CUN720953 DEB720953:DEJ720953 DNX720953:DOF720953 DXT720953:DYB720953 EHP720953:EHX720953 ERL720953:ERT720953 FBH720953:FBP720953 FLD720953:FLL720953 FUZ720953:FVH720953 GEV720953:GFD720953 GOR720953:GOZ720953 GYN720953:GYV720953 HIJ720953:HIR720953 HSF720953:HSN720953 ICB720953:ICJ720953 ILX720953:IMF720953 IVT720953:IWB720953 JFP720953:JFX720953 JPL720953:JPT720953 JZH720953:JZP720953 KJD720953:KJL720953 KSZ720953:KTH720953 LCV720953:LDD720953 LMR720953:LMZ720953 LWN720953:LWV720953 MGJ720953:MGR720953 MQF720953:MQN720953 NAB720953:NAJ720953 NJX720953:NKF720953 NTT720953:NUB720953 ODP720953:ODX720953 ONL720953:ONT720953 OXH720953:OXP720953 PHD720953:PHL720953 PQZ720953:PRH720953 QAV720953:QBD720953 QKR720953:QKZ720953 QUN720953:QUV720953 REJ720953:RER720953 ROF720953:RON720953 RYB720953:RYJ720953 SHX720953:SIF720953 SRT720953:SSB720953 TBP720953:TBX720953 TLL720953:TLT720953 TVH720953:TVP720953 UFD720953:UFL720953 UOZ720953:UPH720953 UYV720953:UZD720953 VIR720953:VIZ720953 VSN720953:VSV720953 WCJ720953:WCR720953 WMF720953:WMN720953 WWB720953:WWJ720953 V786489:AD786489 JP786489:JX786489 TL786489:TT786489 ADH786489:ADP786489 AND786489:ANL786489 AWZ786489:AXH786489 BGV786489:BHD786489 BQR786489:BQZ786489 CAN786489:CAV786489 CKJ786489:CKR786489 CUF786489:CUN786489 DEB786489:DEJ786489 DNX786489:DOF786489 DXT786489:DYB786489 EHP786489:EHX786489 ERL786489:ERT786489 FBH786489:FBP786489 FLD786489:FLL786489 FUZ786489:FVH786489 GEV786489:GFD786489 GOR786489:GOZ786489 GYN786489:GYV786489 HIJ786489:HIR786489 HSF786489:HSN786489 ICB786489:ICJ786489 ILX786489:IMF786489 IVT786489:IWB786489 JFP786489:JFX786489 JPL786489:JPT786489 JZH786489:JZP786489 KJD786489:KJL786489 KSZ786489:KTH786489 LCV786489:LDD786489 LMR786489:LMZ786489 LWN786489:LWV786489 MGJ786489:MGR786489 MQF786489:MQN786489 NAB786489:NAJ786489 NJX786489:NKF786489 NTT786489:NUB786489 ODP786489:ODX786489 ONL786489:ONT786489 OXH786489:OXP786489 PHD786489:PHL786489 PQZ786489:PRH786489 QAV786489:QBD786489 QKR786489:QKZ786489 QUN786489:QUV786489 REJ786489:RER786489 ROF786489:RON786489 RYB786489:RYJ786489 SHX786489:SIF786489 SRT786489:SSB786489 TBP786489:TBX786489 TLL786489:TLT786489 TVH786489:TVP786489 UFD786489:UFL786489 UOZ786489:UPH786489 UYV786489:UZD786489 VIR786489:VIZ786489 VSN786489:VSV786489 WCJ786489:WCR786489 WMF786489:WMN786489 WWB786489:WWJ786489 V852025:AD852025 JP852025:JX852025 TL852025:TT852025 ADH852025:ADP852025 AND852025:ANL852025 AWZ852025:AXH852025 BGV852025:BHD852025 BQR852025:BQZ852025 CAN852025:CAV852025 CKJ852025:CKR852025 CUF852025:CUN852025 DEB852025:DEJ852025 DNX852025:DOF852025 DXT852025:DYB852025 EHP852025:EHX852025 ERL852025:ERT852025 FBH852025:FBP852025 FLD852025:FLL852025 FUZ852025:FVH852025 GEV852025:GFD852025 GOR852025:GOZ852025 GYN852025:GYV852025 HIJ852025:HIR852025 HSF852025:HSN852025 ICB852025:ICJ852025 ILX852025:IMF852025 IVT852025:IWB852025 JFP852025:JFX852025 JPL852025:JPT852025 JZH852025:JZP852025 KJD852025:KJL852025 KSZ852025:KTH852025 LCV852025:LDD852025 LMR852025:LMZ852025 LWN852025:LWV852025 MGJ852025:MGR852025 MQF852025:MQN852025 NAB852025:NAJ852025 NJX852025:NKF852025 NTT852025:NUB852025 ODP852025:ODX852025 ONL852025:ONT852025 OXH852025:OXP852025 PHD852025:PHL852025 PQZ852025:PRH852025 QAV852025:QBD852025 QKR852025:QKZ852025 QUN852025:QUV852025 REJ852025:RER852025 ROF852025:RON852025 RYB852025:RYJ852025 SHX852025:SIF852025 SRT852025:SSB852025 TBP852025:TBX852025 TLL852025:TLT852025 TVH852025:TVP852025 UFD852025:UFL852025 UOZ852025:UPH852025 UYV852025:UZD852025 VIR852025:VIZ852025 VSN852025:VSV852025 WCJ852025:WCR852025 WMF852025:WMN852025 WWB852025:WWJ852025 V917561:AD917561 JP917561:JX917561 TL917561:TT917561 ADH917561:ADP917561 AND917561:ANL917561 AWZ917561:AXH917561 BGV917561:BHD917561 BQR917561:BQZ917561 CAN917561:CAV917561 CKJ917561:CKR917561 CUF917561:CUN917561 DEB917561:DEJ917561 DNX917561:DOF917561 DXT917561:DYB917561 EHP917561:EHX917561 ERL917561:ERT917561 FBH917561:FBP917561 FLD917561:FLL917561 FUZ917561:FVH917561 GEV917561:GFD917561 GOR917561:GOZ917561 GYN917561:GYV917561 HIJ917561:HIR917561 HSF917561:HSN917561 ICB917561:ICJ917561 ILX917561:IMF917561 IVT917561:IWB917561 JFP917561:JFX917561 JPL917561:JPT917561 JZH917561:JZP917561 KJD917561:KJL917561 KSZ917561:KTH917561 LCV917561:LDD917561 LMR917561:LMZ917561 LWN917561:LWV917561 MGJ917561:MGR917561 MQF917561:MQN917561 NAB917561:NAJ917561 NJX917561:NKF917561 NTT917561:NUB917561 ODP917561:ODX917561 ONL917561:ONT917561 OXH917561:OXP917561 PHD917561:PHL917561 PQZ917561:PRH917561 QAV917561:QBD917561 QKR917561:QKZ917561 QUN917561:QUV917561 REJ917561:RER917561 ROF917561:RON917561 RYB917561:RYJ917561 SHX917561:SIF917561 SRT917561:SSB917561 TBP917561:TBX917561 TLL917561:TLT917561 TVH917561:TVP917561 UFD917561:UFL917561 UOZ917561:UPH917561 UYV917561:UZD917561 VIR917561:VIZ917561 VSN917561:VSV917561 WCJ917561:WCR917561 WMF917561:WMN917561 WWB917561:WWJ917561 V983097:AD983097 JP983097:JX983097 TL983097:TT983097 ADH983097:ADP983097 AND983097:ANL983097 AWZ983097:AXH983097 BGV983097:BHD983097 BQR983097:BQZ983097 CAN983097:CAV983097 CKJ983097:CKR983097 CUF983097:CUN983097 DEB983097:DEJ983097 DNX983097:DOF983097 DXT983097:DYB983097 EHP983097:EHX983097 ERL983097:ERT983097 FBH983097:FBP983097 FLD983097:FLL983097 FUZ983097:FVH983097 GEV983097:GFD983097 GOR983097:GOZ983097 GYN983097:GYV983097 HIJ983097:HIR983097 HSF983097:HSN983097 ICB983097:ICJ983097 ILX983097:IMF983097 IVT983097:IWB983097 JFP983097:JFX983097 JPL983097:JPT983097 JZH983097:JZP983097 KJD983097:KJL983097 KSZ983097:KTH983097 LCV983097:LDD983097 LMR983097:LMZ983097 LWN983097:LWV983097 MGJ983097:MGR983097 MQF983097:MQN983097 NAB983097:NAJ983097 NJX983097:NKF983097 NTT983097:NUB983097 ODP983097:ODX983097 ONL983097:ONT983097 OXH983097:OXP983097 PHD983097:PHL983097 PQZ983097:PRH983097 QAV983097:QBD983097 QKR983097:QKZ983097 QUN983097:QUV983097 REJ983097:RER983097 ROF983097:RON983097 RYB983097:RYJ983097 SHX983097:SIF983097 SRT983097:SSB983097 TBP983097:TBX983097 TLL983097:TLT983097 TVH983097:TVP983097 UFD983097:UFL983097 UOZ983097:UPH983097 UYV983097:UZD983097 VIR983097:VIZ983097 VSN983097:VSV983097 WCJ983097:WCR983097 WMF983097:WMN983097"/>
    <dataValidation allowBlank="1" showInputMessage="1" showErrorMessage="1" promptTitle="TDHCA Rental Program Experience" prompt="Row 16: Enter TDHCA Rental Program Property Name" sqref="WVL983097:WWA983097 IZ57:JO57 SV57:TK57 ACR57:ADG57 AMN57:ANC57 AWJ57:AWY57 BGF57:BGU57 BQB57:BQQ57 BZX57:CAM57 CJT57:CKI57 CTP57:CUE57 DDL57:DEA57 DNH57:DNW57 DXD57:DXS57 EGZ57:EHO57 EQV57:ERK57 FAR57:FBG57 FKN57:FLC57 FUJ57:FUY57 GEF57:GEU57 GOB57:GOQ57 GXX57:GYM57 HHT57:HII57 HRP57:HSE57 IBL57:ICA57 ILH57:ILW57 IVD57:IVS57 JEZ57:JFO57 JOV57:JPK57 JYR57:JZG57 KIN57:KJC57 KSJ57:KSY57 LCF57:LCU57 LMB57:LMQ57 LVX57:LWM57 MFT57:MGI57 MPP57:MQE57 MZL57:NAA57 NJH57:NJW57 NTD57:NTS57 OCZ57:ODO57 OMV57:ONK57 OWR57:OXG57 PGN57:PHC57 PQJ57:PQY57 QAF57:QAU57 QKB57:QKQ57 QTX57:QUM57 RDT57:REI57 RNP57:ROE57 RXL57:RYA57 SHH57:SHW57 SRD57:SRS57 TAZ57:TBO57 TKV57:TLK57 TUR57:TVG57 UEN57:UFC57 UOJ57:UOY57 UYF57:UYU57 VIB57:VIQ57 VRX57:VSM57 WBT57:WCI57 WLP57:WME57 WVL57:WWA57 F65593:U65593 IZ65593:JO65593 SV65593:TK65593 ACR65593:ADG65593 AMN65593:ANC65593 AWJ65593:AWY65593 BGF65593:BGU65593 BQB65593:BQQ65593 BZX65593:CAM65593 CJT65593:CKI65593 CTP65593:CUE65593 DDL65593:DEA65593 DNH65593:DNW65593 DXD65593:DXS65593 EGZ65593:EHO65593 EQV65593:ERK65593 FAR65593:FBG65593 FKN65593:FLC65593 FUJ65593:FUY65593 GEF65593:GEU65593 GOB65593:GOQ65593 GXX65593:GYM65593 HHT65593:HII65593 HRP65593:HSE65593 IBL65593:ICA65593 ILH65593:ILW65593 IVD65593:IVS65593 JEZ65593:JFO65593 JOV65593:JPK65593 JYR65593:JZG65593 KIN65593:KJC65593 KSJ65593:KSY65593 LCF65593:LCU65593 LMB65593:LMQ65593 LVX65593:LWM65593 MFT65593:MGI65593 MPP65593:MQE65593 MZL65593:NAA65593 NJH65593:NJW65593 NTD65593:NTS65593 OCZ65593:ODO65593 OMV65593:ONK65593 OWR65593:OXG65593 PGN65593:PHC65593 PQJ65593:PQY65593 QAF65593:QAU65593 QKB65593:QKQ65593 QTX65593:QUM65593 RDT65593:REI65593 RNP65593:ROE65593 RXL65593:RYA65593 SHH65593:SHW65593 SRD65593:SRS65593 TAZ65593:TBO65593 TKV65593:TLK65593 TUR65593:TVG65593 UEN65593:UFC65593 UOJ65593:UOY65593 UYF65593:UYU65593 VIB65593:VIQ65593 VRX65593:VSM65593 WBT65593:WCI65593 WLP65593:WME65593 WVL65593:WWA65593 F131129:U131129 IZ131129:JO131129 SV131129:TK131129 ACR131129:ADG131129 AMN131129:ANC131129 AWJ131129:AWY131129 BGF131129:BGU131129 BQB131129:BQQ131129 BZX131129:CAM131129 CJT131129:CKI131129 CTP131129:CUE131129 DDL131129:DEA131129 DNH131129:DNW131129 DXD131129:DXS131129 EGZ131129:EHO131129 EQV131129:ERK131129 FAR131129:FBG131129 FKN131129:FLC131129 FUJ131129:FUY131129 GEF131129:GEU131129 GOB131129:GOQ131129 GXX131129:GYM131129 HHT131129:HII131129 HRP131129:HSE131129 IBL131129:ICA131129 ILH131129:ILW131129 IVD131129:IVS131129 JEZ131129:JFO131129 JOV131129:JPK131129 JYR131129:JZG131129 KIN131129:KJC131129 KSJ131129:KSY131129 LCF131129:LCU131129 LMB131129:LMQ131129 LVX131129:LWM131129 MFT131129:MGI131129 MPP131129:MQE131129 MZL131129:NAA131129 NJH131129:NJW131129 NTD131129:NTS131129 OCZ131129:ODO131129 OMV131129:ONK131129 OWR131129:OXG131129 PGN131129:PHC131129 PQJ131129:PQY131129 QAF131129:QAU131129 QKB131129:QKQ131129 QTX131129:QUM131129 RDT131129:REI131129 RNP131129:ROE131129 RXL131129:RYA131129 SHH131129:SHW131129 SRD131129:SRS131129 TAZ131129:TBO131129 TKV131129:TLK131129 TUR131129:TVG131129 UEN131129:UFC131129 UOJ131129:UOY131129 UYF131129:UYU131129 VIB131129:VIQ131129 VRX131129:VSM131129 WBT131129:WCI131129 WLP131129:WME131129 WVL131129:WWA131129 F196665:U196665 IZ196665:JO196665 SV196665:TK196665 ACR196665:ADG196665 AMN196665:ANC196665 AWJ196665:AWY196665 BGF196665:BGU196665 BQB196665:BQQ196665 BZX196665:CAM196665 CJT196665:CKI196665 CTP196665:CUE196665 DDL196665:DEA196665 DNH196665:DNW196665 DXD196665:DXS196665 EGZ196665:EHO196665 EQV196665:ERK196665 FAR196665:FBG196665 FKN196665:FLC196665 FUJ196665:FUY196665 GEF196665:GEU196665 GOB196665:GOQ196665 GXX196665:GYM196665 HHT196665:HII196665 HRP196665:HSE196665 IBL196665:ICA196665 ILH196665:ILW196665 IVD196665:IVS196665 JEZ196665:JFO196665 JOV196665:JPK196665 JYR196665:JZG196665 KIN196665:KJC196665 KSJ196665:KSY196665 LCF196665:LCU196665 LMB196665:LMQ196665 LVX196665:LWM196665 MFT196665:MGI196665 MPP196665:MQE196665 MZL196665:NAA196665 NJH196665:NJW196665 NTD196665:NTS196665 OCZ196665:ODO196665 OMV196665:ONK196665 OWR196665:OXG196665 PGN196665:PHC196665 PQJ196665:PQY196665 QAF196665:QAU196665 QKB196665:QKQ196665 QTX196665:QUM196665 RDT196665:REI196665 RNP196665:ROE196665 RXL196665:RYA196665 SHH196665:SHW196665 SRD196665:SRS196665 TAZ196665:TBO196665 TKV196665:TLK196665 TUR196665:TVG196665 UEN196665:UFC196665 UOJ196665:UOY196665 UYF196665:UYU196665 VIB196665:VIQ196665 VRX196665:VSM196665 WBT196665:WCI196665 WLP196665:WME196665 WVL196665:WWA196665 F262201:U262201 IZ262201:JO262201 SV262201:TK262201 ACR262201:ADG262201 AMN262201:ANC262201 AWJ262201:AWY262201 BGF262201:BGU262201 BQB262201:BQQ262201 BZX262201:CAM262201 CJT262201:CKI262201 CTP262201:CUE262201 DDL262201:DEA262201 DNH262201:DNW262201 DXD262201:DXS262201 EGZ262201:EHO262201 EQV262201:ERK262201 FAR262201:FBG262201 FKN262201:FLC262201 FUJ262201:FUY262201 GEF262201:GEU262201 GOB262201:GOQ262201 GXX262201:GYM262201 HHT262201:HII262201 HRP262201:HSE262201 IBL262201:ICA262201 ILH262201:ILW262201 IVD262201:IVS262201 JEZ262201:JFO262201 JOV262201:JPK262201 JYR262201:JZG262201 KIN262201:KJC262201 KSJ262201:KSY262201 LCF262201:LCU262201 LMB262201:LMQ262201 LVX262201:LWM262201 MFT262201:MGI262201 MPP262201:MQE262201 MZL262201:NAA262201 NJH262201:NJW262201 NTD262201:NTS262201 OCZ262201:ODO262201 OMV262201:ONK262201 OWR262201:OXG262201 PGN262201:PHC262201 PQJ262201:PQY262201 QAF262201:QAU262201 QKB262201:QKQ262201 QTX262201:QUM262201 RDT262201:REI262201 RNP262201:ROE262201 RXL262201:RYA262201 SHH262201:SHW262201 SRD262201:SRS262201 TAZ262201:TBO262201 TKV262201:TLK262201 TUR262201:TVG262201 UEN262201:UFC262201 UOJ262201:UOY262201 UYF262201:UYU262201 VIB262201:VIQ262201 VRX262201:VSM262201 WBT262201:WCI262201 WLP262201:WME262201 WVL262201:WWA262201 F327737:U327737 IZ327737:JO327737 SV327737:TK327737 ACR327737:ADG327737 AMN327737:ANC327737 AWJ327737:AWY327737 BGF327737:BGU327737 BQB327737:BQQ327737 BZX327737:CAM327737 CJT327737:CKI327737 CTP327737:CUE327737 DDL327737:DEA327737 DNH327737:DNW327737 DXD327737:DXS327737 EGZ327737:EHO327737 EQV327737:ERK327737 FAR327737:FBG327737 FKN327737:FLC327737 FUJ327737:FUY327737 GEF327737:GEU327737 GOB327737:GOQ327737 GXX327737:GYM327737 HHT327737:HII327737 HRP327737:HSE327737 IBL327737:ICA327737 ILH327737:ILW327737 IVD327737:IVS327737 JEZ327737:JFO327737 JOV327737:JPK327737 JYR327737:JZG327737 KIN327737:KJC327737 KSJ327737:KSY327737 LCF327737:LCU327737 LMB327737:LMQ327737 LVX327737:LWM327737 MFT327737:MGI327737 MPP327737:MQE327737 MZL327737:NAA327737 NJH327737:NJW327737 NTD327737:NTS327737 OCZ327737:ODO327737 OMV327737:ONK327737 OWR327737:OXG327737 PGN327737:PHC327737 PQJ327737:PQY327737 QAF327737:QAU327737 QKB327737:QKQ327737 QTX327737:QUM327737 RDT327737:REI327737 RNP327737:ROE327737 RXL327737:RYA327737 SHH327737:SHW327737 SRD327737:SRS327737 TAZ327737:TBO327737 TKV327737:TLK327737 TUR327737:TVG327737 UEN327737:UFC327737 UOJ327737:UOY327737 UYF327737:UYU327737 VIB327737:VIQ327737 VRX327737:VSM327737 WBT327737:WCI327737 WLP327737:WME327737 WVL327737:WWA327737 F393273:U393273 IZ393273:JO393273 SV393273:TK393273 ACR393273:ADG393273 AMN393273:ANC393273 AWJ393273:AWY393273 BGF393273:BGU393273 BQB393273:BQQ393273 BZX393273:CAM393273 CJT393273:CKI393273 CTP393273:CUE393273 DDL393273:DEA393273 DNH393273:DNW393273 DXD393273:DXS393273 EGZ393273:EHO393273 EQV393273:ERK393273 FAR393273:FBG393273 FKN393273:FLC393273 FUJ393273:FUY393273 GEF393273:GEU393273 GOB393273:GOQ393273 GXX393273:GYM393273 HHT393273:HII393273 HRP393273:HSE393273 IBL393273:ICA393273 ILH393273:ILW393273 IVD393273:IVS393273 JEZ393273:JFO393273 JOV393273:JPK393273 JYR393273:JZG393273 KIN393273:KJC393273 KSJ393273:KSY393273 LCF393273:LCU393273 LMB393273:LMQ393273 LVX393273:LWM393273 MFT393273:MGI393273 MPP393273:MQE393273 MZL393273:NAA393273 NJH393273:NJW393273 NTD393273:NTS393273 OCZ393273:ODO393273 OMV393273:ONK393273 OWR393273:OXG393273 PGN393273:PHC393273 PQJ393273:PQY393273 QAF393273:QAU393273 QKB393273:QKQ393273 QTX393273:QUM393273 RDT393273:REI393273 RNP393273:ROE393273 RXL393273:RYA393273 SHH393273:SHW393273 SRD393273:SRS393273 TAZ393273:TBO393273 TKV393273:TLK393273 TUR393273:TVG393273 UEN393273:UFC393273 UOJ393273:UOY393273 UYF393273:UYU393273 VIB393273:VIQ393273 VRX393273:VSM393273 WBT393273:WCI393273 WLP393273:WME393273 WVL393273:WWA393273 F458809:U458809 IZ458809:JO458809 SV458809:TK458809 ACR458809:ADG458809 AMN458809:ANC458809 AWJ458809:AWY458809 BGF458809:BGU458809 BQB458809:BQQ458809 BZX458809:CAM458809 CJT458809:CKI458809 CTP458809:CUE458809 DDL458809:DEA458809 DNH458809:DNW458809 DXD458809:DXS458809 EGZ458809:EHO458809 EQV458809:ERK458809 FAR458809:FBG458809 FKN458809:FLC458809 FUJ458809:FUY458809 GEF458809:GEU458809 GOB458809:GOQ458809 GXX458809:GYM458809 HHT458809:HII458809 HRP458809:HSE458809 IBL458809:ICA458809 ILH458809:ILW458809 IVD458809:IVS458809 JEZ458809:JFO458809 JOV458809:JPK458809 JYR458809:JZG458809 KIN458809:KJC458809 KSJ458809:KSY458809 LCF458809:LCU458809 LMB458809:LMQ458809 LVX458809:LWM458809 MFT458809:MGI458809 MPP458809:MQE458809 MZL458809:NAA458809 NJH458809:NJW458809 NTD458809:NTS458809 OCZ458809:ODO458809 OMV458809:ONK458809 OWR458809:OXG458809 PGN458809:PHC458809 PQJ458809:PQY458809 QAF458809:QAU458809 QKB458809:QKQ458809 QTX458809:QUM458809 RDT458809:REI458809 RNP458809:ROE458809 RXL458809:RYA458809 SHH458809:SHW458809 SRD458809:SRS458809 TAZ458809:TBO458809 TKV458809:TLK458809 TUR458809:TVG458809 UEN458809:UFC458809 UOJ458809:UOY458809 UYF458809:UYU458809 VIB458809:VIQ458809 VRX458809:VSM458809 WBT458809:WCI458809 WLP458809:WME458809 WVL458809:WWA458809 F524345:U524345 IZ524345:JO524345 SV524345:TK524345 ACR524345:ADG524345 AMN524345:ANC524345 AWJ524345:AWY524345 BGF524345:BGU524345 BQB524345:BQQ524345 BZX524345:CAM524345 CJT524345:CKI524345 CTP524345:CUE524345 DDL524345:DEA524345 DNH524345:DNW524345 DXD524345:DXS524345 EGZ524345:EHO524345 EQV524345:ERK524345 FAR524345:FBG524345 FKN524345:FLC524345 FUJ524345:FUY524345 GEF524345:GEU524345 GOB524345:GOQ524345 GXX524345:GYM524345 HHT524345:HII524345 HRP524345:HSE524345 IBL524345:ICA524345 ILH524345:ILW524345 IVD524345:IVS524345 JEZ524345:JFO524345 JOV524345:JPK524345 JYR524345:JZG524345 KIN524345:KJC524345 KSJ524345:KSY524345 LCF524345:LCU524345 LMB524345:LMQ524345 LVX524345:LWM524345 MFT524345:MGI524345 MPP524345:MQE524345 MZL524345:NAA524345 NJH524345:NJW524345 NTD524345:NTS524345 OCZ524345:ODO524345 OMV524345:ONK524345 OWR524345:OXG524345 PGN524345:PHC524345 PQJ524345:PQY524345 QAF524345:QAU524345 QKB524345:QKQ524345 QTX524345:QUM524345 RDT524345:REI524345 RNP524345:ROE524345 RXL524345:RYA524345 SHH524345:SHW524345 SRD524345:SRS524345 TAZ524345:TBO524345 TKV524345:TLK524345 TUR524345:TVG524345 UEN524345:UFC524345 UOJ524345:UOY524345 UYF524345:UYU524345 VIB524345:VIQ524345 VRX524345:VSM524345 WBT524345:WCI524345 WLP524345:WME524345 WVL524345:WWA524345 F589881:U589881 IZ589881:JO589881 SV589881:TK589881 ACR589881:ADG589881 AMN589881:ANC589881 AWJ589881:AWY589881 BGF589881:BGU589881 BQB589881:BQQ589881 BZX589881:CAM589881 CJT589881:CKI589881 CTP589881:CUE589881 DDL589881:DEA589881 DNH589881:DNW589881 DXD589881:DXS589881 EGZ589881:EHO589881 EQV589881:ERK589881 FAR589881:FBG589881 FKN589881:FLC589881 FUJ589881:FUY589881 GEF589881:GEU589881 GOB589881:GOQ589881 GXX589881:GYM589881 HHT589881:HII589881 HRP589881:HSE589881 IBL589881:ICA589881 ILH589881:ILW589881 IVD589881:IVS589881 JEZ589881:JFO589881 JOV589881:JPK589881 JYR589881:JZG589881 KIN589881:KJC589881 KSJ589881:KSY589881 LCF589881:LCU589881 LMB589881:LMQ589881 LVX589881:LWM589881 MFT589881:MGI589881 MPP589881:MQE589881 MZL589881:NAA589881 NJH589881:NJW589881 NTD589881:NTS589881 OCZ589881:ODO589881 OMV589881:ONK589881 OWR589881:OXG589881 PGN589881:PHC589881 PQJ589881:PQY589881 QAF589881:QAU589881 QKB589881:QKQ589881 QTX589881:QUM589881 RDT589881:REI589881 RNP589881:ROE589881 RXL589881:RYA589881 SHH589881:SHW589881 SRD589881:SRS589881 TAZ589881:TBO589881 TKV589881:TLK589881 TUR589881:TVG589881 UEN589881:UFC589881 UOJ589881:UOY589881 UYF589881:UYU589881 VIB589881:VIQ589881 VRX589881:VSM589881 WBT589881:WCI589881 WLP589881:WME589881 WVL589881:WWA589881 F655417:U655417 IZ655417:JO655417 SV655417:TK655417 ACR655417:ADG655417 AMN655417:ANC655417 AWJ655417:AWY655417 BGF655417:BGU655417 BQB655417:BQQ655417 BZX655417:CAM655417 CJT655417:CKI655417 CTP655417:CUE655417 DDL655417:DEA655417 DNH655417:DNW655417 DXD655417:DXS655417 EGZ655417:EHO655417 EQV655417:ERK655417 FAR655417:FBG655417 FKN655417:FLC655417 FUJ655417:FUY655417 GEF655417:GEU655417 GOB655417:GOQ655417 GXX655417:GYM655417 HHT655417:HII655417 HRP655417:HSE655417 IBL655417:ICA655417 ILH655417:ILW655417 IVD655417:IVS655417 JEZ655417:JFO655417 JOV655417:JPK655417 JYR655417:JZG655417 KIN655417:KJC655417 KSJ655417:KSY655417 LCF655417:LCU655417 LMB655417:LMQ655417 LVX655417:LWM655417 MFT655417:MGI655417 MPP655417:MQE655417 MZL655417:NAA655417 NJH655417:NJW655417 NTD655417:NTS655417 OCZ655417:ODO655417 OMV655417:ONK655417 OWR655417:OXG655417 PGN655417:PHC655417 PQJ655417:PQY655417 QAF655417:QAU655417 QKB655417:QKQ655417 QTX655417:QUM655417 RDT655417:REI655417 RNP655417:ROE655417 RXL655417:RYA655417 SHH655417:SHW655417 SRD655417:SRS655417 TAZ655417:TBO655417 TKV655417:TLK655417 TUR655417:TVG655417 UEN655417:UFC655417 UOJ655417:UOY655417 UYF655417:UYU655417 VIB655417:VIQ655417 VRX655417:VSM655417 WBT655417:WCI655417 WLP655417:WME655417 WVL655417:WWA655417 F720953:U720953 IZ720953:JO720953 SV720953:TK720953 ACR720953:ADG720953 AMN720953:ANC720953 AWJ720953:AWY720953 BGF720953:BGU720953 BQB720953:BQQ720953 BZX720953:CAM720953 CJT720953:CKI720953 CTP720953:CUE720953 DDL720953:DEA720953 DNH720953:DNW720953 DXD720953:DXS720953 EGZ720953:EHO720953 EQV720953:ERK720953 FAR720953:FBG720953 FKN720953:FLC720953 FUJ720953:FUY720953 GEF720953:GEU720953 GOB720953:GOQ720953 GXX720953:GYM720953 HHT720953:HII720953 HRP720953:HSE720953 IBL720953:ICA720953 ILH720953:ILW720953 IVD720953:IVS720953 JEZ720953:JFO720953 JOV720953:JPK720953 JYR720953:JZG720953 KIN720953:KJC720953 KSJ720953:KSY720953 LCF720953:LCU720953 LMB720953:LMQ720953 LVX720953:LWM720953 MFT720953:MGI720953 MPP720953:MQE720953 MZL720953:NAA720953 NJH720953:NJW720953 NTD720953:NTS720953 OCZ720953:ODO720953 OMV720953:ONK720953 OWR720953:OXG720953 PGN720953:PHC720953 PQJ720953:PQY720953 QAF720953:QAU720953 QKB720953:QKQ720953 QTX720953:QUM720953 RDT720953:REI720953 RNP720953:ROE720953 RXL720953:RYA720953 SHH720953:SHW720953 SRD720953:SRS720953 TAZ720953:TBO720953 TKV720953:TLK720953 TUR720953:TVG720953 UEN720953:UFC720953 UOJ720953:UOY720953 UYF720953:UYU720953 VIB720953:VIQ720953 VRX720953:VSM720953 WBT720953:WCI720953 WLP720953:WME720953 WVL720953:WWA720953 F786489:U786489 IZ786489:JO786489 SV786489:TK786489 ACR786489:ADG786489 AMN786489:ANC786489 AWJ786489:AWY786489 BGF786489:BGU786489 BQB786489:BQQ786489 BZX786489:CAM786489 CJT786489:CKI786489 CTP786489:CUE786489 DDL786489:DEA786489 DNH786489:DNW786489 DXD786489:DXS786489 EGZ786489:EHO786489 EQV786489:ERK786489 FAR786489:FBG786489 FKN786489:FLC786489 FUJ786489:FUY786489 GEF786489:GEU786489 GOB786489:GOQ786489 GXX786489:GYM786489 HHT786489:HII786489 HRP786489:HSE786489 IBL786489:ICA786489 ILH786489:ILW786489 IVD786489:IVS786489 JEZ786489:JFO786489 JOV786489:JPK786489 JYR786489:JZG786489 KIN786489:KJC786489 KSJ786489:KSY786489 LCF786489:LCU786489 LMB786489:LMQ786489 LVX786489:LWM786489 MFT786489:MGI786489 MPP786489:MQE786489 MZL786489:NAA786489 NJH786489:NJW786489 NTD786489:NTS786489 OCZ786489:ODO786489 OMV786489:ONK786489 OWR786489:OXG786489 PGN786489:PHC786489 PQJ786489:PQY786489 QAF786489:QAU786489 QKB786489:QKQ786489 QTX786489:QUM786489 RDT786489:REI786489 RNP786489:ROE786489 RXL786489:RYA786489 SHH786489:SHW786489 SRD786489:SRS786489 TAZ786489:TBO786489 TKV786489:TLK786489 TUR786489:TVG786489 UEN786489:UFC786489 UOJ786489:UOY786489 UYF786489:UYU786489 VIB786489:VIQ786489 VRX786489:VSM786489 WBT786489:WCI786489 WLP786489:WME786489 WVL786489:WWA786489 F852025:U852025 IZ852025:JO852025 SV852025:TK852025 ACR852025:ADG852025 AMN852025:ANC852025 AWJ852025:AWY852025 BGF852025:BGU852025 BQB852025:BQQ852025 BZX852025:CAM852025 CJT852025:CKI852025 CTP852025:CUE852025 DDL852025:DEA852025 DNH852025:DNW852025 DXD852025:DXS852025 EGZ852025:EHO852025 EQV852025:ERK852025 FAR852025:FBG852025 FKN852025:FLC852025 FUJ852025:FUY852025 GEF852025:GEU852025 GOB852025:GOQ852025 GXX852025:GYM852025 HHT852025:HII852025 HRP852025:HSE852025 IBL852025:ICA852025 ILH852025:ILW852025 IVD852025:IVS852025 JEZ852025:JFO852025 JOV852025:JPK852025 JYR852025:JZG852025 KIN852025:KJC852025 KSJ852025:KSY852025 LCF852025:LCU852025 LMB852025:LMQ852025 LVX852025:LWM852025 MFT852025:MGI852025 MPP852025:MQE852025 MZL852025:NAA852025 NJH852025:NJW852025 NTD852025:NTS852025 OCZ852025:ODO852025 OMV852025:ONK852025 OWR852025:OXG852025 PGN852025:PHC852025 PQJ852025:PQY852025 QAF852025:QAU852025 QKB852025:QKQ852025 QTX852025:QUM852025 RDT852025:REI852025 RNP852025:ROE852025 RXL852025:RYA852025 SHH852025:SHW852025 SRD852025:SRS852025 TAZ852025:TBO852025 TKV852025:TLK852025 TUR852025:TVG852025 UEN852025:UFC852025 UOJ852025:UOY852025 UYF852025:UYU852025 VIB852025:VIQ852025 VRX852025:VSM852025 WBT852025:WCI852025 WLP852025:WME852025 WVL852025:WWA852025 F917561:U917561 IZ917561:JO917561 SV917561:TK917561 ACR917561:ADG917561 AMN917561:ANC917561 AWJ917561:AWY917561 BGF917561:BGU917561 BQB917561:BQQ917561 BZX917561:CAM917561 CJT917561:CKI917561 CTP917561:CUE917561 DDL917561:DEA917561 DNH917561:DNW917561 DXD917561:DXS917561 EGZ917561:EHO917561 EQV917561:ERK917561 FAR917561:FBG917561 FKN917561:FLC917561 FUJ917561:FUY917561 GEF917561:GEU917561 GOB917561:GOQ917561 GXX917561:GYM917561 HHT917561:HII917561 HRP917561:HSE917561 IBL917561:ICA917561 ILH917561:ILW917561 IVD917561:IVS917561 JEZ917561:JFO917561 JOV917561:JPK917561 JYR917561:JZG917561 KIN917561:KJC917561 KSJ917561:KSY917561 LCF917561:LCU917561 LMB917561:LMQ917561 LVX917561:LWM917561 MFT917561:MGI917561 MPP917561:MQE917561 MZL917561:NAA917561 NJH917561:NJW917561 NTD917561:NTS917561 OCZ917561:ODO917561 OMV917561:ONK917561 OWR917561:OXG917561 PGN917561:PHC917561 PQJ917561:PQY917561 QAF917561:QAU917561 QKB917561:QKQ917561 QTX917561:QUM917561 RDT917561:REI917561 RNP917561:ROE917561 RXL917561:RYA917561 SHH917561:SHW917561 SRD917561:SRS917561 TAZ917561:TBO917561 TKV917561:TLK917561 TUR917561:TVG917561 UEN917561:UFC917561 UOJ917561:UOY917561 UYF917561:UYU917561 VIB917561:VIQ917561 VRX917561:VSM917561 WBT917561:WCI917561 WLP917561:WME917561 WVL917561:WWA917561 F983097:U983097 IZ983097:JO983097 SV983097:TK983097 ACR983097:ADG983097 AMN983097:ANC983097 AWJ983097:AWY983097 BGF983097:BGU983097 BQB983097:BQQ983097 BZX983097:CAM983097 CJT983097:CKI983097 CTP983097:CUE983097 DDL983097:DEA983097 DNH983097:DNW983097 DXD983097:DXS983097 EGZ983097:EHO983097 EQV983097:ERK983097 FAR983097:FBG983097 FKN983097:FLC983097 FUJ983097:FUY983097 GEF983097:GEU983097 GOB983097:GOQ983097 GXX983097:GYM983097 HHT983097:HII983097 HRP983097:HSE983097 IBL983097:ICA983097 ILH983097:ILW983097 IVD983097:IVS983097 JEZ983097:JFO983097 JOV983097:JPK983097 JYR983097:JZG983097 KIN983097:KJC983097 KSJ983097:KSY983097 LCF983097:LCU983097 LMB983097:LMQ983097 LVX983097:LWM983097 MFT983097:MGI983097 MPP983097:MQE983097 MZL983097:NAA983097 NJH983097:NJW983097 NTD983097:NTS983097 OCZ983097:ODO983097 OMV983097:ONK983097 OWR983097:OXG983097 PGN983097:PHC983097 PQJ983097:PQY983097 QAF983097:QAU983097 QKB983097:QKQ983097 QTX983097:QUM983097 RDT983097:REI983097 RNP983097:ROE983097 RXL983097:RYA983097 SHH983097:SHW983097 SRD983097:SRS983097 TAZ983097:TBO983097 TKV983097:TLK983097 TUR983097:TVG983097 UEN983097:UFC983097 UOJ983097:UOY983097 UYF983097:UYU983097 VIB983097:VIQ983097 VRX983097:VSM983097 WBT983097:WCI983097 WLP983097:WME983097"/>
    <dataValidation allowBlank="1" showInputMessage="1" showErrorMessage="1" promptTitle="TDHCA Rental Program Experience" prompt="Row 16: Enter TDHCA Rental Program ID Number" sqref="WVH983097:WVK983097 IV57:IY57 SR57:SU57 ACN57:ACQ57 AMJ57:AMM57 AWF57:AWI57 BGB57:BGE57 BPX57:BQA57 BZT57:BZW57 CJP57:CJS57 CTL57:CTO57 DDH57:DDK57 DND57:DNG57 DWZ57:DXC57 EGV57:EGY57 EQR57:EQU57 FAN57:FAQ57 FKJ57:FKM57 FUF57:FUI57 GEB57:GEE57 GNX57:GOA57 GXT57:GXW57 HHP57:HHS57 HRL57:HRO57 IBH57:IBK57 ILD57:ILG57 IUZ57:IVC57 JEV57:JEY57 JOR57:JOU57 JYN57:JYQ57 KIJ57:KIM57 KSF57:KSI57 LCB57:LCE57 LLX57:LMA57 LVT57:LVW57 MFP57:MFS57 MPL57:MPO57 MZH57:MZK57 NJD57:NJG57 NSZ57:NTC57 OCV57:OCY57 OMR57:OMU57 OWN57:OWQ57 PGJ57:PGM57 PQF57:PQI57 QAB57:QAE57 QJX57:QKA57 QTT57:QTW57 RDP57:RDS57 RNL57:RNO57 RXH57:RXK57 SHD57:SHG57 SQZ57:SRC57 TAV57:TAY57 TKR57:TKU57 TUN57:TUQ57 UEJ57:UEM57 UOF57:UOI57 UYB57:UYE57 VHX57:VIA57 VRT57:VRW57 WBP57:WBS57 WLL57:WLO57 WVH57:WVK57 B65593:E65593 IV65593:IY65593 SR65593:SU65593 ACN65593:ACQ65593 AMJ65593:AMM65593 AWF65593:AWI65593 BGB65593:BGE65593 BPX65593:BQA65593 BZT65593:BZW65593 CJP65593:CJS65593 CTL65593:CTO65593 DDH65593:DDK65593 DND65593:DNG65593 DWZ65593:DXC65593 EGV65593:EGY65593 EQR65593:EQU65593 FAN65593:FAQ65593 FKJ65593:FKM65593 FUF65593:FUI65593 GEB65593:GEE65593 GNX65593:GOA65593 GXT65593:GXW65593 HHP65593:HHS65593 HRL65593:HRO65593 IBH65593:IBK65593 ILD65593:ILG65593 IUZ65593:IVC65593 JEV65593:JEY65593 JOR65593:JOU65593 JYN65593:JYQ65593 KIJ65593:KIM65593 KSF65593:KSI65593 LCB65593:LCE65593 LLX65593:LMA65593 LVT65593:LVW65593 MFP65593:MFS65593 MPL65593:MPO65593 MZH65593:MZK65593 NJD65593:NJG65593 NSZ65593:NTC65593 OCV65593:OCY65593 OMR65593:OMU65593 OWN65593:OWQ65593 PGJ65593:PGM65593 PQF65593:PQI65593 QAB65593:QAE65593 QJX65593:QKA65593 QTT65593:QTW65593 RDP65593:RDS65593 RNL65593:RNO65593 RXH65593:RXK65593 SHD65593:SHG65593 SQZ65593:SRC65593 TAV65593:TAY65593 TKR65593:TKU65593 TUN65593:TUQ65593 UEJ65593:UEM65593 UOF65593:UOI65593 UYB65593:UYE65593 VHX65593:VIA65593 VRT65593:VRW65593 WBP65593:WBS65593 WLL65593:WLO65593 WVH65593:WVK65593 B131129:E131129 IV131129:IY131129 SR131129:SU131129 ACN131129:ACQ131129 AMJ131129:AMM131129 AWF131129:AWI131129 BGB131129:BGE131129 BPX131129:BQA131129 BZT131129:BZW131129 CJP131129:CJS131129 CTL131129:CTO131129 DDH131129:DDK131129 DND131129:DNG131129 DWZ131129:DXC131129 EGV131129:EGY131129 EQR131129:EQU131129 FAN131129:FAQ131129 FKJ131129:FKM131129 FUF131129:FUI131129 GEB131129:GEE131129 GNX131129:GOA131129 GXT131129:GXW131129 HHP131129:HHS131129 HRL131129:HRO131129 IBH131129:IBK131129 ILD131129:ILG131129 IUZ131129:IVC131129 JEV131129:JEY131129 JOR131129:JOU131129 JYN131129:JYQ131129 KIJ131129:KIM131129 KSF131129:KSI131129 LCB131129:LCE131129 LLX131129:LMA131129 LVT131129:LVW131129 MFP131129:MFS131129 MPL131129:MPO131129 MZH131129:MZK131129 NJD131129:NJG131129 NSZ131129:NTC131129 OCV131129:OCY131129 OMR131129:OMU131129 OWN131129:OWQ131129 PGJ131129:PGM131129 PQF131129:PQI131129 QAB131129:QAE131129 QJX131129:QKA131129 QTT131129:QTW131129 RDP131129:RDS131129 RNL131129:RNO131129 RXH131129:RXK131129 SHD131129:SHG131129 SQZ131129:SRC131129 TAV131129:TAY131129 TKR131129:TKU131129 TUN131129:TUQ131129 UEJ131129:UEM131129 UOF131129:UOI131129 UYB131129:UYE131129 VHX131129:VIA131129 VRT131129:VRW131129 WBP131129:WBS131129 WLL131129:WLO131129 WVH131129:WVK131129 B196665:E196665 IV196665:IY196665 SR196665:SU196665 ACN196665:ACQ196665 AMJ196665:AMM196665 AWF196665:AWI196665 BGB196665:BGE196665 BPX196665:BQA196665 BZT196665:BZW196665 CJP196665:CJS196665 CTL196665:CTO196665 DDH196665:DDK196665 DND196665:DNG196665 DWZ196665:DXC196665 EGV196665:EGY196665 EQR196665:EQU196665 FAN196665:FAQ196665 FKJ196665:FKM196665 FUF196665:FUI196665 GEB196665:GEE196665 GNX196665:GOA196665 GXT196665:GXW196665 HHP196665:HHS196665 HRL196665:HRO196665 IBH196665:IBK196665 ILD196665:ILG196665 IUZ196665:IVC196665 JEV196665:JEY196665 JOR196665:JOU196665 JYN196665:JYQ196665 KIJ196665:KIM196665 KSF196665:KSI196665 LCB196665:LCE196665 LLX196665:LMA196665 LVT196665:LVW196665 MFP196665:MFS196665 MPL196665:MPO196665 MZH196665:MZK196665 NJD196665:NJG196665 NSZ196665:NTC196665 OCV196665:OCY196665 OMR196665:OMU196665 OWN196665:OWQ196665 PGJ196665:PGM196665 PQF196665:PQI196665 QAB196665:QAE196665 QJX196665:QKA196665 QTT196665:QTW196665 RDP196665:RDS196665 RNL196665:RNO196665 RXH196665:RXK196665 SHD196665:SHG196665 SQZ196665:SRC196665 TAV196665:TAY196665 TKR196665:TKU196665 TUN196665:TUQ196665 UEJ196665:UEM196665 UOF196665:UOI196665 UYB196665:UYE196665 VHX196665:VIA196665 VRT196665:VRW196665 WBP196665:WBS196665 WLL196665:WLO196665 WVH196665:WVK196665 B262201:E262201 IV262201:IY262201 SR262201:SU262201 ACN262201:ACQ262201 AMJ262201:AMM262201 AWF262201:AWI262201 BGB262201:BGE262201 BPX262201:BQA262201 BZT262201:BZW262201 CJP262201:CJS262201 CTL262201:CTO262201 DDH262201:DDK262201 DND262201:DNG262201 DWZ262201:DXC262201 EGV262201:EGY262201 EQR262201:EQU262201 FAN262201:FAQ262201 FKJ262201:FKM262201 FUF262201:FUI262201 GEB262201:GEE262201 GNX262201:GOA262201 GXT262201:GXW262201 HHP262201:HHS262201 HRL262201:HRO262201 IBH262201:IBK262201 ILD262201:ILG262201 IUZ262201:IVC262201 JEV262201:JEY262201 JOR262201:JOU262201 JYN262201:JYQ262201 KIJ262201:KIM262201 KSF262201:KSI262201 LCB262201:LCE262201 LLX262201:LMA262201 LVT262201:LVW262201 MFP262201:MFS262201 MPL262201:MPO262201 MZH262201:MZK262201 NJD262201:NJG262201 NSZ262201:NTC262201 OCV262201:OCY262201 OMR262201:OMU262201 OWN262201:OWQ262201 PGJ262201:PGM262201 PQF262201:PQI262201 QAB262201:QAE262201 QJX262201:QKA262201 QTT262201:QTW262201 RDP262201:RDS262201 RNL262201:RNO262201 RXH262201:RXK262201 SHD262201:SHG262201 SQZ262201:SRC262201 TAV262201:TAY262201 TKR262201:TKU262201 TUN262201:TUQ262201 UEJ262201:UEM262201 UOF262201:UOI262201 UYB262201:UYE262201 VHX262201:VIA262201 VRT262201:VRW262201 WBP262201:WBS262201 WLL262201:WLO262201 WVH262201:WVK262201 B327737:E327737 IV327737:IY327737 SR327737:SU327737 ACN327737:ACQ327737 AMJ327737:AMM327737 AWF327737:AWI327737 BGB327737:BGE327737 BPX327737:BQA327737 BZT327737:BZW327737 CJP327737:CJS327737 CTL327737:CTO327737 DDH327737:DDK327737 DND327737:DNG327737 DWZ327737:DXC327737 EGV327737:EGY327737 EQR327737:EQU327737 FAN327737:FAQ327737 FKJ327737:FKM327737 FUF327737:FUI327737 GEB327737:GEE327737 GNX327737:GOA327737 GXT327737:GXW327737 HHP327737:HHS327737 HRL327737:HRO327737 IBH327737:IBK327737 ILD327737:ILG327737 IUZ327737:IVC327737 JEV327737:JEY327737 JOR327737:JOU327737 JYN327737:JYQ327737 KIJ327737:KIM327737 KSF327737:KSI327737 LCB327737:LCE327737 LLX327737:LMA327737 LVT327737:LVW327737 MFP327737:MFS327737 MPL327737:MPO327737 MZH327737:MZK327737 NJD327737:NJG327737 NSZ327737:NTC327737 OCV327737:OCY327737 OMR327737:OMU327737 OWN327737:OWQ327737 PGJ327737:PGM327737 PQF327737:PQI327737 QAB327737:QAE327737 QJX327737:QKA327737 QTT327737:QTW327737 RDP327737:RDS327737 RNL327737:RNO327737 RXH327737:RXK327737 SHD327737:SHG327737 SQZ327737:SRC327737 TAV327737:TAY327737 TKR327737:TKU327737 TUN327737:TUQ327737 UEJ327737:UEM327737 UOF327737:UOI327737 UYB327737:UYE327737 VHX327737:VIA327737 VRT327737:VRW327737 WBP327737:WBS327737 WLL327737:WLO327737 WVH327737:WVK327737 B393273:E393273 IV393273:IY393273 SR393273:SU393273 ACN393273:ACQ393273 AMJ393273:AMM393273 AWF393273:AWI393273 BGB393273:BGE393273 BPX393273:BQA393273 BZT393273:BZW393273 CJP393273:CJS393273 CTL393273:CTO393273 DDH393273:DDK393273 DND393273:DNG393273 DWZ393273:DXC393273 EGV393273:EGY393273 EQR393273:EQU393273 FAN393273:FAQ393273 FKJ393273:FKM393273 FUF393273:FUI393273 GEB393273:GEE393273 GNX393273:GOA393273 GXT393273:GXW393273 HHP393273:HHS393273 HRL393273:HRO393273 IBH393273:IBK393273 ILD393273:ILG393273 IUZ393273:IVC393273 JEV393273:JEY393273 JOR393273:JOU393273 JYN393273:JYQ393273 KIJ393273:KIM393273 KSF393273:KSI393273 LCB393273:LCE393273 LLX393273:LMA393273 LVT393273:LVW393273 MFP393273:MFS393273 MPL393273:MPO393273 MZH393273:MZK393273 NJD393273:NJG393273 NSZ393273:NTC393273 OCV393273:OCY393273 OMR393273:OMU393273 OWN393273:OWQ393273 PGJ393273:PGM393273 PQF393273:PQI393273 QAB393273:QAE393273 QJX393273:QKA393273 QTT393273:QTW393273 RDP393273:RDS393273 RNL393273:RNO393273 RXH393273:RXK393273 SHD393273:SHG393273 SQZ393273:SRC393273 TAV393273:TAY393273 TKR393273:TKU393273 TUN393273:TUQ393273 UEJ393273:UEM393273 UOF393273:UOI393273 UYB393273:UYE393273 VHX393273:VIA393273 VRT393273:VRW393273 WBP393273:WBS393273 WLL393273:WLO393273 WVH393273:WVK393273 B458809:E458809 IV458809:IY458809 SR458809:SU458809 ACN458809:ACQ458809 AMJ458809:AMM458809 AWF458809:AWI458809 BGB458809:BGE458809 BPX458809:BQA458809 BZT458809:BZW458809 CJP458809:CJS458809 CTL458809:CTO458809 DDH458809:DDK458809 DND458809:DNG458809 DWZ458809:DXC458809 EGV458809:EGY458809 EQR458809:EQU458809 FAN458809:FAQ458809 FKJ458809:FKM458809 FUF458809:FUI458809 GEB458809:GEE458809 GNX458809:GOA458809 GXT458809:GXW458809 HHP458809:HHS458809 HRL458809:HRO458809 IBH458809:IBK458809 ILD458809:ILG458809 IUZ458809:IVC458809 JEV458809:JEY458809 JOR458809:JOU458809 JYN458809:JYQ458809 KIJ458809:KIM458809 KSF458809:KSI458809 LCB458809:LCE458809 LLX458809:LMA458809 LVT458809:LVW458809 MFP458809:MFS458809 MPL458809:MPO458809 MZH458809:MZK458809 NJD458809:NJG458809 NSZ458809:NTC458809 OCV458809:OCY458809 OMR458809:OMU458809 OWN458809:OWQ458809 PGJ458809:PGM458809 PQF458809:PQI458809 QAB458809:QAE458809 QJX458809:QKA458809 QTT458809:QTW458809 RDP458809:RDS458809 RNL458809:RNO458809 RXH458809:RXK458809 SHD458809:SHG458809 SQZ458809:SRC458809 TAV458809:TAY458809 TKR458809:TKU458809 TUN458809:TUQ458809 UEJ458809:UEM458809 UOF458809:UOI458809 UYB458809:UYE458809 VHX458809:VIA458809 VRT458809:VRW458809 WBP458809:WBS458809 WLL458809:WLO458809 WVH458809:WVK458809 B524345:E524345 IV524345:IY524345 SR524345:SU524345 ACN524345:ACQ524345 AMJ524345:AMM524345 AWF524345:AWI524345 BGB524345:BGE524345 BPX524345:BQA524345 BZT524345:BZW524345 CJP524345:CJS524345 CTL524345:CTO524345 DDH524345:DDK524345 DND524345:DNG524345 DWZ524345:DXC524345 EGV524345:EGY524345 EQR524345:EQU524345 FAN524345:FAQ524345 FKJ524345:FKM524345 FUF524345:FUI524345 GEB524345:GEE524345 GNX524345:GOA524345 GXT524345:GXW524345 HHP524345:HHS524345 HRL524345:HRO524345 IBH524345:IBK524345 ILD524345:ILG524345 IUZ524345:IVC524345 JEV524345:JEY524345 JOR524345:JOU524345 JYN524345:JYQ524345 KIJ524345:KIM524345 KSF524345:KSI524345 LCB524345:LCE524345 LLX524345:LMA524345 LVT524345:LVW524345 MFP524345:MFS524345 MPL524345:MPO524345 MZH524345:MZK524345 NJD524345:NJG524345 NSZ524345:NTC524345 OCV524345:OCY524345 OMR524345:OMU524345 OWN524345:OWQ524345 PGJ524345:PGM524345 PQF524345:PQI524345 QAB524345:QAE524345 QJX524345:QKA524345 QTT524345:QTW524345 RDP524345:RDS524345 RNL524345:RNO524345 RXH524345:RXK524345 SHD524345:SHG524345 SQZ524345:SRC524345 TAV524345:TAY524345 TKR524345:TKU524345 TUN524345:TUQ524345 UEJ524345:UEM524345 UOF524345:UOI524345 UYB524345:UYE524345 VHX524345:VIA524345 VRT524345:VRW524345 WBP524345:WBS524345 WLL524345:WLO524345 WVH524345:WVK524345 B589881:E589881 IV589881:IY589881 SR589881:SU589881 ACN589881:ACQ589881 AMJ589881:AMM589881 AWF589881:AWI589881 BGB589881:BGE589881 BPX589881:BQA589881 BZT589881:BZW589881 CJP589881:CJS589881 CTL589881:CTO589881 DDH589881:DDK589881 DND589881:DNG589881 DWZ589881:DXC589881 EGV589881:EGY589881 EQR589881:EQU589881 FAN589881:FAQ589881 FKJ589881:FKM589881 FUF589881:FUI589881 GEB589881:GEE589881 GNX589881:GOA589881 GXT589881:GXW589881 HHP589881:HHS589881 HRL589881:HRO589881 IBH589881:IBK589881 ILD589881:ILG589881 IUZ589881:IVC589881 JEV589881:JEY589881 JOR589881:JOU589881 JYN589881:JYQ589881 KIJ589881:KIM589881 KSF589881:KSI589881 LCB589881:LCE589881 LLX589881:LMA589881 LVT589881:LVW589881 MFP589881:MFS589881 MPL589881:MPO589881 MZH589881:MZK589881 NJD589881:NJG589881 NSZ589881:NTC589881 OCV589881:OCY589881 OMR589881:OMU589881 OWN589881:OWQ589881 PGJ589881:PGM589881 PQF589881:PQI589881 QAB589881:QAE589881 QJX589881:QKA589881 QTT589881:QTW589881 RDP589881:RDS589881 RNL589881:RNO589881 RXH589881:RXK589881 SHD589881:SHG589881 SQZ589881:SRC589881 TAV589881:TAY589881 TKR589881:TKU589881 TUN589881:TUQ589881 UEJ589881:UEM589881 UOF589881:UOI589881 UYB589881:UYE589881 VHX589881:VIA589881 VRT589881:VRW589881 WBP589881:WBS589881 WLL589881:WLO589881 WVH589881:WVK589881 B655417:E655417 IV655417:IY655417 SR655417:SU655417 ACN655417:ACQ655417 AMJ655417:AMM655417 AWF655417:AWI655417 BGB655417:BGE655417 BPX655417:BQA655417 BZT655417:BZW655417 CJP655417:CJS655417 CTL655417:CTO655417 DDH655417:DDK655417 DND655417:DNG655417 DWZ655417:DXC655417 EGV655417:EGY655417 EQR655417:EQU655417 FAN655417:FAQ655417 FKJ655417:FKM655417 FUF655417:FUI655417 GEB655417:GEE655417 GNX655417:GOA655417 GXT655417:GXW655417 HHP655417:HHS655417 HRL655417:HRO655417 IBH655417:IBK655417 ILD655417:ILG655417 IUZ655417:IVC655417 JEV655417:JEY655417 JOR655417:JOU655417 JYN655417:JYQ655417 KIJ655417:KIM655417 KSF655417:KSI655417 LCB655417:LCE655417 LLX655417:LMA655417 LVT655417:LVW655417 MFP655417:MFS655417 MPL655417:MPO655417 MZH655417:MZK655417 NJD655417:NJG655417 NSZ655417:NTC655417 OCV655417:OCY655417 OMR655417:OMU655417 OWN655417:OWQ655417 PGJ655417:PGM655417 PQF655417:PQI655417 QAB655417:QAE655417 QJX655417:QKA655417 QTT655417:QTW655417 RDP655417:RDS655417 RNL655417:RNO655417 RXH655417:RXK655417 SHD655417:SHG655417 SQZ655417:SRC655417 TAV655417:TAY655417 TKR655417:TKU655417 TUN655417:TUQ655417 UEJ655417:UEM655417 UOF655417:UOI655417 UYB655417:UYE655417 VHX655417:VIA655417 VRT655417:VRW655417 WBP655417:WBS655417 WLL655417:WLO655417 WVH655417:WVK655417 B720953:E720953 IV720953:IY720953 SR720953:SU720953 ACN720953:ACQ720953 AMJ720953:AMM720953 AWF720953:AWI720953 BGB720953:BGE720953 BPX720953:BQA720953 BZT720953:BZW720953 CJP720953:CJS720953 CTL720953:CTO720953 DDH720953:DDK720953 DND720953:DNG720953 DWZ720953:DXC720953 EGV720953:EGY720953 EQR720953:EQU720953 FAN720953:FAQ720953 FKJ720953:FKM720953 FUF720953:FUI720953 GEB720953:GEE720953 GNX720953:GOA720953 GXT720953:GXW720953 HHP720953:HHS720953 HRL720953:HRO720953 IBH720953:IBK720953 ILD720953:ILG720953 IUZ720953:IVC720953 JEV720953:JEY720953 JOR720953:JOU720953 JYN720953:JYQ720953 KIJ720953:KIM720953 KSF720953:KSI720953 LCB720953:LCE720953 LLX720953:LMA720953 LVT720953:LVW720953 MFP720953:MFS720953 MPL720953:MPO720953 MZH720953:MZK720953 NJD720953:NJG720953 NSZ720953:NTC720953 OCV720953:OCY720953 OMR720953:OMU720953 OWN720953:OWQ720953 PGJ720953:PGM720953 PQF720953:PQI720953 QAB720953:QAE720953 QJX720953:QKA720953 QTT720953:QTW720953 RDP720953:RDS720953 RNL720953:RNO720953 RXH720953:RXK720953 SHD720953:SHG720953 SQZ720953:SRC720953 TAV720953:TAY720953 TKR720953:TKU720953 TUN720953:TUQ720953 UEJ720953:UEM720953 UOF720953:UOI720953 UYB720953:UYE720953 VHX720953:VIA720953 VRT720953:VRW720953 WBP720953:WBS720953 WLL720953:WLO720953 WVH720953:WVK720953 B786489:E786489 IV786489:IY786489 SR786489:SU786489 ACN786489:ACQ786489 AMJ786489:AMM786489 AWF786489:AWI786489 BGB786489:BGE786489 BPX786489:BQA786489 BZT786489:BZW786489 CJP786489:CJS786489 CTL786489:CTO786489 DDH786489:DDK786489 DND786489:DNG786489 DWZ786489:DXC786489 EGV786489:EGY786489 EQR786489:EQU786489 FAN786489:FAQ786489 FKJ786489:FKM786489 FUF786489:FUI786489 GEB786489:GEE786489 GNX786489:GOA786489 GXT786489:GXW786489 HHP786489:HHS786489 HRL786489:HRO786489 IBH786489:IBK786489 ILD786489:ILG786489 IUZ786489:IVC786489 JEV786489:JEY786489 JOR786489:JOU786489 JYN786489:JYQ786489 KIJ786489:KIM786489 KSF786489:KSI786489 LCB786489:LCE786489 LLX786489:LMA786489 LVT786489:LVW786489 MFP786489:MFS786489 MPL786489:MPO786489 MZH786489:MZK786489 NJD786489:NJG786489 NSZ786489:NTC786489 OCV786489:OCY786489 OMR786489:OMU786489 OWN786489:OWQ786489 PGJ786489:PGM786489 PQF786489:PQI786489 QAB786489:QAE786489 QJX786489:QKA786489 QTT786489:QTW786489 RDP786489:RDS786489 RNL786489:RNO786489 RXH786489:RXK786489 SHD786489:SHG786489 SQZ786489:SRC786489 TAV786489:TAY786489 TKR786489:TKU786489 TUN786489:TUQ786489 UEJ786489:UEM786489 UOF786489:UOI786489 UYB786489:UYE786489 VHX786489:VIA786489 VRT786489:VRW786489 WBP786489:WBS786489 WLL786489:WLO786489 WVH786489:WVK786489 B852025:E852025 IV852025:IY852025 SR852025:SU852025 ACN852025:ACQ852025 AMJ852025:AMM852025 AWF852025:AWI852025 BGB852025:BGE852025 BPX852025:BQA852025 BZT852025:BZW852025 CJP852025:CJS852025 CTL852025:CTO852025 DDH852025:DDK852025 DND852025:DNG852025 DWZ852025:DXC852025 EGV852025:EGY852025 EQR852025:EQU852025 FAN852025:FAQ852025 FKJ852025:FKM852025 FUF852025:FUI852025 GEB852025:GEE852025 GNX852025:GOA852025 GXT852025:GXW852025 HHP852025:HHS852025 HRL852025:HRO852025 IBH852025:IBK852025 ILD852025:ILG852025 IUZ852025:IVC852025 JEV852025:JEY852025 JOR852025:JOU852025 JYN852025:JYQ852025 KIJ852025:KIM852025 KSF852025:KSI852025 LCB852025:LCE852025 LLX852025:LMA852025 LVT852025:LVW852025 MFP852025:MFS852025 MPL852025:MPO852025 MZH852025:MZK852025 NJD852025:NJG852025 NSZ852025:NTC852025 OCV852025:OCY852025 OMR852025:OMU852025 OWN852025:OWQ852025 PGJ852025:PGM852025 PQF852025:PQI852025 QAB852025:QAE852025 QJX852025:QKA852025 QTT852025:QTW852025 RDP852025:RDS852025 RNL852025:RNO852025 RXH852025:RXK852025 SHD852025:SHG852025 SQZ852025:SRC852025 TAV852025:TAY852025 TKR852025:TKU852025 TUN852025:TUQ852025 UEJ852025:UEM852025 UOF852025:UOI852025 UYB852025:UYE852025 VHX852025:VIA852025 VRT852025:VRW852025 WBP852025:WBS852025 WLL852025:WLO852025 WVH852025:WVK852025 B917561:E917561 IV917561:IY917561 SR917561:SU917561 ACN917561:ACQ917561 AMJ917561:AMM917561 AWF917561:AWI917561 BGB917561:BGE917561 BPX917561:BQA917561 BZT917561:BZW917561 CJP917561:CJS917561 CTL917561:CTO917561 DDH917561:DDK917561 DND917561:DNG917561 DWZ917561:DXC917561 EGV917561:EGY917561 EQR917561:EQU917561 FAN917561:FAQ917561 FKJ917561:FKM917561 FUF917561:FUI917561 GEB917561:GEE917561 GNX917561:GOA917561 GXT917561:GXW917561 HHP917561:HHS917561 HRL917561:HRO917561 IBH917561:IBK917561 ILD917561:ILG917561 IUZ917561:IVC917561 JEV917561:JEY917561 JOR917561:JOU917561 JYN917561:JYQ917561 KIJ917561:KIM917561 KSF917561:KSI917561 LCB917561:LCE917561 LLX917561:LMA917561 LVT917561:LVW917561 MFP917561:MFS917561 MPL917561:MPO917561 MZH917561:MZK917561 NJD917561:NJG917561 NSZ917561:NTC917561 OCV917561:OCY917561 OMR917561:OMU917561 OWN917561:OWQ917561 PGJ917561:PGM917561 PQF917561:PQI917561 QAB917561:QAE917561 QJX917561:QKA917561 QTT917561:QTW917561 RDP917561:RDS917561 RNL917561:RNO917561 RXH917561:RXK917561 SHD917561:SHG917561 SQZ917561:SRC917561 TAV917561:TAY917561 TKR917561:TKU917561 TUN917561:TUQ917561 UEJ917561:UEM917561 UOF917561:UOI917561 UYB917561:UYE917561 VHX917561:VIA917561 VRT917561:VRW917561 WBP917561:WBS917561 WLL917561:WLO917561 WVH917561:WVK917561 B983097:E983097 IV983097:IY983097 SR983097:SU983097 ACN983097:ACQ983097 AMJ983097:AMM983097 AWF983097:AWI983097 BGB983097:BGE983097 BPX983097:BQA983097 BZT983097:BZW983097 CJP983097:CJS983097 CTL983097:CTO983097 DDH983097:DDK983097 DND983097:DNG983097 DWZ983097:DXC983097 EGV983097:EGY983097 EQR983097:EQU983097 FAN983097:FAQ983097 FKJ983097:FKM983097 FUF983097:FUI983097 GEB983097:GEE983097 GNX983097:GOA983097 GXT983097:GXW983097 HHP983097:HHS983097 HRL983097:HRO983097 IBH983097:IBK983097 ILD983097:ILG983097 IUZ983097:IVC983097 JEV983097:JEY983097 JOR983097:JOU983097 JYN983097:JYQ983097 KIJ983097:KIM983097 KSF983097:KSI983097 LCB983097:LCE983097 LLX983097:LMA983097 LVT983097:LVW983097 MFP983097:MFS983097 MPL983097:MPO983097 MZH983097:MZK983097 NJD983097:NJG983097 NSZ983097:NTC983097 OCV983097:OCY983097 OMR983097:OMU983097 OWN983097:OWQ983097 PGJ983097:PGM983097 PQF983097:PQI983097 QAB983097:QAE983097 QJX983097:QKA983097 QTT983097:QTW983097 RDP983097:RDS983097 RNL983097:RNO983097 RXH983097:RXK983097 SHD983097:SHG983097 SQZ983097:SRC983097 TAV983097:TAY983097 TKR983097:TKU983097 TUN983097:TUQ983097 UEJ983097:UEM983097 UOF983097:UOI983097 UYB983097:UYE983097 VHX983097:VIA983097 VRT983097:VRW983097 WBP983097:WBS983097 WLL983097:WLO983097"/>
    <dataValidation allowBlank="1" showInputMessage="1" showErrorMessage="1" promptTitle="TDHCA Rental Program Experience" prompt="Row 15: Enter Date (mm/yy) When Control Ended" sqref="WWW983096:WXA983096 KK56:KO56 UG56:UK56 AEC56:AEG56 ANY56:AOC56 AXU56:AXY56 BHQ56:BHU56 BRM56:BRQ56 CBI56:CBM56 CLE56:CLI56 CVA56:CVE56 DEW56:DFA56 DOS56:DOW56 DYO56:DYS56 EIK56:EIO56 ESG56:ESK56 FCC56:FCG56 FLY56:FMC56 FVU56:FVY56 GFQ56:GFU56 GPM56:GPQ56 GZI56:GZM56 HJE56:HJI56 HTA56:HTE56 ICW56:IDA56 IMS56:IMW56 IWO56:IWS56 JGK56:JGO56 JQG56:JQK56 KAC56:KAG56 KJY56:KKC56 KTU56:KTY56 LDQ56:LDU56 LNM56:LNQ56 LXI56:LXM56 MHE56:MHI56 MRA56:MRE56 NAW56:NBA56 NKS56:NKW56 NUO56:NUS56 OEK56:OEO56 OOG56:OOK56 OYC56:OYG56 PHY56:PIC56 PRU56:PRY56 QBQ56:QBU56 QLM56:QLQ56 QVI56:QVM56 RFE56:RFI56 RPA56:RPE56 RYW56:RZA56 SIS56:SIW56 SSO56:SSS56 TCK56:TCO56 TMG56:TMK56 TWC56:TWG56 UFY56:UGC56 UPU56:UPY56 UZQ56:UZU56 VJM56:VJQ56 VTI56:VTM56 WDE56:WDI56 WNA56:WNE56 WWW56:WXA56 AQ65592:AU65592 KK65592:KO65592 UG65592:UK65592 AEC65592:AEG65592 ANY65592:AOC65592 AXU65592:AXY65592 BHQ65592:BHU65592 BRM65592:BRQ65592 CBI65592:CBM65592 CLE65592:CLI65592 CVA65592:CVE65592 DEW65592:DFA65592 DOS65592:DOW65592 DYO65592:DYS65592 EIK65592:EIO65592 ESG65592:ESK65592 FCC65592:FCG65592 FLY65592:FMC65592 FVU65592:FVY65592 GFQ65592:GFU65592 GPM65592:GPQ65592 GZI65592:GZM65592 HJE65592:HJI65592 HTA65592:HTE65592 ICW65592:IDA65592 IMS65592:IMW65592 IWO65592:IWS65592 JGK65592:JGO65592 JQG65592:JQK65592 KAC65592:KAG65592 KJY65592:KKC65592 KTU65592:KTY65592 LDQ65592:LDU65592 LNM65592:LNQ65592 LXI65592:LXM65592 MHE65592:MHI65592 MRA65592:MRE65592 NAW65592:NBA65592 NKS65592:NKW65592 NUO65592:NUS65592 OEK65592:OEO65592 OOG65592:OOK65592 OYC65592:OYG65592 PHY65592:PIC65592 PRU65592:PRY65592 QBQ65592:QBU65592 QLM65592:QLQ65592 QVI65592:QVM65592 RFE65592:RFI65592 RPA65592:RPE65592 RYW65592:RZA65592 SIS65592:SIW65592 SSO65592:SSS65592 TCK65592:TCO65592 TMG65592:TMK65592 TWC65592:TWG65592 UFY65592:UGC65592 UPU65592:UPY65592 UZQ65592:UZU65592 VJM65592:VJQ65592 VTI65592:VTM65592 WDE65592:WDI65592 WNA65592:WNE65592 WWW65592:WXA65592 AQ131128:AU131128 KK131128:KO131128 UG131128:UK131128 AEC131128:AEG131128 ANY131128:AOC131128 AXU131128:AXY131128 BHQ131128:BHU131128 BRM131128:BRQ131128 CBI131128:CBM131128 CLE131128:CLI131128 CVA131128:CVE131128 DEW131128:DFA131128 DOS131128:DOW131128 DYO131128:DYS131128 EIK131128:EIO131128 ESG131128:ESK131128 FCC131128:FCG131128 FLY131128:FMC131128 FVU131128:FVY131128 GFQ131128:GFU131128 GPM131128:GPQ131128 GZI131128:GZM131128 HJE131128:HJI131128 HTA131128:HTE131128 ICW131128:IDA131128 IMS131128:IMW131128 IWO131128:IWS131128 JGK131128:JGO131128 JQG131128:JQK131128 KAC131128:KAG131128 KJY131128:KKC131128 KTU131128:KTY131128 LDQ131128:LDU131128 LNM131128:LNQ131128 LXI131128:LXM131128 MHE131128:MHI131128 MRA131128:MRE131128 NAW131128:NBA131128 NKS131128:NKW131128 NUO131128:NUS131128 OEK131128:OEO131128 OOG131128:OOK131128 OYC131128:OYG131128 PHY131128:PIC131128 PRU131128:PRY131128 QBQ131128:QBU131128 QLM131128:QLQ131128 QVI131128:QVM131128 RFE131128:RFI131128 RPA131128:RPE131128 RYW131128:RZA131128 SIS131128:SIW131128 SSO131128:SSS131128 TCK131128:TCO131128 TMG131128:TMK131128 TWC131128:TWG131128 UFY131128:UGC131128 UPU131128:UPY131128 UZQ131128:UZU131128 VJM131128:VJQ131128 VTI131128:VTM131128 WDE131128:WDI131128 WNA131128:WNE131128 WWW131128:WXA131128 AQ196664:AU196664 KK196664:KO196664 UG196664:UK196664 AEC196664:AEG196664 ANY196664:AOC196664 AXU196664:AXY196664 BHQ196664:BHU196664 BRM196664:BRQ196664 CBI196664:CBM196664 CLE196664:CLI196664 CVA196664:CVE196664 DEW196664:DFA196664 DOS196664:DOW196664 DYO196664:DYS196664 EIK196664:EIO196664 ESG196664:ESK196664 FCC196664:FCG196664 FLY196664:FMC196664 FVU196664:FVY196664 GFQ196664:GFU196664 GPM196664:GPQ196664 GZI196664:GZM196664 HJE196664:HJI196664 HTA196664:HTE196664 ICW196664:IDA196664 IMS196664:IMW196664 IWO196664:IWS196664 JGK196664:JGO196664 JQG196664:JQK196664 KAC196664:KAG196664 KJY196664:KKC196664 KTU196664:KTY196664 LDQ196664:LDU196664 LNM196664:LNQ196664 LXI196664:LXM196664 MHE196664:MHI196664 MRA196664:MRE196664 NAW196664:NBA196664 NKS196664:NKW196664 NUO196664:NUS196664 OEK196664:OEO196664 OOG196664:OOK196664 OYC196664:OYG196664 PHY196664:PIC196664 PRU196664:PRY196664 QBQ196664:QBU196664 QLM196664:QLQ196664 QVI196664:QVM196664 RFE196664:RFI196664 RPA196664:RPE196664 RYW196664:RZA196664 SIS196664:SIW196664 SSO196664:SSS196664 TCK196664:TCO196664 TMG196664:TMK196664 TWC196664:TWG196664 UFY196664:UGC196664 UPU196664:UPY196664 UZQ196664:UZU196664 VJM196664:VJQ196664 VTI196664:VTM196664 WDE196664:WDI196664 WNA196664:WNE196664 WWW196664:WXA196664 AQ262200:AU262200 KK262200:KO262200 UG262200:UK262200 AEC262200:AEG262200 ANY262200:AOC262200 AXU262200:AXY262200 BHQ262200:BHU262200 BRM262200:BRQ262200 CBI262200:CBM262200 CLE262200:CLI262200 CVA262200:CVE262200 DEW262200:DFA262200 DOS262200:DOW262200 DYO262200:DYS262200 EIK262200:EIO262200 ESG262200:ESK262200 FCC262200:FCG262200 FLY262200:FMC262200 FVU262200:FVY262200 GFQ262200:GFU262200 GPM262200:GPQ262200 GZI262200:GZM262200 HJE262200:HJI262200 HTA262200:HTE262200 ICW262200:IDA262200 IMS262200:IMW262200 IWO262200:IWS262200 JGK262200:JGO262200 JQG262200:JQK262200 KAC262200:KAG262200 KJY262200:KKC262200 KTU262200:KTY262200 LDQ262200:LDU262200 LNM262200:LNQ262200 LXI262200:LXM262200 MHE262200:MHI262200 MRA262200:MRE262200 NAW262200:NBA262200 NKS262200:NKW262200 NUO262200:NUS262200 OEK262200:OEO262200 OOG262200:OOK262200 OYC262200:OYG262200 PHY262200:PIC262200 PRU262200:PRY262200 QBQ262200:QBU262200 QLM262200:QLQ262200 QVI262200:QVM262200 RFE262200:RFI262200 RPA262200:RPE262200 RYW262200:RZA262200 SIS262200:SIW262200 SSO262200:SSS262200 TCK262200:TCO262200 TMG262200:TMK262200 TWC262200:TWG262200 UFY262200:UGC262200 UPU262200:UPY262200 UZQ262200:UZU262200 VJM262200:VJQ262200 VTI262200:VTM262200 WDE262200:WDI262200 WNA262200:WNE262200 WWW262200:WXA262200 AQ327736:AU327736 KK327736:KO327736 UG327736:UK327736 AEC327736:AEG327736 ANY327736:AOC327736 AXU327736:AXY327736 BHQ327736:BHU327736 BRM327736:BRQ327736 CBI327736:CBM327736 CLE327736:CLI327736 CVA327736:CVE327736 DEW327736:DFA327736 DOS327736:DOW327736 DYO327736:DYS327736 EIK327736:EIO327736 ESG327736:ESK327736 FCC327736:FCG327736 FLY327736:FMC327736 FVU327736:FVY327736 GFQ327736:GFU327736 GPM327736:GPQ327736 GZI327736:GZM327736 HJE327736:HJI327736 HTA327736:HTE327736 ICW327736:IDA327736 IMS327736:IMW327736 IWO327736:IWS327736 JGK327736:JGO327736 JQG327736:JQK327736 KAC327736:KAG327736 KJY327736:KKC327736 KTU327736:KTY327736 LDQ327736:LDU327736 LNM327736:LNQ327736 LXI327736:LXM327736 MHE327736:MHI327736 MRA327736:MRE327736 NAW327736:NBA327736 NKS327736:NKW327736 NUO327736:NUS327736 OEK327736:OEO327736 OOG327736:OOK327736 OYC327736:OYG327736 PHY327736:PIC327736 PRU327736:PRY327736 QBQ327736:QBU327736 QLM327736:QLQ327736 QVI327736:QVM327736 RFE327736:RFI327736 RPA327736:RPE327736 RYW327736:RZA327736 SIS327736:SIW327736 SSO327736:SSS327736 TCK327736:TCO327736 TMG327736:TMK327736 TWC327736:TWG327736 UFY327736:UGC327736 UPU327736:UPY327736 UZQ327736:UZU327736 VJM327736:VJQ327736 VTI327736:VTM327736 WDE327736:WDI327736 WNA327736:WNE327736 WWW327736:WXA327736 AQ393272:AU393272 KK393272:KO393272 UG393272:UK393272 AEC393272:AEG393272 ANY393272:AOC393272 AXU393272:AXY393272 BHQ393272:BHU393272 BRM393272:BRQ393272 CBI393272:CBM393272 CLE393272:CLI393272 CVA393272:CVE393272 DEW393272:DFA393272 DOS393272:DOW393272 DYO393272:DYS393272 EIK393272:EIO393272 ESG393272:ESK393272 FCC393272:FCG393272 FLY393272:FMC393272 FVU393272:FVY393272 GFQ393272:GFU393272 GPM393272:GPQ393272 GZI393272:GZM393272 HJE393272:HJI393272 HTA393272:HTE393272 ICW393272:IDA393272 IMS393272:IMW393272 IWO393272:IWS393272 JGK393272:JGO393272 JQG393272:JQK393272 KAC393272:KAG393272 KJY393272:KKC393272 KTU393272:KTY393272 LDQ393272:LDU393272 LNM393272:LNQ393272 LXI393272:LXM393272 MHE393272:MHI393272 MRA393272:MRE393272 NAW393272:NBA393272 NKS393272:NKW393272 NUO393272:NUS393272 OEK393272:OEO393272 OOG393272:OOK393272 OYC393272:OYG393272 PHY393272:PIC393272 PRU393272:PRY393272 QBQ393272:QBU393272 QLM393272:QLQ393272 QVI393272:QVM393272 RFE393272:RFI393272 RPA393272:RPE393272 RYW393272:RZA393272 SIS393272:SIW393272 SSO393272:SSS393272 TCK393272:TCO393272 TMG393272:TMK393272 TWC393272:TWG393272 UFY393272:UGC393272 UPU393272:UPY393272 UZQ393272:UZU393272 VJM393272:VJQ393272 VTI393272:VTM393272 WDE393272:WDI393272 WNA393272:WNE393272 WWW393272:WXA393272 AQ458808:AU458808 KK458808:KO458808 UG458808:UK458808 AEC458808:AEG458808 ANY458808:AOC458808 AXU458808:AXY458808 BHQ458808:BHU458808 BRM458808:BRQ458808 CBI458808:CBM458808 CLE458808:CLI458808 CVA458808:CVE458808 DEW458808:DFA458808 DOS458808:DOW458808 DYO458808:DYS458808 EIK458808:EIO458808 ESG458808:ESK458808 FCC458808:FCG458808 FLY458808:FMC458808 FVU458808:FVY458808 GFQ458808:GFU458808 GPM458808:GPQ458808 GZI458808:GZM458808 HJE458808:HJI458808 HTA458808:HTE458808 ICW458808:IDA458808 IMS458808:IMW458808 IWO458808:IWS458808 JGK458808:JGO458808 JQG458808:JQK458808 KAC458808:KAG458808 KJY458808:KKC458808 KTU458808:KTY458808 LDQ458808:LDU458808 LNM458808:LNQ458808 LXI458808:LXM458808 MHE458808:MHI458808 MRA458808:MRE458808 NAW458808:NBA458808 NKS458808:NKW458808 NUO458808:NUS458808 OEK458808:OEO458808 OOG458808:OOK458808 OYC458808:OYG458808 PHY458808:PIC458808 PRU458808:PRY458808 QBQ458808:QBU458808 QLM458808:QLQ458808 QVI458808:QVM458808 RFE458808:RFI458808 RPA458808:RPE458808 RYW458808:RZA458808 SIS458808:SIW458808 SSO458808:SSS458808 TCK458808:TCO458808 TMG458808:TMK458808 TWC458808:TWG458808 UFY458808:UGC458808 UPU458808:UPY458808 UZQ458808:UZU458808 VJM458808:VJQ458808 VTI458808:VTM458808 WDE458808:WDI458808 WNA458808:WNE458808 WWW458808:WXA458808 AQ524344:AU524344 KK524344:KO524344 UG524344:UK524344 AEC524344:AEG524344 ANY524344:AOC524344 AXU524344:AXY524344 BHQ524344:BHU524344 BRM524344:BRQ524344 CBI524344:CBM524344 CLE524344:CLI524344 CVA524344:CVE524344 DEW524344:DFA524344 DOS524344:DOW524344 DYO524344:DYS524344 EIK524344:EIO524344 ESG524344:ESK524344 FCC524344:FCG524344 FLY524344:FMC524344 FVU524344:FVY524344 GFQ524344:GFU524344 GPM524344:GPQ524344 GZI524344:GZM524344 HJE524344:HJI524344 HTA524344:HTE524344 ICW524344:IDA524344 IMS524344:IMW524344 IWO524344:IWS524344 JGK524344:JGO524344 JQG524344:JQK524344 KAC524344:KAG524344 KJY524344:KKC524344 KTU524344:KTY524344 LDQ524344:LDU524344 LNM524344:LNQ524344 LXI524344:LXM524344 MHE524344:MHI524344 MRA524344:MRE524344 NAW524344:NBA524344 NKS524344:NKW524344 NUO524344:NUS524344 OEK524344:OEO524344 OOG524344:OOK524344 OYC524344:OYG524344 PHY524344:PIC524344 PRU524344:PRY524344 QBQ524344:QBU524344 QLM524344:QLQ524344 QVI524344:QVM524344 RFE524344:RFI524344 RPA524344:RPE524344 RYW524344:RZA524344 SIS524344:SIW524344 SSO524344:SSS524344 TCK524344:TCO524344 TMG524344:TMK524344 TWC524344:TWG524344 UFY524344:UGC524344 UPU524344:UPY524344 UZQ524344:UZU524344 VJM524344:VJQ524344 VTI524344:VTM524344 WDE524344:WDI524344 WNA524344:WNE524344 WWW524344:WXA524344 AQ589880:AU589880 KK589880:KO589880 UG589880:UK589880 AEC589880:AEG589880 ANY589880:AOC589880 AXU589880:AXY589880 BHQ589880:BHU589880 BRM589880:BRQ589880 CBI589880:CBM589880 CLE589880:CLI589880 CVA589880:CVE589880 DEW589880:DFA589880 DOS589880:DOW589880 DYO589880:DYS589880 EIK589880:EIO589880 ESG589880:ESK589880 FCC589880:FCG589880 FLY589880:FMC589880 FVU589880:FVY589880 GFQ589880:GFU589880 GPM589880:GPQ589880 GZI589880:GZM589880 HJE589880:HJI589880 HTA589880:HTE589880 ICW589880:IDA589880 IMS589880:IMW589880 IWO589880:IWS589880 JGK589880:JGO589880 JQG589880:JQK589880 KAC589880:KAG589880 KJY589880:KKC589880 KTU589880:KTY589880 LDQ589880:LDU589880 LNM589880:LNQ589880 LXI589880:LXM589880 MHE589880:MHI589880 MRA589880:MRE589880 NAW589880:NBA589880 NKS589880:NKW589880 NUO589880:NUS589880 OEK589880:OEO589880 OOG589880:OOK589880 OYC589880:OYG589880 PHY589880:PIC589880 PRU589880:PRY589880 QBQ589880:QBU589880 QLM589880:QLQ589880 QVI589880:QVM589880 RFE589880:RFI589880 RPA589880:RPE589880 RYW589880:RZA589880 SIS589880:SIW589880 SSO589880:SSS589880 TCK589880:TCO589880 TMG589880:TMK589880 TWC589880:TWG589880 UFY589880:UGC589880 UPU589880:UPY589880 UZQ589880:UZU589880 VJM589880:VJQ589880 VTI589880:VTM589880 WDE589880:WDI589880 WNA589880:WNE589880 WWW589880:WXA589880 AQ655416:AU655416 KK655416:KO655416 UG655416:UK655416 AEC655416:AEG655416 ANY655416:AOC655416 AXU655416:AXY655416 BHQ655416:BHU655416 BRM655416:BRQ655416 CBI655416:CBM655416 CLE655416:CLI655416 CVA655416:CVE655416 DEW655416:DFA655416 DOS655416:DOW655416 DYO655416:DYS655416 EIK655416:EIO655416 ESG655416:ESK655416 FCC655416:FCG655416 FLY655416:FMC655416 FVU655416:FVY655416 GFQ655416:GFU655416 GPM655416:GPQ655416 GZI655416:GZM655416 HJE655416:HJI655416 HTA655416:HTE655416 ICW655416:IDA655416 IMS655416:IMW655416 IWO655416:IWS655416 JGK655416:JGO655416 JQG655416:JQK655416 KAC655416:KAG655416 KJY655416:KKC655416 KTU655416:KTY655416 LDQ655416:LDU655416 LNM655416:LNQ655416 LXI655416:LXM655416 MHE655416:MHI655416 MRA655416:MRE655416 NAW655416:NBA655416 NKS655416:NKW655416 NUO655416:NUS655416 OEK655416:OEO655416 OOG655416:OOK655416 OYC655416:OYG655416 PHY655416:PIC655416 PRU655416:PRY655416 QBQ655416:QBU655416 QLM655416:QLQ655416 QVI655416:QVM655416 RFE655416:RFI655416 RPA655416:RPE655416 RYW655416:RZA655416 SIS655416:SIW655416 SSO655416:SSS655416 TCK655416:TCO655416 TMG655416:TMK655416 TWC655416:TWG655416 UFY655416:UGC655416 UPU655416:UPY655416 UZQ655416:UZU655416 VJM655416:VJQ655416 VTI655416:VTM655416 WDE655416:WDI655416 WNA655416:WNE655416 WWW655416:WXA655416 AQ720952:AU720952 KK720952:KO720952 UG720952:UK720952 AEC720952:AEG720952 ANY720952:AOC720952 AXU720952:AXY720952 BHQ720952:BHU720952 BRM720952:BRQ720952 CBI720952:CBM720952 CLE720952:CLI720952 CVA720952:CVE720952 DEW720952:DFA720952 DOS720952:DOW720952 DYO720952:DYS720952 EIK720952:EIO720952 ESG720952:ESK720952 FCC720952:FCG720952 FLY720952:FMC720952 FVU720952:FVY720952 GFQ720952:GFU720952 GPM720952:GPQ720952 GZI720952:GZM720952 HJE720952:HJI720952 HTA720952:HTE720952 ICW720952:IDA720952 IMS720952:IMW720952 IWO720952:IWS720952 JGK720952:JGO720952 JQG720952:JQK720952 KAC720952:KAG720952 KJY720952:KKC720952 KTU720952:KTY720952 LDQ720952:LDU720952 LNM720952:LNQ720952 LXI720952:LXM720952 MHE720952:MHI720952 MRA720952:MRE720952 NAW720952:NBA720952 NKS720952:NKW720952 NUO720952:NUS720952 OEK720952:OEO720952 OOG720952:OOK720952 OYC720952:OYG720952 PHY720952:PIC720952 PRU720952:PRY720952 QBQ720952:QBU720952 QLM720952:QLQ720952 QVI720952:QVM720952 RFE720952:RFI720952 RPA720952:RPE720952 RYW720952:RZA720952 SIS720952:SIW720952 SSO720952:SSS720952 TCK720952:TCO720952 TMG720952:TMK720952 TWC720952:TWG720952 UFY720952:UGC720952 UPU720952:UPY720952 UZQ720952:UZU720952 VJM720952:VJQ720952 VTI720952:VTM720952 WDE720952:WDI720952 WNA720952:WNE720952 WWW720952:WXA720952 AQ786488:AU786488 KK786488:KO786488 UG786488:UK786488 AEC786488:AEG786488 ANY786488:AOC786488 AXU786488:AXY786488 BHQ786488:BHU786488 BRM786488:BRQ786488 CBI786488:CBM786488 CLE786488:CLI786488 CVA786488:CVE786488 DEW786488:DFA786488 DOS786488:DOW786488 DYO786488:DYS786488 EIK786488:EIO786488 ESG786488:ESK786488 FCC786488:FCG786488 FLY786488:FMC786488 FVU786488:FVY786488 GFQ786488:GFU786488 GPM786488:GPQ786488 GZI786488:GZM786488 HJE786488:HJI786488 HTA786488:HTE786488 ICW786488:IDA786488 IMS786488:IMW786488 IWO786488:IWS786488 JGK786488:JGO786488 JQG786488:JQK786488 KAC786488:KAG786488 KJY786488:KKC786488 KTU786488:KTY786488 LDQ786488:LDU786488 LNM786488:LNQ786488 LXI786488:LXM786488 MHE786488:MHI786488 MRA786488:MRE786488 NAW786488:NBA786488 NKS786488:NKW786488 NUO786488:NUS786488 OEK786488:OEO786488 OOG786488:OOK786488 OYC786488:OYG786488 PHY786488:PIC786488 PRU786488:PRY786488 QBQ786488:QBU786488 QLM786488:QLQ786488 QVI786488:QVM786488 RFE786488:RFI786488 RPA786488:RPE786488 RYW786488:RZA786488 SIS786488:SIW786488 SSO786488:SSS786488 TCK786488:TCO786488 TMG786488:TMK786488 TWC786488:TWG786488 UFY786488:UGC786488 UPU786488:UPY786488 UZQ786488:UZU786488 VJM786488:VJQ786488 VTI786488:VTM786488 WDE786488:WDI786488 WNA786488:WNE786488 WWW786488:WXA786488 AQ852024:AU852024 KK852024:KO852024 UG852024:UK852024 AEC852024:AEG852024 ANY852024:AOC852024 AXU852024:AXY852024 BHQ852024:BHU852024 BRM852024:BRQ852024 CBI852024:CBM852024 CLE852024:CLI852024 CVA852024:CVE852024 DEW852024:DFA852024 DOS852024:DOW852024 DYO852024:DYS852024 EIK852024:EIO852024 ESG852024:ESK852024 FCC852024:FCG852024 FLY852024:FMC852024 FVU852024:FVY852024 GFQ852024:GFU852024 GPM852024:GPQ852024 GZI852024:GZM852024 HJE852024:HJI852024 HTA852024:HTE852024 ICW852024:IDA852024 IMS852024:IMW852024 IWO852024:IWS852024 JGK852024:JGO852024 JQG852024:JQK852024 KAC852024:KAG852024 KJY852024:KKC852024 KTU852024:KTY852024 LDQ852024:LDU852024 LNM852024:LNQ852024 LXI852024:LXM852024 MHE852024:MHI852024 MRA852024:MRE852024 NAW852024:NBA852024 NKS852024:NKW852024 NUO852024:NUS852024 OEK852024:OEO852024 OOG852024:OOK852024 OYC852024:OYG852024 PHY852024:PIC852024 PRU852024:PRY852024 QBQ852024:QBU852024 QLM852024:QLQ852024 QVI852024:QVM852024 RFE852024:RFI852024 RPA852024:RPE852024 RYW852024:RZA852024 SIS852024:SIW852024 SSO852024:SSS852024 TCK852024:TCO852024 TMG852024:TMK852024 TWC852024:TWG852024 UFY852024:UGC852024 UPU852024:UPY852024 UZQ852024:UZU852024 VJM852024:VJQ852024 VTI852024:VTM852024 WDE852024:WDI852024 WNA852024:WNE852024 WWW852024:WXA852024 AQ917560:AU917560 KK917560:KO917560 UG917560:UK917560 AEC917560:AEG917560 ANY917560:AOC917560 AXU917560:AXY917560 BHQ917560:BHU917560 BRM917560:BRQ917560 CBI917560:CBM917560 CLE917560:CLI917560 CVA917560:CVE917560 DEW917560:DFA917560 DOS917560:DOW917560 DYO917560:DYS917560 EIK917560:EIO917560 ESG917560:ESK917560 FCC917560:FCG917560 FLY917560:FMC917560 FVU917560:FVY917560 GFQ917560:GFU917560 GPM917560:GPQ917560 GZI917560:GZM917560 HJE917560:HJI917560 HTA917560:HTE917560 ICW917560:IDA917560 IMS917560:IMW917560 IWO917560:IWS917560 JGK917560:JGO917560 JQG917560:JQK917560 KAC917560:KAG917560 KJY917560:KKC917560 KTU917560:KTY917560 LDQ917560:LDU917560 LNM917560:LNQ917560 LXI917560:LXM917560 MHE917560:MHI917560 MRA917560:MRE917560 NAW917560:NBA917560 NKS917560:NKW917560 NUO917560:NUS917560 OEK917560:OEO917560 OOG917560:OOK917560 OYC917560:OYG917560 PHY917560:PIC917560 PRU917560:PRY917560 QBQ917560:QBU917560 QLM917560:QLQ917560 QVI917560:QVM917560 RFE917560:RFI917560 RPA917560:RPE917560 RYW917560:RZA917560 SIS917560:SIW917560 SSO917560:SSS917560 TCK917560:TCO917560 TMG917560:TMK917560 TWC917560:TWG917560 UFY917560:UGC917560 UPU917560:UPY917560 UZQ917560:UZU917560 VJM917560:VJQ917560 VTI917560:VTM917560 WDE917560:WDI917560 WNA917560:WNE917560 WWW917560:WXA917560 AQ983096:AU983096 KK983096:KO983096 UG983096:UK983096 AEC983096:AEG983096 ANY983096:AOC983096 AXU983096:AXY983096 BHQ983096:BHU983096 BRM983096:BRQ983096 CBI983096:CBM983096 CLE983096:CLI983096 CVA983096:CVE983096 DEW983096:DFA983096 DOS983096:DOW983096 DYO983096:DYS983096 EIK983096:EIO983096 ESG983096:ESK983096 FCC983096:FCG983096 FLY983096:FMC983096 FVU983096:FVY983096 GFQ983096:GFU983096 GPM983096:GPQ983096 GZI983096:GZM983096 HJE983096:HJI983096 HTA983096:HTE983096 ICW983096:IDA983096 IMS983096:IMW983096 IWO983096:IWS983096 JGK983096:JGO983096 JQG983096:JQK983096 KAC983096:KAG983096 KJY983096:KKC983096 KTU983096:KTY983096 LDQ983096:LDU983096 LNM983096:LNQ983096 LXI983096:LXM983096 MHE983096:MHI983096 MRA983096:MRE983096 NAW983096:NBA983096 NKS983096:NKW983096 NUO983096:NUS983096 OEK983096:OEO983096 OOG983096:OOK983096 OYC983096:OYG983096 PHY983096:PIC983096 PRU983096:PRY983096 QBQ983096:QBU983096 QLM983096:QLQ983096 QVI983096:QVM983096 RFE983096:RFI983096 RPA983096:RPE983096 RYW983096:RZA983096 SIS983096:SIW983096 SSO983096:SSS983096 TCK983096:TCO983096 TMG983096:TMK983096 TWC983096:TWG983096 UFY983096:UGC983096 UPU983096:UPY983096 UZQ983096:UZU983096 VJM983096:VJQ983096 VTI983096:VTM983096 WDE983096:WDI983096 WNA983096:WNE983096"/>
    <dataValidation allowBlank="1" showInputMessage="1" showErrorMessage="1" promptTitle="TDHCA Rental Program Experience" prompt="Row 15: Enter Date (mm/yy) When Control Began" sqref="WWR983096:WWV983096 KF56:KJ56 UB56:UF56 ADX56:AEB56 ANT56:ANX56 AXP56:AXT56 BHL56:BHP56 BRH56:BRL56 CBD56:CBH56 CKZ56:CLD56 CUV56:CUZ56 DER56:DEV56 DON56:DOR56 DYJ56:DYN56 EIF56:EIJ56 ESB56:ESF56 FBX56:FCB56 FLT56:FLX56 FVP56:FVT56 GFL56:GFP56 GPH56:GPL56 GZD56:GZH56 HIZ56:HJD56 HSV56:HSZ56 ICR56:ICV56 IMN56:IMR56 IWJ56:IWN56 JGF56:JGJ56 JQB56:JQF56 JZX56:KAB56 KJT56:KJX56 KTP56:KTT56 LDL56:LDP56 LNH56:LNL56 LXD56:LXH56 MGZ56:MHD56 MQV56:MQZ56 NAR56:NAV56 NKN56:NKR56 NUJ56:NUN56 OEF56:OEJ56 OOB56:OOF56 OXX56:OYB56 PHT56:PHX56 PRP56:PRT56 QBL56:QBP56 QLH56:QLL56 QVD56:QVH56 REZ56:RFD56 ROV56:ROZ56 RYR56:RYV56 SIN56:SIR56 SSJ56:SSN56 TCF56:TCJ56 TMB56:TMF56 TVX56:TWB56 UFT56:UFX56 UPP56:UPT56 UZL56:UZP56 VJH56:VJL56 VTD56:VTH56 WCZ56:WDD56 WMV56:WMZ56 WWR56:WWV56 AL65592:AP65592 KF65592:KJ65592 UB65592:UF65592 ADX65592:AEB65592 ANT65592:ANX65592 AXP65592:AXT65592 BHL65592:BHP65592 BRH65592:BRL65592 CBD65592:CBH65592 CKZ65592:CLD65592 CUV65592:CUZ65592 DER65592:DEV65592 DON65592:DOR65592 DYJ65592:DYN65592 EIF65592:EIJ65592 ESB65592:ESF65592 FBX65592:FCB65592 FLT65592:FLX65592 FVP65592:FVT65592 GFL65592:GFP65592 GPH65592:GPL65592 GZD65592:GZH65592 HIZ65592:HJD65592 HSV65592:HSZ65592 ICR65592:ICV65592 IMN65592:IMR65592 IWJ65592:IWN65592 JGF65592:JGJ65592 JQB65592:JQF65592 JZX65592:KAB65592 KJT65592:KJX65592 KTP65592:KTT65592 LDL65592:LDP65592 LNH65592:LNL65592 LXD65592:LXH65592 MGZ65592:MHD65592 MQV65592:MQZ65592 NAR65592:NAV65592 NKN65592:NKR65592 NUJ65592:NUN65592 OEF65592:OEJ65592 OOB65592:OOF65592 OXX65592:OYB65592 PHT65592:PHX65592 PRP65592:PRT65592 QBL65592:QBP65592 QLH65592:QLL65592 QVD65592:QVH65592 REZ65592:RFD65592 ROV65592:ROZ65592 RYR65592:RYV65592 SIN65592:SIR65592 SSJ65592:SSN65592 TCF65592:TCJ65592 TMB65592:TMF65592 TVX65592:TWB65592 UFT65592:UFX65592 UPP65592:UPT65592 UZL65592:UZP65592 VJH65592:VJL65592 VTD65592:VTH65592 WCZ65592:WDD65592 WMV65592:WMZ65592 WWR65592:WWV65592 AL131128:AP131128 KF131128:KJ131128 UB131128:UF131128 ADX131128:AEB131128 ANT131128:ANX131128 AXP131128:AXT131128 BHL131128:BHP131128 BRH131128:BRL131128 CBD131128:CBH131128 CKZ131128:CLD131128 CUV131128:CUZ131128 DER131128:DEV131128 DON131128:DOR131128 DYJ131128:DYN131128 EIF131128:EIJ131128 ESB131128:ESF131128 FBX131128:FCB131128 FLT131128:FLX131128 FVP131128:FVT131128 GFL131128:GFP131128 GPH131128:GPL131128 GZD131128:GZH131128 HIZ131128:HJD131128 HSV131128:HSZ131128 ICR131128:ICV131128 IMN131128:IMR131128 IWJ131128:IWN131128 JGF131128:JGJ131128 JQB131128:JQF131128 JZX131128:KAB131128 KJT131128:KJX131128 KTP131128:KTT131128 LDL131128:LDP131128 LNH131128:LNL131128 LXD131128:LXH131128 MGZ131128:MHD131128 MQV131128:MQZ131128 NAR131128:NAV131128 NKN131128:NKR131128 NUJ131128:NUN131128 OEF131128:OEJ131128 OOB131128:OOF131128 OXX131128:OYB131128 PHT131128:PHX131128 PRP131128:PRT131128 QBL131128:QBP131128 QLH131128:QLL131128 QVD131128:QVH131128 REZ131128:RFD131128 ROV131128:ROZ131128 RYR131128:RYV131128 SIN131128:SIR131128 SSJ131128:SSN131128 TCF131128:TCJ131128 TMB131128:TMF131128 TVX131128:TWB131128 UFT131128:UFX131128 UPP131128:UPT131128 UZL131128:UZP131128 VJH131128:VJL131128 VTD131128:VTH131128 WCZ131128:WDD131128 WMV131128:WMZ131128 WWR131128:WWV131128 AL196664:AP196664 KF196664:KJ196664 UB196664:UF196664 ADX196664:AEB196664 ANT196664:ANX196664 AXP196664:AXT196664 BHL196664:BHP196664 BRH196664:BRL196664 CBD196664:CBH196664 CKZ196664:CLD196664 CUV196664:CUZ196664 DER196664:DEV196664 DON196664:DOR196664 DYJ196664:DYN196664 EIF196664:EIJ196664 ESB196664:ESF196664 FBX196664:FCB196664 FLT196664:FLX196664 FVP196664:FVT196664 GFL196664:GFP196664 GPH196664:GPL196664 GZD196664:GZH196664 HIZ196664:HJD196664 HSV196664:HSZ196664 ICR196664:ICV196664 IMN196664:IMR196664 IWJ196664:IWN196664 JGF196664:JGJ196664 JQB196664:JQF196664 JZX196664:KAB196664 KJT196664:KJX196664 KTP196664:KTT196664 LDL196664:LDP196664 LNH196664:LNL196664 LXD196664:LXH196664 MGZ196664:MHD196664 MQV196664:MQZ196664 NAR196664:NAV196664 NKN196664:NKR196664 NUJ196664:NUN196664 OEF196664:OEJ196664 OOB196664:OOF196664 OXX196664:OYB196664 PHT196664:PHX196664 PRP196664:PRT196664 QBL196664:QBP196664 QLH196664:QLL196664 QVD196664:QVH196664 REZ196664:RFD196664 ROV196664:ROZ196664 RYR196664:RYV196664 SIN196664:SIR196664 SSJ196664:SSN196664 TCF196664:TCJ196664 TMB196664:TMF196664 TVX196664:TWB196664 UFT196664:UFX196664 UPP196664:UPT196664 UZL196664:UZP196664 VJH196664:VJL196664 VTD196664:VTH196664 WCZ196664:WDD196664 WMV196664:WMZ196664 WWR196664:WWV196664 AL262200:AP262200 KF262200:KJ262200 UB262200:UF262200 ADX262200:AEB262200 ANT262200:ANX262200 AXP262200:AXT262200 BHL262200:BHP262200 BRH262200:BRL262200 CBD262200:CBH262200 CKZ262200:CLD262200 CUV262200:CUZ262200 DER262200:DEV262200 DON262200:DOR262200 DYJ262200:DYN262200 EIF262200:EIJ262200 ESB262200:ESF262200 FBX262200:FCB262200 FLT262200:FLX262200 FVP262200:FVT262200 GFL262200:GFP262200 GPH262200:GPL262200 GZD262200:GZH262200 HIZ262200:HJD262200 HSV262200:HSZ262200 ICR262200:ICV262200 IMN262200:IMR262200 IWJ262200:IWN262200 JGF262200:JGJ262200 JQB262200:JQF262200 JZX262200:KAB262200 KJT262200:KJX262200 KTP262200:KTT262200 LDL262200:LDP262200 LNH262200:LNL262200 LXD262200:LXH262200 MGZ262200:MHD262200 MQV262200:MQZ262200 NAR262200:NAV262200 NKN262200:NKR262200 NUJ262200:NUN262200 OEF262200:OEJ262200 OOB262200:OOF262200 OXX262200:OYB262200 PHT262200:PHX262200 PRP262200:PRT262200 QBL262200:QBP262200 QLH262200:QLL262200 QVD262200:QVH262200 REZ262200:RFD262200 ROV262200:ROZ262200 RYR262200:RYV262200 SIN262200:SIR262200 SSJ262200:SSN262200 TCF262200:TCJ262200 TMB262200:TMF262200 TVX262200:TWB262200 UFT262200:UFX262200 UPP262200:UPT262200 UZL262200:UZP262200 VJH262200:VJL262200 VTD262200:VTH262200 WCZ262200:WDD262200 WMV262200:WMZ262200 WWR262200:WWV262200 AL327736:AP327736 KF327736:KJ327736 UB327736:UF327736 ADX327736:AEB327736 ANT327736:ANX327736 AXP327736:AXT327736 BHL327736:BHP327736 BRH327736:BRL327736 CBD327736:CBH327736 CKZ327736:CLD327736 CUV327736:CUZ327736 DER327736:DEV327736 DON327736:DOR327736 DYJ327736:DYN327736 EIF327736:EIJ327736 ESB327736:ESF327736 FBX327736:FCB327736 FLT327736:FLX327736 FVP327736:FVT327736 GFL327736:GFP327736 GPH327736:GPL327736 GZD327736:GZH327736 HIZ327736:HJD327736 HSV327736:HSZ327736 ICR327736:ICV327736 IMN327736:IMR327736 IWJ327736:IWN327736 JGF327736:JGJ327736 JQB327736:JQF327736 JZX327736:KAB327736 KJT327736:KJX327736 KTP327736:KTT327736 LDL327736:LDP327736 LNH327736:LNL327736 LXD327736:LXH327736 MGZ327736:MHD327736 MQV327736:MQZ327736 NAR327736:NAV327736 NKN327736:NKR327736 NUJ327736:NUN327736 OEF327736:OEJ327736 OOB327736:OOF327736 OXX327736:OYB327736 PHT327736:PHX327736 PRP327736:PRT327736 QBL327736:QBP327736 QLH327736:QLL327736 QVD327736:QVH327736 REZ327736:RFD327736 ROV327736:ROZ327736 RYR327736:RYV327736 SIN327736:SIR327736 SSJ327736:SSN327736 TCF327736:TCJ327736 TMB327736:TMF327736 TVX327736:TWB327736 UFT327736:UFX327736 UPP327736:UPT327736 UZL327736:UZP327736 VJH327736:VJL327736 VTD327736:VTH327736 WCZ327736:WDD327736 WMV327736:WMZ327736 WWR327736:WWV327736 AL393272:AP393272 KF393272:KJ393272 UB393272:UF393272 ADX393272:AEB393272 ANT393272:ANX393272 AXP393272:AXT393272 BHL393272:BHP393272 BRH393272:BRL393272 CBD393272:CBH393272 CKZ393272:CLD393272 CUV393272:CUZ393272 DER393272:DEV393272 DON393272:DOR393272 DYJ393272:DYN393272 EIF393272:EIJ393272 ESB393272:ESF393272 FBX393272:FCB393272 FLT393272:FLX393272 FVP393272:FVT393272 GFL393272:GFP393272 GPH393272:GPL393272 GZD393272:GZH393272 HIZ393272:HJD393272 HSV393272:HSZ393272 ICR393272:ICV393272 IMN393272:IMR393272 IWJ393272:IWN393272 JGF393272:JGJ393272 JQB393272:JQF393272 JZX393272:KAB393272 KJT393272:KJX393272 KTP393272:KTT393272 LDL393272:LDP393272 LNH393272:LNL393272 LXD393272:LXH393272 MGZ393272:MHD393272 MQV393272:MQZ393272 NAR393272:NAV393272 NKN393272:NKR393272 NUJ393272:NUN393272 OEF393272:OEJ393272 OOB393272:OOF393272 OXX393272:OYB393272 PHT393272:PHX393272 PRP393272:PRT393272 QBL393272:QBP393272 QLH393272:QLL393272 QVD393272:QVH393272 REZ393272:RFD393272 ROV393272:ROZ393272 RYR393272:RYV393272 SIN393272:SIR393272 SSJ393272:SSN393272 TCF393272:TCJ393272 TMB393272:TMF393272 TVX393272:TWB393272 UFT393272:UFX393272 UPP393272:UPT393272 UZL393272:UZP393272 VJH393272:VJL393272 VTD393272:VTH393272 WCZ393272:WDD393272 WMV393272:WMZ393272 WWR393272:WWV393272 AL458808:AP458808 KF458808:KJ458808 UB458808:UF458808 ADX458808:AEB458808 ANT458808:ANX458808 AXP458808:AXT458808 BHL458808:BHP458808 BRH458808:BRL458808 CBD458808:CBH458808 CKZ458808:CLD458808 CUV458808:CUZ458808 DER458808:DEV458808 DON458808:DOR458808 DYJ458808:DYN458808 EIF458808:EIJ458808 ESB458808:ESF458808 FBX458808:FCB458808 FLT458808:FLX458808 FVP458808:FVT458808 GFL458808:GFP458808 GPH458808:GPL458808 GZD458808:GZH458808 HIZ458808:HJD458808 HSV458808:HSZ458808 ICR458808:ICV458808 IMN458808:IMR458808 IWJ458808:IWN458808 JGF458808:JGJ458808 JQB458808:JQF458808 JZX458808:KAB458808 KJT458808:KJX458808 KTP458808:KTT458808 LDL458808:LDP458808 LNH458808:LNL458808 LXD458808:LXH458808 MGZ458808:MHD458808 MQV458808:MQZ458808 NAR458808:NAV458808 NKN458808:NKR458808 NUJ458808:NUN458808 OEF458808:OEJ458808 OOB458808:OOF458808 OXX458808:OYB458808 PHT458808:PHX458808 PRP458808:PRT458808 QBL458808:QBP458808 QLH458808:QLL458808 QVD458808:QVH458808 REZ458808:RFD458808 ROV458808:ROZ458808 RYR458808:RYV458808 SIN458808:SIR458808 SSJ458808:SSN458808 TCF458808:TCJ458808 TMB458808:TMF458808 TVX458808:TWB458808 UFT458808:UFX458808 UPP458808:UPT458808 UZL458808:UZP458808 VJH458808:VJL458808 VTD458808:VTH458808 WCZ458808:WDD458808 WMV458808:WMZ458808 WWR458808:WWV458808 AL524344:AP524344 KF524344:KJ524344 UB524344:UF524344 ADX524344:AEB524344 ANT524344:ANX524344 AXP524344:AXT524344 BHL524344:BHP524344 BRH524344:BRL524344 CBD524344:CBH524344 CKZ524344:CLD524344 CUV524344:CUZ524344 DER524344:DEV524344 DON524344:DOR524344 DYJ524344:DYN524344 EIF524344:EIJ524344 ESB524344:ESF524344 FBX524344:FCB524344 FLT524344:FLX524344 FVP524344:FVT524344 GFL524344:GFP524344 GPH524344:GPL524344 GZD524344:GZH524344 HIZ524344:HJD524344 HSV524344:HSZ524344 ICR524344:ICV524344 IMN524344:IMR524344 IWJ524344:IWN524344 JGF524344:JGJ524344 JQB524344:JQF524344 JZX524344:KAB524344 KJT524344:KJX524344 KTP524344:KTT524344 LDL524344:LDP524344 LNH524344:LNL524344 LXD524344:LXH524344 MGZ524344:MHD524344 MQV524344:MQZ524344 NAR524344:NAV524344 NKN524344:NKR524344 NUJ524344:NUN524344 OEF524344:OEJ524344 OOB524344:OOF524344 OXX524344:OYB524344 PHT524344:PHX524344 PRP524344:PRT524344 QBL524344:QBP524344 QLH524344:QLL524344 QVD524344:QVH524344 REZ524344:RFD524344 ROV524344:ROZ524344 RYR524344:RYV524344 SIN524344:SIR524344 SSJ524344:SSN524344 TCF524344:TCJ524344 TMB524344:TMF524344 TVX524344:TWB524344 UFT524344:UFX524344 UPP524344:UPT524344 UZL524344:UZP524344 VJH524344:VJL524344 VTD524344:VTH524344 WCZ524344:WDD524344 WMV524344:WMZ524344 WWR524344:WWV524344 AL589880:AP589880 KF589880:KJ589880 UB589880:UF589880 ADX589880:AEB589880 ANT589880:ANX589880 AXP589880:AXT589880 BHL589880:BHP589880 BRH589880:BRL589880 CBD589880:CBH589880 CKZ589880:CLD589880 CUV589880:CUZ589880 DER589880:DEV589880 DON589880:DOR589880 DYJ589880:DYN589880 EIF589880:EIJ589880 ESB589880:ESF589880 FBX589880:FCB589880 FLT589880:FLX589880 FVP589880:FVT589880 GFL589880:GFP589880 GPH589880:GPL589880 GZD589880:GZH589880 HIZ589880:HJD589880 HSV589880:HSZ589880 ICR589880:ICV589880 IMN589880:IMR589880 IWJ589880:IWN589880 JGF589880:JGJ589880 JQB589880:JQF589880 JZX589880:KAB589880 KJT589880:KJX589880 KTP589880:KTT589880 LDL589880:LDP589880 LNH589880:LNL589880 LXD589880:LXH589880 MGZ589880:MHD589880 MQV589880:MQZ589880 NAR589880:NAV589880 NKN589880:NKR589880 NUJ589880:NUN589880 OEF589880:OEJ589880 OOB589880:OOF589880 OXX589880:OYB589880 PHT589880:PHX589880 PRP589880:PRT589880 QBL589880:QBP589880 QLH589880:QLL589880 QVD589880:QVH589880 REZ589880:RFD589880 ROV589880:ROZ589880 RYR589880:RYV589880 SIN589880:SIR589880 SSJ589880:SSN589880 TCF589880:TCJ589880 TMB589880:TMF589880 TVX589880:TWB589880 UFT589880:UFX589880 UPP589880:UPT589880 UZL589880:UZP589880 VJH589880:VJL589880 VTD589880:VTH589880 WCZ589880:WDD589880 WMV589880:WMZ589880 WWR589880:WWV589880 AL655416:AP655416 KF655416:KJ655416 UB655416:UF655416 ADX655416:AEB655416 ANT655416:ANX655416 AXP655416:AXT655416 BHL655416:BHP655416 BRH655416:BRL655416 CBD655416:CBH655416 CKZ655416:CLD655416 CUV655416:CUZ655416 DER655416:DEV655416 DON655416:DOR655416 DYJ655416:DYN655416 EIF655416:EIJ655416 ESB655416:ESF655416 FBX655416:FCB655416 FLT655416:FLX655416 FVP655416:FVT655416 GFL655416:GFP655416 GPH655416:GPL655416 GZD655416:GZH655416 HIZ655416:HJD655416 HSV655416:HSZ655416 ICR655416:ICV655416 IMN655416:IMR655416 IWJ655416:IWN655416 JGF655416:JGJ655416 JQB655416:JQF655416 JZX655416:KAB655416 KJT655416:KJX655416 KTP655416:KTT655416 LDL655416:LDP655416 LNH655416:LNL655416 LXD655416:LXH655416 MGZ655416:MHD655416 MQV655416:MQZ655416 NAR655416:NAV655416 NKN655416:NKR655416 NUJ655416:NUN655416 OEF655416:OEJ655416 OOB655416:OOF655416 OXX655416:OYB655416 PHT655416:PHX655416 PRP655416:PRT655416 QBL655416:QBP655416 QLH655416:QLL655416 QVD655416:QVH655416 REZ655416:RFD655416 ROV655416:ROZ655416 RYR655416:RYV655416 SIN655416:SIR655416 SSJ655416:SSN655416 TCF655416:TCJ655416 TMB655416:TMF655416 TVX655416:TWB655416 UFT655416:UFX655416 UPP655416:UPT655416 UZL655416:UZP655416 VJH655416:VJL655416 VTD655416:VTH655416 WCZ655416:WDD655416 WMV655416:WMZ655416 WWR655416:WWV655416 AL720952:AP720952 KF720952:KJ720952 UB720952:UF720952 ADX720952:AEB720952 ANT720952:ANX720952 AXP720952:AXT720952 BHL720952:BHP720952 BRH720952:BRL720952 CBD720952:CBH720952 CKZ720952:CLD720952 CUV720952:CUZ720952 DER720952:DEV720952 DON720952:DOR720952 DYJ720952:DYN720952 EIF720952:EIJ720952 ESB720952:ESF720952 FBX720952:FCB720952 FLT720952:FLX720952 FVP720952:FVT720952 GFL720952:GFP720952 GPH720952:GPL720952 GZD720952:GZH720952 HIZ720952:HJD720952 HSV720952:HSZ720952 ICR720952:ICV720952 IMN720952:IMR720952 IWJ720952:IWN720952 JGF720952:JGJ720952 JQB720952:JQF720952 JZX720952:KAB720952 KJT720952:KJX720952 KTP720952:KTT720952 LDL720952:LDP720952 LNH720952:LNL720952 LXD720952:LXH720952 MGZ720952:MHD720952 MQV720952:MQZ720952 NAR720952:NAV720952 NKN720952:NKR720952 NUJ720952:NUN720952 OEF720952:OEJ720952 OOB720952:OOF720952 OXX720952:OYB720952 PHT720952:PHX720952 PRP720952:PRT720952 QBL720952:QBP720952 QLH720952:QLL720952 QVD720952:QVH720952 REZ720952:RFD720952 ROV720952:ROZ720952 RYR720952:RYV720952 SIN720952:SIR720952 SSJ720952:SSN720952 TCF720952:TCJ720952 TMB720952:TMF720952 TVX720952:TWB720952 UFT720952:UFX720952 UPP720952:UPT720952 UZL720952:UZP720952 VJH720952:VJL720952 VTD720952:VTH720952 WCZ720952:WDD720952 WMV720952:WMZ720952 WWR720952:WWV720952 AL786488:AP786488 KF786488:KJ786488 UB786488:UF786488 ADX786488:AEB786488 ANT786488:ANX786488 AXP786488:AXT786488 BHL786488:BHP786488 BRH786488:BRL786488 CBD786488:CBH786488 CKZ786488:CLD786488 CUV786488:CUZ786488 DER786488:DEV786488 DON786488:DOR786488 DYJ786488:DYN786488 EIF786488:EIJ786488 ESB786488:ESF786488 FBX786488:FCB786488 FLT786488:FLX786488 FVP786488:FVT786488 GFL786488:GFP786488 GPH786488:GPL786488 GZD786488:GZH786488 HIZ786488:HJD786488 HSV786488:HSZ786488 ICR786488:ICV786488 IMN786488:IMR786488 IWJ786488:IWN786488 JGF786488:JGJ786488 JQB786488:JQF786488 JZX786488:KAB786488 KJT786488:KJX786488 KTP786488:KTT786488 LDL786488:LDP786488 LNH786488:LNL786488 LXD786488:LXH786488 MGZ786488:MHD786488 MQV786488:MQZ786488 NAR786488:NAV786488 NKN786488:NKR786488 NUJ786488:NUN786488 OEF786488:OEJ786488 OOB786488:OOF786488 OXX786488:OYB786488 PHT786488:PHX786488 PRP786488:PRT786488 QBL786488:QBP786488 QLH786488:QLL786488 QVD786488:QVH786488 REZ786488:RFD786488 ROV786488:ROZ786488 RYR786488:RYV786488 SIN786488:SIR786488 SSJ786488:SSN786488 TCF786488:TCJ786488 TMB786488:TMF786488 TVX786488:TWB786488 UFT786488:UFX786488 UPP786488:UPT786488 UZL786488:UZP786488 VJH786488:VJL786488 VTD786488:VTH786488 WCZ786488:WDD786488 WMV786488:WMZ786488 WWR786488:WWV786488 AL852024:AP852024 KF852024:KJ852024 UB852024:UF852024 ADX852024:AEB852024 ANT852024:ANX852024 AXP852024:AXT852024 BHL852024:BHP852024 BRH852024:BRL852024 CBD852024:CBH852024 CKZ852024:CLD852024 CUV852024:CUZ852024 DER852024:DEV852024 DON852024:DOR852024 DYJ852024:DYN852024 EIF852024:EIJ852024 ESB852024:ESF852024 FBX852024:FCB852024 FLT852024:FLX852024 FVP852024:FVT852024 GFL852024:GFP852024 GPH852024:GPL852024 GZD852024:GZH852024 HIZ852024:HJD852024 HSV852024:HSZ852024 ICR852024:ICV852024 IMN852024:IMR852024 IWJ852024:IWN852024 JGF852024:JGJ852024 JQB852024:JQF852024 JZX852024:KAB852024 KJT852024:KJX852024 KTP852024:KTT852024 LDL852024:LDP852024 LNH852024:LNL852024 LXD852024:LXH852024 MGZ852024:MHD852024 MQV852024:MQZ852024 NAR852024:NAV852024 NKN852024:NKR852024 NUJ852024:NUN852024 OEF852024:OEJ852024 OOB852024:OOF852024 OXX852024:OYB852024 PHT852024:PHX852024 PRP852024:PRT852024 QBL852024:QBP852024 QLH852024:QLL852024 QVD852024:QVH852024 REZ852024:RFD852024 ROV852024:ROZ852024 RYR852024:RYV852024 SIN852024:SIR852024 SSJ852024:SSN852024 TCF852024:TCJ852024 TMB852024:TMF852024 TVX852024:TWB852024 UFT852024:UFX852024 UPP852024:UPT852024 UZL852024:UZP852024 VJH852024:VJL852024 VTD852024:VTH852024 WCZ852024:WDD852024 WMV852024:WMZ852024 WWR852024:WWV852024 AL917560:AP917560 KF917560:KJ917560 UB917560:UF917560 ADX917560:AEB917560 ANT917560:ANX917560 AXP917560:AXT917560 BHL917560:BHP917560 BRH917560:BRL917560 CBD917560:CBH917560 CKZ917560:CLD917560 CUV917560:CUZ917560 DER917560:DEV917560 DON917560:DOR917560 DYJ917560:DYN917560 EIF917560:EIJ917560 ESB917560:ESF917560 FBX917560:FCB917560 FLT917560:FLX917560 FVP917560:FVT917560 GFL917560:GFP917560 GPH917560:GPL917560 GZD917560:GZH917560 HIZ917560:HJD917560 HSV917560:HSZ917560 ICR917560:ICV917560 IMN917560:IMR917560 IWJ917560:IWN917560 JGF917560:JGJ917560 JQB917560:JQF917560 JZX917560:KAB917560 KJT917560:KJX917560 KTP917560:KTT917560 LDL917560:LDP917560 LNH917560:LNL917560 LXD917560:LXH917560 MGZ917560:MHD917560 MQV917560:MQZ917560 NAR917560:NAV917560 NKN917560:NKR917560 NUJ917560:NUN917560 OEF917560:OEJ917560 OOB917560:OOF917560 OXX917560:OYB917560 PHT917560:PHX917560 PRP917560:PRT917560 QBL917560:QBP917560 QLH917560:QLL917560 QVD917560:QVH917560 REZ917560:RFD917560 ROV917560:ROZ917560 RYR917560:RYV917560 SIN917560:SIR917560 SSJ917560:SSN917560 TCF917560:TCJ917560 TMB917560:TMF917560 TVX917560:TWB917560 UFT917560:UFX917560 UPP917560:UPT917560 UZL917560:UZP917560 VJH917560:VJL917560 VTD917560:VTH917560 WCZ917560:WDD917560 WMV917560:WMZ917560 WWR917560:WWV917560 AL983096:AP983096 KF983096:KJ983096 UB983096:UF983096 ADX983096:AEB983096 ANT983096:ANX983096 AXP983096:AXT983096 BHL983096:BHP983096 BRH983096:BRL983096 CBD983096:CBH983096 CKZ983096:CLD983096 CUV983096:CUZ983096 DER983096:DEV983096 DON983096:DOR983096 DYJ983096:DYN983096 EIF983096:EIJ983096 ESB983096:ESF983096 FBX983096:FCB983096 FLT983096:FLX983096 FVP983096:FVT983096 GFL983096:GFP983096 GPH983096:GPL983096 GZD983096:GZH983096 HIZ983096:HJD983096 HSV983096:HSZ983096 ICR983096:ICV983096 IMN983096:IMR983096 IWJ983096:IWN983096 JGF983096:JGJ983096 JQB983096:JQF983096 JZX983096:KAB983096 KJT983096:KJX983096 KTP983096:KTT983096 LDL983096:LDP983096 LNH983096:LNL983096 LXD983096:LXH983096 MGZ983096:MHD983096 MQV983096:MQZ983096 NAR983096:NAV983096 NKN983096:NKR983096 NUJ983096:NUN983096 OEF983096:OEJ983096 OOB983096:OOF983096 OXX983096:OYB983096 PHT983096:PHX983096 PRP983096:PRT983096 QBL983096:QBP983096 QLH983096:QLL983096 QVD983096:QVH983096 REZ983096:RFD983096 ROV983096:ROZ983096 RYR983096:RYV983096 SIN983096:SIR983096 SSJ983096:SSN983096 TCF983096:TCJ983096 TMB983096:TMF983096 TVX983096:TWB983096 UFT983096:UFX983096 UPP983096:UPT983096 UZL983096:UZP983096 VJH983096:VJL983096 VTD983096:VTH983096 WCZ983096:WDD983096 WMV983096:WMZ983096"/>
    <dataValidation allowBlank="1" showInputMessage="1" showErrorMessage="1" promptTitle="TDHCA Rental Program Experience" prompt="Row 15: Enter TDHCA Rental Program Name(s)" sqref="WWK983096:WWQ983096 JY56:KE56 TU56:UA56 ADQ56:ADW56 ANM56:ANS56 AXI56:AXO56 BHE56:BHK56 BRA56:BRG56 CAW56:CBC56 CKS56:CKY56 CUO56:CUU56 DEK56:DEQ56 DOG56:DOM56 DYC56:DYI56 EHY56:EIE56 ERU56:ESA56 FBQ56:FBW56 FLM56:FLS56 FVI56:FVO56 GFE56:GFK56 GPA56:GPG56 GYW56:GZC56 HIS56:HIY56 HSO56:HSU56 ICK56:ICQ56 IMG56:IMM56 IWC56:IWI56 JFY56:JGE56 JPU56:JQA56 JZQ56:JZW56 KJM56:KJS56 KTI56:KTO56 LDE56:LDK56 LNA56:LNG56 LWW56:LXC56 MGS56:MGY56 MQO56:MQU56 NAK56:NAQ56 NKG56:NKM56 NUC56:NUI56 ODY56:OEE56 ONU56:OOA56 OXQ56:OXW56 PHM56:PHS56 PRI56:PRO56 QBE56:QBK56 QLA56:QLG56 QUW56:QVC56 RES56:REY56 ROO56:ROU56 RYK56:RYQ56 SIG56:SIM56 SSC56:SSI56 TBY56:TCE56 TLU56:TMA56 TVQ56:TVW56 UFM56:UFS56 UPI56:UPO56 UZE56:UZK56 VJA56:VJG56 VSW56:VTC56 WCS56:WCY56 WMO56:WMU56 WWK56:WWQ56 AE65592:AK65592 JY65592:KE65592 TU65592:UA65592 ADQ65592:ADW65592 ANM65592:ANS65592 AXI65592:AXO65592 BHE65592:BHK65592 BRA65592:BRG65592 CAW65592:CBC65592 CKS65592:CKY65592 CUO65592:CUU65592 DEK65592:DEQ65592 DOG65592:DOM65592 DYC65592:DYI65592 EHY65592:EIE65592 ERU65592:ESA65592 FBQ65592:FBW65592 FLM65592:FLS65592 FVI65592:FVO65592 GFE65592:GFK65592 GPA65592:GPG65592 GYW65592:GZC65592 HIS65592:HIY65592 HSO65592:HSU65592 ICK65592:ICQ65592 IMG65592:IMM65592 IWC65592:IWI65592 JFY65592:JGE65592 JPU65592:JQA65592 JZQ65592:JZW65592 KJM65592:KJS65592 KTI65592:KTO65592 LDE65592:LDK65592 LNA65592:LNG65592 LWW65592:LXC65592 MGS65592:MGY65592 MQO65592:MQU65592 NAK65592:NAQ65592 NKG65592:NKM65592 NUC65592:NUI65592 ODY65592:OEE65592 ONU65592:OOA65592 OXQ65592:OXW65592 PHM65592:PHS65592 PRI65592:PRO65592 QBE65592:QBK65592 QLA65592:QLG65592 QUW65592:QVC65592 RES65592:REY65592 ROO65592:ROU65592 RYK65592:RYQ65592 SIG65592:SIM65592 SSC65592:SSI65592 TBY65592:TCE65592 TLU65592:TMA65592 TVQ65592:TVW65592 UFM65592:UFS65592 UPI65592:UPO65592 UZE65592:UZK65592 VJA65592:VJG65592 VSW65592:VTC65592 WCS65592:WCY65592 WMO65592:WMU65592 WWK65592:WWQ65592 AE131128:AK131128 JY131128:KE131128 TU131128:UA131128 ADQ131128:ADW131128 ANM131128:ANS131128 AXI131128:AXO131128 BHE131128:BHK131128 BRA131128:BRG131128 CAW131128:CBC131128 CKS131128:CKY131128 CUO131128:CUU131128 DEK131128:DEQ131128 DOG131128:DOM131128 DYC131128:DYI131128 EHY131128:EIE131128 ERU131128:ESA131128 FBQ131128:FBW131128 FLM131128:FLS131128 FVI131128:FVO131128 GFE131128:GFK131128 GPA131128:GPG131128 GYW131128:GZC131128 HIS131128:HIY131128 HSO131128:HSU131128 ICK131128:ICQ131128 IMG131128:IMM131128 IWC131128:IWI131128 JFY131128:JGE131128 JPU131128:JQA131128 JZQ131128:JZW131128 KJM131128:KJS131128 KTI131128:KTO131128 LDE131128:LDK131128 LNA131128:LNG131128 LWW131128:LXC131128 MGS131128:MGY131128 MQO131128:MQU131128 NAK131128:NAQ131128 NKG131128:NKM131128 NUC131128:NUI131128 ODY131128:OEE131128 ONU131128:OOA131128 OXQ131128:OXW131128 PHM131128:PHS131128 PRI131128:PRO131128 QBE131128:QBK131128 QLA131128:QLG131128 QUW131128:QVC131128 RES131128:REY131128 ROO131128:ROU131128 RYK131128:RYQ131128 SIG131128:SIM131128 SSC131128:SSI131128 TBY131128:TCE131128 TLU131128:TMA131128 TVQ131128:TVW131128 UFM131128:UFS131128 UPI131128:UPO131128 UZE131128:UZK131128 VJA131128:VJG131128 VSW131128:VTC131128 WCS131128:WCY131128 WMO131128:WMU131128 WWK131128:WWQ131128 AE196664:AK196664 JY196664:KE196664 TU196664:UA196664 ADQ196664:ADW196664 ANM196664:ANS196664 AXI196664:AXO196664 BHE196664:BHK196664 BRA196664:BRG196664 CAW196664:CBC196664 CKS196664:CKY196664 CUO196664:CUU196664 DEK196664:DEQ196664 DOG196664:DOM196664 DYC196664:DYI196664 EHY196664:EIE196664 ERU196664:ESA196664 FBQ196664:FBW196664 FLM196664:FLS196664 FVI196664:FVO196664 GFE196664:GFK196664 GPA196664:GPG196664 GYW196664:GZC196664 HIS196664:HIY196664 HSO196664:HSU196664 ICK196664:ICQ196664 IMG196664:IMM196664 IWC196664:IWI196664 JFY196664:JGE196664 JPU196664:JQA196664 JZQ196664:JZW196664 KJM196664:KJS196664 KTI196664:KTO196664 LDE196664:LDK196664 LNA196664:LNG196664 LWW196664:LXC196664 MGS196664:MGY196664 MQO196664:MQU196664 NAK196664:NAQ196664 NKG196664:NKM196664 NUC196664:NUI196664 ODY196664:OEE196664 ONU196664:OOA196664 OXQ196664:OXW196664 PHM196664:PHS196664 PRI196664:PRO196664 QBE196664:QBK196664 QLA196664:QLG196664 QUW196664:QVC196664 RES196664:REY196664 ROO196664:ROU196664 RYK196664:RYQ196664 SIG196664:SIM196664 SSC196664:SSI196664 TBY196664:TCE196664 TLU196664:TMA196664 TVQ196664:TVW196664 UFM196664:UFS196664 UPI196664:UPO196664 UZE196664:UZK196664 VJA196664:VJG196664 VSW196664:VTC196664 WCS196664:WCY196664 WMO196664:WMU196664 WWK196664:WWQ196664 AE262200:AK262200 JY262200:KE262200 TU262200:UA262200 ADQ262200:ADW262200 ANM262200:ANS262200 AXI262200:AXO262200 BHE262200:BHK262200 BRA262200:BRG262200 CAW262200:CBC262200 CKS262200:CKY262200 CUO262200:CUU262200 DEK262200:DEQ262200 DOG262200:DOM262200 DYC262200:DYI262200 EHY262200:EIE262200 ERU262200:ESA262200 FBQ262200:FBW262200 FLM262200:FLS262200 FVI262200:FVO262200 GFE262200:GFK262200 GPA262200:GPG262200 GYW262200:GZC262200 HIS262200:HIY262200 HSO262200:HSU262200 ICK262200:ICQ262200 IMG262200:IMM262200 IWC262200:IWI262200 JFY262200:JGE262200 JPU262200:JQA262200 JZQ262200:JZW262200 KJM262200:KJS262200 KTI262200:KTO262200 LDE262200:LDK262200 LNA262200:LNG262200 LWW262200:LXC262200 MGS262200:MGY262200 MQO262200:MQU262200 NAK262200:NAQ262200 NKG262200:NKM262200 NUC262200:NUI262200 ODY262200:OEE262200 ONU262200:OOA262200 OXQ262200:OXW262200 PHM262200:PHS262200 PRI262200:PRO262200 QBE262200:QBK262200 QLA262200:QLG262200 QUW262200:QVC262200 RES262200:REY262200 ROO262200:ROU262200 RYK262200:RYQ262200 SIG262200:SIM262200 SSC262200:SSI262200 TBY262200:TCE262200 TLU262200:TMA262200 TVQ262200:TVW262200 UFM262200:UFS262200 UPI262200:UPO262200 UZE262200:UZK262200 VJA262200:VJG262200 VSW262200:VTC262200 WCS262200:WCY262200 WMO262200:WMU262200 WWK262200:WWQ262200 AE327736:AK327736 JY327736:KE327736 TU327736:UA327736 ADQ327736:ADW327736 ANM327736:ANS327736 AXI327736:AXO327736 BHE327736:BHK327736 BRA327736:BRG327736 CAW327736:CBC327736 CKS327736:CKY327736 CUO327736:CUU327736 DEK327736:DEQ327736 DOG327736:DOM327736 DYC327736:DYI327736 EHY327736:EIE327736 ERU327736:ESA327736 FBQ327736:FBW327736 FLM327736:FLS327736 FVI327736:FVO327736 GFE327736:GFK327736 GPA327736:GPG327736 GYW327736:GZC327736 HIS327736:HIY327736 HSO327736:HSU327736 ICK327736:ICQ327736 IMG327736:IMM327736 IWC327736:IWI327736 JFY327736:JGE327736 JPU327736:JQA327736 JZQ327736:JZW327736 KJM327736:KJS327736 KTI327736:KTO327736 LDE327736:LDK327736 LNA327736:LNG327736 LWW327736:LXC327736 MGS327736:MGY327736 MQO327736:MQU327736 NAK327736:NAQ327736 NKG327736:NKM327736 NUC327736:NUI327736 ODY327736:OEE327736 ONU327736:OOA327736 OXQ327736:OXW327736 PHM327736:PHS327736 PRI327736:PRO327736 QBE327736:QBK327736 QLA327736:QLG327736 QUW327736:QVC327736 RES327736:REY327736 ROO327736:ROU327736 RYK327736:RYQ327736 SIG327736:SIM327736 SSC327736:SSI327736 TBY327736:TCE327736 TLU327736:TMA327736 TVQ327736:TVW327736 UFM327736:UFS327736 UPI327736:UPO327736 UZE327736:UZK327736 VJA327736:VJG327736 VSW327736:VTC327736 WCS327736:WCY327736 WMO327736:WMU327736 WWK327736:WWQ327736 AE393272:AK393272 JY393272:KE393272 TU393272:UA393272 ADQ393272:ADW393272 ANM393272:ANS393272 AXI393272:AXO393272 BHE393272:BHK393272 BRA393272:BRG393272 CAW393272:CBC393272 CKS393272:CKY393272 CUO393272:CUU393272 DEK393272:DEQ393272 DOG393272:DOM393272 DYC393272:DYI393272 EHY393272:EIE393272 ERU393272:ESA393272 FBQ393272:FBW393272 FLM393272:FLS393272 FVI393272:FVO393272 GFE393272:GFK393272 GPA393272:GPG393272 GYW393272:GZC393272 HIS393272:HIY393272 HSO393272:HSU393272 ICK393272:ICQ393272 IMG393272:IMM393272 IWC393272:IWI393272 JFY393272:JGE393272 JPU393272:JQA393272 JZQ393272:JZW393272 KJM393272:KJS393272 KTI393272:KTO393272 LDE393272:LDK393272 LNA393272:LNG393272 LWW393272:LXC393272 MGS393272:MGY393272 MQO393272:MQU393272 NAK393272:NAQ393272 NKG393272:NKM393272 NUC393272:NUI393272 ODY393272:OEE393272 ONU393272:OOA393272 OXQ393272:OXW393272 PHM393272:PHS393272 PRI393272:PRO393272 QBE393272:QBK393272 QLA393272:QLG393272 QUW393272:QVC393272 RES393272:REY393272 ROO393272:ROU393272 RYK393272:RYQ393272 SIG393272:SIM393272 SSC393272:SSI393272 TBY393272:TCE393272 TLU393272:TMA393272 TVQ393272:TVW393272 UFM393272:UFS393272 UPI393272:UPO393272 UZE393272:UZK393272 VJA393272:VJG393272 VSW393272:VTC393272 WCS393272:WCY393272 WMO393272:WMU393272 WWK393272:WWQ393272 AE458808:AK458808 JY458808:KE458808 TU458808:UA458808 ADQ458808:ADW458808 ANM458808:ANS458808 AXI458808:AXO458808 BHE458808:BHK458808 BRA458808:BRG458808 CAW458808:CBC458808 CKS458808:CKY458808 CUO458808:CUU458808 DEK458808:DEQ458808 DOG458808:DOM458808 DYC458808:DYI458808 EHY458808:EIE458808 ERU458808:ESA458808 FBQ458808:FBW458808 FLM458808:FLS458808 FVI458808:FVO458808 GFE458808:GFK458808 GPA458808:GPG458808 GYW458808:GZC458808 HIS458808:HIY458808 HSO458808:HSU458808 ICK458808:ICQ458808 IMG458808:IMM458808 IWC458808:IWI458808 JFY458808:JGE458808 JPU458808:JQA458808 JZQ458808:JZW458808 KJM458808:KJS458808 KTI458808:KTO458808 LDE458808:LDK458808 LNA458808:LNG458808 LWW458808:LXC458808 MGS458808:MGY458808 MQO458808:MQU458808 NAK458808:NAQ458808 NKG458808:NKM458808 NUC458808:NUI458808 ODY458808:OEE458808 ONU458808:OOA458808 OXQ458808:OXW458808 PHM458808:PHS458808 PRI458808:PRO458808 QBE458808:QBK458808 QLA458808:QLG458808 QUW458808:QVC458808 RES458808:REY458808 ROO458808:ROU458808 RYK458808:RYQ458808 SIG458808:SIM458808 SSC458808:SSI458808 TBY458808:TCE458808 TLU458808:TMA458808 TVQ458808:TVW458808 UFM458808:UFS458808 UPI458808:UPO458808 UZE458808:UZK458808 VJA458808:VJG458808 VSW458808:VTC458808 WCS458808:WCY458808 WMO458808:WMU458808 WWK458808:WWQ458808 AE524344:AK524344 JY524344:KE524344 TU524344:UA524344 ADQ524344:ADW524344 ANM524344:ANS524344 AXI524344:AXO524344 BHE524344:BHK524344 BRA524344:BRG524344 CAW524344:CBC524344 CKS524344:CKY524344 CUO524344:CUU524344 DEK524344:DEQ524344 DOG524344:DOM524344 DYC524344:DYI524344 EHY524344:EIE524344 ERU524344:ESA524344 FBQ524344:FBW524344 FLM524344:FLS524344 FVI524344:FVO524344 GFE524344:GFK524344 GPA524344:GPG524344 GYW524344:GZC524344 HIS524344:HIY524344 HSO524344:HSU524344 ICK524344:ICQ524344 IMG524344:IMM524344 IWC524344:IWI524344 JFY524344:JGE524344 JPU524344:JQA524344 JZQ524344:JZW524344 KJM524344:KJS524344 KTI524344:KTO524344 LDE524344:LDK524344 LNA524344:LNG524344 LWW524344:LXC524344 MGS524344:MGY524344 MQO524344:MQU524344 NAK524344:NAQ524344 NKG524344:NKM524344 NUC524344:NUI524344 ODY524344:OEE524344 ONU524344:OOA524344 OXQ524344:OXW524344 PHM524344:PHS524344 PRI524344:PRO524344 QBE524344:QBK524344 QLA524344:QLG524344 QUW524344:QVC524344 RES524344:REY524344 ROO524344:ROU524344 RYK524344:RYQ524344 SIG524344:SIM524344 SSC524344:SSI524344 TBY524344:TCE524344 TLU524344:TMA524344 TVQ524344:TVW524344 UFM524344:UFS524344 UPI524344:UPO524344 UZE524344:UZK524344 VJA524344:VJG524344 VSW524344:VTC524344 WCS524344:WCY524344 WMO524344:WMU524344 WWK524344:WWQ524344 AE589880:AK589880 JY589880:KE589880 TU589880:UA589880 ADQ589880:ADW589880 ANM589880:ANS589880 AXI589880:AXO589880 BHE589880:BHK589880 BRA589880:BRG589880 CAW589880:CBC589880 CKS589880:CKY589880 CUO589880:CUU589880 DEK589880:DEQ589880 DOG589880:DOM589880 DYC589880:DYI589880 EHY589880:EIE589880 ERU589880:ESA589880 FBQ589880:FBW589880 FLM589880:FLS589880 FVI589880:FVO589880 GFE589880:GFK589880 GPA589880:GPG589880 GYW589880:GZC589880 HIS589880:HIY589880 HSO589880:HSU589880 ICK589880:ICQ589880 IMG589880:IMM589880 IWC589880:IWI589880 JFY589880:JGE589880 JPU589880:JQA589880 JZQ589880:JZW589880 KJM589880:KJS589880 KTI589880:KTO589880 LDE589880:LDK589880 LNA589880:LNG589880 LWW589880:LXC589880 MGS589880:MGY589880 MQO589880:MQU589880 NAK589880:NAQ589880 NKG589880:NKM589880 NUC589880:NUI589880 ODY589880:OEE589880 ONU589880:OOA589880 OXQ589880:OXW589880 PHM589880:PHS589880 PRI589880:PRO589880 QBE589880:QBK589880 QLA589880:QLG589880 QUW589880:QVC589880 RES589880:REY589880 ROO589880:ROU589880 RYK589880:RYQ589880 SIG589880:SIM589880 SSC589880:SSI589880 TBY589880:TCE589880 TLU589880:TMA589880 TVQ589880:TVW589880 UFM589880:UFS589880 UPI589880:UPO589880 UZE589880:UZK589880 VJA589880:VJG589880 VSW589880:VTC589880 WCS589880:WCY589880 WMO589880:WMU589880 WWK589880:WWQ589880 AE655416:AK655416 JY655416:KE655416 TU655416:UA655416 ADQ655416:ADW655416 ANM655416:ANS655416 AXI655416:AXO655416 BHE655416:BHK655416 BRA655416:BRG655416 CAW655416:CBC655416 CKS655416:CKY655416 CUO655416:CUU655416 DEK655416:DEQ655416 DOG655416:DOM655416 DYC655416:DYI655416 EHY655416:EIE655416 ERU655416:ESA655416 FBQ655416:FBW655416 FLM655416:FLS655416 FVI655416:FVO655416 GFE655416:GFK655416 GPA655416:GPG655416 GYW655416:GZC655416 HIS655416:HIY655416 HSO655416:HSU655416 ICK655416:ICQ655416 IMG655416:IMM655416 IWC655416:IWI655416 JFY655416:JGE655416 JPU655416:JQA655416 JZQ655416:JZW655416 KJM655416:KJS655416 KTI655416:KTO655416 LDE655416:LDK655416 LNA655416:LNG655416 LWW655416:LXC655416 MGS655416:MGY655416 MQO655416:MQU655416 NAK655416:NAQ655416 NKG655416:NKM655416 NUC655416:NUI655416 ODY655416:OEE655416 ONU655416:OOA655416 OXQ655416:OXW655416 PHM655416:PHS655416 PRI655416:PRO655416 QBE655416:QBK655416 QLA655416:QLG655416 QUW655416:QVC655416 RES655416:REY655416 ROO655416:ROU655416 RYK655416:RYQ655416 SIG655416:SIM655416 SSC655416:SSI655416 TBY655416:TCE655416 TLU655416:TMA655416 TVQ655416:TVW655416 UFM655416:UFS655416 UPI655416:UPO655416 UZE655416:UZK655416 VJA655416:VJG655416 VSW655416:VTC655416 WCS655416:WCY655416 WMO655416:WMU655416 WWK655416:WWQ655416 AE720952:AK720952 JY720952:KE720952 TU720952:UA720952 ADQ720952:ADW720952 ANM720952:ANS720952 AXI720952:AXO720952 BHE720952:BHK720952 BRA720952:BRG720952 CAW720952:CBC720952 CKS720952:CKY720952 CUO720952:CUU720952 DEK720952:DEQ720952 DOG720952:DOM720952 DYC720952:DYI720952 EHY720952:EIE720952 ERU720952:ESA720952 FBQ720952:FBW720952 FLM720952:FLS720952 FVI720952:FVO720952 GFE720952:GFK720952 GPA720952:GPG720952 GYW720952:GZC720952 HIS720952:HIY720952 HSO720952:HSU720952 ICK720952:ICQ720952 IMG720952:IMM720952 IWC720952:IWI720952 JFY720952:JGE720952 JPU720952:JQA720952 JZQ720952:JZW720952 KJM720952:KJS720952 KTI720952:KTO720952 LDE720952:LDK720952 LNA720952:LNG720952 LWW720952:LXC720952 MGS720952:MGY720952 MQO720952:MQU720952 NAK720952:NAQ720952 NKG720952:NKM720952 NUC720952:NUI720952 ODY720952:OEE720952 ONU720952:OOA720952 OXQ720952:OXW720952 PHM720952:PHS720952 PRI720952:PRO720952 QBE720952:QBK720952 QLA720952:QLG720952 QUW720952:QVC720952 RES720952:REY720952 ROO720952:ROU720952 RYK720952:RYQ720952 SIG720952:SIM720952 SSC720952:SSI720952 TBY720952:TCE720952 TLU720952:TMA720952 TVQ720952:TVW720952 UFM720952:UFS720952 UPI720952:UPO720952 UZE720952:UZK720952 VJA720952:VJG720952 VSW720952:VTC720952 WCS720952:WCY720952 WMO720952:WMU720952 WWK720952:WWQ720952 AE786488:AK786488 JY786488:KE786488 TU786488:UA786488 ADQ786488:ADW786488 ANM786488:ANS786488 AXI786488:AXO786488 BHE786488:BHK786488 BRA786488:BRG786488 CAW786488:CBC786488 CKS786488:CKY786488 CUO786488:CUU786488 DEK786488:DEQ786488 DOG786488:DOM786488 DYC786488:DYI786488 EHY786488:EIE786488 ERU786488:ESA786488 FBQ786488:FBW786488 FLM786488:FLS786488 FVI786488:FVO786488 GFE786488:GFK786488 GPA786488:GPG786488 GYW786488:GZC786488 HIS786488:HIY786488 HSO786488:HSU786488 ICK786488:ICQ786488 IMG786488:IMM786488 IWC786488:IWI786488 JFY786488:JGE786488 JPU786488:JQA786488 JZQ786488:JZW786488 KJM786488:KJS786488 KTI786488:KTO786488 LDE786488:LDK786488 LNA786488:LNG786488 LWW786488:LXC786488 MGS786488:MGY786488 MQO786488:MQU786488 NAK786488:NAQ786488 NKG786488:NKM786488 NUC786488:NUI786488 ODY786488:OEE786488 ONU786488:OOA786488 OXQ786488:OXW786488 PHM786488:PHS786488 PRI786488:PRO786488 QBE786488:QBK786488 QLA786488:QLG786488 QUW786488:QVC786488 RES786488:REY786488 ROO786488:ROU786488 RYK786488:RYQ786488 SIG786488:SIM786488 SSC786488:SSI786488 TBY786488:TCE786488 TLU786488:TMA786488 TVQ786488:TVW786488 UFM786488:UFS786488 UPI786488:UPO786488 UZE786488:UZK786488 VJA786488:VJG786488 VSW786488:VTC786488 WCS786488:WCY786488 WMO786488:WMU786488 WWK786488:WWQ786488 AE852024:AK852024 JY852024:KE852024 TU852024:UA852024 ADQ852024:ADW852024 ANM852024:ANS852024 AXI852024:AXO852024 BHE852024:BHK852024 BRA852024:BRG852024 CAW852024:CBC852024 CKS852024:CKY852024 CUO852024:CUU852024 DEK852024:DEQ852024 DOG852024:DOM852024 DYC852024:DYI852024 EHY852024:EIE852024 ERU852024:ESA852024 FBQ852024:FBW852024 FLM852024:FLS852024 FVI852024:FVO852024 GFE852024:GFK852024 GPA852024:GPG852024 GYW852024:GZC852024 HIS852024:HIY852024 HSO852024:HSU852024 ICK852024:ICQ852024 IMG852024:IMM852024 IWC852024:IWI852024 JFY852024:JGE852024 JPU852024:JQA852024 JZQ852024:JZW852024 KJM852024:KJS852024 KTI852024:KTO852024 LDE852024:LDK852024 LNA852024:LNG852024 LWW852024:LXC852024 MGS852024:MGY852024 MQO852024:MQU852024 NAK852024:NAQ852024 NKG852024:NKM852024 NUC852024:NUI852024 ODY852024:OEE852024 ONU852024:OOA852024 OXQ852024:OXW852024 PHM852024:PHS852024 PRI852024:PRO852024 QBE852024:QBK852024 QLA852024:QLG852024 QUW852024:QVC852024 RES852024:REY852024 ROO852024:ROU852024 RYK852024:RYQ852024 SIG852024:SIM852024 SSC852024:SSI852024 TBY852024:TCE852024 TLU852024:TMA852024 TVQ852024:TVW852024 UFM852024:UFS852024 UPI852024:UPO852024 UZE852024:UZK852024 VJA852024:VJG852024 VSW852024:VTC852024 WCS852024:WCY852024 WMO852024:WMU852024 WWK852024:WWQ852024 AE917560:AK917560 JY917560:KE917560 TU917560:UA917560 ADQ917560:ADW917560 ANM917560:ANS917560 AXI917560:AXO917560 BHE917560:BHK917560 BRA917560:BRG917560 CAW917560:CBC917560 CKS917560:CKY917560 CUO917560:CUU917560 DEK917560:DEQ917560 DOG917560:DOM917560 DYC917560:DYI917560 EHY917560:EIE917560 ERU917560:ESA917560 FBQ917560:FBW917560 FLM917560:FLS917560 FVI917560:FVO917560 GFE917560:GFK917560 GPA917560:GPG917560 GYW917560:GZC917560 HIS917560:HIY917560 HSO917560:HSU917560 ICK917560:ICQ917560 IMG917560:IMM917560 IWC917560:IWI917560 JFY917560:JGE917560 JPU917560:JQA917560 JZQ917560:JZW917560 KJM917560:KJS917560 KTI917560:KTO917560 LDE917560:LDK917560 LNA917560:LNG917560 LWW917560:LXC917560 MGS917560:MGY917560 MQO917560:MQU917560 NAK917560:NAQ917560 NKG917560:NKM917560 NUC917560:NUI917560 ODY917560:OEE917560 ONU917560:OOA917560 OXQ917560:OXW917560 PHM917560:PHS917560 PRI917560:PRO917560 QBE917560:QBK917560 QLA917560:QLG917560 QUW917560:QVC917560 RES917560:REY917560 ROO917560:ROU917560 RYK917560:RYQ917560 SIG917560:SIM917560 SSC917560:SSI917560 TBY917560:TCE917560 TLU917560:TMA917560 TVQ917560:TVW917560 UFM917560:UFS917560 UPI917560:UPO917560 UZE917560:UZK917560 VJA917560:VJG917560 VSW917560:VTC917560 WCS917560:WCY917560 WMO917560:WMU917560 WWK917560:WWQ917560 AE983096:AK983096 JY983096:KE983096 TU983096:UA983096 ADQ983096:ADW983096 ANM983096:ANS983096 AXI983096:AXO983096 BHE983096:BHK983096 BRA983096:BRG983096 CAW983096:CBC983096 CKS983096:CKY983096 CUO983096:CUU983096 DEK983096:DEQ983096 DOG983096:DOM983096 DYC983096:DYI983096 EHY983096:EIE983096 ERU983096:ESA983096 FBQ983096:FBW983096 FLM983096:FLS983096 FVI983096:FVO983096 GFE983096:GFK983096 GPA983096:GPG983096 GYW983096:GZC983096 HIS983096:HIY983096 HSO983096:HSU983096 ICK983096:ICQ983096 IMG983096:IMM983096 IWC983096:IWI983096 JFY983096:JGE983096 JPU983096:JQA983096 JZQ983096:JZW983096 KJM983096:KJS983096 KTI983096:KTO983096 LDE983096:LDK983096 LNA983096:LNG983096 LWW983096:LXC983096 MGS983096:MGY983096 MQO983096:MQU983096 NAK983096:NAQ983096 NKG983096:NKM983096 NUC983096:NUI983096 ODY983096:OEE983096 ONU983096:OOA983096 OXQ983096:OXW983096 PHM983096:PHS983096 PRI983096:PRO983096 QBE983096:QBK983096 QLA983096:QLG983096 QUW983096:QVC983096 RES983096:REY983096 ROO983096:ROU983096 RYK983096:RYQ983096 SIG983096:SIM983096 SSC983096:SSI983096 TBY983096:TCE983096 TLU983096:TMA983096 TVQ983096:TVW983096 UFM983096:UFS983096 UPI983096:UPO983096 UZE983096:UZK983096 VJA983096:VJG983096 VSW983096:VTC983096 WCS983096:WCY983096 WMO983096:WMU983096"/>
    <dataValidation allowBlank="1" showInputMessage="1" showErrorMessage="1" promptTitle="TDHCA Rental Program Experience" prompt="Row 15: Enter TDHCA Rental Program Property City" sqref="WWB983096:WWJ983096 JP56:JX56 TL56:TT56 ADH56:ADP56 AND56:ANL56 AWZ56:AXH56 BGV56:BHD56 BQR56:BQZ56 CAN56:CAV56 CKJ56:CKR56 CUF56:CUN56 DEB56:DEJ56 DNX56:DOF56 DXT56:DYB56 EHP56:EHX56 ERL56:ERT56 FBH56:FBP56 FLD56:FLL56 FUZ56:FVH56 GEV56:GFD56 GOR56:GOZ56 GYN56:GYV56 HIJ56:HIR56 HSF56:HSN56 ICB56:ICJ56 ILX56:IMF56 IVT56:IWB56 JFP56:JFX56 JPL56:JPT56 JZH56:JZP56 KJD56:KJL56 KSZ56:KTH56 LCV56:LDD56 LMR56:LMZ56 LWN56:LWV56 MGJ56:MGR56 MQF56:MQN56 NAB56:NAJ56 NJX56:NKF56 NTT56:NUB56 ODP56:ODX56 ONL56:ONT56 OXH56:OXP56 PHD56:PHL56 PQZ56:PRH56 QAV56:QBD56 QKR56:QKZ56 QUN56:QUV56 REJ56:RER56 ROF56:RON56 RYB56:RYJ56 SHX56:SIF56 SRT56:SSB56 TBP56:TBX56 TLL56:TLT56 TVH56:TVP56 UFD56:UFL56 UOZ56:UPH56 UYV56:UZD56 VIR56:VIZ56 VSN56:VSV56 WCJ56:WCR56 WMF56:WMN56 WWB56:WWJ56 V65592:AD65592 JP65592:JX65592 TL65592:TT65592 ADH65592:ADP65592 AND65592:ANL65592 AWZ65592:AXH65592 BGV65592:BHD65592 BQR65592:BQZ65592 CAN65592:CAV65592 CKJ65592:CKR65592 CUF65592:CUN65592 DEB65592:DEJ65592 DNX65592:DOF65592 DXT65592:DYB65592 EHP65592:EHX65592 ERL65592:ERT65592 FBH65592:FBP65592 FLD65592:FLL65592 FUZ65592:FVH65592 GEV65592:GFD65592 GOR65592:GOZ65592 GYN65592:GYV65592 HIJ65592:HIR65592 HSF65592:HSN65592 ICB65592:ICJ65592 ILX65592:IMF65592 IVT65592:IWB65592 JFP65592:JFX65592 JPL65592:JPT65592 JZH65592:JZP65592 KJD65592:KJL65592 KSZ65592:KTH65592 LCV65592:LDD65592 LMR65592:LMZ65592 LWN65592:LWV65592 MGJ65592:MGR65592 MQF65592:MQN65592 NAB65592:NAJ65592 NJX65592:NKF65592 NTT65592:NUB65592 ODP65592:ODX65592 ONL65592:ONT65592 OXH65592:OXP65592 PHD65592:PHL65592 PQZ65592:PRH65592 QAV65592:QBD65592 QKR65592:QKZ65592 QUN65592:QUV65592 REJ65592:RER65592 ROF65592:RON65592 RYB65592:RYJ65592 SHX65592:SIF65592 SRT65592:SSB65592 TBP65592:TBX65592 TLL65592:TLT65592 TVH65592:TVP65592 UFD65592:UFL65592 UOZ65592:UPH65592 UYV65592:UZD65592 VIR65592:VIZ65592 VSN65592:VSV65592 WCJ65592:WCR65592 WMF65592:WMN65592 WWB65592:WWJ65592 V131128:AD131128 JP131128:JX131128 TL131128:TT131128 ADH131128:ADP131128 AND131128:ANL131128 AWZ131128:AXH131128 BGV131128:BHD131128 BQR131128:BQZ131128 CAN131128:CAV131128 CKJ131128:CKR131128 CUF131128:CUN131128 DEB131128:DEJ131128 DNX131128:DOF131128 DXT131128:DYB131128 EHP131128:EHX131128 ERL131128:ERT131128 FBH131128:FBP131128 FLD131128:FLL131128 FUZ131128:FVH131128 GEV131128:GFD131128 GOR131128:GOZ131128 GYN131128:GYV131128 HIJ131128:HIR131128 HSF131128:HSN131128 ICB131128:ICJ131128 ILX131128:IMF131128 IVT131128:IWB131128 JFP131128:JFX131128 JPL131128:JPT131128 JZH131128:JZP131128 KJD131128:KJL131128 KSZ131128:KTH131128 LCV131128:LDD131128 LMR131128:LMZ131128 LWN131128:LWV131128 MGJ131128:MGR131128 MQF131128:MQN131128 NAB131128:NAJ131128 NJX131128:NKF131128 NTT131128:NUB131128 ODP131128:ODX131128 ONL131128:ONT131128 OXH131128:OXP131128 PHD131128:PHL131128 PQZ131128:PRH131128 QAV131128:QBD131128 QKR131128:QKZ131128 QUN131128:QUV131128 REJ131128:RER131128 ROF131128:RON131128 RYB131128:RYJ131128 SHX131128:SIF131128 SRT131128:SSB131128 TBP131128:TBX131128 TLL131128:TLT131128 TVH131128:TVP131128 UFD131128:UFL131128 UOZ131128:UPH131128 UYV131128:UZD131128 VIR131128:VIZ131128 VSN131128:VSV131128 WCJ131128:WCR131128 WMF131128:WMN131128 WWB131128:WWJ131128 V196664:AD196664 JP196664:JX196664 TL196664:TT196664 ADH196664:ADP196664 AND196664:ANL196664 AWZ196664:AXH196664 BGV196664:BHD196664 BQR196664:BQZ196664 CAN196664:CAV196664 CKJ196664:CKR196664 CUF196664:CUN196664 DEB196664:DEJ196664 DNX196664:DOF196664 DXT196664:DYB196664 EHP196664:EHX196664 ERL196664:ERT196664 FBH196664:FBP196664 FLD196664:FLL196664 FUZ196664:FVH196664 GEV196664:GFD196664 GOR196664:GOZ196664 GYN196664:GYV196664 HIJ196664:HIR196664 HSF196664:HSN196664 ICB196664:ICJ196664 ILX196664:IMF196664 IVT196664:IWB196664 JFP196664:JFX196664 JPL196664:JPT196664 JZH196664:JZP196664 KJD196664:KJL196664 KSZ196664:KTH196664 LCV196664:LDD196664 LMR196664:LMZ196664 LWN196664:LWV196664 MGJ196664:MGR196664 MQF196664:MQN196664 NAB196664:NAJ196664 NJX196664:NKF196664 NTT196664:NUB196664 ODP196664:ODX196664 ONL196664:ONT196664 OXH196664:OXP196664 PHD196664:PHL196664 PQZ196664:PRH196664 QAV196664:QBD196664 QKR196664:QKZ196664 QUN196664:QUV196664 REJ196664:RER196664 ROF196664:RON196664 RYB196664:RYJ196664 SHX196664:SIF196664 SRT196664:SSB196664 TBP196664:TBX196664 TLL196664:TLT196664 TVH196664:TVP196664 UFD196664:UFL196664 UOZ196664:UPH196664 UYV196664:UZD196664 VIR196664:VIZ196664 VSN196664:VSV196664 WCJ196664:WCR196664 WMF196664:WMN196664 WWB196664:WWJ196664 V262200:AD262200 JP262200:JX262200 TL262200:TT262200 ADH262200:ADP262200 AND262200:ANL262200 AWZ262200:AXH262200 BGV262200:BHD262200 BQR262200:BQZ262200 CAN262200:CAV262200 CKJ262200:CKR262200 CUF262200:CUN262200 DEB262200:DEJ262200 DNX262200:DOF262200 DXT262200:DYB262200 EHP262200:EHX262200 ERL262200:ERT262200 FBH262200:FBP262200 FLD262200:FLL262200 FUZ262200:FVH262200 GEV262200:GFD262200 GOR262200:GOZ262200 GYN262200:GYV262200 HIJ262200:HIR262200 HSF262200:HSN262200 ICB262200:ICJ262200 ILX262200:IMF262200 IVT262200:IWB262200 JFP262200:JFX262200 JPL262200:JPT262200 JZH262200:JZP262200 KJD262200:KJL262200 KSZ262200:KTH262200 LCV262200:LDD262200 LMR262200:LMZ262200 LWN262200:LWV262200 MGJ262200:MGR262200 MQF262200:MQN262200 NAB262200:NAJ262200 NJX262200:NKF262200 NTT262200:NUB262200 ODP262200:ODX262200 ONL262200:ONT262200 OXH262200:OXP262200 PHD262200:PHL262200 PQZ262200:PRH262200 QAV262200:QBD262200 QKR262200:QKZ262200 QUN262200:QUV262200 REJ262200:RER262200 ROF262200:RON262200 RYB262200:RYJ262200 SHX262200:SIF262200 SRT262200:SSB262200 TBP262200:TBX262200 TLL262200:TLT262200 TVH262200:TVP262200 UFD262200:UFL262200 UOZ262200:UPH262200 UYV262200:UZD262200 VIR262200:VIZ262200 VSN262200:VSV262200 WCJ262200:WCR262200 WMF262200:WMN262200 WWB262200:WWJ262200 V327736:AD327736 JP327736:JX327736 TL327736:TT327736 ADH327736:ADP327736 AND327736:ANL327736 AWZ327736:AXH327736 BGV327736:BHD327736 BQR327736:BQZ327736 CAN327736:CAV327736 CKJ327736:CKR327736 CUF327736:CUN327736 DEB327736:DEJ327736 DNX327736:DOF327736 DXT327736:DYB327736 EHP327736:EHX327736 ERL327736:ERT327736 FBH327736:FBP327736 FLD327736:FLL327736 FUZ327736:FVH327736 GEV327736:GFD327736 GOR327736:GOZ327736 GYN327736:GYV327736 HIJ327736:HIR327736 HSF327736:HSN327736 ICB327736:ICJ327736 ILX327736:IMF327736 IVT327736:IWB327736 JFP327736:JFX327736 JPL327736:JPT327736 JZH327736:JZP327736 KJD327736:KJL327736 KSZ327736:KTH327736 LCV327736:LDD327736 LMR327736:LMZ327736 LWN327736:LWV327736 MGJ327736:MGR327736 MQF327736:MQN327736 NAB327736:NAJ327736 NJX327736:NKF327736 NTT327736:NUB327736 ODP327736:ODX327736 ONL327736:ONT327736 OXH327736:OXP327736 PHD327736:PHL327736 PQZ327736:PRH327736 QAV327736:QBD327736 QKR327736:QKZ327736 QUN327736:QUV327736 REJ327736:RER327736 ROF327736:RON327736 RYB327736:RYJ327736 SHX327736:SIF327736 SRT327736:SSB327736 TBP327736:TBX327736 TLL327736:TLT327736 TVH327736:TVP327736 UFD327736:UFL327736 UOZ327736:UPH327736 UYV327736:UZD327736 VIR327736:VIZ327736 VSN327736:VSV327736 WCJ327736:WCR327736 WMF327736:WMN327736 WWB327736:WWJ327736 V393272:AD393272 JP393272:JX393272 TL393272:TT393272 ADH393272:ADP393272 AND393272:ANL393272 AWZ393272:AXH393272 BGV393272:BHD393272 BQR393272:BQZ393272 CAN393272:CAV393272 CKJ393272:CKR393272 CUF393272:CUN393272 DEB393272:DEJ393272 DNX393272:DOF393272 DXT393272:DYB393272 EHP393272:EHX393272 ERL393272:ERT393272 FBH393272:FBP393272 FLD393272:FLL393272 FUZ393272:FVH393272 GEV393272:GFD393272 GOR393272:GOZ393272 GYN393272:GYV393272 HIJ393272:HIR393272 HSF393272:HSN393272 ICB393272:ICJ393272 ILX393272:IMF393272 IVT393272:IWB393272 JFP393272:JFX393272 JPL393272:JPT393272 JZH393272:JZP393272 KJD393272:KJL393272 KSZ393272:KTH393272 LCV393272:LDD393272 LMR393272:LMZ393272 LWN393272:LWV393272 MGJ393272:MGR393272 MQF393272:MQN393272 NAB393272:NAJ393272 NJX393272:NKF393272 NTT393272:NUB393272 ODP393272:ODX393272 ONL393272:ONT393272 OXH393272:OXP393272 PHD393272:PHL393272 PQZ393272:PRH393272 QAV393272:QBD393272 QKR393272:QKZ393272 QUN393272:QUV393272 REJ393272:RER393272 ROF393272:RON393272 RYB393272:RYJ393272 SHX393272:SIF393272 SRT393272:SSB393272 TBP393272:TBX393272 TLL393272:TLT393272 TVH393272:TVP393272 UFD393272:UFL393272 UOZ393272:UPH393272 UYV393272:UZD393272 VIR393272:VIZ393272 VSN393272:VSV393272 WCJ393272:WCR393272 WMF393272:WMN393272 WWB393272:WWJ393272 V458808:AD458808 JP458808:JX458808 TL458808:TT458808 ADH458808:ADP458808 AND458808:ANL458808 AWZ458808:AXH458808 BGV458808:BHD458808 BQR458808:BQZ458808 CAN458808:CAV458808 CKJ458808:CKR458808 CUF458808:CUN458808 DEB458808:DEJ458808 DNX458808:DOF458808 DXT458808:DYB458808 EHP458808:EHX458808 ERL458808:ERT458808 FBH458808:FBP458808 FLD458808:FLL458808 FUZ458808:FVH458808 GEV458808:GFD458808 GOR458808:GOZ458808 GYN458808:GYV458808 HIJ458808:HIR458808 HSF458808:HSN458808 ICB458808:ICJ458808 ILX458808:IMF458808 IVT458808:IWB458808 JFP458808:JFX458808 JPL458808:JPT458808 JZH458808:JZP458808 KJD458808:KJL458808 KSZ458808:KTH458808 LCV458808:LDD458808 LMR458808:LMZ458808 LWN458808:LWV458808 MGJ458808:MGR458808 MQF458808:MQN458808 NAB458808:NAJ458808 NJX458808:NKF458808 NTT458808:NUB458808 ODP458808:ODX458808 ONL458808:ONT458808 OXH458808:OXP458808 PHD458808:PHL458808 PQZ458808:PRH458808 QAV458808:QBD458808 QKR458808:QKZ458808 QUN458808:QUV458808 REJ458808:RER458808 ROF458808:RON458808 RYB458808:RYJ458808 SHX458808:SIF458808 SRT458808:SSB458808 TBP458808:TBX458808 TLL458808:TLT458808 TVH458808:TVP458808 UFD458808:UFL458808 UOZ458808:UPH458808 UYV458808:UZD458808 VIR458808:VIZ458808 VSN458808:VSV458808 WCJ458808:WCR458808 WMF458808:WMN458808 WWB458808:WWJ458808 V524344:AD524344 JP524344:JX524344 TL524344:TT524344 ADH524344:ADP524344 AND524344:ANL524344 AWZ524344:AXH524344 BGV524344:BHD524344 BQR524344:BQZ524344 CAN524344:CAV524344 CKJ524344:CKR524344 CUF524344:CUN524344 DEB524344:DEJ524344 DNX524344:DOF524344 DXT524344:DYB524344 EHP524344:EHX524344 ERL524344:ERT524344 FBH524344:FBP524344 FLD524344:FLL524344 FUZ524344:FVH524344 GEV524344:GFD524344 GOR524344:GOZ524344 GYN524344:GYV524344 HIJ524344:HIR524344 HSF524344:HSN524344 ICB524344:ICJ524344 ILX524344:IMF524344 IVT524344:IWB524344 JFP524344:JFX524344 JPL524344:JPT524344 JZH524344:JZP524344 KJD524344:KJL524344 KSZ524344:KTH524344 LCV524344:LDD524344 LMR524344:LMZ524344 LWN524344:LWV524344 MGJ524344:MGR524344 MQF524344:MQN524344 NAB524344:NAJ524344 NJX524344:NKF524344 NTT524344:NUB524344 ODP524344:ODX524344 ONL524344:ONT524344 OXH524344:OXP524344 PHD524344:PHL524344 PQZ524344:PRH524344 QAV524344:QBD524344 QKR524344:QKZ524344 QUN524344:QUV524344 REJ524344:RER524344 ROF524344:RON524344 RYB524344:RYJ524344 SHX524344:SIF524344 SRT524344:SSB524344 TBP524344:TBX524344 TLL524344:TLT524344 TVH524344:TVP524344 UFD524344:UFL524344 UOZ524344:UPH524344 UYV524344:UZD524344 VIR524344:VIZ524344 VSN524344:VSV524344 WCJ524344:WCR524344 WMF524344:WMN524344 WWB524344:WWJ524344 V589880:AD589880 JP589880:JX589880 TL589880:TT589880 ADH589880:ADP589880 AND589880:ANL589880 AWZ589880:AXH589880 BGV589880:BHD589880 BQR589880:BQZ589880 CAN589880:CAV589880 CKJ589880:CKR589880 CUF589880:CUN589880 DEB589880:DEJ589880 DNX589880:DOF589880 DXT589880:DYB589880 EHP589880:EHX589880 ERL589880:ERT589880 FBH589880:FBP589880 FLD589880:FLL589880 FUZ589880:FVH589880 GEV589880:GFD589880 GOR589880:GOZ589880 GYN589880:GYV589880 HIJ589880:HIR589880 HSF589880:HSN589880 ICB589880:ICJ589880 ILX589880:IMF589880 IVT589880:IWB589880 JFP589880:JFX589880 JPL589880:JPT589880 JZH589880:JZP589880 KJD589880:KJL589880 KSZ589880:KTH589880 LCV589880:LDD589880 LMR589880:LMZ589880 LWN589880:LWV589880 MGJ589880:MGR589880 MQF589880:MQN589880 NAB589880:NAJ589880 NJX589880:NKF589880 NTT589880:NUB589880 ODP589880:ODX589880 ONL589880:ONT589880 OXH589880:OXP589880 PHD589880:PHL589880 PQZ589880:PRH589880 QAV589880:QBD589880 QKR589880:QKZ589880 QUN589880:QUV589880 REJ589880:RER589880 ROF589880:RON589880 RYB589880:RYJ589880 SHX589880:SIF589880 SRT589880:SSB589880 TBP589880:TBX589880 TLL589880:TLT589880 TVH589880:TVP589880 UFD589880:UFL589880 UOZ589880:UPH589880 UYV589880:UZD589880 VIR589880:VIZ589880 VSN589880:VSV589880 WCJ589880:WCR589880 WMF589880:WMN589880 WWB589880:WWJ589880 V655416:AD655416 JP655416:JX655416 TL655416:TT655416 ADH655416:ADP655416 AND655416:ANL655416 AWZ655416:AXH655416 BGV655416:BHD655416 BQR655416:BQZ655416 CAN655416:CAV655416 CKJ655416:CKR655416 CUF655416:CUN655416 DEB655416:DEJ655416 DNX655416:DOF655416 DXT655416:DYB655416 EHP655416:EHX655416 ERL655416:ERT655416 FBH655416:FBP655416 FLD655416:FLL655416 FUZ655416:FVH655416 GEV655416:GFD655416 GOR655416:GOZ655416 GYN655416:GYV655416 HIJ655416:HIR655416 HSF655416:HSN655416 ICB655416:ICJ655416 ILX655416:IMF655416 IVT655416:IWB655416 JFP655416:JFX655416 JPL655416:JPT655416 JZH655416:JZP655416 KJD655416:KJL655416 KSZ655416:KTH655416 LCV655416:LDD655416 LMR655416:LMZ655416 LWN655416:LWV655416 MGJ655416:MGR655416 MQF655416:MQN655416 NAB655416:NAJ655416 NJX655416:NKF655416 NTT655416:NUB655416 ODP655416:ODX655416 ONL655416:ONT655416 OXH655416:OXP655416 PHD655416:PHL655416 PQZ655416:PRH655416 QAV655416:QBD655416 QKR655416:QKZ655416 QUN655416:QUV655416 REJ655416:RER655416 ROF655416:RON655416 RYB655416:RYJ655416 SHX655416:SIF655416 SRT655416:SSB655416 TBP655416:TBX655416 TLL655416:TLT655416 TVH655416:TVP655416 UFD655416:UFL655416 UOZ655416:UPH655416 UYV655416:UZD655416 VIR655416:VIZ655416 VSN655416:VSV655416 WCJ655416:WCR655416 WMF655416:WMN655416 WWB655416:WWJ655416 V720952:AD720952 JP720952:JX720952 TL720952:TT720952 ADH720952:ADP720952 AND720952:ANL720952 AWZ720952:AXH720952 BGV720952:BHD720952 BQR720952:BQZ720952 CAN720952:CAV720952 CKJ720952:CKR720952 CUF720952:CUN720952 DEB720952:DEJ720952 DNX720952:DOF720952 DXT720952:DYB720952 EHP720952:EHX720952 ERL720952:ERT720952 FBH720952:FBP720952 FLD720952:FLL720952 FUZ720952:FVH720952 GEV720952:GFD720952 GOR720952:GOZ720952 GYN720952:GYV720952 HIJ720952:HIR720952 HSF720952:HSN720952 ICB720952:ICJ720952 ILX720952:IMF720952 IVT720952:IWB720952 JFP720952:JFX720952 JPL720952:JPT720952 JZH720952:JZP720952 KJD720952:KJL720952 KSZ720952:KTH720952 LCV720952:LDD720952 LMR720952:LMZ720952 LWN720952:LWV720952 MGJ720952:MGR720952 MQF720952:MQN720952 NAB720952:NAJ720952 NJX720952:NKF720952 NTT720952:NUB720952 ODP720952:ODX720952 ONL720952:ONT720952 OXH720952:OXP720952 PHD720952:PHL720952 PQZ720952:PRH720952 QAV720952:QBD720952 QKR720952:QKZ720952 QUN720952:QUV720952 REJ720952:RER720952 ROF720952:RON720952 RYB720952:RYJ720952 SHX720952:SIF720952 SRT720952:SSB720952 TBP720952:TBX720952 TLL720952:TLT720952 TVH720952:TVP720952 UFD720952:UFL720952 UOZ720952:UPH720952 UYV720952:UZD720952 VIR720952:VIZ720952 VSN720952:VSV720952 WCJ720952:WCR720952 WMF720952:WMN720952 WWB720952:WWJ720952 V786488:AD786488 JP786488:JX786488 TL786488:TT786488 ADH786488:ADP786488 AND786488:ANL786488 AWZ786488:AXH786488 BGV786488:BHD786488 BQR786488:BQZ786488 CAN786488:CAV786488 CKJ786488:CKR786488 CUF786488:CUN786488 DEB786488:DEJ786488 DNX786488:DOF786488 DXT786488:DYB786488 EHP786488:EHX786488 ERL786488:ERT786488 FBH786488:FBP786488 FLD786488:FLL786488 FUZ786488:FVH786488 GEV786488:GFD786488 GOR786488:GOZ786488 GYN786488:GYV786488 HIJ786488:HIR786488 HSF786488:HSN786488 ICB786488:ICJ786488 ILX786488:IMF786488 IVT786488:IWB786488 JFP786488:JFX786488 JPL786488:JPT786488 JZH786488:JZP786488 KJD786488:KJL786488 KSZ786488:KTH786488 LCV786488:LDD786488 LMR786488:LMZ786488 LWN786488:LWV786488 MGJ786488:MGR786488 MQF786488:MQN786488 NAB786488:NAJ786488 NJX786488:NKF786488 NTT786488:NUB786488 ODP786488:ODX786488 ONL786488:ONT786488 OXH786488:OXP786488 PHD786488:PHL786488 PQZ786488:PRH786488 QAV786488:QBD786488 QKR786488:QKZ786488 QUN786488:QUV786488 REJ786488:RER786488 ROF786488:RON786488 RYB786488:RYJ786488 SHX786488:SIF786488 SRT786488:SSB786488 TBP786488:TBX786488 TLL786488:TLT786488 TVH786488:TVP786488 UFD786488:UFL786488 UOZ786488:UPH786488 UYV786488:UZD786488 VIR786488:VIZ786488 VSN786488:VSV786488 WCJ786488:WCR786488 WMF786488:WMN786488 WWB786488:WWJ786488 V852024:AD852024 JP852024:JX852024 TL852024:TT852024 ADH852024:ADP852024 AND852024:ANL852024 AWZ852024:AXH852024 BGV852024:BHD852024 BQR852024:BQZ852024 CAN852024:CAV852024 CKJ852024:CKR852024 CUF852024:CUN852024 DEB852024:DEJ852024 DNX852024:DOF852024 DXT852024:DYB852024 EHP852024:EHX852024 ERL852024:ERT852024 FBH852024:FBP852024 FLD852024:FLL852024 FUZ852024:FVH852024 GEV852024:GFD852024 GOR852024:GOZ852024 GYN852024:GYV852024 HIJ852024:HIR852024 HSF852024:HSN852024 ICB852024:ICJ852024 ILX852024:IMF852024 IVT852024:IWB852024 JFP852024:JFX852024 JPL852024:JPT852024 JZH852024:JZP852024 KJD852024:KJL852024 KSZ852024:KTH852024 LCV852024:LDD852024 LMR852024:LMZ852024 LWN852024:LWV852024 MGJ852024:MGR852024 MQF852024:MQN852024 NAB852024:NAJ852024 NJX852024:NKF852024 NTT852024:NUB852024 ODP852024:ODX852024 ONL852024:ONT852024 OXH852024:OXP852024 PHD852024:PHL852024 PQZ852024:PRH852024 QAV852024:QBD852024 QKR852024:QKZ852024 QUN852024:QUV852024 REJ852024:RER852024 ROF852024:RON852024 RYB852024:RYJ852024 SHX852024:SIF852024 SRT852024:SSB852024 TBP852024:TBX852024 TLL852024:TLT852024 TVH852024:TVP852024 UFD852024:UFL852024 UOZ852024:UPH852024 UYV852024:UZD852024 VIR852024:VIZ852024 VSN852024:VSV852024 WCJ852024:WCR852024 WMF852024:WMN852024 WWB852024:WWJ852024 V917560:AD917560 JP917560:JX917560 TL917560:TT917560 ADH917560:ADP917560 AND917560:ANL917560 AWZ917560:AXH917560 BGV917560:BHD917560 BQR917560:BQZ917560 CAN917560:CAV917560 CKJ917560:CKR917560 CUF917560:CUN917560 DEB917560:DEJ917560 DNX917560:DOF917560 DXT917560:DYB917560 EHP917560:EHX917560 ERL917560:ERT917560 FBH917560:FBP917560 FLD917560:FLL917560 FUZ917560:FVH917560 GEV917560:GFD917560 GOR917560:GOZ917560 GYN917560:GYV917560 HIJ917560:HIR917560 HSF917560:HSN917560 ICB917560:ICJ917560 ILX917560:IMF917560 IVT917560:IWB917560 JFP917560:JFX917560 JPL917560:JPT917560 JZH917560:JZP917560 KJD917560:KJL917560 KSZ917560:KTH917560 LCV917560:LDD917560 LMR917560:LMZ917560 LWN917560:LWV917560 MGJ917560:MGR917560 MQF917560:MQN917560 NAB917560:NAJ917560 NJX917560:NKF917560 NTT917560:NUB917560 ODP917560:ODX917560 ONL917560:ONT917560 OXH917560:OXP917560 PHD917560:PHL917560 PQZ917560:PRH917560 QAV917560:QBD917560 QKR917560:QKZ917560 QUN917560:QUV917560 REJ917560:RER917560 ROF917560:RON917560 RYB917560:RYJ917560 SHX917560:SIF917560 SRT917560:SSB917560 TBP917560:TBX917560 TLL917560:TLT917560 TVH917560:TVP917560 UFD917560:UFL917560 UOZ917560:UPH917560 UYV917560:UZD917560 VIR917560:VIZ917560 VSN917560:VSV917560 WCJ917560:WCR917560 WMF917560:WMN917560 WWB917560:WWJ917560 V983096:AD983096 JP983096:JX983096 TL983096:TT983096 ADH983096:ADP983096 AND983096:ANL983096 AWZ983096:AXH983096 BGV983096:BHD983096 BQR983096:BQZ983096 CAN983096:CAV983096 CKJ983096:CKR983096 CUF983096:CUN983096 DEB983096:DEJ983096 DNX983096:DOF983096 DXT983096:DYB983096 EHP983096:EHX983096 ERL983096:ERT983096 FBH983096:FBP983096 FLD983096:FLL983096 FUZ983096:FVH983096 GEV983096:GFD983096 GOR983096:GOZ983096 GYN983096:GYV983096 HIJ983096:HIR983096 HSF983096:HSN983096 ICB983096:ICJ983096 ILX983096:IMF983096 IVT983096:IWB983096 JFP983096:JFX983096 JPL983096:JPT983096 JZH983096:JZP983096 KJD983096:KJL983096 KSZ983096:KTH983096 LCV983096:LDD983096 LMR983096:LMZ983096 LWN983096:LWV983096 MGJ983096:MGR983096 MQF983096:MQN983096 NAB983096:NAJ983096 NJX983096:NKF983096 NTT983096:NUB983096 ODP983096:ODX983096 ONL983096:ONT983096 OXH983096:OXP983096 PHD983096:PHL983096 PQZ983096:PRH983096 QAV983096:QBD983096 QKR983096:QKZ983096 QUN983096:QUV983096 REJ983096:RER983096 ROF983096:RON983096 RYB983096:RYJ983096 SHX983096:SIF983096 SRT983096:SSB983096 TBP983096:TBX983096 TLL983096:TLT983096 TVH983096:TVP983096 UFD983096:UFL983096 UOZ983096:UPH983096 UYV983096:UZD983096 VIR983096:VIZ983096 VSN983096:VSV983096 WCJ983096:WCR983096 WMF983096:WMN983096"/>
    <dataValidation allowBlank="1" showInputMessage="1" showErrorMessage="1" promptTitle="TDHCA Rental Program Experience" prompt="Row 15: Enter TDHCA Rental Program Property Name" sqref="WVL983096:WWA983096 IZ56:JO56 SV56:TK56 ACR56:ADG56 AMN56:ANC56 AWJ56:AWY56 BGF56:BGU56 BQB56:BQQ56 BZX56:CAM56 CJT56:CKI56 CTP56:CUE56 DDL56:DEA56 DNH56:DNW56 DXD56:DXS56 EGZ56:EHO56 EQV56:ERK56 FAR56:FBG56 FKN56:FLC56 FUJ56:FUY56 GEF56:GEU56 GOB56:GOQ56 GXX56:GYM56 HHT56:HII56 HRP56:HSE56 IBL56:ICA56 ILH56:ILW56 IVD56:IVS56 JEZ56:JFO56 JOV56:JPK56 JYR56:JZG56 KIN56:KJC56 KSJ56:KSY56 LCF56:LCU56 LMB56:LMQ56 LVX56:LWM56 MFT56:MGI56 MPP56:MQE56 MZL56:NAA56 NJH56:NJW56 NTD56:NTS56 OCZ56:ODO56 OMV56:ONK56 OWR56:OXG56 PGN56:PHC56 PQJ56:PQY56 QAF56:QAU56 QKB56:QKQ56 QTX56:QUM56 RDT56:REI56 RNP56:ROE56 RXL56:RYA56 SHH56:SHW56 SRD56:SRS56 TAZ56:TBO56 TKV56:TLK56 TUR56:TVG56 UEN56:UFC56 UOJ56:UOY56 UYF56:UYU56 VIB56:VIQ56 VRX56:VSM56 WBT56:WCI56 WLP56:WME56 WVL56:WWA56 F65592:U65592 IZ65592:JO65592 SV65592:TK65592 ACR65592:ADG65592 AMN65592:ANC65592 AWJ65592:AWY65592 BGF65592:BGU65592 BQB65592:BQQ65592 BZX65592:CAM65592 CJT65592:CKI65592 CTP65592:CUE65592 DDL65592:DEA65592 DNH65592:DNW65592 DXD65592:DXS65592 EGZ65592:EHO65592 EQV65592:ERK65592 FAR65592:FBG65592 FKN65592:FLC65592 FUJ65592:FUY65592 GEF65592:GEU65592 GOB65592:GOQ65592 GXX65592:GYM65592 HHT65592:HII65592 HRP65592:HSE65592 IBL65592:ICA65592 ILH65592:ILW65592 IVD65592:IVS65592 JEZ65592:JFO65592 JOV65592:JPK65592 JYR65592:JZG65592 KIN65592:KJC65592 KSJ65592:KSY65592 LCF65592:LCU65592 LMB65592:LMQ65592 LVX65592:LWM65592 MFT65592:MGI65592 MPP65592:MQE65592 MZL65592:NAA65592 NJH65592:NJW65592 NTD65592:NTS65592 OCZ65592:ODO65592 OMV65592:ONK65592 OWR65592:OXG65592 PGN65592:PHC65592 PQJ65592:PQY65592 QAF65592:QAU65592 QKB65592:QKQ65592 QTX65592:QUM65592 RDT65592:REI65592 RNP65592:ROE65592 RXL65592:RYA65592 SHH65592:SHW65592 SRD65592:SRS65592 TAZ65592:TBO65592 TKV65592:TLK65592 TUR65592:TVG65592 UEN65592:UFC65592 UOJ65592:UOY65592 UYF65592:UYU65592 VIB65592:VIQ65592 VRX65592:VSM65592 WBT65592:WCI65592 WLP65592:WME65592 WVL65592:WWA65592 F131128:U131128 IZ131128:JO131128 SV131128:TK131128 ACR131128:ADG131128 AMN131128:ANC131128 AWJ131128:AWY131128 BGF131128:BGU131128 BQB131128:BQQ131128 BZX131128:CAM131128 CJT131128:CKI131128 CTP131128:CUE131128 DDL131128:DEA131128 DNH131128:DNW131128 DXD131128:DXS131128 EGZ131128:EHO131128 EQV131128:ERK131128 FAR131128:FBG131128 FKN131128:FLC131128 FUJ131128:FUY131128 GEF131128:GEU131128 GOB131128:GOQ131128 GXX131128:GYM131128 HHT131128:HII131128 HRP131128:HSE131128 IBL131128:ICA131128 ILH131128:ILW131128 IVD131128:IVS131128 JEZ131128:JFO131128 JOV131128:JPK131128 JYR131128:JZG131128 KIN131128:KJC131128 KSJ131128:KSY131128 LCF131128:LCU131128 LMB131128:LMQ131128 LVX131128:LWM131128 MFT131128:MGI131128 MPP131128:MQE131128 MZL131128:NAA131128 NJH131128:NJW131128 NTD131128:NTS131128 OCZ131128:ODO131128 OMV131128:ONK131128 OWR131128:OXG131128 PGN131128:PHC131128 PQJ131128:PQY131128 QAF131128:QAU131128 QKB131128:QKQ131128 QTX131128:QUM131128 RDT131128:REI131128 RNP131128:ROE131128 RXL131128:RYA131128 SHH131128:SHW131128 SRD131128:SRS131128 TAZ131128:TBO131128 TKV131128:TLK131128 TUR131128:TVG131128 UEN131128:UFC131128 UOJ131128:UOY131128 UYF131128:UYU131128 VIB131128:VIQ131128 VRX131128:VSM131128 WBT131128:WCI131128 WLP131128:WME131128 WVL131128:WWA131128 F196664:U196664 IZ196664:JO196664 SV196664:TK196664 ACR196664:ADG196664 AMN196664:ANC196664 AWJ196664:AWY196664 BGF196664:BGU196664 BQB196664:BQQ196664 BZX196664:CAM196664 CJT196664:CKI196664 CTP196664:CUE196664 DDL196664:DEA196664 DNH196664:DNW196664 DXD196664:DXS196664 EGZ196664:EHO196664 EQV196664:ERK196664 FAR196664:FBG196664 FKN196664:FLC196664 FUJ196664:FUY196664 GEF196664:GEU196664 GOB196664:GOQ196664 GXX196664:GYM196664 HHT196664:HII196664 HRP196664:HSE196664 IBL196664:ICA196664 ILH196664:ILW196664 IVD196664:IVS196664 JEZ196664:JFO196664 JOV196664:JPK196664 JYR196664:JZG196664 KIN196664:KJC196664 KSJ196664:KSY196664 LCF196664:LCU196664 LMB196664:LMQ196664 LVX196664:LWM196664 MFT196664:MGI196664 MPP196664:MQE196664 MZL196664:NAA196664 NJH196664:NJW196664 NTD196664:NTS196664 OCZ196664:ODO196664 OMV196664:ONK196664 OWR196664:OXG196664 PGN196664:PHC196664 PQJ196664:PQY196664 QAF196664:QAU196664 QKB196664:QKQ196664 QTX196664:QUM196664 RDT196664:REI196664 RNP196664:ROE196664 RXL196664:RYA196664 SHH196664:SHW196664 SRD196664:SRS196664 TAZ196664:TBO196664 TKV196664:TLK196664 TUR196664:TVG196664 UEN196664:UFC196664 UOJ196664:UOY196664 UYF196664:UYU196664 VIB196664:VIQ196664 VRX196664:VSM196664 WBT196664:WCI196664 WLP196664:WME196664 WVL196664:WWA196664 F262200:U262200 IZ262200:JO262200 SV262200:TK262200 ACR262200:ADG262200 AMN262200:ANC262200 AWJ262200:AWY262200 BGF262200:BGU262200 BQB262200:BQQ262200 BZX262200:CAM262200 CJT262200:CKI262200 CTP262200:CUE262200 DDL262200:DEA262200 DNH262200:DNW262200 DXD262200:DXS262200 EGZ262200:EHO262200 EQV262200:ERK262200 FAR262200:FBG262200 FKN262200:FLC262200 FUJ262200:FUY262200 GEF262200:GEU262200 GOB262200:GOQ262200 GXX262200:GYM262200 HHT262200:HII262200 HRP262200:HSE262200 IBL262200:ICA262200 ILH262200:ILW262200 IVD262200:IVS262200 JEZ262200:JFO262200 JOV262200:JPK262200 JYR262200:JZG262200 KIN262200:KJC262200 KSJ262200:KSY262200 LCF262200:LCU262200 LMB262200:LMQ262200 LVX262200:LWM262200 MFT262200:MGI262200 MPP262200:MQE262200 MZL262200:NAA262200 NJH262200:NJW262200 NTD262200:NTS262200 OCZ262200:ODO262200 OMV262200:ONK262200 OWR262200:OXG262200 PGN262200:PHC262200 PQJ262200:PQY262200 QAF262200:QAU262200 QKB262200:QKQ262200 QTX262200:QUM262200 RDT262200:REI262200 RNP262200:ROE262200 RXL262200:RYA262200 SHH262200:SHW262200 SRD262200:SRS262200 TAZ262200:TBO262200 TKV262200:TLK262200 TUR262200:TVG262200 UEN262200:UFC262200 UOJ262200:UOY262200 UYF262200:UYU262200 VIB262200:VIQ262200 VRX262200:VSM262200 WBT262200:WCI262200 WLP262200:WME262200 WVL262200:WWA262200 F327736:U327736 IZ327736:JO327736 SV327736:TK327736 ACR327736:ADG327736 AMN327736:ANC327736 AWJ327736:AWY327736 BGF327736:BGU327736 BQB327736:BQQ327736 BZX327736:CAM327736 CJT327736:CKI327736 CTP327736:CUE327736 DDL327736:DEA327736 DNH327736:DNW327736 DXD327736:DXS327736 EGZ327736:EHO327736 EQV327736:ERK327736 FAR327736:FBG327736 FKN327736:FLC327736 FUJ327736:FUY327736 GEF327736:GEU327736 GOB327736:GOQ327736 GXX327736:GYM327736 HHT327736:HII327736 HRP327736:HSE327736 IBL327736:ICA327736 ILH327736:ILW327736 IVD327736:IVS327736 JEZ327736:JFO327736 JOV327736:JPK327736 JYR327736:JZG327736 KIN327736:KJC327736 KSJ327736:KSY327736 LCF327736:LCU327736 LMB327736:LMQ327736 LVX327736:LWM327736 MFT327736:MGI327736 MPP327736:MQE327736 MZL327736:NAA327736 NJH327736:NJW327736 NTD327736:NTS327736 OCZ327736:ODO327736 OMV327736:ONK327736 OWR327736:OXG327736 PGN327736:PHC327736 PQJ327736:PQY327736 QAF327736:QAU327736 QKB327736:QKQ327736 QTX327736:QUM327736 RDT327736:REI327736 RNP327736:ROE327736 RXL327736:RYA327736 SHH327736:SHW327736 SRD327736:SRS327736 TAZ327736:TBO327736 TKV327736:TLK327736 TUR327736:TVG327736 UEN327736:UFC327736 UOJ327736:UOY327736 UYF327736:UYU327736 VIB327736:VIQ327736 VRX327736:VSM327736 WBT327736:WCI327736 WLP327736:WME327736 WVL327736:WWA327736 F393272:U393272 IZ393272:JO393272 SV393272:TK393272 ACR393272:ADG393272 AMN393272:ANC393272 AWJ393272:AWY393272 BGF393272:BGU393272 BQB393272:BQQ393272 BZX393272:CAM393272 CJT393272:CKI393272 CTP393272:CUE393272 DDL393272:DEA393272 DNH393272:DNW393272 DXD393272:DXS393272 EGZ393272:EHO393272 EQV393272:ERK393272 FAR393272:FBG393272 FKN393272:FLC393272 FUJ393272:FUY393272 GEF393272:GEU393272 GOB393272:GOQ393272 GXX393272:GYM393272 HHT393272:HII393272 HRP393272:HSE393272 IBL393272:ICA393272 ILH393272:ILW393272 IVD393272:IVS393272 JEZ393272:JFO393272 JOV393272:JPK393272 JYR393272:JZG393272 KIN393272:KJC393272 KSJ393272:KSY393272 LCF393272:LCU393272 LMB393272:LMQ393272 LVX393272:LWM393272 MFT393272:MGI393272 MPP393272:MQE393272 MZL393272:NAA393272 NJH393272:NJW393272 NTD393272:NTS393272 OCZ393272:ODO393272 OMV393272:ONK393272 OWR393272:OXG393272 PGN393272:PHC393272 PQJ393272:PQY393272 QAF393272:QAU393272 QKB393272:QKQ393272 QTX393272:QUM393272 RDT393272:REI393272 RNP393272:ROE393272 RXL393272:RYA393272 SHH393272:SHW393272 SRD393272:SRS393272 TAZ393272:TBO393272 TKV393272:TLK393272 TUR393272:TVG393272 UEN393272:UFC393272 UOJ393272:UOY393272 UYF393272:UYU393272 VIB393272:VIQ393272 VRX393272:VSM393272 WBT393272:WCI393272 WLP393272:WME393272 WVL393272:WWA393272 F458808:U458808 IZ458808:JO458808 SV458808:TK458808 ACR458808:ADG458808 AMN458808:ANC458808 AWJ458808:AWY458808 BGF458808:BGU458808 BQB458808:BQQ458808 BZX458808:CAM458808 CJT458808:CKI458808 CTP458808:CUE458808 DDL458808:DEA458808 DNH458808:DNW458808 DXD458808:DXS458808 EGZ458808:EHO458808 EQV458808:ERK458808 FAR458808:FBG458808 FKN458808:FLC458808 FUJ458808:FUY458808 GEF458808:GEU458808 GOB458808:GOQ458808 GXX458808:GYM458808 HHT458808:HII458808 HRP458808:HSE458808 IBL458808:ICA458808 ILH458808:ILW458808 IVD458808:IVS458808 JEZ458808:JFO458808 JOV458808:JPK458808 JYR458808:JZG458808 KIN458808:KJC458808 KSJ458808:KSY458808 LCF458808:LCU458808 LMB458808:LMQ458808 LVX458808:LWM458808 MFT458808:MGI458808 MPP458808:MQE458808 MZL458808:NAA458808 NJH458808:NJW458808 NTD458808:NTS458808 OCZ458808:ODO458808 OMV458808:ONK458808 OWR458808:OXG458808 PGN458808:PHC458808 PQJ458808:PQY458808 QAF458808:QAU458808 QKB458808:QKQ458808 QTX458808:QUM458808 RDT458808:REI458808 RNP458808:ROE458808 RXL458808:RYA458808 SHH458808:SHW458808 SRD458808:SRS458808 TAZ458808:TBO458808 TKV458808:TLK458808 TUR458808:TVG458808 UEN458808:UFC458808 UOJ458808:UOY458808 UYF458808:UYU458808 VIB458808:VIQ458808 VRX458808:VSM458808 WBT458808:WCI458808 WLP458808:WME458808 WVL458808:WWA458808 F524344:U524344 IZ524344:JO524344 SV524344:TK524344 ACR524344:ADG524344 AMN524344:ANC524344 AWJ524344:AWY524344 BGF524344:BGU524344 BQB524344:BQQ524344 BZX524344:CAM524344 CJT524344:CKI524344 CTP524344:CUE524344 DDL524344:DEA524344 DNH524344:DNW524344 DXD524344:DXS524344 EGZ524344:EHO524344 EQV524344:ERK524344 FAR524344:FBG524344 FKN524344:FLC524344 FUJ524344:FUY524344 GEF524344:GEU524344 GOB524344:GOQ524344 GXX524344:GYM524344 HHT524344:HII524344 HRP524344:HSE524344 IBL524344:ICA524344 ILH524344:ILW524344 IVD524344:IVS524344 JEZ524344:JFO524344 JOV524344:JPK524344 JYR524344:JZG524344 KIN524344:KJC524344 KSJ524344:KSY524344 LCF524344:LCU524344 LMB524344:LMQ524344 LVX524344:LWM524344 MFT524344:MGI524344 MPP524344:MQE524344 MZL524344:NAA524344 NJH524344:NJW524344 NTD524344:NTS524344 OCZ524344:ODO524344 OMV524344:ONK524344 OWR524344:OXG524344 PGN524344:PHC524344 PQJ524344:PQY524344 QAF524344:QAU524344 QKB524344:QKQ524344 QTX524344:QUM524344 RDT524344:REI524344 RNP524344:ROE524344 RXL524344:RYA524344 SHH524344:SHW524344 SRD524344:SRS524344 TAZ524344:TBO524344 TKV524344:TLK524344 TUR524344:TVG524344 UEN524344:UFC524344 UOJ524344:UOY524344 UYF524344:UYU524344 VIB524344:VIQ524344 VRX524344:VSM524344 WBT524344:WCI524344 WLP524344:WME524344 WVL524344:WWA524344 F589880:U589880 IZ589880:JO589880 SV589880:TK589880 ACR589880:ADG589880 AMN589880:ANC589880 AWJ589880:AWY589880 BGF589880:BGU589880 BQB589880:BQQ589880 BZX589880:CAM589880 CJT589880:CKI589880 CTP589880:CUE589880 DDL589880:DEA589880 DNH589880:DNW589880 DXD589880:DXS589880 EGZ589880:EHO589880 EQV589880:ERK589880 FAR589880:FBG589880 FKN589880:FLC589880 FUJ589880:FUY589880 GEF589880:GEU589880 GOB589880:GOQ589880 GXX589880:GYM589880 HHT589880:HII589880 HRP589880:HSE589880 IBL589880:ICA589880 ILH589880:ILW589880 IVD589880:IVS589880 JEZ589880:JFO589880 JOV589880:JPK589880 JYR589880:JZG589880 KIN589880:KJC589880 KSJ589880:KSY589880 LCF589880:LCU589880 LMB589880:LMQ589880 LVX589880:LWM589880 MFT589880:MGI589880 MPP589880:MQE589880 MZL589880:NAA589880 NJH589880:NJW589880 NTD589880:NTS589880 OCZ589880:ODO589880 OMV589880:ONK589880 OWR589880:OXG589880 PGN589880:PHC589880 PQJ589880:PQY589880 QAF589880:QAU589880 QKB589880:QKQ589880 QTX589880:QUM589880 RDT589880:REI589880 RNP589880:ROE589880 RXL589880:RYA589880 SHH589880:SHW589880 SRD589880:SRS589880 TAZ589880:TBO589880 TKV589880:TLK589880 TUR589880:TVG589880 UEN589880:UFC589880 UOJ589880:UOY589880 UYF589880:UYU589880 VIB589880:VIQ589880 VRX589880:VSM589880 WBT589880:WCI589880 WLP589880:WME589880 WVL589880:WWA589880 F655416:U655416 IZ655416:JO655416 SV655416:TK655416 ACR655416:ADG655416 AMN655416:ANC655416 AWJ655416:AWY655416 BGF655416:BGU655416 BQB655416:BQQ655416 BZX655416:CAM655416 CJT655416:CKI655416 CTP655416:CUE655416 DDL655416:DEA655416 DNH655416:DNW655416 DXD655416:DXS655416 EGZ655416:EHO655416 EQV655416:ERK655416 FAR655416:FBG655416 FKN655416:FLC655416 FUJ655416:FUY655416 GEF655416:GEU655416 GOB655416:GOQ655416 GXX655416:GYM655416 HHT655416:HII655416 HRP655416:HSE655416 IBL655416:ICA655416 ILH655416:ILW655416 IVD655416:IVS655416 JEZ655416:JFO655416 JOV655416:JPK655416 JYR655416:JZG655416 KIN655416:KJC655416 KSJ655416:KSY655416 LCF655416:LCU655416 LMB655416:LMQ655416 LVX655416:LWM655416 MFT655416:MGI655416 MPP655416:MQE655416 MZL655416:NAA655416 NJH655416:NJW655416 NTD655416:NTS655416 OCZ655416:ODO655416 OMV655416:ONK655416 OWR655416:OXG655416 PGN655416:PHC655416 PQJ655416:PQY655416 QAF655416:QAU655416 QKB655416:QKQ655416 QTX655416:QUM655416 RDT655416:REI655416 RNP655416:ROE655416 RXL655416:RYA655416 SHH655416:SHW655416 SRD655416:SRS655416 TAZ655416:TBO655416 TKV655416:TLK655416 TUR655416:TVG655416 UEN655416:UFC655416 UOJ655416:UOY655416 UYF655416:UYU655416 VIB655416:VIQ655416 VRX655416:VSM655416 WBT655416:WCI655416 WLP655416:WME655416 WVL655416:WWA655416 F720952:U720952 IZ720952:JO720952 SV720952:TK720952 ACR720952:ADG720952 AMN720952:ANC720952 AWJ720952:AWY720952 BGF720952:BGU720952 BQB720952:BQQ720952 BZX720952:CAM720952 CJT720952:CKI720952 CTP720952:CUE720952 DDL720952:DEA720952 DNH720952:DNW720952 DXD720952:DXS720952 EGZ720952:EHO720952 EQV720952:ERK720952 FAR720952:FBG720952 FKN720952:FLC720952 FUJ720952:FUY720952 GEF720952:GEU720952 GOB720952:GOQ720952 GXX720952:GYM720952 HHT720952:HII720952 HRP720952:HSE720952 IBL720952:ICA720952 ILH720952:ILW720952 IVD720952:IVS720952 JEZ720952:JFO720952 JOV720952:JPK720952 JYR720952:JZG720952 KIN720952:KJC720952 KSJ720952:KSY720952 LCF720952:LCU720952 LMB720952:LMQ720952 LVX720952:LWM720952 MFT720952:MGI720952 MPP720952:MQE720952 MZL720952:NAA720952 NJH720952:NJW720952 NTD720952:NTS720952 OCZ720952:ODO720952 OMV720952:ONK720952 OWR720952:OXG720952 PGN720952:PHC720952 PQJ720952:PQY720952 QAF720952:QAU720952 QKB720952:QKQ720952 QTX720952:QUM720952 RDT720952:REI720952 RNP720952:ROE720952 RXL720952:RYA720952 SHH720952:SHW720952 SRD720952:SRS720952 TAZ720952:TBO720952 TKV720952:TLK720952 TUR720952:TVG720952 UEN720952:UFC720952 UOJ720952:UOY720952 UYF720952:UYU720952 VIB720952:VIQ720952 VRX720952:VSM720952 WBT720952:WCI720952 WLP720952:WME720952 WVL720952:WWA720952 F786488:U786488 IZ786488:JO786488 SV786488:TK786488 ACR786488:ADG786488 AMN786488:ANC786488 AWJ786488:AWY786488 BGF786488:BGU786488 BQB786488:BQQ786488 BZX786488:CAM786488 CJT786488:CKI786488 CTP786488:CUE786488 DDL786488:DEA786488 DNH786488:DNW786488 DXD786488:DXS786488 EGZ786488:EHO786488 EQV786488:ERK786488 FAR786488:FBG786488 FKN786488:FLC786488 FUJ786488:FUY786488 GEF786488:GEU786488 GOB786488:GOQ786488 GXX786488:GYM786488 HHT786488:HII786488 HRP786488:HSE786488 IBL786488:ICA786488 ILH786488:ILW786488 IVD786488:IVS786488 JEZ786488:JFO786488 JOV786488:JPK786488 JYR786488:JZG786488 KIN786488:KJC786488 KSJ786488:KSY786488 LCF786488:LCU786488 LMB786488:LMQ786488 LVX786488:LWM786488 MFT786488:MGI786488 MPP786488:MQE786488 MZL786488:NAA786488 NJH786488:NJW786488 NTD786488:NTS786488 OCZ786488:ODO786488 OMV786488:ONK786488 OWR786488:OXG786488 PGN786488:PHC786488 PQJ786488:PQY786488 QAF786488:QAU786488 QKB786488:QKQ786488 QTX786488:QUM786488 RDT786488:REI786488 RNP786488:ROE786488 RXL786488:RYA786488 SHH786488:SHW786488 SRD786488:SRS786488 TAZ786488:TBO786488 TKV786488:TLK786488 TUR786488:TVG786488 UEN786488:UFC786488 UOJ786488:UOY786488 UYF786488:UYU786488 VIB786488:VIQ786488 VRX786488:VSM786488 WBT786488:WCI786488 WLP786488:WME786488 WVL786488:WWA786488 F852024:U852024 IZ852024:JO852024 SV852024:TK852024 ACR852024:ADG852024 AMN852024:ANC852024 AWJ852024:AWY852024 BGF852024:BGU852024 BQB852024:BQQ852024 BZX852024:CAM852024 CJT852024:CKI852024 CTP852024:CUE852024 DDL852024:DEA852024 DNH852024:DNW852024 DXD852024:DXS852024 EGZ852024:EHO852024 EQV852024:ERK852024 FAR852024:FBG852024 FKN852024:FLC852024 FUJ852024:FUY852024 GEF852024:GEU852024 GOB852024:GOQ852024 GXX852024:GYM852024 HHT852024:HII852024 HRP852024:HSE852024 IBL852024:ICA852024 ILH852024:ILW852024 IVD852024:IVS852024 JEZ852024:JFO852024 JOV852024:JPK852024 JYR852024:JZG852024 KIN852024:KJC852024 KSJ852024:KSY852024 LCF852024:LCU852024 LMB852024:LMQ852024 LVX852024:LWM852024 MFT852024:MGI852024 MPP852024:MQE852024 MZL852024:NAA852024 NJH852024:NJW852024 NTD852024:NTS852024 OCZ852024:ODO852024 OMV852024:ONK852024 OWR852024:OXG852024 PGN852024:PHC852024 PQJ852024:PQY852024 QAF852024:QAU852024 QKB852024:QKQ852024 QTX852024:QUM852024 RDT852024:REI852024 RNP852024:ROE852024 RXL852024:RYA852024 SHH852024:SHW852024 SRD852024:SRS852024 TAZ852024:TBO852024 TKV852024:TLK852024 TUR852024:TVG852024 UEN852024:UFC852024 UOJ852024:UOY852024 UYF852024:UYU852024 VIB852024:VIQ852024 VRX852024:VSM852024 WBT852024:WCI852024 WLP852024:WME852024 WVL852024:WWA852024 F917560:U917560 IZ917560:JO917560 SV917560:TK917560 ACR917560:ADG917560 AMN917560:ANC917560 AWJ917560:AWY917560 BGF917560:BGU917560 BQB917560:BQQ917560 BZX917560:CAM917560 CJT917560:CKI917560 CTP917560:CUE917560 DDL917560:DEA917560 DNH917560:DNW917560 DXD917560:DXS917560 EGZ917560:EHO917560 EQV917560:ERK917560 FAR917560:FBG917560 FKN917560:FLC917560 FUJ917560:FUY917560 GEF917560:GEU917560 GOB917560:GOQ917560 GXX917560:GYM917560 HHT917560:HII917560 HRP917560:HSE917560 IBL917560:ICA917560 ILH917560:ILW917560 IVD917560:IVS917560 JEZ917560:JFO917560 JOV917560:JPK917560 JYR917560:JZG917560 KIN917560:KJC917560 KSJ917560:KSY917560 LCF917560:LCU917560 LMB917560:LMQ917560 LVX917560:LWM917560 MFT917560:MGI917560 MPP917560:MQE917560 MZL917560:NAA917560 NJH917560:NJW917560 NTD917560:NTS917560 OCZ917560:ODO917560 OMV917560:ONK917560 OWR917560:OXG917560 PGN917560:PHC917560 PQJ917560:PQY917560 QAF917560:QAU917560 QKB917560:QKQ917560 QTX917560:QUM917560 RDT917560:REI917560 RNP917560:ROE917560 RXL917560:RYA917560 SHH917560:SHW917560 SRD917560:SRS917560 TAZ917560:TBO917560 TKV917560:TLK917560 TUR917560:TVG917560 UEN917560:UFC917560 UOJ917560:UOY917560 UYF917560:UYU917560 VIB917560:VIQ917560 VRX917560:VSM917560 WBT917560:WCI917560 WLP917560:WME917560 WVL917560:WWA917560 F983096:U983096 IZ983096:JO983096 SV983096:TK983096 ACR983096:ADG983096 AMN983096:ANC983096 AWJ983096:AWY983096 BGF983096:BGU983096 BQB983096:BQQ983096 BZX983096:CAM983096 CJT983096:CKI983096 CTP983096:CUE983096 DDL983096:DEA983096 DNH983096:DNW983096 DXD983096:DXS983096 EGZ983096:EHO983096 EQV983096:ERK983096 FAR983096:FBG983096 FKN983096:FLC983096 FUJ983096:FUY983096 GEF983096:GEU983096 GOB983096:GOQ983096 GXX983096:GYM983096 HHT983096:HII983096 HRP983096:HSE983096 IBL983096:ICA983096 ILH983096:ILW983096 IVD983096:IVS983096 JEZ983096:JFO983096 JOV983096:JPK983096 JYR983096:JZG983096 KIN983096:KJC983096 KSJ983096:KSY983096 LCF983096:LCU983096 LMB983096:LMQ983096 LVX983096:LWM983096 MFT983096:MGI983096 MPP983096:MQE983096 MZL983096:NAA983096 NJH983096:NJW983096 NTD983096:NTS983096 OCZ983096:ODO983096 OMV983096:ONK983096 OWR983096:OXG983096 PGN983096:PHC983096 PQJ983096:PQY983096 QAF983096:QAU983096 QKB983096:QKQ983096 QTX983096:QUM983096 RDT983096:REI983096 RNP983096:ROE983096 RXL983096:RYA983096 SHH983096:SHW983096 SRD983096:SRS983096 TAZ983096:TBO983096 TKV983096:TLK983096 TUR983096:TVG983096 UEN983096:UFC983096 UOJ983096:UOY983096 UYF983096:UYU983096 VIB983096:VIQ983096 VRX983096:VSM983096 WBT983096:WCI983096 WLP983096:WME983096"/>
    <dataValidation allowBlank="1" showInputMessage="1" showErrorMessage="1" promptTitle="TDHCA Rental Program Experience" prompt="Row 15: Enter TDHCA Rental Program ID Number" sqref="WVH983096:WVK983096 IV56:IY56 SR56:SU56 ACN56:ACQ56 AMJ56:AMM56 AWF56:AWI56 BGB56:BGE56 BPX56:BQA56 BZT56:BZW56 CJP56:CJS56 CTL56:CTO56 DDH56:DDK56 DND56:DNG56 DWZ56:DXC56 EGV56:EGY56 EQR56:EQU56 FAN56:FAQ56 FKJ56:FKM56 FUF56:FUI56 GEB56:GEE56 GNX56:GOA56 GXT56:GXW56 HHP56:HHS56 HRL56:HRO56 IBH56:IBK56 ILD56:ILG56 IUZ56:IVC56 JEV56:JEY56 JOR56:JOU56 JYN56:JYQ56 KIJ56:KIM56 KSF56:KSI56 LCB56:LCE56 LLX56:LMA56 LVT56:LVW56 MFP56:MFS56 MPL56:MPO56 MZH56:MZK56 NJD56:NJG56 NSZ56:NTC56 OCV56:OCY56 OMR56:OMU56 OWN56:OWQ56 PGJ56:PGM56 PQF56:PQI56 QAB56:QAE56 QJX56:QKA56 QTT56:QTW56 RDP56:RDS56 RNL56:RNO56 RXH56:RXK56 SHD56:SHG56 SQZ56:SRC56 TAV56:TAY56 TKR56:TKU56 TUN56:TUQ56 UEJ56:UEM56 UOF56:UOI56 UYB56:UYE56 VHX56:VIA56 VRT56:VRW56 WBP56:WBS56 WLL56:WLO56 WVH56:WVK56 B65592:E65592 IV65592:IY65592 SR65592:SU65592 ACN65592:ACQ65592 AMJ65592:AMM65592 AWF65592:AWI65592 BGB65592:BGE65592 BPX65592:BQA65592 BZT65592:BZW65592 CJP65592:CJS65592 CTL65592:CTO65592 DDH65592:DDK65592 DND65592:DNG65592 DWZ65592:DXC65592 EGV65592:EGY65592 EQR65592:EQU65592 FAN65592:FAQ65592 FKJ65592:FKM65592 FUF65592:FUI65592 GEB65592:GEE65592 GNX65592:GOA65592 GXT65592:GXW65592 HHP65592:HHS65592 HRL65592:HRO65592 IBH65592:IBK65592 ILD65592:ILG65592 IUZ65592:IVC65592 JEV65592:JEY65592 JOR65592:JOU65592 JYN65592:JYQ65592 KIJ65592:KIM65592 KSF65592:KSI65592 LCB65592:LCE65592 LLX65592:LMA65592 LVT65592:LVW65592 MFP65592:MFS65592 MPL65592:MPO65592 MZH65592:MZK65592 NJD65592:NJG65592 NSZ65592:NTC65592 OCV65592:OCY65592 OMR65592:OMU65592 OWN65592:OWQ65592 PGJ65592:PGM65592 PQF65592:PQI65592 QAB65592:QAE65592 QJX65592:QKA65592 QTT65592:QTW65592 RDP65592:RDS65592 RNL65592:RNO65592 RXH65592:RXK65592 SHD65592:SHG65592 SQZ65592:SRC65592 TAV65592:TAY65592 TKR65592:TKU65592 TUN65592:TUQ65592 UEJ65592:UEM65592 UOF65592:UOI65592 UYB65592:UYE65592 VHX65592:VIA65592 VRT65592:VRW65592 WBP65592:WBS65592 WLL65592:WLO65592 WVH65592:WVK65592 B131128:E131128 IV131128:IY131128 SR131128:SU131128 ACN131128:ACQ131128 AMJ131128:AMM131128 AWF131128:AWI131128 BGB131128:BGE131128 BPX131128:BQA131128 BZT131128:BZW131128 CJP131128:CJS131128 CTL131128:CTO131128 DDH131128:DDK131128 DND131128:DNG131128 DWZ131128:DXC131128 EGV131128:EGY131128 EQR131128:EQU131128 FAN131128:FAQ131128 FKJ131128:FKM131128 FUF131128:FUI131128 GEB131128:GEE131128 GNX131128:GOA131128 GXT131128:GXW131128 HHP131128:HHS131128 HRL131128:HRO131128 IBH131128:IBK131128 ILD131128:ILG131128 IUZ131128:IVC131128 JEV131128:JEY131128 JOR131128:JOU131128 JYN131128:JYQ131128 KIJ131128:KIM131128 KSF131128:KSI131128 LCB131128:LCE131128 LLX131128:LMA131128 LVT131128:LVW131128 MFP131128:MFS131128 MPL131128:MPO131128 MZH131128:MZK131128 NJD131128:NJG131128 NSZ131128:NTC131128 OCV131128:OCY131128 OMR131128:OMU131128 OWN131128:OWQ131128 PGJ131128:PGM131128 PQF131128:PQI131128 QAB131128:QAE131128 QJX131128:QKA131128 QTT131128:QTW131128 RDP131128:RDS131128 RNL131128:RNO131128 RXH131128:RXK131128 SHD131128:SHG131128 SQZ131128:SRC131128 TAV131128:TAY131128 TKR131128:TKU131128 TUN131128:TUQ131128 UEJ131128:UEM131128 UOF131128:UOI131128 UYB131128:UYE131128 VHX131128:VIA131128 VRT131128:VRW131128 WBP131128:WBS131128 WLL131128:WLO131128 WVH131128:WVK131128 B196664:E196664 IV196664:IY196664 SR196664:SU196664 ACN196664:ACQ196664 AMJ196664:AMM196664 AWF196664:AWI196664 BGB196664:BGE196664 BPX196664:BQA196664 BZT196664:BZW196664 CJP196664:CJS196664 CTL196664:CTO196664 DDH196664:DDK196664 DND196664:DNG196664 DWZ196664:DXC196664 EGV196664:EGY196664 EQR196664:EQU196664 FAN196664:FAQ196664 FKJ196664:FKM196664 FUF196664:FUI196664 GEB196664:GEE196664 GNX196664:GOA196664 GXT196664:GXW196664 HHP196664:HHS196664 HRL196664:HRO196664 IBH196664:IBK196664 ILD196664:ILG196664 IUZ196664:IVC196664 JEV196664:JEY196664 JOR196664:JOU196664 JYN196664:JYQ196664 KIJ196664:KIM196664 KSF196664:KSI196664 LCB196664:LCE196664 LLX196664:LMA196664 LVT196664:LVW196664 MFP196664:MFS196664 MPL196664:MPO196664 MZH196664:MZK196664 NJD196664:NJG196664 NSZ196664:NTC196664 OCV196664:OCY196664 OMR196664:OMU196664 OWN196664:OWQ196664 PGJ196664:PGM196664 PQF196664:PQI196664 QAB196664:QAE196664 QJX196664:QKA196664 QTT196664:QTW196664 RDP196664:RDS196664 RNL196664:RNO196664 RXH196664:RXK196664 SHD196664:SHG196664 SQZ196664:SRC196664 TAV196664:TAY196664 TKR196664:TKU196664 TUN196664:TUQ196664 UEJ196664:UEM196664 UOF196664:UOI196664 UYB196664:UYE196664 VHX196664:VIA196664 VRT196664:VRW196664 WBP196664:WBS196664 WLL196664:WLO196664 WVH196664:WVK196664 B262200:E262200 IV262200:IY262200 SR262200:SU262200 ACN262200:ACQ262200 AMJ262200:AMM262200 AWF262200:AWI262200 BGB262200:BGE262200 BPX262200:BQA262200 BZT262200:BZW262200 CJP262200:CJS262200 CTL262200:CTO262200 DDH262200:DDK262200 DND262200:DNG262200 DWZ262200:DXC262200 EGV262200:EGY262200 EQR262200:EQU262200 FAN262200:FAQ262200 FKJ262200:FKM262200 FUF262200:FUI262200 GEB262200:GEE262200 GNX262200:GOA262200 GXT262200:GXW262200 HHP262200:HHS262200 HRL262200:HRO262200 IBH262200:IBK262200 ILD262200:ILG262200 IUZ262200:IVC262200 JEV262200:JEY262200 JOR262200:JOU262200 JYN262200:JYQ262200 KIJ262200:KIM262200 KSF262200:KSI262200 LCB262200:LCE262200 LLX262200:LMA262200 LVT262200:LVW262200 MFP262200:MFS262200 MPL262200:MPO262200 MZH262200:MZK262200 NJD262200:NJG262200 NSZ262200:NTC262200 OCV262200:OCY262200 OMR262200:OMU262200 OWN262200:OWQ262200 PGJ262200:PGM262200 PQF262200:PQI262200 QAB262200:QAE262200 QJX262200:QKA262200 QTT262200:QTW262200 RDP262200:RDS262200 RNL262200:RNO262200 RXH262200:RXK262200 SHD262200:SHG262200 SQZ262200:SRC262200 TAV262200:TAY262200 TKR262200:TKU262200 TUN262200:TUQ262200 UEJ262200:UEM262200 UOF262200:UOI262200 UYB262200:UYE262200 VHX262200:VIA262200 VRT262200:VRW262200 WBP262200:WBS262200 WLL262200:WLO262200 WVH262200:WVK262200 B327736:E327736 IV327736:IY327736 SR327736:SU327736 ACN327736:ACQ327736 AMJ327736:AMM327736 AWF327736:AWI327736 BGB327736:BGE327736 BPX327736:BQA327736 BZT327736:BZW327736 CJP327736:CJS327736 CTL327736:CTO327736 DDH327736:DDK327736 DND327736:DNG327736 DWZ327736:DXC327736 EGV327736:EGY327736 EQR327736:EQU327736 FAN327736:FAQ327736 FKJ327736:FKM327736 FUF327736:FUI327736 GEB327736:GEE327736 GNX327736:GOA327736 GXT327736:GXW327736 HHP327736:HHS327736 HRL327736:HRO327736 IBH327736:IBK327736 ILD327736:ILG327736 IUZ327736:IVC327736 JEV327736:JEY327736 JOR327736:JOU327736 JYN327736:JYQ327736 KIJ327736:KIM327736 KSF327736:KSI327736 LCB327736:LCE327736 LLX327736:LMA327736 LVT327736:LVW327736 MFP327736:MFS327736 MPL327736:MPO327736 MZH327736:MZK327736 NJD327736:NJG327736 NSZ327736:NTC327736 OCV327736:OCY327736 OMR327736:OMU327736 OWN327736:OWQ327736 PGJ327736:PGM327736 PQF327736:PQI327736 QAB327736:QAE327736 QJX327736:QKA327736 QTT327736:QTW327736 RDP327736:RDS327736 RNL327736:RNO327736 RXH327736:RXK327736 SHD327736:SHG327736 SQZ327736:SRC327736 TAV327736:TAY327736 TKR327736:TKU327736 TUN327736:TUQ327736 UEJ327736:UEM327736 UOF327736:UOI327736 UYB327736:UYE327736 VHX327736:VIA327736 VRT327736:VRW327736 WBP327736:WBS327736 WLL327736:WLO327736 WVH327736:WVK327736 B393272:E393272 IV393272:IY393272 SR393272:SU393272 ACN393272:ACQ393272 AMJ393272:AMM393272 AWF393272:AWI393272 BGB393272:BGE393272 BPX393272:BQA393272 BZT393272:BZW393272 CJP393272:CJS393272 CTL393272:CTO393272 DDH393272:DDK393272 DND393272:DNG393272 DWZ393272:DXC393272 EGV393272:EGY393272 EQR393272:EQU393272 FAN393272:FAQ393272 FKJ393272:FKM393272 FUF393272:FUI393272 GEB393272:GEE393272 GNX393272:GOA393272 GXT393272:GXW393272 HHP393272:HHS393272 HRL393272:HRO393272 IBH393272:IBK393272 ILD393272:ILG393272 IUZ393272:IVC393272 JEV393272:JEY393272 JOR393272:JOU393272 JYN393272:JYQ393272 KIJ393272:KIM393272 KSF393272:KSI393272 LCB393272:LCE393272 LLX393272:LMA393272 LVT393272:LVW393272 MFP393272:MFS393272 MPL393272:MPO393272 MZH393272:MZK393272 NJD393272:NJG393272 NSZ393272:NTC393272 OCV393272:OCY393272 OMR393272:OMU393272 OWN393272:OWQ393272 PGJ393272:PGM393272 PQF393272:PQI393272 QAB393272:QAE393272 QJX393272:QKA393272 QTT393272:QTW393272 RDP393272:RDS393272 RNL393272:RNO393272 RXH393272:RXK393272 SHD393272:SHG393272 SQZ393272:SRC393272 TAV393272:TAY393272 TKR393272:TKU393272 TUN393272:TUQ393272 UEJ393272:UEM393272 UOF393272:UOI393272 UYB393272:UYE393272 VHX393272:VIA393272 VRT393272:VRW393272 WBP393272:WBS393272 WLL393272:WLO393272 WVH393272:WVK393272 B458808:E458808 IV458808:IY458808 SR458808:SU458808 ACN458808:ACQ458808 AMJ458808:AMM458808 AWF458808:AWI458808 BGB458808:BGE458808 BPX458808:BQA458808 BZT458808:BZW458808 CJP458808:CJS458808 CTL458808:CTO458808 DDH458808:DDK458808 DND458808:DNG458808 DWZ458808:DXC458808 EGV458808:EGY458808 EQR458808:EQU458808 FAN458808:FAQ458808 FKJ458808:FKM458808 FUF458808:FUI458808 GEB458808:GEE458808 GNX458808:GOA458808 GXT458808:GXW458808 HHP458808:HHS458808 HRL458808:HRO458808 IBH458808:IBK458808 ILD458808:ILG458808 IUZ458808:IVC458808 JEV458808:JEY458808 JOR458808:JOU458808 JYN458808:JYQ458808 KIJ458808:KIM458808 KSF458808:KSI458808 LCB458808:LCE458808 LLX458808:LMA458808 LVT458808:LVW458808 MFP458808:MFS458808 MPL458808:MPO458808 MZH458808:MZK458808 NJD458808:NJG458808 NSZ458808:NTC458808 OCV458808:OCY458808 OMR458808:OMU458808 OWN458808:OWQ458808 PGJ458808:PGM458808 PQF458808:PQI458808 QAB458808:QAE458808 QJX458808:QKA458808 QTT458808:QTW458808 RDP458808:RDS458808 RNL458808:RNO458808 RXH458808:RXK458808 SHD458808:SHG458808 SQZ458808:SRC458808 TAV458808:TAY458808 TKR458808:TKU458808 TUN458808:TUQ458808 UEJ458808:UEM458808 UOF458808:UOI458808 UYB458808:UYE458808 VHX458808:VIA458808 VRT458808:VRW458808 WBP458808:WBS458808 WLL458808:WLO458808 WVH458808:WVK458808 B524344:E524344 IV524344:IY524344 SR524344:SU524344 ACN524344:ACQ524344 AMJ524344:AMM524344 AWF524344:AWI524344 BGB524344:BGE524344 BPX524344:BQA524344 BZT524344:BZW524344 CJP524344:CJS524344 CTL524344:CTO524344 DDH524344:DDK524344 DND524344:DNG524344 DWZ524344:DXC524344 EGV524344:EGY524344 EQR524344:EQU524344 FAN524344:FAQ524344 FKJ524344:FKM524344 FUF524344:FUI524344 GEB524344:GEE524344 GNX524344:GOA524344 GXT524344:GXW524344 HHP524344:HHS524344 HRL524344:HRO524344 IBH524344:IBK524344 ILD524344:ILG524344 IUZ524344:IVC524344 JEV524344:JEY524344 JOR524344:JOU524344 JYN524344:JYQ524344 KIJ524344:KIM524344 KSF524344:KSI524344 LCB524344:LCE524344 LLX524344:LMA524344 LVT524344:LVW524344 MFP524344:MFS524344 MPL524344:MPO524344 MZH524344:MZK524344 NJD524344:NJG524344 NSZ524344:NTC524344 OCV524344:OCY524344 OMR524344:OMU524344 OWN524344:OWQ524344 PGJ524344:PGM524344 PQF524344:PQI524344 QAB524344:QAE524344 QJX524344:QKA524344 QTT524344:QTW524344 RDP524344:RDS524344 RNL524344:RNO524344 RXH524344:RXK524344 SHD524344:SHG524344 SQZ524344:SRC524344 TAV524344:TAY524344 TKR524344:TKU524344 TUN524344:TUQ524344 UEJ524344:UEM524344 UOF524344:UOI524344 UYB524344:UYE524344 VHX524344:VIA524344 VRT524344:VRW524344 WBP524344:WBS524344 WLL524344:WLO524344 WVH524344:WVK524344 B589880:E589880 IV589880:IY589880 SR589880:SU589880 ACN589880:ACQ589880 AMJ589880:AMM589880 AWF589880:AWI589880 BGB589880:BGE589880 BPX589880:BQA589880 BZT589880:BZW589880 CJP589880:CJS589880 CTL589880:CTO589880 DDH589880:DDK589880 DND589880:DNG589880 DWZ589880:DXC589880 EGV589880:EGY589880 EQR589880:EQU589880 FAN589880:FAQ589880 FKJ589880:FKM589880 FUF589880:FUI589880 GEB589880:GEE589880 GNX589880:GOA589880 GXT589880:GXW589880 HHP589880:HHS589880 HRL589880:HRO589880 IBH589880:IBK589880 ILD589880:ILG589880 IUZ589880:IVC589880 JEV589880:JEY589880 JOR589880:JOU589880 JYN589880:JYQ589880 KIJ589880:KIM589880 KSF589880:KSI589880 LCB589880:LCE589880 LLX589880:LMA589880 LVT589880:LVW589880 MFP589880:MFS589880 MPL589880:MPO589880 MZH589880:MZK589880 NJD589880:NJG589880 NSZ589880:NTC589880 OCV589880:OCY589880 OMR589880:OMU589880 OWN589880:OWQ589880 PGJ589880:PGM589880 PQF589880:PQI589880 QAB589880:QAE589880 QJX589880:QKA589880 QTT589880:QTW589880 RDP589880:RDS589880 RNL589880:RNO589880 RXH589880:RXK589880 SHD589880:SHG589880 SQZ589880:SRC589880 TAV589880:TAY589880 TKR589880:TKU589880 TUN589880:TUQ589880 UEJ589880:UEM589880 UOF589880:UOI589880 UYB589880:UYE589880 VHX589880:VIA589880 VRT589880:VRW589880 WBP589880:WBS589880 WLL589880:WLO589880 WVH589880:WVK589880 B655416:E655416 IV655416:IY655416 SR655416:SU655416 ACN655416:ACQ655416 AMJ655416:AMM655416 AWF655416:AWI655416 BGB655416:BGE655416 BPX655416:BQA655416 BZT655416:BZW655416 CJP655416:CJS655416 CTL655416:CTO655416 DDH655416:DDK655416 DND655416:DNG655416 DWZ655416:DXC655416 EGV655416:EGY655416 EQR655416:EQU655416 FAN655416:FAQ655416 FKJ655416:FKM655416 FUF655416:FUI655416 GEB655416:GEE655416 GNX655416:GOA655416 GXT655416:GXW655416 HHP655416:HHS655416 HRL655416:HRO655416 IBH655416:IBK655416 ILD655416:ILG655416 IUZ655416:IVC655416 JEV655416:JEY655416 JOR655416:JOU655416 JYN655416:JYQ655416 KIJ655416:KIM655416 KSF655416:KSI655416 LCB655416:LCE655416 LLX655416:LMA655416 LVT655416:LVW655416 MFP655416:MFS655416 MPL655416:MPO655416 MZH655416:MZK655416 NJD655416:NJG655416 NSZ655416:NTC655416 OCV655416:OCY655416 OMR655416:OMU655416 OWN655416:OWQ655416 PGJ655416:PGM655416 PQF655416:PQI655416 QAB655416:QAE655416 QJX655416:QKA655416 QTT655416:QTW655416 RDP655416:RDS655416 RNL655416:RNO655416 RXH655416:RXK655416 SHD655416:SHG655416 SQZ655416:SRC655416 TAV655416:TAY655416 TKR655416:TKU655416 TUN655416:TUQ655416 UEJ655416:UEM655416 UOF655416:UOI655416 UYB655416:UYE655416 VHX655416:VIA655416 VRT655416:VRW655416 WBP655416:WBS655416 WLL655416:WLO655416 WVH655416:WVK655416 B720952:E720952 IV720952:IY720952 SR720952:SU720952 ACN720952:ACQ720952 AMJ720952:AMM720952 AWF720952:AWI720952 BGB720952:BGE720952 BPX720952:BQA720952 BZT720952:BZW720952 CJP720952:CJS720952 CTL720952:CTO720952 DDH720952:DDK720952 DND720952:DNG720952 DWZ720952:DXC720952 EGV720952:EGY720952 EQR720952:EQU720952 FAN720952:FAQ720952 FKJ720952:FKM720952 FUF720952:FUI720952 GEB720952:GEE720952 GNX720952:GOA720952 GXT720952:GXW720952 HHP720952:HHS720952 HRL720952:HRO720952 IBH720952:IBK720952 ILD720952:ILG720952 IUZ720952:IVC720952 JEV720952:JEY720952 JOR720952:JOU720952 JYN720952:JYQ720952 KIJ720952:KIM720952 KSF720952:KSI720952 LCB720952:LCE720952 LLX720952:LMA720952 LVT720952:LVW720952 MFP720952:MFS720952 MPL720952:MPO720952 MZH720952:MZK720952 NJD720952:NJG720952 NSZ720952:NTC720952 OCV720952:OCY720952 OMR720952:OMU720952 OWN720952:OWQ720952 PGJ720952:PGM720952 PQF720952:PQI720952 QAB720952:QAE720952 QJX720952:QKA720952 QTT720952:QTW720952 RDP720952:RDS720952 RNL720952:RNO720952 RXH720952:RXK720952 SHD720952:SHG720952 SQZ720952:SRC720952 TAV720952:TAY720952 TKR720952:TKU720952 TUN720952:TUQ720952 UEJ720952:UEM720952 UOF720952:UOI720952 UYB720952:UYE720952 VHX720952:VIA720952 VRT720952:VRW720952 WBP720952:WBS720952 WLL720952:WLO720952 WVH720952:WVK720952 B786488:E786488 IV786488:IY786488 SR786488:SU786488 ACN786488:ACQ786488 AMJ786488:AMM786488 AWF786488:AWI786488 BGB786488:BGE786488 BPX786488:BQA786488 BZT786488:BZW786488 CJP786488:CJS786488 CTL786488:CTO786488 DDH786488:DDK786488 DND786488:DNG786488 DWZ786488:DXC786488 EGV786488:EGY786488 EQR786488:EQU786488 FAN786488:FAQ786488 FKJ786488:FKM786488 FUF786488:FUI786488 GEB786488:GEE786488 GNX786488:GOA786488 GXT786488:GXW786488 HHP786488:HHS786488 HRL786488:HRO786488 IBH786488:IBK786488 ILD786488:ILG786488 IUZ786488:IVC786488 JEV786488:JEY786488 JOR786488:JOU786488 JYN786488:JYQ786488 KIJ786488:KIM786488 KSF786488:KSI786488 LCB786488:LCE786488 LLX786488:LMA786488 LVT786488:LVW786488 MFP786488:MFS786488 MPL786488:MPO786488 MZH786488:MZK786488 NJD786488:NJG786488 NSZ786488:NTC786488 OCV786488:OCY786488 OMR786488:OMU786488 OWN786488:OWQ786488 PGJ786488:PGM786488 PQF786488:PQI786488 QAB786488:QAE786488 QJX786488:QKA786488 QTT786488:QTW786488 RDP786488:RDS786488 RNL786488:RNO786488 RXH786488:RXK786488 SHD786488:SHG786488 SQZ786488:SRC786488 TAV786488:TAY786488 TKR786488:TKU786488 TUN786488:TUQ786488 UEJ786488:UEM786488 UOF786488:UOI786488 UYB786488:UYE786488 VHX786488:VIA786488 VRT786488:VRW786488 WBP786488:WBS786488 WLL786488:WLO786488 WVH786488:WVK786488 B852024:E852024 IV852024:IY852024 SR852024:SU852024 ACN852024:ACQ852024 AMJ852024:AMM852024 AWF852024:AWI852024 BGB852024:BGE852024 BPX852024:BQA852024 BZT852024:BZW852024 CJP852024:CJS852024 CTL852024:CTO852024 DDH852024:DDK852024 DND852024:DNG852024 DWZ852024:DXC852024 EGV852024:EGY852024 EQR852024:EQU852024 FAN852024:FAQ852024 FKJ852024:FKM852024 FUF852024:FUI852024 GEB852024:GEE852024 GNX852024:GOA852024 GXT852024:GXW852024 HHP852024:HHS852024 HRL852024:HRO852024 IBH852024:IBK852024 ILD852024:ILG852024 IUZ852024:IVC852024 JEV852024:JEY852024 JOR852024:JOU852024 JYN852024:JYQ852024 KIJ852024:KIM852024 KSF852024:KSI852024 LCB852024:LCE852024 LLX852024:LMA852024 LVT852024:LVW852024 MFP852024:MFS852024 MPL852024:MPO852024 MZH852024:MZK852024 NJD852024:NJG852024 NSZ852024:NTC852024 OCV852024:OCY852024 OMR852024:OMU852024 OWN852024:OWQ852024 PGJ852024:PGM852024 PQF852024:PQI852024 QAB852024:QAE852024 QJX852024:QKA852024 QTT852024:QTW852024 RDP852024:RDS852024 RNL852024:RNO852024 RXH852024:RXK852024 SHD852024:SHG852024 SQZ852024:SRC852024 TAV852024:TAY852024 TKR852024:TKU852024 TUN852024:TUQ852024 UEJ852024:UEM852024 UOF852024:UOI852024 UYB852024:UYE852024 VHX852024:VIA852024 VRT852024:VRW852024 WBP852024:WBS852024 WLL852024:WLO852024 WVH852024:WVK852024 B917560:E917560 IV917560:IY917560 SR917560:SU917560 ACN917560:ACQ917560 AMJ917560:AMM917560 AWF917560:AWI917560 BGB917560:BGE917560 BPX917560:BQA917560 BZT917560:BZW917560 CJP917560:CJS917560 CTL917560:CTO917560 DDH917560:DDK917560 DND917560:DNG917560 DWZ917560:DXC917560 EGV917560:EGY917560 EQR917560:EQU917560 FAN917560:FAQ917560 FKJ917560:FKM917560 FUF917560:FUI917560 GEB917560:GEE917560 GNX917560:GOA917560 GXT917560:GXW917560 HHP917560:HHS917560 HRL917560:HRO917560 IBH917560:IBK917560 ILD917560:ILG917560 IUZ917560:IVC917560 JEV917560:JEY917560 JOR917560:JOU917560 JYN917560:JYQ917560 KIJ917560:KIM917560 KSF917560:KSI917560 LCB917560:LCE917560 LLX917560:LMA917560 LVT917560:LVW917560 MFP917560:MFS917560 MPL917560:MPO917560 MZH917560:MZK917560 NJD917560:NJG917560 NSZ917560:NTC917560 OCV917560:OCY917560 OMR917560:OMU917560 OWN917560:OWQ917560 PGJ917560:PGM917560 PQF917560:PQI917560 QAB917560:QAE917560 QJX917560:QKA917560 QTT917560:QTW917560 RDP917560:RDS917560 RNL917560:RNO917560 RXH917560:RXK917560 SHD917560:SHG917560 SQZ917560:SRC917560 TAV917560:TAY917560 TKR917560:TKU917560 TUN917560:TUQ917560 UEJ917560:UEM917560 UOF917560:UOI917560 UYB917560:UYE917560 VHX917560:VIA917560 VRT917560:VRW917560 WBP917560:WBS917560 WLL917560:WLO917560 WVH917560:WVK917560 B983096:E983096 IV983096:IY983096 SR983096:SU983096 ACN983096:ACQ983096 AMJ983096:AMM983096 AWF983096:AWI983096 BGB983096:BGE983096 BPX983096:BQA983096 BZT983096:BZW983096 CJP983096:CJS983096 CTL983096:CTO983096 DDH983096:DDK983096 DND983096:DNG983096 DWZ983096:DXC983096 EGV983096:EGY983096 EQR983096:EQU983096 FAN983096:FAQ983096 FKJ983096:FKM983096 FUF983096:FUI983096 GEB983096:GEE983096 GNX983096:GOA983096 GXT983096:GXW983096 HHP983096:HHS983096 HRL983096:HRO983096 IBH983096:IBK983096 ILD983096:ILG983096 IUZ983096:IVC983096 JEV983096:JEY983096 JOR983096:JOU983096 JYN983096:JYQ983096 KIJ983096:KIM983096 KSF983096:KSI983096 LCB983096:LCE983096 LLX983096:LMA983096 LVT983096:LVW983096 MFP983096:MFS983096 MPL983096:MPO983096 MZH983096:MZK983096 NJD983096:NJG983096 NSZ983096:NTC983096 OCV983096:OCY983096 OMR983096:OMU983096 OWN983096:OWQ983096 PGJ983096:PGM983096 PQF983096:PQI983096 QAB983096:QAE983096 QJX983096:QKA983096 QTT983096:QTW983096 RDP983096:RDS983096 RNL983096:RNO983096 RXH983096:RXK983096 SHD983096:SHG983096 SQZ983096:SRC983096 TAV983096:TAY983096 TKR983096:TKU983096 TUN983096:TUQ983096 UEJ983096:UEM983096 UOF983096:UOI983096 UYB983096:UYE983096 VHX983096:VIA983096 VRT983096:VRW983096 WBP983096:WBS983096 WLL983096:WLO983096"/>
    <dataValidation allowBlank="1" showInputMessage="1" showErrorMessage="1" promptTitle="TDHCA Rental Program Experience" prompt="Row 14: Enter Date (mm/yy) When Control Ended" sqref="WWW983095:WXA983095 KK55:KO55 UG55:UK55 AEC55:AEG55 ANY55:AOC55 AXU55:AXY55 BHQ55:BHU55 BRM55:BRQ55 CBI55:CBM55 CLE55:CLI55 CVA55:CVE55 DEW55:DFA55 DOS55:DOW55 DYO55:DYS55 EIK55:EIO55 ESG55:ESK55 FCC55:FCG55 FLY55:FMC55 FVU55:FVY55 GFQ55:GFU55 GPM55:GPQ55 GZI55:GZM55 HJE55:HJI55 HTA55:HTE55 ICW55:IDA55 IMS55:IMW55 IWO55:IWS55 JGK55:JGO55 JQG55:JQK55 KAC55:KAG55 KJY55:KKC55 KTU55:KTY55 LDQ55:LDU55 LNM55:LNQ55 LXI55:LXM55 MHE55:MHI55 MRA55:MRE55 NAW55:NBA55 NKS55:NKW55 NUO55:NUS55 OEK55:OEO55 OOG55:OOK55 OYC55:OYG55 PHY55:PIC55 PRU55:PRY55 QBQ55:QBU55 QLM55:QLQ55 QVI55:QVM55 RFE55:RFI55 RPA55:RPE55 RYW55:RZA55 SIS55:SIW55 SSO55:SSS55 TCK55:TCO55 TMG55:TMK55 TWC55:TWG55 UFY55:UGC55 UPU55:UPY55 UZQ55:UZU55 VJM55:VJQ55 VTI55:VTM55 WDE55:WDI55 WNA55:WNE55 WWW55:WXA55 AQ65591:AU65591 KK65591:KO65591 UG65591:UK65591 AEC65591:AEG65591 ANY65591:AOC65591 AXU65591:AXY65591 BHQ65591:BHU65591 BRM65591:BRQ65591 CBI65591:CBM65591 CLE65591:CLI65591 CVA65591:CVE65591 DEW65591:DFA65591 DOS65591:DOW65591 DYO65591:DYS65591 EIK65591:EIO65591 ESG65591:ESK65591 FCC65591:FCG65591 FLY65591:FMC65591 FVU65591:FVY65591 GFQ65591:GFU65591 GPM65591:GPQ65591 GZI65591:GZM65591 HJE65591:HJI65591 HTA65591:HTE65591 ICW65591:IDA65591 IMS65591:IMW65591 IWO65591:IWS65591 JGK65591:JGO65591 JQG65591:JQK65591 KAC65591:KAG65591 KJY65591:KKC65591 KTU65591:KTY65591 LDQ65591:LDU65591 LNM65591:LNQ65591 LXI65591:LXM65591 MHE65591:MHI65591 MRA65591:MRE65591 NAW65591:NBA65591 NKS65591:NKW65591 NUO65591:NUS65591 OEK65591:OEO65591 OOG65591:OOK65591 OYC65591:OYG65591 PHY65591:PIC65591 PRU65591:PRY65591 QBQ65591:QBU65591 QLM65591:QLQ65591 QVI65591:QVM65591 RFE65591:RFI65591 RPA65591:RPE65591 RYW65591:RZA65591 SIS65591:SIW65591 SSO65591:SSS65591 TCK65591:TCO65591 TMG65591:TMK65591 TWC65591:TWG65591 UFY65591:UGC65591 UPU65591:UPY65591 UZQ65591:UZU65591 VJM65591:VJQ65591 VTI65591:VTM65591 WDE65591:WDI65591 WNA65591:WNE65591 WWW65591:WXA65591 AQ131127:AU131127 KK131127:KO131127 UG131127:UK131127 AEC131127:AEG131127 ANY131127:AOC131127 AXU131127:AXY131127 BHQ131127:BHU131127 BRM131127:BRQ131127 CBI131127:CBM131127 CLE131127:CLI131127 CVA131127:CVE131127 DEW131127:DFA131127 DOS131127:DOW131127 DYO131127:DYS131127 EIK131127:EIO131127 ESG131127:ESK131127 FCC131127:FCG131127 FLY131127:FMC131127 FVU131127:FVY131127 GFQ131127:GFU131127 GPM131127:GPQ131127 GZI131127:GZM131127 HJE131127:HJI131127 HTA131127:HTE131127 ICW131127:IDA131127 IMS131127:IMW131127 IWO131127:IWS131127 JGK131127:JGO131127 JQG131127:JQK131127 KAC131127:KAG131127 KJY131127:KKC131127 KTU131127:KTY131127 LDQ131127:LDU131127 LNM131127:LNQ131127 LXI131127:LXM131127 MHE131127:MHI131127 MRA131127:MRE131127 NAW131127:NBA131127 NKS131127:NKW131127 NUO131127:NUS131127 OEK131127:OEO131127 OOG131127:OOK131127 OYC131127:OYG131127 PHY131127:PIC131127 PRU131127:PRY131127 QBQ131127:QBU131127 QLM131127:QLQ131127 QVI131127:QVM131127 RFE131127:RFI131127 RPA131127:RPE131127 RYW131127:RZA131127 SIS131127:SIW131127 SSO131127:SSS131127 TCK131127:TCO131127 TMG131127:TMK131127 TWC131127:TWG131127 UFY131127:UGC131127 UPU131127:UPY131127 UZQ131127:UZU131127 VJM131127:VJQ131127 VTI131127:VTM131127 WDE131127:WDI131127 WNA131127:WNE131127 WWW131127:WXA131127 AQ196663:AU196663 KK196663:KO196663 UG196663:UK196663 AEC196663:AEG196663 ANY196663:AOC196663 AXU196663:AXY196663 BHQ196663:BHU196663 BRM196663:BRQ196663 CBI196663:CBM196663 CLE196663:CLI196663 CVA196663:CVE196663 DEW196663:DFA196663 DOS196663:DOW196663 DYO196663:DYS196663 EIK196663:EIO196663 ESG196663:ESK196663 FCC196663:FCG196663 FLY196663:FMC196663 FVU196663:FVY196663 GFQ196663:GFU196663 GPM196663:GPQ196663 GZI196663:GZM196663 HJE196663:HJI196663 HTA196663:HTE196663 ICW196663:IDA196663 IMS196663:IMW196663 IWO196663:IWS196663 JGK196663:JGO196663 JQG196663:JQK196663 KAC196663:KAG196663 KJY196663:KKC196663 KTU196663:KTY196663 LDQ196663:LDU196663 LNM196663:LNQ196663 LXI196663:LXM196663 MHE196663:MHI196663 MRA196663:MRE196663 NAW196663:NBA196663 NKS196663:NKW196663 NUO196663:NUS196663 OEK196663:OEO196663 OOG196663:OOK196663 OYC196663:OYG196663 PHY196663:PIC196663 PRU196663:PRY196663 QBQ196663:QBU196663 QLM196663:QLQ196663 QVI196663:QVM196663 RFE196663:RFI196663 RPA196663:RPE196663 RYW196663:RZA196663 SIS196663:SIW196663 SSO196663:SSS196663 TCK196663:TCO196663 TMG196663:TMK196663 TWC196663:TWG196663 UFY196663:UGC196663 UPU196663:UPY196663 UZQ196663:UZU196663 VJM196663:VJQ196663 VTI196663:VTM196663 WDE196663:WDI196663 WNA196663:WNE196663 WWW196663:WXA196663 AQ262199:AU262199 KK262199:KO262199 UG262199:UK262199 AEC262199:AEG262199 ANY262199:AOC262199 AXU262199:AXY262199 BHQ262199:BHU262199 BRM262199:BRQ262199 CBI262199:CBM262199 CLE262199:CLI262199 CVA262199:CVE262199 DEW262199:DFA262199 DOS262199:DOW262199 DYO262199:DYS262199 EIK262199:EIO262199 ESG262199:ESK262199 FCC262199:FCG262199 FLY262199:FMC262199 FVU262199:FVY262199 GFQ262199:GFU262199 GPM262199:GPQ262199 GZI262199:GZM262199 HJE262199:HJI262199 HTA262199:HTE262199 ICW262199:IDA262199 IMS262199:IMW262199 IWO262199:IWS262199 JGK262199:JGO262199 JQG262199:JQK262199 KAC262199:KAG262199 KJY262199:KKC262199 KTU262199:KTY262199 LDQ262199:LDU262199 LNM262199:LNQ262199 LXI262199:LXM262199 MHE262199:MHI262199 MRA262199:MRE262199 NAW262199:NBA262199 NKS262199:NKW262199 NUO262199:NUS262199 OEK262199:OEO262199 OOG262199:OOK262199 OYC262199:OYG262199 PHY262199:PIC262199 PRU262199:PRY262199 QBQ262199:QBU262199 QLM262199:QLQ262199 QVI262199:QVM262199 RFE262199:RFI262199 RPA262199:RPE262199 RYW262199:RZA262199 SIS262199:SIW262199 SSO262199:SSS262199 TCK262199:TCO262199 TMG262199:TMK262199 TWC262199:TWG262199 UFY262199:UGC262199 UPU262199:UPY262199 UZQ262199:UZU262199 VJM262199:VJQ262199 VTI262199:VTM262199 WDE262199:WDI262199 WNA262199:WNE262199 WWW262199:WXA262199 AQ327735:AU327735 KK327735:KO327735 UG327735:UK327735 AEC327735:AEG327735 ANY327735:AOC327735 AXU327735:AXY327735 BHQ327735:BHU327735 BRM327735:BRQ327735 CBI327735:CBM327735 CLE327735:CLI327735 CVA327735:CVE327735 DEW327735:DFA327735 DOS327735:DOW327735 DYO327735:DYS327735 EIK327735:EIO327735 ESG327735:ESK327735 FCC327735:FCG327735 FLY327735:FMC327735 FVU327735:FVY327735 GFQ327735:GFU327735 GPM327735:GPQ327735 GZI327735:GZM327735 HJE327735:HJI327735 HTA327735:HTE327735 ICW327735:IDA327735 IMS327735:IMW327735 IWO327735:IWS327735 JGK327735:JGO327735 JQG327735:JQK327735 KAC327735:KAG327735 KJY327735:KKC327735 KTU327735:KTY327735 LDQ327735:LDU327735 LNM327735:LNQ327735 LXI327735:LXM327735 MHE327735:MHI327735 MRA327735:MRE327735 NAW327735:NBA327735 NKS327735:NKW327735 NUO327735:NUS327735 OEK327735:OEO327735 OOG327735:OOK327735 OYC327735:OYG327735 PHY327735:PIC327735 PRU327735:PRY327735 QBQ327735:QBU327735 QLM327735:QLQ327735 QVI327735:QVM327735 RFE327735:RFI327735 RPA327735:RPE327735 RYW327735:RZA327735 SIS327735:SIW327735 SSO327735:SSS327735 TCK327735:TCO327735 TMG327735:TMK327735 TWC327735:TWG327735 UFY327735:UGC327735 UPU327735:UPY327735 UZQ327735:UZU327735 VJM327735:VJQ327735 VTI327735:VTM327735 WDE327735:WDI327735 WNA327735:WNE327735 WWW327735:WXA327735 AQ393271:AU393271 KK393271:KO393271 UG393271:UK393271 AEC393271:AEG393271 ANY393271:AOC393271 AXU393271:AXY393271 BHQ393271:BHU393271 BRM393271:BRQ393271 CBI393271:CBM393271 CLE393271:CLI393271 CVA393271:CVE393271 DEW393271:DFA393271 DOS393271:DOW393271 DYO393271:DYS393271 EIK393271:EIO393271 ESG393271:ESK393271 FCC393271:FCG393271 FLY393271:FMC393271 FVU393271:FVY393271 GFQ393271:GFU393271 GPM393271:GPQ393271 GZI393271:GZM393271 HJE393271:HJI393271 HTA393271:HTE393271 ICW393271:IDA393271 IMS393271:IMW393271 IWO393271:IWS393271 JGK393271:JGO393271 JQG393271:JQK393271 KAC393271:KAG393271 KJY393271:KKC393271 KTU393271:KTY393271 LDQ393271:LDU393271 LNM393271:LNQ393271 LXI393271:LXM393271 MHE393271:MHI393271 MRA393271:MRE393271 NAW393271:NBA393271 NKS393271:NKW393271 NUO393271:NUS393271 OEK393271:OEO393271 OOG393271:OOK393271 OYC393271:OYG393271 PHY393271:PIC393271 PRU393271:PRY393271 QBQ393271:QBU393271 QLM393271:QLQ393271 QVI393271:QVM393271 RFE393271:RFI393271 RPA393271:RPE393271 RYW393271:RZA393271 SIS393271:SIW393271 SSO393271:SSS393271 TCK393271:TCO393271 TMG393271:TMK393271 TWC393271:TWG393271 UFY393271:UGC393271 UPU393271:UPY393271 UZQ393271:UZU393271 VJM393271:VJQ393271 VTI393271:VTM393271 WDE393271:WDI393271 WNA393271:WNE393271 WWW393271:WXA393271 AQ458807:AU458807 KK458807:KO458807 UG458807:UK458807 AEC458807:AEG458807 ANY458807:AOC458807 AXU458807:AXY458807 BHQ458807:BHU458807 BRM458807:BRQ458807 CBI458807:CBM458807 CLE458807:CLI458807 CVA458807:CVE458807 DEW458807:DFA458807 DOS458807:DOW458807 DYO458807:DYS458807 EIK458807:EIO458807 ESG458807:ESK458807 FCC458807:FCG458807 FLY458807:FMC458807 FVU458807:FVY458807 GFQ458807:GFU458807 GPM458807:GPQ458807 GZI458807:GZM458807 HJE458807:HJI458807 HTA458807:HTE458807 ICW458807:IDA458807 IMS458807:IMW458807 IWO458807:IWS458807 JGK458807:JGO458807 JQG458807:JQK458807 KAC458807:KAG458807 KJY458807:KKC458807 KTU458807:KTY458807 LDQ458807:LDU458807 LNM458807:LNQ458807 LXI458807:LXM458807 MHE458807:MHI458807 MRA458807:MRE458807 NAW458807:NBA458807 NKS458807:NKW458807 NUO458807:NUS458807 OEK458807:OEO458807 OOG458807:OOK458807 OYC458807:OYG458807 PHY458807:PIC458807 PRU458807:PRY458807 QBQ458807:QBU458807 QLM458807:QLQ458807 QVI458807:QVM458807 RFE458807:RFI458807 RPA458807:RPE458807 RYW458807:RZA458807 SIS458807:SIW458807 SSO458807:SSS458807 TCK458807:TCO458807 TMG458807:TMK458807 TWC458807:TWG458807 UFY458807:UGC458807 UPU458807:UPY458807 UZQ458807:UZU458807 VJM458807:VJQ458807 VTI458807:VTM458807 WDE458807:WDI458807 WNA458807:WNE458807 WWW458807:WXA458807 AQ524343:AU524343 KK524343:KO524343 UG524343:UK524343 AEC524343:AEG524343 ANY524343:AOC524343 AXU524343:AXY524343 BHQ524343:BHU524343 BRM524343:BRQ524343 CBI524343:CBM524343 CLE524343:CLI524343 CVA524343:CVE524343 DEW524343:DFA524343 DOS524343:DOW524343 DYO524343:DYS524343 EIK524343:EIO524343 ESG524343:ESK524343 FCC524343:FCG524343 FLY524343:FMC524343 FVU524343:FVY524343 GFQ524343:GFU524343 GPM524343:GPQ524343 GZI524343:GZM524343 HJE524343:HJI524343 HTA524343:HTE524343 ICW524343:IDA524343 IMS524343:IMW524343 IWO524343:IWS524343 JGK524343:JGO524343 JQG524343:JQK524343 KAC524343:KAG524343 KJY524343:KKC524343 KTU524343:KTY524343 LDQ524343:LDU524343 LNM524343:LNQ524343 LXI524343:LXM524343 MHE524343:MHI524343 MRA524343:MRE524343 NAW524343:NBA524343 NKS524343:NKW524343 NUO524343:NUS524343 OEK524343:OEO524343 OOG524343:OOK524343 OYC524343:OYG524343 PHY524343:PIC524343 PRU524343:PRY524343 QBQ524343:QBU524343 QLM524343:QLQ524343 QVI524343:QVM524343 RFE524343:RFI524343 RPA524343:RPE524343 RYW524343:RZA524343 SIS524343:SIW524343 SSO524343:SSS524343 TCK524343:TCO524343 TMG524343:TMK524343 TWC524343:TWG524343 UFY524343:UGC524343 UPU524343:UPY524343 UZQ524343:UZU524343 VJM524343:VJQ524343 VTI524343:VTM524343 WDE524343:WDI524343 WNA524343:WNE524343 WWW524343:WXA524343 AQ589879:AU589879 KK589879:KO589879 UG589879:UK589879 AEC589879:AEG589879 ANY589879:AOC589879 AXU589879:AXY589879 BHQ589879:BHU589879 BRM589879:BRQ589879 CBI589879:CBM589879 CLE589879:CLI589879 CVA589879:CVE589879 DEW589879:DFA589879 DOS589879:DOW589879 DYO589879:DYS589879 EIK589879:EIO589879 ESG589879:ESK589879 FCC589879:FCG589879 FLY589879:FMC589879 FVU589879:FVY589879 GFQ589879:GFU589879 GPM589879:GPQ589879 GZI589879:GZM589879 HJE589879:HJI589879 HTA589879:HTE589879 ICW589879:IDA589879 IMS589879:IMW589879 IWO589879:IWS589879 JGK589879:JGO589879 JQG589879:JQK589879 KAC589879:KAG589879 KJY589879:KKC589879 KTU589879:KTY589879 LDQ589879:LDU589879 LNM589879:LNQ589879 LXI589879:LXM589879 MHE589879:MHI589879 MRA589879:MRE589879 NAW589879:NBA589879 NKS589879:NKW589879 NUO589879:NUS589879 OEK589879:OEO589879 OOG589879:OOK589879 OYC589879:OYG589879 PHY589879:PIC589879 PRU589879:PRY589879 QBQ589879:QBU589879 QLM589879:QLQ589879 QVI589879:QVM589879 RFE589879:RFI589879 RPA589879:RPE589879 RYW589879:RZA589879 SIS589879:SIW589879 SSO589879:SSS589879 TCK589879:TCO589879 TMG589879:TMK589879 TWC589879:TWG589879 UFY589879:UGC589879 UPU589879:UPY589879 UZQ589879:UZU589879 VJM589879:VJQ589879 VTI589879:VTM589879 WDE589879:WDI589879 WNA589879:WNE589879 WWW589879:WXA589879 AQ655415:AU655415 KK655415:KO655415 UG655415:UK655415 AEC655415:AEG655415 ANY655415:AOC655415 AXU655415:AXY655415 BHQ655415:BHU655415 BRM655415:BRQ655415 CBI655415:CBM655415 CLE655415:CLI655415 CVA655415:CVE655415 DEW655415:DFA655415 DOS655415:DOW655415 DYO655415:DYS655415 EIK655415:EIO655415 ESG655415:ESK655415 FCC655415:FCG655415 FLY655415:FMC655415 FVU655415:FVY655415 GFQ655415:GFU655415 GPM655415:GPQ655415 GZI655415:GZM655415 HJE655415:HJI655415 HTA655415:HTE655415 ICW655415:IDA655415 IMS655415:IMW655415 IWO655415:IWS655415 JGK655415:JGO655415 JQG655415:JQK655415 KAC655415:KAG655415 KJY655415:KKC655415 KTU655415:KTY655415 LDQ655415:LDU655415 LNM655415:LNQ655415 LXI655415:LXM655415 MHE655415:MHI655415 MRA655415:MRE655415 NAW655415:NBA655415 NKS655415:NKW655415 NUO655415:NUS655415 OEK655415:OEO655415 OOG655415:OOK655415 OYC655415:OYG655415 PHY655415:PIC655415 PRU655415:PRY655415 QBQ655415:QBU655415 QLM655415:QLQ655415 QVI655415:QVM655415 RFE655415:RFI655415 RPA655415:RPE655415 RYW655415:RZA655415 SIS655415:SIW655415 SSO655415:SSS655415 TCK655415:TCO655415 TMG655415:TMK655415 TWC655415:TWG655415 UFY655415:UGC655415 UPU655415:UPY655415 UZQ655415:UZU655415 VJM655415:VJQ655415 VTI655415:VTM655415 WDE655415:WDI655415 WNA655415:WNE655415 WWW655415:WXA655415 AQ720951:AU720951 KK720951:KO720951 UG720951:UK720951 AEC720951:AEG720951 ANY720951:AOC720951 AXU720951:AXY720951 BHQ720951:BHU720951 BRM720951:BRQ720951 CBI720951:CBM720951 CLE720951:CLI720951 CVA720951:CVE720951 DEW720951:DFA720951 DOS720951:DOW720951 DYO720951:DYS720951 EIK720951:EIO720951 ESG720951:ESK720951 FCC720951:FCG720951 FLY720951:FMC720951 FVU720951:FVY720951 GFQ720951:GFU720951 GPM720951:GPQ720951 GZI720951:GZM720951 HJE720951:HJI720951 HTA720951:HTE720951 ICW720951:IDA720951 IMS720951:IMW720951 IWO720951:IWS720951 JGK720951:JGO720951 JQG720951:JQK720951 KAC720951:KAG720951 KJY720951:KKC720951 KTU720951:KTY720951 LDQ720951:LDU720951 LNM720951:LNQ720951 LXI720951:LXM720951 MHE720951:MHI720951 MRA720951:MRE720951 NAW720951:NBA720951 NKS720951:NKW720951 NUO720951:NUS720951 OEK720951:OEO720951 OOG720951:OOK720951 OYC720951:OYG720951 PHY720951:PIC720951 PRU720951:PRY720951 QBQ720951:QBU720951 QLM720951:QLQ720951 QVI720951:QVM720951 RFE720951:RFI720951 RPA720951:RPE720951 RYW720951:RZA720951 SIS720951:SIW720951 SSO720951:SSS720951 TCK720951:TCO720951 TMG720951:TMK720951 TWC720951:TWG720951 UFY720951:UGC720951 UPU720951:UPY720951 UZQ720951:UZU720951 VJM720951:VJQ720951 VTI720951:VTM720951 WDE720951:WDI720951 WNA720951:WNE720951 WWW720951:WXA720951 AQ786487:AU786487 KK786487:KO786487 UG786487:UK786487 AEC786487:AEG786487 ANY786487:AOC786487 AXU786487:AXY786487 BHQ786487:BHU786487 BRM786487:BRQ786487 CBI786487:CBM786487 CLE786487:CLI786487 CVA786487:CVE786487 DEW786487:DFA786487 DOS786487:DOW786487 DYO786487:DYS786487 EIK786487:EIO786487 ESG786487:ESK786487 FCC786487:FCG786487 FLY786487:FMC786487 FVU786487:FVY786487 GFQ786487:GFU786487 GPM786487:GPQ786487 GZI786487:GZM786487 HJE786487:HJI786487 HTA786487:HTE786487 ICW786487:IDA786487 IMS786487:IMW786487 IWO786487:IWS786487 JGK786487:JGO786487 JQG786487:JQK786487 KAC786487:KAG786487 KJY786487:KKC786487 KTU786487:KTY786487 LDQ786487:LDU786487 LNM786487:LNQ786487 LXI786487:LXM786487 MHE786487:MHI786487 MRA786487:MRE786487 NAW786487:NBA786487 NKS786487:NKW786487 NUO786487:NUS786487 OEK786487:OEO786487 OOG786487:OOK786487 OYC786487:OYG786487 PHY786487:PIC786487 PRU786487:PRY786487 QBQ786487:QBU786487 QLM786487:QLQ786487 QVI786487:QVM786487 RFE786487:RFI786487 RPA786487:RPE786487 RYW786487:RZA786487 SIS786487:SIW786487 SSO786487:SSS786487 TCK786487:TCO786487 TMG786487:TMK786487 TWC786487:TWG786487 UFY786487:UGC786487 UPU786487:UPY786487 UZQ786487:UZU786487 VJM786487:VJQ786487 VTI786487:VTM786487 WDE786487:WDI786487 WNA786487:WNE786487 WWW786487:WXA786487 AQ852023:AU852023 KK852023:KO852023 UG852023:UK852023 AEC852023:AEG852023 ANY852023:AOC852023 AXU852023:AXY852023 BHQ852023:BHU852023 BRM852023:BRQ852023 CBI852023:CBM852023 CLE852023:CLI852023 CVA852023:CVE852023 DEW852023:DFA852023 DOS852023:DOW852023 DYO852023:DYS852023 EIK852023:EIO852023 ESG852023:ESK852023 FCC852023:FCG852023 FLY852023:FMC852023 FVU852023:FVY852023 GFQ852023:GFU852023 GPM852023:GPQ852023 GZI852023:GZM852023 HJE852023:HJI852023 HTA852023:HTE852023 ICW852023:IDA852023 IMS852023:IMW852023 IWO852023:IWS852023 JGK852023:JGO852023 JQG852023:JQK852023 KAC852023:KAG852023 KJY852023:KKC852023 KTU852023:KTY852023 LDQ852023:LDU852023 LNM852023:LNQ852023 LXI852023:LXM852023 MHE852023:MHI852023 MRA852023:MRE852023 NAW852023:NBA852023 NKS852023:NKW852023 NUO852023:NUS852023 OEK852023:OEO852023 OOG852023:OOK852023 OYC852023:OYG852023 PHY852023:PIC852023 PRU852023:PRY852023 QBQ852023:QBU852023 QLM852023:QLQ852023 QVI852023:QVM852023 RFE852023:RFI852023 RPA852023:RPE852023 RYW852023:RZA852023 SIS852023:SIW852023 SSO852023:SSS852023 TCK852023:TCO852023 TMG852023:TMK852023 TWC852023:TWG852023 UFY852023:UGC852023 UPU852023:UPY852023 UZQ852023:UZU852023 VJM852023:VJQ852023 VTI852023:VTM852023 WDE852023:WDI852023 WNA852023:WNE852023 WWW852023:WXA852023 AQ917559:AU917559 KK917559:KO917559 UG917559:UK917559 AEC917559:AEG917559 ANY917559:AOC917559 AXU917559:AXY917559 BHQ917559:BHU917559 BRM917559:BRQ917559 CBI917559:CBM917559 CLE917559:CLI917559 CVA917559:CVE917559 DEW917559:DFA917559 DOS917559:DOW917559 DYO917559:DYS917559 EIK917559:EIO917559 ESG917559:ESK917559 FCC917559:FCG917559 FLY917559:FMC917559 FVU917559:FVY917559 GFQ917559:GFU917559 GPM917559:GPQ917559 GZI917559:GZM917559 HJE917559:HJI917559 HTA917559:HTE917559 ICW917559:IDA917559 IMS917559:IMW917559 IWO917559:IWS917559 JGK917559:JGO917559 JQG917559:JQK917559 KAC917559:KAG917559 KJY917559:KKC917559 KTU917559:KTY917559 LDQ917559:LDU917559 LNM917559:LNQ917559 LXI917559:LXM917559 MHE917559:MHI917559 MRA917559:MRE917559 NAW917559:NBA917559 NKS917559:NKW917559 NUO917559:NUS917559 OEK917559:OEO917559 OOG917559:OOK917559 OYC917559:OYG917559 PHY917559:PIC917559 PRU917559:PRY917559 QBQ917559:QBU917559 QLM917559:QLQ917559 QVI917559:QVM917559 RFE917559:RFI917559 RPA917559:RPE917559 RYW917559:RZA917559 SIS917559:SIW917559 SSO917559:SSS917559 TCK917559:TCO917559 TMG917559:TMK917559 TWC917559:TWG917559 UFY917559:UGC917559 UPU917559:UPY917559 UZQ917559:UZU917559 VJM917559:VJQ917559 VTI917559:VTM917559 WDE917559:WDI917559 WNA917559:WNE917559 WWW917559:WXA917559 AQ983095:AU983095 KK983095:KO983095 UG983095:UK983095 AEC983095:AEG983095 ANY983095:AOC983095 AXU983095:AXY983095 BHQ983095:BHU983095 BRM983095:BRQ983095 CBI983095:CBM983095 CLE983095:CLI983095 CVA983095:CVE983095 DEW983095:DFA983095 DOS983095:DOW983095 DYO983095:DYS983095 EIK983095:EIO983095 ESG983095:ESK983095 FCC983095:FCG983095 FLY983095:FMC983095 FVU983095:FVY983095 GFQ983095:GFU983095 GPM983095:GPQ983095 GZI983095:GZM983095 HJE983095:HJI983095 HTA983095:HTE983095 ICW983095:IDA983095 IMS983095:IMW983095 IWO983095:IWS983095 JGK983095:JGO983095 JQG983095:JQK983095 KAC983095:KAG983095 KJY983095:KKC983095 KTU983095:KTY983095 LDQ983095:LDU983095 LNM983095:LNQ983095 LXI983095:LXM983095 MHE983095:MHI983095 MRA983095:MRE983095 NAW983095:NBA983095 NKS983095:NKW983095 NUO983095:NUS983095 OEK983095:OEO983095 OOG983095:OOK983095 OYC983095:OYG983095 PHY983095:PIC983095 PRU983095:PRY983095 QBQ983095:QBU983095 QLM983095:QLQ983095 QVI983095:QVM983095 RFE983095:RFI983095 RPA983095:RPE983095 RYW983095:RZA983095 SIS983095:SIW983095 SSO983095:SSS983095 TCK983095:TCO983095 TMG983095:TMK983095 TWC983095:TWG983095 UFY983095:UGC983095 UPU983095:UPY983095 UZQ983095:UZU983095 VJM983095:VJQ983095 VTI983095:VTM983095 WDE983095:WDI983095 WNA983095:WNE983095"/>
    <dataValidation allowBlank="1" showInputMessage="1" showErrorMessage="1" promptTitle="TDHCA Rental Program Experience" prompt="Row 14: Enter Date (mm/yy) When Control Began" sqref="WWR983095:WWV983095 KF55:KJ55 UB55:UF55 ADX55:AEB55 ANT55:ANX55 AXP55:AXT55 BHL55:BHP55 BRH55:BRL55 CBD55:CBH55 CKZ55:CLD55 CUV55:CUZ55 DER55:DEV55 DON55:DOR55 DYJ55:DYN55 EIF55:EIJ55 ESB55:ESF55 FBX55:FCB55 FLT55:FLX55 FVP55:FVT55 GFL55:GFP55 GPH55:GPL55 GZD55:GZH55 HIZ55:HJD55 HSV55:HSZ55 ICR55:ICV55 IMN55:IMR55 IWJ55:IWN55 JGF55:JGJ55 JQB55:JQF55 JZX55:KAB55 KJT55:KJX55 KTP55:KTT55 LDL55:LDP55 LNH55:LNL55 LXD55:LXH55 MGZ55:MHD55 MQV55:MQZ55 NAR55:NAV55 NKN55:NKR55 NUJ55:NUN55 OEF55:OEJ55 OOB55:OOF55 OXX55:OYB55 PHT55:PHX55 PRP55:PRT55 QBL55:QBP55 QLH55:QLL55 QVD55:QVH55 REZ55:RFD55 ROV55:ROZ55 RYR55:RYV55 SIN55:SIR55 SSJ55:SSN55 TCF55:TCJ55 TMB55:TMF55 TVX55:TWB55 UFT55:UFX55 UPP55:UPT55 UZL55:UZP55 VJH55:VJL55 VTD55:VTH55 WCZ55:WDD55 WMV55:WMZ55 WWR55:WWV55 AL65591:AP65591 KF65591:KJ65591 UB65591:UF65591 ADX65591:AEB65591 ANT65591:ANX65591 AXP65591:AXT65591 BHL65591:BHP65591 BRH65591:BRL65591 CBD65591:CBH65591 CKZ65591:CLD65591 CUV65591:CUZ65591 DER65591:DEV65591 DON65591:DOR65591 DYJ65591:DYN65591 EIF65591:EIJ65591 ESB65591:ESF65591 FBX65591:FCB65591 FLT65591:FLX65591 FVP65591:FVT65591 GFL65591:GFP65591 GPH65591:GPL65591 GZD65591:GZH65591 HIZ65591:HJD65591 HSV65591:HSZ65591 ICR65591:ICV65591 IMN65591:IMR65591 IWJ65591:IWN65591 JGF65591:JGJ65591 JQB65591:JQF65591 JZX65591:KAB65591 KJT65591:KJX65591 KTP65591:KTT65591 LDL65591:LDP65591 LNH65591:LNL65591 LXD65591:LXH65591 MGZ65591:MHD65591 MQV65591:MQZ65591 NAR65591:NAV65591 NKN65591:NKR65591 NUJ65591:NUN65591 OEF65591:OEJ65591 OOB65591:OOF65591 OXX65591:OYB65591 PHT65591:PHX65591 PRP65591:PRT65591 QBL65591:QBP65591 QLH65591:QLL65591 QVD65591:QVH65591 REZ65591:RFD65591 ROV65591:ROZ65591 RYR65591:RYV65591 SIN65591:SIR65591 SSJ65591:SSN65591 TCF65591:TCJ65591 TMB65591:TMF65591 TVX65591:TWB65591 UFT65591:UFX65591 UPP65591:UPT65591 UZL65591:UZP65591 VJH65591:VJL65591 VTD65591:VTH65591 WCZ65591:WDD65591 WMV65591:WMZ65591 WWR65591:WWV65591 AL131127:AP131127 KF131127:KJ131127 UB131127:UF131127 ADX131127:AEB131127 ANT131127:ANX131127 AXP131127:AXT131127 BHL131127:BHP131127 BRH131127:BRL131127 CBD131127:CBH131127 CKZ131127:CLD131127 CUV131127:CUZ131127 DER131127:DEV131127 DON131127:DOR131127 DYJ131127:DYN131127 EIF131127:EIJ131127 ESB131127:ESF131127 FBX131127:FCB131127 FLT131127:FLX131127 FVP131127:FVT131127 GFL131127:GFP131127 GPH131127:GPL131127 GZD131127:GZH131127 HIZ131127:HJD131127 HSV131127:HSZ131127 ICR131127:ICV131127 IMN131127:IMR131127 IWJ131127:IWN131127 JGF131127:JGJ131127 JQB131127:JQF131127 JZX131127:KAB131127 KJT131127:KJX131127 KTP131127:KTT131127 LDL131127:LDP131127 LNH131127:LNL131127 LXD131127:LXH131127 MGZ131127:MHD131127 MQV131127:MQZ131127 NAR131127:NAV131127 NKN131127:NKR131127 NUJ131127:NUN131127 OEF131127:OEJ131127 OOB131127:OOF131127 OXX131127:OYB131127 PHT131127:PHX131127 PRP131127:PRT131127 QBL131127:QBP131127 QLH131127:QLL131127 QVD131127:QVH131127 REZ131127:RFD131127 ROV131127:ROZ131127 RYR131127:RYV131127 SIN131127:SIR131127 SSJ131127:SSN131127 TCF131127:TCJ131127 TMB131127:TMF131127 TVX131127:TWB131127 UFT131127:UFX131127 UPP131127:UPT131127 UZL131127:UZP131127 VJH131127:VJL131127 VTD131127:VTH131127 WCZ131127:WDD131127 WMV131127:WMZ131127 WWR131127:WWV131127 AL196663:AP196663 KF196663:KJ196663 UB196663:UF196663 ADX196663:AEB196663 ANT196663:ANX196663 AXP196663:AXT196663 BHL196663:BHP196663 BRH196663:BRL196663 CBD196663:CBH196663 CKZ196663:CLD196663 CUV196663:CUZ196663 DER196663:DEV196663 DON196663:DOR196663 DYJ196663:DYN196663 EIF196663:EIJ196663 ESB196663:ESF196663 FBX196663:FCB196663 FLT196663:FLX196663 FVP196663:FVT196663 GFL196663:GFP196663 GPH196663:GPL196663 GZD196663:GZH196663 HIZ196663:HJD196663 HSV196663:HSZ196663 ICR196663:ICV196663 IMN196663:IMR196663 IWJ196663:IWN196663 JGF196663:JGJ196663 JQB196663:JQF196663 JZX196663:KAB196663 KJT196663:KJX196663 KTP196663:KTT196663 LDL196663:LDP196663 LNH196663:LNL196663 LXD196663:LXH196663 MGZ196663:MHD196663 MQV196663:MQZ196663 NAR196663:NAV196663 NKN196663:NKR196663 NUJ196663:NUN196663 OEF196663:OEJ196663 OOB196663:OOF196663 OXX196663:OYB196663 PHT196663:PHX196663 PRP196663:PRT196663 QBL196663:QBP196663 QLH196663:QLL196663 QVD196663:QVH196663 REZ196663:RFD196663 ROV196663:ROZ196663 RYR196663:RYV196663 SIN196663:SIR196663 SSJ196663:SSN196663 TCF196663:TCJ196663 TMB196663:TMF196663 TVX196663:TWB196663 UFT196663:UFX196663 UPP196663:UPT196663 UZL196663:UZP196663 VJH196663:VJL196663 VTD196663:VTH196663 WCZ196663:WDD196663 WMV196663:WMZ196663 WWR196663:WWV196663 AL262199:AP262199 KF262199:KJ262199 UB262199:UF262199 ADX262199:AEB262199 ANT262199:ANX262199 AXP262199:AXT262199 BHL262199:BHP262199 BRH262199:BRL262199 CBD262199:CBH262199 CKZ262199:CLD262199 CUV262199:CUZ262199 DER262199:DEV262199 DON262199:DOR262199 DYJ262199:DYN262199 EIF262199:EIJ262199 ESB262199:ESF262199 FBX262199:FCB262199 FLT262199:FLX262199 FVP262199:FVT262199 GFL262199:GFP262199 GPH262199:GPL262199 GZD262199:GZH262199 HIZ262199:HJD262199 HSV262199:HSZ262199 ICR262199:ICV262199 IMN262199:IMR262199 IWJ262199:IWN262199 JGF262199:JGJ262199 JQB262199:JQF262199 JZX262199:KAB262199 KJT262199:KJX262199 KTP262199:KTT262199 LDL262199:LDP262199 LNH262199:LNL262199 LXD262199:LXH262199 MGZ262199:MHD262199 MQV262199:MQZ262199 NAR262199:NAV262199 NKN262199:NKR262199 NUJ262199:NUN262199 OEF262199:OEJ262199 OOB262199:OOF262199 OXX262199:OYB262199 PHT262199:PHX262199 PRP262199:PRT262199 QBL262199:QBP262199 QLH262199:QLL262199 QVD262199:QVH262199 REZ262199:RFD262199 ROV262199:ROZ262199 RYR262199:RYV262199 SIN262199:SIR262199 SSJ262199:SSN262199 TCF262199:TCJ262199 TMB262199:TMF262199 TVX262199:TWB262199 UFT262199:UFX262199 UPP262199:UPT262199 UZL262199:UZP262199 VJH262199:VJL262199 VTD262199:VTH262199 WCZ262199:WDD262199 WMV262199:WMZ262199 WWR262199:WWV262199 AL327735:AP327735 KF327735:KJ327735 UB327735:UF327735 ADX327735:AEB327735 ANT327735:ANX327735 AXP327735:AXT327735 BHL327735:BHP327735 BRH327735:BRL327735 CBD327735:CBH327735 CKZ327735:CLD327735 CUV327735:CUZ327735 DER327735:DEV327735 DON327735:DOR327735 DYJ327735:DYN327735 EIF327735:EIJ327735 ESB327735:ESF327735 FBX327735:FCB327735 FLT327735:FLX327735 FVP327735:FVT327735 GFL327735:GFP327735 GPH327735:GPL327735 GZD327735:GZH327735 HIZ327735:HJD327735 HSV327735:HSZ327735 ICR327735:ICV327735 IMN327735:IMR327735 IWJ327735:IWN327735 JGF327735:JGJ327735 JQB327735:JQF327735 JZX327735:KAB327735 KJT327735:KJX327735 KTP327735:KTT327735 LDL327735:LDP327735 LNH327735:LNL327735 LXD327735:LXH327735 MGZ327735:MHD327735 MQV327735:MQZ327735 NAR327735:NAV327735 NKN327735:NKR327735 NUJ327735:NUN327735 OEF327735:OEJ327735 OOB327735:OOF327735 OXX327735:OYB327735 PHT327735:PHX327735 PRP327735:PRT327735 QBL327735:QBP327735 QLH327735:QLL327735 QVD327735:QVH327735 REZ327735:RFD327735 ROV327735:ROZ327735 RYR327735:RYV327735 SIN327735:SIR327735 SSJ327735:SSN327735 TCF327735:TCJ327735 TMB327735:TMF327735 TVX327735:TWB327735 UFT327735:UFX327735 UPP327735:UPT327735 UZL327735:UZP327735 VJH327735:VJL327735 VTD327735:VTH327735 WCZ327735:WDD327735 WMV327735:WMZ327735 WWR327735:WWV327735 AL393271:AP393271 KF393271:KJ393271 UB393271:UF393271 ADX393271:AEB393271 ANT393271:ANX393271 AXP393271:AXT393271 BHL393271:BHP393271 BRH393271:BRL393271 CBD393271:CBH393271 CKZ393271:CLD393271 CUV393271:CUZ393271 DER393271:DEV393271 DON393271:DOR393271 DYJ393271:DYN393271 EIF393271:EIJ393271 ESB393271:ESF393271 FBX393271:FCB393271 FLT393271:FLX393271 FVP393271:FVT393271 GFL393271:GFP393271 GPH393271:GPL393271 GZD393271:GZH393271 HIZ393271:HJD393271 HSV393271:HSZ393271 ICR393271:ICV393271 IMN393271:IMR393271 IWJ393271:IWN393271 JGF393271:JGJ393271 JQB393271:JQF393271 JZX393271:KAB393271 KJT393271:KJX393271 KTP393271:KTT393271 LDL393271:LDP393271 LNH393271:LNL393271 LXD393271:LXH393271 MGZ393271:MHD393271 MQV393271:MQZ393271 NAR393271:NAV393271 NKN393271:NKR393271 NUJ393271:NUN393271 OEF393271:OEJ393271 OOB393271:OOF393271 OXX393271:OYB393271 PHT393271:PHX393271 PRP393271:PRT393271 QBL393271:QBP393271 QLH393271:QLL393271 QVD393271:QVH393271 REZ393271:RFD393271 ROV393271:ROZ393271 RYR393271:RYV393271 SIN393271:SIR393271 SSJ393271:SSN393271 TCF393271:TCJ393271 TMB393271:TMF393271 TVX393271:TWB393271 UFT393271:UFX393271 UPP393271:UPT393271 UZL393271:UZP393271 VJH393271:VJL393271 VTD393271:VTH393271 WCZ393271:WDD393271 WMV393271:WMZ393271 WWR393271:WWV393271 AL458807:AP458807 KF458807:KJ458807 UB458807:UF458807 ADX458807:AEB458807 ANT458807:ANX458807 AXP458807:AXT458807 BHL458807:BHP458807 BRH458807:BRL458807 CBD458807:CBH458807 CKZ458807:CLD458807 CUV458807:CUZ458807 DER458807:DEV458807 DON458807:DOR458807 DYJ458807:DYN458807 EIF458807:EIJ458807 ESB458807:ESF458807 FBX458807:FCB458807 FLT458807:FLX458807 FVP458807:FVT458807 GFL458807:GFP458807 GPH458807:GPL458807 GZD458807:GZH458807 HIZ458807:HJD458807 HSV458807:HSZ458807 ICR458807:ICV458807 IMN458807:IMR458807 IWJ458807:IWN458807 JGF458807:JGJ458807 JQB458807:JQF458807 JZX458807:KAB458807 KJT458807:KJX458807 KTP458807:KTT458807 LDL458807:LDP458807 LNH458807:LNL458807 LXD458807:LXH458807 MGZ458807:MHD458807 MQV458807:MQZ458807 NAR458807:NAV458807 NKN458807:NKR458807 NUJ458807:NUN458807 OEF458807:OEJ458807 OOB458807:OOF458807 OXX458807:OYB458807 PHT458807:PHX458807 PRP458807:PRT458807 QBL458807:QBP458807 QLH458807:QLL458807 QVD458807:QVH458807 REZ458807:RFD458807 ROV458807:ROZ458807 RYR458807:RYV458807 SIN458807:SIR458807 SSJ458807:SSN458807 TCF458807:TCJ458807 TMB458807:TMF458807 TVX458807:TWB458807 UFT458807:UFX458807 UPP458807:UPT458807 UZL458807:UZP458807 VJH458807:VJL458807 VTD458807:VTH458807 WCZ458807:WDD458807 WMV458807:WMZ458807 WWR458807:WWV458807 AL524343:AP524343 KF524343:KJ524343 UB524343:UF524343 ADX524343:AEB524343 ANT524343:ANX524343 AXP524343:AXT524343 BHL524343:BHP524343 BRH524343:BRL524343 CBD524343:CBH524343 CKZ524343:CLD524343 CUV524343:CUZ524343 DER524343:DEV524343 DON524343:DOR524343 DYJ524343:DYN524343 EIF524343:EIJ524343 ESB524343:ESF524343 FBX524343:FCB524343 FLT524343:FLX524343 FVP524343:FVT524343 GFL524343:GFP524343 GPH524343:GPL524343 GZD524343:GZH524343 HIZ524343:HJD524343 HSV524343:HSZ524343 ICR524343:ICV524343 IMN524343:IMR524343 IWJ524343:IWN524343 JGF524343:JGJ524343 JQB524343:JQF524343 JZX524343:KAB524343 KJT524343:KJX524343 KTP524343:KTT524343 LDL524343:LDP524343 LNH524343:LNL524343 LXD524343:LXH524343 MGZ524343:MHD524343 MQV524343:MQZ524343 NAR524343:NAV524343 NKN524343:NKR524343 NUJ524343:NUN524343 OEF524343:OEJ524343 OOB524343:OOF524343 OXX524343:OYB524343 PHT524343:PHX524343 PRP524343:PRT524343 QBL524343:QBP524343 QLH524343:QLL524343 QVD524343:QVH524343 REZ524343:RFD524343 ROV524343:ROZ524343 RYR524343:RYV524343 SIN524343:SIR524343 SSJ524343:SSN524343 TCF524343:TCJ524343 TMB524343:TMF524343 TVX524343:TWB524343 UFT524343:UFX524343 UPP524343:UPT524343 UZL524343:UZP524343 VJH524343:VJL524343 VTD524343:VTH524343 WCZ524343:WDD524343 WMV524343:WMZ524343 WWR524343:WWV524343 AL589879:AP589879 KF589879:KJ589879 UB589879:UF589879 ADX589879:AEB589879 ANT589879:ANX589879 AXP589879:AXT589879 BHL589879:BHP589879 BRH589879:BRL589879 CBD589879:CBH589879 CKZ589879:CLD589879 CUV589879:CUZ589879 DER589879:DEV589879 DON589879:DOR589879 DYJ589879:DYN589879 EIF589879:EIJ589879 ESB589879:ESF589879 FBX589879:FCB589879 FLT589879:FLX589879 FVP589879:FVT589879 GFL589879:GFP589879 GPH589879:GPL589879 GZD589879:GZH589879 HIZ589879:HJD589879 HSV589879:HSZ589879 ICR589879:ICV589879 IMN589879:IMR589879 IWJ589879:IWN589879 JGF589879:JGJ589879 JQB589879:JQF589879 JZX589879:KAB589879 KJT589879:KJX589879 KTP589879:KTT589879 LDL589879:LDP589879 LNH589879:LNL589879 LXD589879:LXH589879 MGZ589879:MHD589879 MQV589879:MQZ589879 NAR589879:NAV589879 NKN589879:NKR589879 NUJ589879:NUN589879 OEF589879:OEJ589879 OOB589879:OOF589879 OXX589879:OYB589879 PHT589879:PHX589879 PRP589879:PRT589879 QBL589879:QBP589879 QLH589879:QLL589879 QVD589879:QVH589879 REZ589879:RFD589879 ROV589879:ROZ589879 RYR589879:RYV589879 SIN589879:SIR589879 SSJ589879:SSN589879 TCF589879:TCJ589879 TMB589879:TMF589879 TVX589879:TWB589879 UFT589879:UFX589879 UPP589879:UPT589879 UZL589879:UZP589879 VJH589879:VJL589879 VTD589879:VTH589879 WCZ589879:WDD589879 WMV589879:WMZ589879 WWR589879:WWV589879 AL655415:AP655415 KF655415:KJ655415 UB655415:UF655415 ADX655415:AEB655415 ANT655415:ANX655415 AXP655415:AXT655415 BHL655415:BHP655415 BRH655415:BRL655415 CBD655415:CBH655415 CKZ655415:CLD655415 CUV655415:CUZ655415 DER655415:DEV655415 DON655415:DOR655415 DYJ655415:DYN655415 EIF655415:EIJ655415 ESB655415:ESF655415 FBX655415:FCB655415 FLT655415:FLX655415 FVP655415:FVT655415 GFL655415:GFP655415 GPH655415:GPL655415 GZD655415:GZH655415 HIZ655415:HJD655415 HSV655415:HSZ655415 ICR655415:ICV655415 IMN655415:IMR655415 IWJ655415:IWN655415 JGF655415:JGJ655415 JQB655415:JQF655415 JZX655415:KAB655415 KJT655415:KJX655415 KTP655415:KTT655415 LDL655415:LDP655415 LNH655415:LNL655415 LXD655415:LXH655415 MGZ655415:MHD655415 MQV655415:MQZ655415 NAR655415:NAV655415 NKN655415:NKR655415 NUJ655415:NUN655415 OEF655415:OEJ655415 OOB655415:OOF655415 OXX655415:OYB655415 PHT655415:PHX655415 PRP655415:PRT655415 QBL655415:QBP655415 QLH655415:QLL655415 QVD655415:QVH655415 REZ655415:RFD655415 ROV655415:ROZ655415 RYR655415:RYV655415 SIN655415:SIR655415 SSJ655415:SSN655415 TCF655415:TCJ655415 TMB655415:TMF655415 TVX655415:TWB655415 UFT655415:UFX655415 UPP655415:UPT655415 UZL655415:UZP655415 VJH655415:VJL655415 VTD655415:VTH655415 WCZ655415:WDD655415 WMV655415:WMZ655415 WWR655415:WWV655415 AL720951:AP720951 KF720951:KJ720951 UB720951:UF720951 ADX720951:AEB720951 ANT720951:ANX720951 AXP720951:AXT720951 BHL720951:BHP720951 BRH720951:BRL720951 CBD720951:CBH720951 CKZ720951:CLD720951 CUV720951:CUZ720951 DER720951:DEV720951 DON720951:DOR720951 DYJ720951:DYN720951 EIF720951:EIJ720951 ESB720951:ESF720951 FBX720951:FCB720951 FLT720951:FLX720951 FVP720951:FVT720951 GFL720951:GFP720951 GPH720951:GPL720951 GZD720951:GZH720951 HIZ720951:HJD720951 HSV720951:HSZ720951 ICR720951:ICV720951 IMN720951:IMR720951 IWJ720951:IWN720951 JGF720951:JGJ720951 JQB720951:JQF720951 JZX720951:KAB720951 KJT720951:KJX720951 KTP720951:KTT720951 LDL720951:LDP720951 LNH720951:LNL720951 LXD720951:LXH720951 MGZ720951:MHD720951 MQV720951:MQZ720951 NAR720951:NAV720951 NKN720951:NKR720951 NUJ720951:NUN720951 OEF720951:OEJ720951 OOB720951:OOF720951 OXX720951:OYB720951 PHT720951:PHX720951 PRP720951:PRT720951 QBL720951:QBP720951 QLH720951:QLL720951 QVD720951:QVH720951 REZ720951:RFD720951 ROV720951:ROZ720951 RYR720951:RYV720951 SIN720951:SIR720951 SSJ720951:SSN720951 TCF720951:TCJ720951 TMB720951:TMF720951 TVX720951:TWB720951 UFT720951:UFX720951 UPP720951:UPT720951 UZL720951:UZP720951 VJH720951:VJL720951 VTD720951:VTH720951 WCZ720951:WDD720951 WMV720951:WMZ720951 WWR720951:WWV720951 AL786487:AP786487 KF786487:KJ786487 UB786487:UF786487 ADX786487:AEB786487 ANT786487:ANX786487 AXP786487:AXT786487 BHL786487:BHP786487 BRH786487:BRL786487 CBD786487:CBH786487 CKZ786487:CLD786487 CUV786487:CUZ786487 DER786487:DEV786487 DON786487:DOR786487 DYJ786487:DYN786487 EIF786487:EIJ786487 ESB786487:ESF786487 FBX786487:FCB786487 FLT786487:FLX786487 FVP786487:FVT786487 GFL786487:GFP786487 GPH786487:GPL786487 GZD786487:GZH786487 HIZ786487:HJD786487 HSV786487:HSZ786487 ICR786487:ICV786487 IMN786487:IMR786487 IWJ786487:IWN786487 JGF786487:JGJ786487 JQB786487:JQF786487 JZX786487:KAB786487 KJT786487:KJX786487 KTP786487:KTT786487 LDL786487:LDP786487 LNH786487:LNL786487 LXD786487:LXH786487 MGZ786487:MHD786487 MQV786487:MQZ786487 NAR786487:NAV786487 NKN786487:NKR786487 NUJ786487:NUN786487 OEF786487:OEJ786487 OOB786487:OOF786487 OXX786487:OYB786487 PHT786487:PHX786487 PRP786487:PRT786487 QBL786487:QBP786487 QLH786487:QLL786487 QVD786487:QVH786487 REZ786487:RFD786487 ROV786487:ROZ786487 RYR786487:RYV786487 SIN786487:SIR786487 SSJ786487:SSN786487 TCF786487:TCJ786487 TMB786487:TMF786487 TVX786487:TWB786487 UFT786487:UFX786487 UPP786487:UPT786487 UZL786487:UZP786487 VJH786487:VJL786487 VTD786487:VTH786487 WCZ786487:WDD786487 WMV786487:WMZ786487 WWR786487:WWV786487 AL852023:AP852023 KF852023:KJ852023 UB852023:UF852023 ADX852023:AEB852023 ANT852023:ANX852023 AXP852023:AXT852023 BHL852023:BHP852023 BRH852023:BRL852023 CBD852023:CBH852023 CKZ852023:CLD852023 CUV852023:CUZ852023 DER852023:DEV852023 DON852023:DOR852023 DYJ852023:DYN852023 EIF852023:EIJ852023 ESB852023:ESF852023 FBX852023:FCB852023 FLT852023:FLX852023 FVP852023:FVT852023 GFL852023:GFP852023 GPH852023:GPL852023 GZD852023:GZH852023 HIZ852023:HJD852023 HSV852023:HSZ852023 ICR852023:ICV852023 IMN852023:IMR852023 IWJ852023:IWN852023 JGF852023:JGJ852023 JQB852023:JQF852023 JZX852023:KAB852023 KJT852023:KJX852023 KTP852023:KTT852023 LDL852023:LDP852023 LNH852023:LNL852023 LXD852023:LXH852023 MGZ852023:MHD852023 MQV852023:MQZ852023 NAR852023:NAV852023 NKN852023:NKR852023 NUJ852023:NUN852023 OEF852023:OEJ852023 OOB852023:OOF852023 OXX852023:OYB852023 PHT852023:PHX852023 PRP852023:PRT852023 QBL852023:QBP852023 QLH852023:QLL852023 QVD852023:QVH852023 REZ852023:RFD852023 ROV852023:ROZ852023 RYR852023:RYV852023 SIN852023:SIR852023 SSJ852023:SSN852023 TCF852023:TCJ852023 TMB852023:TMF852023 TVX852023:TWB852023 UFT852023:UFX852023 UPP852023:UPT852023 UZL852023:UZP852023 VJH852023:VJL852023 VTD852023:VTH852023 WCZ852023:WDD852023 WMV852023:WMZ852023 WWR852023:WWV852023 AL917559:AP917559 KF917559:KJ917559 UB917559:UF917559 ADX917559:AEB917559 ANT917559:ANX917559 AXP917559:AXT917559 BHL917559:BHP917559 BRH917559:BRL917559 CBD917559:CBH917559 CKZ917559:CLD917559 CUV917559:CUZ917559 DER917559:DEV917559 DON917559:DOR917559 DYJ917559:DYN917559 EIF917559:EIJ917559 ESB917559:ESF917559 FBX917559:FCB917559 FLT917559:FLX917559 FVP917559:FVT917559 GFL917559:GFP917559 GPH917559:GPL917559 GZD917559:GZH917559 HIZ917559:HJD917559 HSV917559:HSZ917559 ICR917559:ICV917559 IMN917559:IMR917559 IWJ917559:IWN917559 JGF917559:JGJ917559 JQB917559:JQF917559 JZX917559:KAB917559 KJT917559:KJX917559 KTP917559:KTT917559 LDL917559:LDP917559 LNH917559:LNL917559 LXD917559:LXH917559 MGZ917559:MHD917559 MQV917559:MQZ917559 NAR917559:NAV917559 NKN917559:NKR917559 NUJ917559:NUN917559 OEF917559:OEJ917559 OOB917559:OOF917559 OXX917559:OYB917559 PHT917559:PHX917559 PRP917559:PRT917559 QBL917559:QBP917559 QLH917559:QLL917559 QVD917559:QVH917559 REZ917559:RFD917559 ROV917559:ROZ917559 RYR917559:RYV917559 SIN917559:SIR917559 SSJ917559:SSN917559 TCF917559:TCJ917559 TMB917559:TMF917559 TVX917559:TWB917559 UFT917559:UFX917559 UPP917559:UPT917559 UZL917559:UZP917559 VJH917559:VJL917559 VTD917559:VTH917559 WCZ917559:WDD917559 WMV917559:WMZ917559 WWR917559:WWV917559 AL983095:AP983095 KF983095:KJ983095 UB983095:UF983095 ADX983095:AEB983095 ANT983095:ANX983095 AXP983095:AXT983095 BHL983095:BHP983095 BRH983095:BRL983095 CBD983095:CBH983095 CKZ983095:CLD983095 CUV983095:CUZ983095 DER983095:DEV983095 DON983095:DOR983095 DYJ983095:DYN983095 EIF983095:EIJ983095 ESB983095:ESF983095 FBX983095:FCB983095 FLT983095:FLX983095 FVP983095:FVT983095 GFL983095:GFP983095 GPH983095:GPL983095 GZD983095:GZH983095 HIZ983095:HJD983095 HSV983095:HSZ983095 ICR983095:ICV983095 IMN983095:IMR983095 IWJ983095:IWN983095 JGF983095:JGJ983095 JQB983095:JQF983095 JZX983095:KAB983095 KJT983095:KJX983095 KTP983095:KTT983095 LDL983095:LDP983095 LNH983095:LNL983095 LXD983095:LXH983095 MGZ983095:MHD983095 MQV983095:MQZ983095 NAR983095:NAV983095 NKN983095:NKR983095 NUJ983095:NUN983095 OEF983095:OEJ983095 OOB983095:OOF983095 OXX983095:OYB983095 PHT983095:PHX983095 PRP983095:PRT983095 QBL983095:QBP983095 QLH983095:QLL983095 QVD983095:QVH983095 REZ983095:RFD983095 ROV983095:ROZ983095 RYR983095:RYV983095 SIN983095:SIR983095 SSJ983095:SSN983095 TCF983095:TCJ983095 TMB983095:TMF983095 TVX983095:TWB983095 UFT983095:UFX983095 UPP983095:UPT983095 UZL983095:UZP983095 VJH983095:VJL983095 VTD983095:VTH983095 WCZ983095:WDD983095 WMV983095:WMZ983095"/>
    <dataValidation allowBlank="1" showInputMessage="1" showErrorMessage="1" promptTitle="TDHCA Rental Program Experience" prompt="Row 14: Enter TDHCA Rental Program Name(s)" sqref="WWK983095:WWQ983095 JY55:KE55 TU55:UA55 ADQ55:ADW55 ANM55:ANS55 AXI55:AXO55 BHE55:BHK55 BRA55:BRG55 CAW55:CBC55 CKS55:CKY55 CUO55:CUU55 DEK55:DEQ55 DOG55:DOM55 DYC55:DYI55 EHY55:EIE55 ERU55:ESA55 FBQ55:FBW55 FLM55:FLS55 FVI55:FVO55 GFE55:GFK55 GPA55:GPG55 GYW55:GZC55 HIS55:HIY55 HSO55:HSU55 ICK55:ICQ55 IMG55:IMM55 IWC55:IWI55 JFY55:JGE55 JPU55:JQA55 JZQ55:JZW55 KJM55:KJS55 KTI55:KTO55 LDE55:LDK55 LNA55:LNG55 LWW55:LXC55 MGS55:MGY55 MQO55:MQU55 NAK55:NAQ55 NKG55:NKM55 NUC55:NUI55 ODY55:OEE55 ONU55:OOA55 OXQ55:OXW55 PHM55:PHS55 PRI55:PRO55 QBE55:QBK55 QLA55:QLG55 QUW55:QVC55 RES55:REY55 ROO55:ROU55 RYK55:RYQ55 SIG55:SIM55 SSC55:SSI55 TBY55:TCE55 TLU55:TMA55 TVQ55:TVW55 UFM55:UFS55 UPI55:UPO55 UZE55:UZK55 VJA55:VJG55 VSW55:VTC55 WCS55:WCY55 WMO55:WMU55 WWK55:WWQ55 AE65591:AK65591 JY65591:KE65591 TU65591:UA65591 ADQ65591:ADW65591 ANM65591:ANS65591 AXI65591:AXO65591 BHE65591:BHK65591 BRA65591:BRG65591 CAW65591:CBC65591 CKS65591:CKY65591 CUO65591:CUU65591 DEK65591:DEQ65591 DOG65591:DOM65591 DYC65591:DYI65591 EHY65591:EIE65591 ERU65591:ESA65591 FBQ65591:FBW65591 FLM65591:FLS65591 FVI65591:FVO65591 GFE65591:GFK65591 GPA65591:GPG65591 GYW65591:GZC65591 HIS65591:HIY65591 HSO65591:HSU65591 ICK65591:ICQ65591 IMG65591:IMM65591 IWC65591:IWI65591 JFY65591:JGE65591 JPU65591:JQA65591 JZQ65591:JZW65591 KJM65591:KJS65591 KTI65591:KTO65591 LDE65591:LDK65591 LNA65591:LNG65591 LWW65591:LXC65591 MGS65591:MGY65591 MQO65591:MQU65591 NAK65591:NAQ65591 NKG65591:NKM65591 NUC65591:NUI65591 ODY65591:OEE65591 ONU65591:OOA65591 OXQ65591:OXW65591 PHM65591:PHS65591 PRI65591:PRO65591 QBE65591:QBK65591 QLA65591:QLG65591 QUW65591:QVC65591 RES65591:REY65591 ROO65591:ROU65591 RYK65591:RYQ65591 SIG65591:SIM65591 SSC65591:SSI65591 TBY65591:TCE65591 TLU65591:TMA65591 TVQ65591:TVW65591 UFM65591:UFS65591 UPI65591:UPO65591 UZE65591:UZK65591 VJA65591:VJG65591 VSW65591:VTC65591 WCS65591:WCY65591 WMO65591:WMU65591 WWK65591:WWQ65591 AE131127:AK131127 JY131127:KE131127 TU131127:UA131127 ADQ131127:ADW131127 ANM131127:ANS131127 AXI131127:AXO131127 BHE131127:BHK131127 BRA131127:BRG131127 CAW131127:CBC131127 CKS131127:CKY131127 CUO131127:CUU131127 DEK131127:DEQ131127 DOG131127:DOM131127 DYC131127:DYI131127 EHY131127:EIE131127 ERU131127:ESA131127 FBQ131127:FBW131127 FLM131127:FLS131127 FVI131127:FVO131127 GFE131127:GFK131127 GPA131127:GPG131127 GYW131127:GZC131127 HIS131127:HIY131127 HSO131127:HSU131127 ICK131127:ICQ131127 IMG131127:IMM131127 IWC131127:IWI131127 JFY131127:JGE131127 JPU131127:JQA131127 JZQ131127:JZW131127 KJM131127:KJS131127 KTI131127:KTO131127 LDE131127:LDK131127 LNA131127:LNG131127 LWW131127:LXC131127 MGS131127:MGY131127 MQO131127:MQU131127 NAK131127:NAQ131127 NKG131127:NKM131127 NUC131127:NUI131127 ODY131127:OEE131127 ONU131127:OOA131127 OXQ131127:OXW131127 PHM131127:PHS131127 PRI131127:PRO131127 QBE131127:QBK131127 QLA131127:QLG131127 QUW131127:QVC131127 RES131127:REY131127 ROO131127:ROU131127 RYK131127:RYQ131127 SIG131127:SIM131127 SSC131127:SSI131127 TBY131127:TCE131127 TLU131127:TMA131127 TVQ131127:TVW131127 UFM131127:UFS131127 UPI131127:UPO131127 UZE131127:UZK131127 VJA131127:VJG131127 VSW131127:VTC131127 WCS131127:WCY131127 WMO131127:WMU131127 WWK131127:WWQ131127 AE196663:AK196663 JY196663:KE196663 TU196663:UA196663 ADQ196663:ADW196663 ANM196663:ANS196663 AXI196663:AXO196663 BHE196663:BHK196663 BRA196663:BRG196663 CAW196663:CBC196663 CKS196663:CKY196663 CUO196663:CUU196663 DEK196663:DEQ196663 DOG196663:DOM196663 DYC196663:DYI196663 EHY196663:EIE196663 ERU196663:ESA196663 FBQ196663:FBW196663 FLM196663:FLS196663 FVI196663:FVO196663 GFE196663:GFK196663 GPA196663:GPG196663 GYW196663:GZC196663 HIS196663:HIY196663 HSO196663:HSU196663 ICK196663:ICQ196663 IMG196663:IMM196663 IWC196663:IWI196663 JFY196663:JGE196663 JPU196663:JQA196663 JZQ196663:JZW196663 KJM196663:KJS196663 KTI196663:KTO196663 LDE196663:LDK196663 LNA196663:LNG196663 LWW196663:LXC196663 MGS196663:MGY196663 MQO196663:MQU196663 NAK196663:NAQ196663 NKG196663:NKM196663 NUC196663:NUI196663 ODY196663:OEE196663 ONU196663:OOA196663 OXQ196663:OXW196663 PHM196663:PHS196663 PRI196663:PRO196663 QBE196663:QBK196663 QLA196663:QLG196663 QUW196663:QVC196663 RES196663:REY196663 ROO196663:ROU196663 RYK196663:RYQ196663 SIG196663:SIM196663 SSC196663:SSI196663 TBY196663:TCE196663 TLU196663:TMA196663 TVQ196663:TVW196663 UFM196663:UFS196663 UPI196663:UPO196663 UZE196663:UZK196663 VJA196663:VJG196663 VSW196663:VTC196663 WCS196663:WCY196663 WMO196663:WMU196663 WWK196663:WWQ196663 AE262199:AK262199 JY262199:KE262199 TU262199:UA262199 ADQ262199:ADW262199 ANM262199:ANS262199 AXI262199:AXO262199 BHE262199:BHK262199 BRA262199:BRG262199 CAW262199:CBC262199 CKS262199:CKY262199 CUO262199:CUU262199 DEK262199:DEQ262199 DOG262199:DOM262199 DYC262199:DYI262199 EHY262199:EIE262199 ERU262199:ESA262199 FBQ262199:FBW262199 FLM262199:FLS262199 FVI262199:FVO262199 GFE262199:GFK262199 GPA262199:GPG262199 GYW262199:GZC262199 HIS262199:HIY262199 HSO262199:HSU262199 ICK262199:ICQ262199 IMG262199:IMM262199 IWC262199:IWI262199 JFY262199:JGE262199 JPU262199:JQA262199 JZQ262199:JZW262199 KJM262199:KJS262199 KTI262199:KTO262199 LDE262199:LDK262199 LNA262199:LNG262199 LWW262199:LXC262199 MGS262199:MGY262199 MQO262199:MQU262199 NAK262199:NAQ262199 NKG262199:NKM262199 NUC262199:NUI262199 ODY262199:OEE262199 ONU262199:OOA262199 OXQ262199:OXW262199 PHM262199:PHS262199 PRI262199:PRO262199 QBE262199:QBK262199 QLA262199:QLG262199 QUW262199:QVC262199 RES262199:REY262199 ROO262199:ROU262199 RYK262199:RYQ262199 SIG262199:SIM262199 SSC262199:SSI262199 TBY262199:TCE262199 TLU262199:TMA262199 TVQ262199:TVW262199 UFM262199:UFS262199 UPI262199:UPO262199 UZE262199:UZK262199 VJA262199:VJG262199 VSW262199:VTC262199 WCS262199:WCY262199 WMO262199:WMU262199 WWK262199:WWQ262199 AE327735:AK327735 JY327735:KE327735 TU327735:UA327735 ADQ327735:ADW327735 ANM327735:ANS327735 AXI327735:AXO327735 BHE327735:BHK327735 BRA327735:BRG327735 CAW327735:CBC327735 CKS327735:CKY327735 CUO327735:CUU327735 DEK327735:DEQ327735 DOG327735:DOM327735 DYC327735:DYI327735 EHY327735:EIE327735 ERU327735:ESA327735 FBQ327735:FBW327735 FLM327735:FLS327735 FVI327735:FVO327735 GFE327735:GFK327735 GPA327735:GPG327735 GYW327735:GZC327735 HIS327735:HIY327735 HSO327735:HSU327735 ICK327735:ICQ327735 IMG327735:IMM327735 IWC327735:IWI327735 JFY327735:JGE327735 JPU327735:JQA327735 JZQ327735:JZW327735 KJM327735:KJS327735 KTI327735:KTO327735 LDE327735:LDK327735 LNA327735:LNG327735 LWW327735:LXC327735 MGS327735:MGY327735 MQO327735:MQU327735 NAK327735:NAQ327735 NKG327735:NKM327735 NUC327735:NUI327735 ODY327735:OEE327735 ONU327735:OOA327735 OXQ327735:OXW327735 PHM327735:PHS327735 PRI327735:PRO327735 QBE327735:QBK327735 QLA327735:QLG327735 QUW327735:QVC327735 RES327735:REY327735 ROO327735:ROU327735 RYK327735:RYQ327735 SIG327735:SIM327735 SSC327735:SSI327735 TBY327735:TCE327735 TLU327735:TMA327735 TVQ327735:TVW327735 UFM327735:UFS327735 UPI327735:UPO327735 UZE327735:UZK327735 VJA327735:VJG327735 VSW327735:VTC327735 WCS327735:WCY327735 WMO327735:WMU327735 WWK327735:WWQ327735 AE393271:AK393271 JY393271:KE393271 TU393271:UA393271 ADQ393271:ADW393271 ANM393271:ANS393271 AXI393271:AXO393271 BHE393271:BHK393271 BRA393271:BRG393271 CAW393271:CBC393271 CKS393271:CKY393271 CUO393271:CUU393271 DEK393271:DEQ393271 DOG393271:DOM393271 DYC393271:DYI393271 EHY393271:EIE393271 ERU393271:ESA393271 FBQ393271:FBW393271 FLM393271:FLS393271 FVI393271:FVO393271 GFE393271:GFK393271 GPA393271:GPG393271 GYW393271:GZC393271 HIS393271:HIY393271 HSO393271:HSU393271 ICK393271:ICQ393271 IMG393271:IMM393271 IWC393271:IWI393271 JFY393271:JGE393271 JPU393271:JQA393271 JZQ393271:JZW393271 KJM393271:KJS393271 KTI393271:KTO393271 LDE393271:LDK393271 LNA393271:LNG393271 LWW393271:LXC393271 MGS393271:MGY393271 MQO393271:MQU393271 NAK393271:NAQ393271 NKG393271:NKM393271 NUC393271:NUI393271 ODY393271:OEE393271 ONU393271:OOA393271 OXQ393271:OXW393271 PHM393271:PHS393271 PRI393271:PRO393271 QBE393271:QBK393271 QLA393271:QLG393271 QUW393271:QVC393271 RES393271:REY393271 ROO393271:ROU393271 RYK393271:RYQ393271 SIG393271:SIM393271 SSC393271:SSI393271 TBY393271:TCE393271 TLU393271:TMA393271 TVQ393271:TVW393271 UFM393271:UFS393271 UPI393271:UPO393271 UZE393271:UZK393271 VJA393271:VJG393271 VSW393271:VTC393271 WCS393271:WCY393271 WMO393271:WMU393271 WWK393271:WWQ393271 AE458807:AK458807 JY458807:KE458807 TU458807:UA458807 ADQ458807:ADW458807 ANM458807:ANS458807 AXI458807:AXO458807 BHE458807:BHK458807 BRA458807:BRG458807 CAW458807:CBC458807 CKS458807:CKY458807 CUO458807:CUU458807 DEK458807:DEQ458807 DOG458807:DOM458807 DYC458807:DYI458807 EHY458807:EIE458807 ERU458807:ESA458807 FBQ458807:FBW458807 FLM458807:FLS458807 FVI458807:FVO458807 GFE458807:GFK458807 GPA458807:GPG458807 GYW458807:GZC458807 HIS458807:HIY458807 HSO458807:HSU458807 ICK458807:ICQ458807 IMG458807:IMM458807 IWC458807:IWI458807 JFY458807:JGE458807 JPU458807:JQA458807 JZQ458807:JZW458807 KJM458807:KJS458807 KTI458807:KTO458807 LDE458807:LDK458807 LNA458807:LNG458807 LWW458807:LXC458807 MGS458807:MGY458807 MQO458807:MQU458807 NAK458807:NAQ458807 NKG458807:NKM458807 NUC458807:NUI458807 ODY458807:OEE458807 ONU458807:OOA458807 OXQ458807:OXW458807 PHM458807:PHS458807 PRI458807:PRO458807 QBE458807:QBK458807 QLA458807:QLG458807 QUW458807:QVC458807 RES458807:REY458807 ROO458807:ROU458807 RYK458807:RYQ458807 SIG458807:SIM458807 SSC458807:SSI458807 TBY458807:TCE458807 TLU458807:TMA458807 TVQ458807:TVW458807 UFM458807:UFS458807 UPI458807:UPO458807 UZE458807:UZK458807 VJA458807:VJG458807 VSW458807:VTC458807 WCS458807:WCY458807 WMO458807:WMU458807 WWK458807:WWQ458807 AE524343:AK524343 JY524343:KE524343 TU524343:UA524343 ADQ524343:ADW524343 ANM524343:ANS524343 AXI524343:AXO524343 BHE524343:BHK524343 BRA524343:BRG524343 CAW524343:CBC524343 CKS524343:CKY524343 CUO524343:CUU524343 DEK524343:DEQ524343 DOG524343:DOM524343 DYC524343:DYI524343 EHY524343:EIE524343 ERU524343:ESA524343 FBQ524343:FBW524343 FLM524343:FLS524343 FVI524343:FVO524343 GFE524343:GFK524343 GPA524343:GPG524343 GYW524343:GZC524343 HIS524343:HIY524343 HSO524343:HSU524343 ICK524343:ICQ524343 IMG524343:IMM524343 IWC524343:IWI524343 JFY524343:JGE524343 JPU524343:JQA524343 JZQ524343:JZW524343 KJM524343:KJS524343 KTI524343:KTO524343 LDE524343:LDK524343 LNA524343:LNG524343 LWW524343:LXC524343 MGS524343:MGY524343 MQO524343:MQU524343 NAK524343:NAQ524343 NKG524343:NKM524343 NUC524343:NUI524343 ODY524343:OEE524343 ONU524343:OOA524343 OXQ524343:OXW524343 PHM524343:PHS524343 PRI524343:PRO524343 QBE524343:QBK524343 QLA524343:QLG524343 QUW524343:QVC524343 RES524343:REY524343 ROO524343:ROU524343 RYK524343:RYQ524343 SIG524343:SIM524343 SSC524343:SSI524343 TBY524343:TCE524343 TLU524343:TMA524343 TVQ524343:TVW524343 UFM524343:UFS524343 UPI524343:UPO524343 UZE524343:UZK524343 VJA524343:VJG524343 VSW524343:VTC524343 WCS524343:WCY524343 WMO524343:WMU524343 WWK524343:WWQ524343 AE589879:AK589879 JY589879:KE589879 TU589879:UA589879 ADQ589879:ADW589879 ANM589879:ANS589879 AXI589879:AXO589879 BHE589879:BHK589879 BRA589879:BRG589879 CAW589879:CBC589879 CKS589879:CKY589879 CUO589879:CUU589879 DEK589879:DEQ589879 DOG589879:DOM589879 DYC589879:DYI589879 EHY589879:EIE589879 ERU589879:ESA589879 FBQ589879:FBW589879 FLM589879:FLS589879 FVI589879:FVO589879 GFE589879:GFK589879 GPA589879:GPG589879 GYW589879:GZC589879 HIS589879:HIY589879 HSO589879:HSU589879 ICK589879:ICQ589879 IMG589879:IMM589879 IWC589879:IWI589879 JFY589879:JGE589879 JPU589879:JQA589879 JZQ589879:JZW589879 KJM589879:KJS589879 KTI589879:KTO589879 LDE589879:LDK589879 LNA589879:LNG589879 LWW589879:LXC589879 MGS589879:MGY589879 MQO589879:MQU589879 NAK589879:NAQ589879 NKG589879:NKM589879 NUC589879:NUI589879 ODY589879:OEE589879 ONU589879:OOA589879 OXQ589879:OXW589879 PHM589879:PHS589879 PRI589879:PRO589879 QBE589879:QBK589879 QLA589879:QLG589879 QUW589879:QVC589879 RES589879:REY589879 ROO589879:ROU589879 RYK589879:RYQ589879 SIG589879:SIM589879 SSC589879:SSI589879 TBY589879:TCE589879 TLU589879:TMA589879 TVQ589879:TVW589879 UFM589879:UFS589879 UPI589879:UPO589879 UZE589879:UZK589879 VJA589879:VJG589879 VSW589879:VTC589879 WCS589879:WCY589879 WMO589879:WMU589879 WWK589879:WWQ589879 AE655415:AK655415 JY655415:KE655415 TU655415:UA655415 ADQ655415:ADW655415 ANM655415:ANS655415 AXI655415:AXO655415 BHE655415:BHK655415 BRA655415:BRG655415 CAW655415:CBC655415 CKS655415:CKY655415 CUO655415:CUU655415 DEK655415:DEQ655415 DOG655415:DOM655415 DYC655415:DYI655415 EHY655415:EIE655415 ERU655415:ESA655415 FBQ655415:FBW655415 FLM655415:FLS655415 FVI655415:FVO655415 GFE655415:GFK655415 GPA655415:GPG655415 GYW655415:GZC655415 HIS655415:HIY655415 HSO655415:HSU655415 ICK655415:ICQ655415 IMG655415:IMM655415 IWC655415:IWI655415 JFY655415:JGE655415 JPU655415:JQA655415 JZQ655415:JZW655415 KJM655415:KJS655415 KTI655415:KTO655415 LDE655415:LDK655415 LNA655415:LNG655415 LWW655415:LXC655415 MGS655415:MGY655415 MQO655415:MQU655415 NAK655415:NAQ655415 NKG655415:NKM655415 NUC655415:NUI655415 ODY655415:OEE655415 ONU655415:OOA655415 OXQ655415:OXW655415 PHM655415:PHS655415 PRI655415:PRO655415 QBE655415:QBK655415 QLA655415:QLG655415 QUW655415:QVC655415 RES655415:REY655415 ROO655415:ROU655415 RYK655415:RYQ655415 SIG655415:SIM655415 SSC655415:SSI655415 TBY655415:TCE655415 TLU655415:TMA655415 TVQ655415:TVW655415 UFM655415:UFS655415 UPI655415:UPO655415 UZE655415:UZK655415 VJA655415:VJG655415 VSW655415:VTC655415 WCS655415:WCY655415 WMO655415:WMU655415 WWK655415:WWQ655415 AE720951:AK720951 JY720951:KE720951 TU720951:UA720951 ADQ720951:ADW720951 ANM720951:ANS720951 AXI720951:AXO720951 BHE720951:BHK720951 BRA720951:BRG720951 CAW720951:CBC720951 CKS720951:CKY720951 CUO720951:CUU720951 DEK720951:DEQ720951 DOG720951:DOM720951 DYC720951:DYI720951 EHY720951:EIE720951 ERU720951:ESA720951 FBQ720951:FBW720951 FLM720951:FLS720951 FVI720951:FVO720951 GFE720951:GFK720951 GPA720951:GPG720951 GYW720951:GZC720951 HIS720951:HIY720951 HSO720951:HSU720951 ICK720951:ICQ720951 IMG720951:IMM720951 IWC720951:IWI720951 JFY720951:JGE720951 JPU720951:JQA720951 JZQ720951:JZW720951 KJM720951:KJS720951 KTI720951:KTO720951 LDE720951:LDK720951 LNA720951:LNG720951 LWW720951:LXC720951 MGS720951:MGY720951 MQO720951:MQU720951 NAK720951:NAQ720951 NKG720951:NKM720951 NUC720951:NUI720951 ODY720951:OEE720951 ONU720951:OOA720951 OXQ720951:OXW720951 PHM720951:PHS720951 PRI720951:PRO720951 QBE720951:QBK720951 QLA720951:QLG720951 QUW720951:QVC720951 RES720951:REY720951 ROO720951:ROU720951 RYK720951:RYQ720951 SIG720951:SIM720951 SSC720951:SSI720951 TBY720951:TCE720951 TLU720951:TMA720951 TVQ720951:TVW720951 UFM720951:UFS720951 UPI720951:UPO720951 UZE720951:UZK720951 VJA720951:VJG720951 VSW720951:VTC720951 WCS720951:WCY720951 WMO720951:WMU720951 WWK720951:WWQ720951 AE786487:AK786487 JY786487:KE786487 TU786487:UA786487 ADQ786487:ADW786487 ANM786487:ANS786487 AXI786487:AXO786487 BHE786487:BHK786487 BRA786487:BRG786487 CAW786487:CBC786487 CKS786487:CKY786487 CUO786487:CUU786487 DEK786487:DEQ786487 DOG786487:DOM786487 DYC786487:DYI786487 EHY786487:EIE786487 ERU786487:ESA786487 FBQ786487:FBW786487 FLM786487:FLS786487 FVI786487:FVO786487 GFE786487:GFK786487 GPA786487:GPG786487 GYW786487:GZC786487 HIS786487:HIY786487 HSO786487:HSU786487 ICK786487:ICQ786487 IMG786487:IMM786487 IWC786487:IWI786487 JFY786487:JGE786487 JPU786487:JQA786487 JZQ786487:JZW786487 KJM786487:KJS786487 KTI786487:KTO786487 LDE786487:LDK786487 LNA786487:LNG786487 LWW786487:LXC786487 MGS786487:MGY786487 MQO786487:MQU786487 NAK786487:NAQ786487 NKG786487:NKM786487 NUC786487:NUI786487 ODY786487:OEE786487 ONU786487:OOA786487 OXQ786487:OXW786487 PHM786487:PHS786487 PRI786487:PRO786487 QBE786487:QBK786487 QLA786487:QLG786487 QUW786487:QVC786487 RES786487:REY786487 ROO786487:ROU786487 RYK786487:RYQ786487 SIG786487:SIM786487 SSC786487:SSI786487 TBY786487:TCE786487 TLU786487:TMA786487 TVQ786487:TVW786487 UFM786487:UFS786487 UPI786487:UPO786487 UZE786487:UZK786487 VJA786487:VJG786487 VSW786487:VTC786487 WCS786487:WCY786487 WMO786487:WMU786487 WWK786487:WWQ786487 AE852023:AK852023 JY852023:KE852023 TU852023:UA852023 ADQ852023:ADW852023 ANM852023:ANS852023 AXI852023:AXO852023 BHE852023:BHK852023 BRA852023:BRG852023 CAW852023:CBC852023 CKS852023:CKY852023 CUO852023:CUU852023 DEK852023:DEQ852023 DOG852023:DOM852023 DYC852023:DYI852023 EHY852023:EIE852023 ERU852023:ESA852023 FBQ852023:FBW852023 FLM852023:FLS852023 FVI852023:FVO852023 GFE852023:GFK852023 GPA852023:GPG852023 GYW852023:GZC852023 HIS852023:HIY852023 HSO852023:HSU852023 ICK852023:ICQ852023 IMG852023:IMM852023 IWC852023:IWI852023 JFY852023:JGE852023 JPU852023:JQA852023 JZQ852023:JZW852023 KJM852023:KJS852023 KTI852023:KTO852023 LDE852023:LDK852023 LNA852023:LNG852023 LWW852023:LXC852023 MGS852023:MGY852023 MQO852023:MQU852023 NAK852023:NAQ852023 NKG852023:NKM852023 NUC852023:NUI852023 ODY852023:OEE852023 ONU852023:OOA852023 OXQ852023:OXW852023 PHM852023:PHS852023 PRI852023:PRO852023 QBE852023:QBK852023 QLA852023:QLG852023 QUW852023:QVC852023 RES852023:REY852023 ROO852023:ROU852023 RYK852023:RYQ852023 SIG852023:SIM852023 SSC852023:SSI852023 TBY852023:TCE852023 TLU852023:TMA852023 TVQ852023:TVW852023 UFM852023:UFS852023 UPI852023:UPO852023 UZE852023:UZK852023 VJA852023:VJG852023 VSW852023:VTC852023 WCS852023:WCY852023 WMO852023:WMU852023 WWK852023:WWQ852023 AE917559:AK917559 JY917559:KE917559 TU917559:UA917559 ADQ917559:ADW917559 ANM917559:ANS917559 AXI917559:AXO917559 BHE917559:BHK917559 BRA917559:BRG917559 CAW917559:CBC917559 CKS917559:CKY917559 CUO917559:CUU917559 DEK917559:DEQ917559 DOG917559:DOM917559 DYC917559:DYI917559 EHY917559:EIE917559 ERU917559:ESA917559 FBQ917559:FBW917559 FLM917559:FLS917559 FVI917559:FVO917559 GFE917559:GFK917559 GPA917559:GPG917559 GYW917559:GZC917559 HIS917559:HIY917559 HSO917559:HSU917559 ICK917559:ICQ917559 IMG917559:IMM917559 IWC917559:IWI917559 JFY917559:JGE917559 JPU917559:JQA917559 JZQ917559:JZW917559 KJM917559:KJS917559 KTI917559:KTO917559 LDE917559:LDK917559 LNA917559:LNG917559 LWW917559:LXC917559 MGS917559:MGY917559 MQO917559:MQU917559 NAK917559:NAQ917559 NKG917559:NKM917559 NUC917559:NUI917559 ODY917559:OEE917559 ONU917559:OOA917559 OXQ917559:OXW917559 PHM917559:PHS917559 PRI917559:PRO917559 QBE917559:QBK917559 QLA917559:QLG917559 QUW917559:QVC917559 RES917559:REY917559 ROO917559:ROU917559 RYK917559:RYQ917559 SIG917559:SIM917559 SSC917559:SSI917559 TBY917559:TCE917559 TLU917559:TMA917559 TVQ917559:TVW917559 UFM917559:UFS917559 UPI917559:UPO917559 UZE917559:UZK917559 VJA917559:VJG917559 VSW917559:VTC917559 WCS917559:WCY917559 WMO917559:WMU917559 WWK917559:WWQ917559 AE983095:AK983095 JY983095:KE983095 TU983095:UA983095 ADQ983095:ADW983095 ANM983095:ANS983095 AXI983095:AXO983095 BHE983095:BHK983095 BRA983095:BRG983095 CAW983095:CBC983095 CKS983095:CKY983095 CUO983095:CUU983095 DEK983095:DEQ983095 DOG983095:DOM983095 DYC983095:DYI983095 EHY983095:EIE983095 ERU983095:ESA983095 FBQ983095:FBW983095 FLM983095:FLS983095 FVI983095:FVO983095 GFE983095:GFK983095 GPA983095:GPG983095 GYW983095:GZC983095 HIS983095:HIY983095 HSO983095:HSU983095 ICK983095:ICQ983095 IMG983095:IMM983095 IWC983095:IWI983095 JFY983095:JGE983095 JPU983095:JQA983095 JZQ983095:JZW983095 KJM983095:KJS983095 KTI983095:KTO983095 LDE983095:LDK983095 LNA983095:LNG983095 LWW983095:LXC983095 MGS983095:MGY983095 MQO983095:MQU983095 NAK983095:NAQ983095 NKG983095:NKM983095 NUC983095:NUI983095 ODY983095:OEE983095 ONU983095:OOA983095 OXQ983095:OXW983095 PHM983095:PHS983095 PRI983095:PRO983095 QBE983095:QBK983095 QLA983095:QLG983095 QUW983095:QVC983095 RES983095:REY983095 ROO983095:ROU983095 RYK983095:RYQ983095 SIG983095:SIM983095 SSC983095:SSI983095 TBY983095:TCE983095 TLU983095:TMA983095 TVQ983095:TVW983095 UFM983095:UFS983095 UPI983095:UPO983095 UZE983095:UZK983095 VJA983095:VJG983095 VSW983095:VTC983095 WCS983095:WCY983095 WMO983095:WMU983095"/>
    <dataValidation allowBlank="1" showInputMessage="1" showErrorMessage="1" promptTitle="TDHCA Rental Program Experience" prompt="Row 14: Enter TDHCA Rental Program Property City" sqref="WWB983095:WWJ983095 JP55:JX55 TL55:TT55 ADH55:ADP55 AND55:ANL55 AWZ55:AXH55 BGV55:BHD55 BQR55:BQZ55 CAN55:CAV55 CKJ55:CKR55 CUF55:CUN55 DEB55:DEJ55 DNX55:DOF55 DXT55:DYB55 EHP55:EHX55 ERL55:ERT55 FBH55:FBP55 FLD55:FLL55 FUZ55:FVH55 GEV55:GFD55 GOR55:GOZ55 GYN55:GYV55 HIJ55:HIR55 HSF55:HSN55 ICB55:ICJ55 ILX55:IMF55 IVT55:IWB55 JFP55:JFX55 JPL55:JPT55 JZH55:JZP55 KJD55:KJL55 KSZ55:KTH55 LCV55:LDD55 LMR55:LMZ55 LWN55:LWV55 MGJ55:MGR55 MQF55:MQN55 NAB55:NAJ55 NJX55:NKF55 NTT55:NUB55 ODP55:ODX55 ONL55:ONT55 OXH55:OXP55 PHD55:PHL55 PQZ55:PRH55 QAV55:QBD55 QKR55:QKZ55 QUN55:QUV55 REJ55:RER55 ROF55:RON55 RYB55:RYJ55 SHX55:SIF55 SRT55:SSB55 TBP55:TBX55 TLL55:TLT55 TVH55:TVP55 UFD55:UFL55 UOZ55:UPH55 UYV55:UZD55 VIR55:VIZ55 VSN55:VSV55 WCJ55:WCR55 WMF55:WMN55 WWB55:WWJ55 V65591:AD65591 JP65591:JX65591 TL65591:TT65591 ADH65591:ADP65591 AND65591:ANL65591 AWZ65591:AXH65591 BGV65591:BHD65591 BQR65591:BQZ65591 CAN65591:CAV65591 CKJ65591:CKR65591 CUF65591:CUN65591 DEB65591:DEJ65591 DNX65591:DOF65591 DXT65591:DYB65591 EHP65591:EHX65591 ERL65591:ERT65591 FBH65591:FBP65591 FLD65591:FLL65591 FUZ65591:FVH65591 GEV65591:GFD65591 GOR65591:GOZ65591 GYN65591:GYV65591 HIJ65591:HIR65591 HSF65591:HSN65591 ICB65591:ICJ65591 ILX65591:IMF65591 IVT65591:IWB65591 JFP65591:JFX65591 JPL65591:JPT65591 JZH65591:JZP65591 KJD65591:KJL65591 KSZ65591:KTH65591 LCV65591:LDD65591 LMR65591:LMZ65591 LWN65591:LWV65591 MGJ65591:MGR65591 MQF65591:MQN65591 NAB65591:NAJ65591 NJX65591:NKF65591 NTT65591:NUB65591 ODP65591:ODX65591 ONL65591:ONT65591 OXH65591:OXP65591 PHD65591:PHL65591 PQZ65591:PRH65591 QAV65591:QBD65591 QKR65591:QKZ65591 QUN65591:QUV65591 REJ65591:RER65591 ROF65591:RON65591 RYB65591:RYJ65591 SHX65591:SIF65591 SRT65591:SSB65591 TBP65591:TBX65591 TLL65591:TLT65591 TVH65591:TVP65591 UFD65591:UFL65591 UOZ65591:UPH65591 UYV65591:UZD65591 VIR65591:VIZ65591 VSN65591:VSV65591 WCJ65591:WCR65591 WMF65591:WMN65591 WWB65591:WWJ65591 V131127:AD131127 JP131127:JX131127 TL131127:TT131127 ADH131127:ADP131127 AND131127:ANL131127 AWZ131127:AXH131127 BGV131127:BHD131127 BQR131127:BQZ131127 CAN131127:CAV131127 CKJ131127:CKR131127 CUF131127:CUN131127 DEB131127:DEJ131127 DNX131127:DOF131127 DXT131127:DYB131127 EHP131127:EHX131127 ERL131127:ERT131127 FBH131127:FBP131127 FLD131127:FLL131127 FUZ131127:FVH131127 GEV131127:GFD131127 GOR131127:GOZ131127 GYN131127:GYV131127 HIJ131127:HIR131127 HSF131127:HSN131127 ICB131127:ICJ131127 ILX131127:IMF131127 IVT131127:IWB131127 JFP131127:JFX131127 JPL131127:JPT131127 JZH131127:JZP131127 KJD131127:KJL131127 KSZ131127:KTH131127 LCV131127:LDD131127 LMR131127:LMZ131127 LWN131127:LWV131127 MGJ131127:MGR131127 MQF131127:MQN131127 NAB131127:NAJ131127 NJX131127:NKF131127 NTT131127:NUB131127 ODP131127:ODX131127 ONL131127:ONT131127 OXH131127:OXP131127 PHD131127:PHL131127 PQZ131127:PRH131127 QAV131127:QBD131127 QKR131127:QKZ131127 QUN131127:QUV131127 REJ131127:RER131127 ROF131127:RON131127 RYB131127:RYJ131127 SHX131127:SIF131127 SRT131127:SSB131127 TBP131127:TBX131127 TLL131127:TLT131127 TVH131127:TVP131127 UFD131127:UFL131127 UOZ131127:UPH131127 UYV131127:UZD131127 VIR131127:VIZ131127 VSN131127:VSV131127 WCJ131127:WCR131127 WMF131127:WMN131127 WWB131127:WWJ131127 V196663:AD196663 JP196663:JX196663 TL196663:TT196663 ADH196663:ADP196663 AND196663:ANL196663 AWZ196663:AXH196663 BGV196663:BHD196663 BQR196663:BQZ196663 CAN196663:CAV196663 CKJ196663:CKR196663 CUF196663:CUN196663 DEB196663:DEJ196663 DNX196663:DOF196663 DXT196663:DYB196663 EHP196663:EHX196663 ERL196663:ERT196663 FBH196663:FBP196663 FLD196663:FLL196663 FUZ196663:FVH196663 GEV196663:GFD196663 GOR196663:GOZ196663 GYN196663:GYV196663 HIJ196663:HIR196663 HSF196663:HSN196663 ICB196663:ICJ196663 ILX196663:IMF196663 IVT196663:IWB196663 JFP196663:JFX196663 JPL196663:JPT196663 JZH196663:JZP196663 KJD196663:KJL196663 KSZ196663:KTH196663 LCV196663:LDD196663 LMR196663:LMZ196663 LWN196663:LWV196663 MGJ196663:MGR196663 MQF196663:MQN196663 NAB196663:NAJ196663 NJX196663:NKF196663 NTT196663:NUB196663 ODP196663:ODX196663 ONL196663:ONT196663 OXH196663:OXP196663 PHD196663:PHL196663 PQZ196663:PRH196663 QAV196663:QBD196663 QKR196663:QKZ196663 QUN196663:QUV196663 REJ196663:RER196663 ROF196663:RON196663 RYB196663:RYJ196663 SHX196663:SIF196663 SRT196663:SSB196663 TBP196663:TBX196663 TLL196663:TLT196663 TVH196663:TVP196663 UFD196663:UFL196663 UOZ196663:UPH196663 UYV196663:UZD196663 VIR196663:VIZ196663 VSN196663:VSV196663 WCJ196663:WCR196663 WMF196663:WMN196663 WWB196663:WWJ196663 V262199:AD262199 JP262199:JX262199 TL262199:TT262199 ADH262199:ADP262199 AND262199:ANL262199 AWZ262199:AXH262199 BGV262199:BHD262199 BQR262199:BQZ262199 CAN262199:CAV262199 CKJ262199:CKR262199 CUF262199:CUN262199 DEB262199:DEJ262199 DNX262199:DOF262199 DXT262199:DYB262199 EHP262199:EHX262199 ERL262199:ERT262199 FBH262199:FBP262199 FLD262199:FLL262199 FUZ262199:FVH262199 GEV262199:GFD262199 GOR262199:GOZ262199 GYN262199:GYV262199 HIJ262199:HIR262199 HSF262199:HSN262199 ICB262199:ICJ262199 ILX262199:IMF262199 IVT262199:IWB262199 JFP262199:JFX262199 JPL262199:JPT262199 JZH262199:JZP262199 KJD262199:KJL262199 KSZ262199:KTH262199 LCV262199:LDD262199 LMR262199:LMZ262199 LWN262199:LWV262199 MGJ262199:MGR262199 MQF262199:MQN262199 NAB262199:NAJ262199 NJX262199:NKF262199 NTT262199:NUB262199 ODP262199:ODX262199 ONL262199:ONT262199 OXH262199:OXP262199 PHD262199:PHL262199 PQZ262199:PRH262199 QAV262199:QBD262199 QKR262199:QKZ262199 QUN262199:QUV262199 REJ262199:RER262199 ROF262199:RON262199 RYB262199:RYJ262199 SHX262199:SIF262199 SRT262199:SSB262199 TBP262199:TBX262199 TLL262199:TLT262199 TVH262199:TVP262199 UFD262199:UFL262199 UOZ262199:UPH262199 UYV262199:UZD262199 VIR262199:VIZ262199 VSN262199:VSV262199 WCJ262199:WCR262199 WMF262199:WMN262199 WWB262199:WWJ262199 V327735:AD327735 JP327735:JX327735 TL327735:TT327735 ADH327735:ADP327735 AND327735:ANL327735 AWZ327735:AXH327735 BGV327735:BHD327735 BQR327735:BQZ327735 CAN327735:CAV327735 CKJ327735:CKR327735 CUF327735:CUN327735 DEB327735:DEJ327735 DNX327735:DOF327735 DXT327735:DYB327735 EHP327735:EHX327735 ERL327735:ERT327735 FBH327735:FBP327735 FLD327735:FLL327735 FUZ327735:FVH327735 GEV327735:GFD327735 GOR327735:GOZ327735 GYN327735:GYV327735 HIJ327735:HIR327735 HSF327735:HSN327735 ICB327735:ICJ327735 ILX327735:IMF327735 IVT327735:IWB327735 JFP327735:JFX327735 JPL327735:JPT327735 JZH327735:JZP327735 KJD327735:KJL327735 KSZ327735:KTH327735 LCV327735:LDD327735 LMR327735:LMZ327735 LWN327735:LWV327735 MGJ327735:MGR327735 MQF327735:MQN327735 NAB327735:NAJ327735 NJX327735:NKF327735 NTT327735:NUB327735 ODP327735:ODX327735 ONL327735:ONT327735 OXH327735:OXP327735 PHD327735:PHL327735 PQZ327735:PRH327735 QAV327735:QBD327735 QKR327735:QKZ327735 QUN327735:QUV327735 REJ327735:RER327735 ROF327735:RON327735 RYB327735:RYJ327735 SHX327735:SIF327735 SRT327735:SSB327735 TBP327735:TBX327735 TLL327735:TLT327735 TVH327735:TVP327735 UFD327735:UFL327735 UOZ327735:UPH327735 UYV327735:UZD327735 VIR327735:VIZ327735 VSN327735:VSV327735 WCJ327735:WCR327735 WMF327735:WMN327735 WWB327735:WWJ327735 V393271:AD393271 JP393271:JX393271 TL393271:TT393271 ADH393271:ADP393271 AND393271:ANL393271 AWZ393271:AXH393271 BGV393271:BHD393271 BQR393271:BQZ393271 CAN393271:CAV393271 CKJ393271:CKR393271 CUF393271:CUN393271 DEB393271:DEJ393271 DNX393271:DOF393271 DXT393271:DYB393271 EHP393271:EHX393271 ERL393271:ERT393271 FBH393271:FBP393271 FLD393271:FLL393271 FUZ393271:FVH393271 GEV393271:GFD393271 GOR393271:GOZ393271 GYN393271:GYV393271 HIJ393271:HIR393271 HSF393271:HSN393271 ICB393271:ICJ393271 ILX393271:IMF393271 IVT393271:IWB393271 JFP393271:JFX393271 JPL393271:JPT393271 JZH393271:JZP393271 KJD393271:KJL393271 KSZ393271:KTH393271 LCV393271:LDD393271 LMR393271:LMZ393271 LWN393271:LWV393271 MGJ393271:MGR393271 MQF393271:MQN393271 NAB393271:NAJ393271 NJX393271:NKF393271 NTT393271:NUB393271 ODP393271:ODX393271 ONL393271:ONT393271 OXH393271:OXP393271 PHD393271:PHL393271 PQZ393271:PRH393271 QAV393271:QBD393271 QKR393271:QKZ393271 QUN393271:QUV393271 REJ393271:RER393271 ROF393271:RON393271 RYB393271:RYJ393271 SHX393271:SIF393271 SRT393271:SSB393271 TBP393271:TBX393271 TLL393271:TLT393271 TVH393271:TVP393271 UFD393271:UFL393271 UOZ393271:UPH393271 UYV393271:UZD393271 VIR393271:VIZ393271 VSN393271:VSV393271 WCJ393271:WCR393271 WMF393271:WMN393271 WWB393271:WWJ393271 V458807:AD458807 JP458807:JX458807 TL458807:TT458807 ADH458807:ADP458807 AND458807:ANL458807 AWZ458807:AXH458807 BGV458807:BHD458807 BQR458807:BQZ458807 CAN458807:CAV458807 CKJ458807:CKR458807 CUF458807:CUN458807 DEB458807:DEJ458807 DNX458807:DOF458807 DXT458807:DYB458807 EHP458807:EHX458807 ERL458807:ERT458807 FBH458807:FBP458807 FLD458807:FLL458807 FUZ458807:FVH458807 GEV458807:GFD458807 GOR458807:GOZ458807 GYN458807:GYV458807 HIJ458807:HIR458807 HSF458807:HSN458807 ICB458807:ICJ458807 ILX458807:IMF458807 IVT458807:IWB458807 JFP458807:JFX458807 JPL458807:JPT458807 JZH458807:JZP458807 KJD458807:KJL458807 KSZ458807:KTH458807 LCV458807:LDD458807 LMR458807:LMZ458807 LWN458807:LWV458807 MGJ458807:MGR458807 MQF458807:MQN458807 NAB458807:NAJ458807 NJX458807:NKF458807 NTT458807:NUB458807 ODP458807:ODX458807 ONL458807:ONT458807 OXH458807:OXP458807 PHD458807:PHL458807 PQZ458807:PRH458807 QAV458807:QBD458807 QKR458807:QKZ458807 QUN458807:QUV458807 REJ458807:RER458807 ROF458807:RON458807 RYB458807:RYJ458807 SHX458807:SIF458807 SRT458807:SSB458807 TBP458807:TBX458807 TLL458807:TLT458807 TVH458807:TVP458807 UFD458807:UFL458807 UOZ458807:UPH458807 UYV458807:UZD458807 VIR458807:VIZ458807 VSN458807:VSV458807 WCJ458807:WCR458807 WMF458807:WMN458807 WWB458807:WWJ458807 V524343:AD524343 JP524343:JX524343 TL524343:TT524343 ADH524343:ADP524343 AND524343:ANL524343 AWZ524343:AXH524343 BGV524343:BHD524343 BQR524343:BQZ524343 CAN524343:CAV524343 CKJ524343:CKR524343 CUF524343:CUN524343 DEB524343:DEJ524343 DNX524343:DOF524343 DXT524343:DYB524343 EHP524343:EHX524343 ERL524343:ERT524343 FBH524343:FBP524343 FLD524343:FLL524343 FUZ524343:FVH524343 GEV524343:GFD524343 GOR524343:GOZ524343 GYN524343:GYV524343 HIJ524343:HIR524343 HSF524343:HSN524343 ICB524343:ICJ524343 ILX524343:IMF524343 IVT524343:IWB524343 JFP524343:JFX524343 JPL524343:JPT524343 JZH524343:JZP524343 KJD524343:KJL524343 KSZ524343:KTH524343 LCV524343:LDD524343 LMR524343:LMZ524343 LWN524343:LWV524343 MGJ524343:MGR524343 MQF524343:MQN524343 NAB524343:NAJ524343 NJX524343:NKF524343 NTT524343:NUB524343 ODP524343:ODX524343 ONL524343:ONT524343 OXH524343:OXP524343 PHD524343:PHL524343 PQZ524343:PRH524343 QAV524343:QBD524343 QKR524343:QKZ524343 QUN524343:QUV524343 REJ524343:RER524343 ROF524343:RON524343 RYB524343:RYJ524343 SHX524343:SIF524343 SRT524343:SSB524343 TBP524343:TBX524343 TLL524343:TLT524343 TVH524343:TVP524343 UFD524343:UFL524343 UOZ524343:UPH524343 UYV524343:UZD524343 VIR524343:VIZ524343 VSN524343:VSV524343 WCJ524343:WCR524343 WMF524343:WMN524343 WWB524343:WWJ524343 V589879:AD589879 JP589879:JX589879 TL589879:TT589879 ADH589879:ADP589879 AND589879:ANL589879 AWZ589879:AXH589879 BGV589879:BHD589879 BQR589879:BQZ589879 CAN589879:CAV589879 CKJ589879:CKR589879 CUF589879:CUN589879 DEB589879:DEJ589879 DNX589879:DOF589879 DXT589879:DYB589879 EHP589879:EHX589879 ERL589879:ERT589879 FBH589879:FBP589879 FLD589879:FLL589879 FUZ589879:FVH589879 GEV589879:GFD589879 GOR589879:GOZ589879 GYN589879:GYV589879 HIJ589879:HIR589879 HSF589879:HSN589879 ICB589879:ICJ589879 ILX589879:IMF589879 IVT589879:IWB589879 JFP589879:JFX589879 JPL589879:JPT589879 JZH589879:JZP589879 KJD589879:KJL589879 KSZ589879:KTH589879 LCV589879:LDD589879 LMR589879:LMZ589879 LWN589879:LWV589879 MGJ589879:MGR589879 MQF589879:MQN589879 NAB589879:NAJ589879 NJX589879:NKF589879 NTT589879:NUB589879 ODP589879:ODX589879 ONL589879:ONT589879 OXH589879:OXP589879 PHD589879:PHL589879 PQZ589879:PRH589879 QAV589879:QBD589879 QKR589879:QKZ589879 QUN589879:QUV589879 REJ589879:RER589879 ROF589879:RON589879 RYB589879:RYJ589879 SHX589879:SIF589879 SRT589879:SSB589879 TBP589879:TBX589879 TLL589879:TLT589879 TVH589879:TVP589879 UFD589879:UFL589879 UOZ589879:UPH589879 UYV589879:UZD589879 VIR589879:VIZ589879 VSN589879:VSV589879 WCJ589879:WCR589879 WMF589879:WMN589879 WWB589879:WWJ589879 V655415:AD655415 JP655415:JX655415 TL655415:TT655415 ADH655415:ADP655415 AND655415:ANL655415 AWZ655415:AXH655415 BGV655415:BHD655415 BQR655415:BQZ655415 CAN655415:CAV655415 CKJ655415:CKR655415 CUF655415:CUN655415 DEB655415:DEJ655415 DNX655415:DOF655415 DXT655415:DYB655415 EHP655415:EHX655415 ERL655415:ERT655415 FBH655415:FBP655415 FLD655415:FLL655415 FUZ655415:FVH655415 GEV655415:GFD655415 GOR655415:GOZ655415 GYN655415:GYV655415 HIJ655415:HIR655415 HSF655415:HSN655415 ICB655415:ICJ655415 ILX655415:IMF655415 IVT655415:IWB655415 JFP655415:JFX655415 JPL655415:JPT655415 JZH655415:JZP655415 KJD655415:KJL655415 KSZ655415:KTH655415 LCV655415:LDD655415 LMR655415:LMZ655415 LWN655415:LWV655415 MGJ655415:MGR655415 MQF655415:MQN655415 NAB655415:NAJ655415 NJX655415:NKF655415 NTT655415:NUB655415 ODP655415:ODX655415 ONL655415:ONT655415 OXH655415:OXP655415 PHD655415:PHL655415 PQZ655415:PRH655415 QAV655415:QBD655415 QKR655415:QKZ655415 QUN655415:QUV655415 REJ655415:RER655415 ROF655415:RON655415 RYB655415:RYJ655415 SHX655415:SIF655415 SRT655415:SSB655415 TBP655415:TBX655415 TLL655415:TLT655415 TVH655415:TVP655415 UFD655415:UFL655415 UOZ655415:UPH655415 UYV655415:UZD655415 VIR655415:VIZ655415 VSN655415:VSV655415 WCJ655415:WCR655415 WMF655415:WMN655415 WWB655415:WWJ655415 V720951:AD720951 JP720951:JX720951 TL720951:TT720951 ADH720951:ADP720951 AND720951:ANL720951 AWZ720951:AXH720951 BGV720951:BHD720951 BQR720951:BQZ720951 CAN720951:CAV720951 CKJ720951:CKR720951 CUF720951:CUN720951 DEB720951:DEJ720951 DNX720951:DOF720951 DXT720951:DYB720951 EHP720951:EHX720951 ERL720951:ERT720951 FBH720951:FBP720951 FLD720951:FLL720951 FUZ720951:FVH720951 GEV720951:GFD720951 GOR720951:GOZ720951 GYN720951:GYV720951 HIJ720951:HIR720951 HSF720951:HSN720951 ICB720951:ICJ720951 ILX720951:IMF720951 IVT720951:IWB720951 JFP720951:JFX720951 JPL720951:JPT720951 JZH720951:JZP720951 KJD720951:KJL720951 KSZ720951:KTH720951 LCV720951:LDD720951 LMR720951:LMZ720951 LWN720951:LWV720951 MGJ720951:MGR720951 MQF720951:MQN720951 NAB720951:NAJ720951 NJX720951:NKF720951 NTT720951:NUB720951 ODP720951:ODX720951 ONL720951:ONT720951 OXH720951:OXP720951 PHD720951:PHL720951 PQZ720951:PRH720951 QAV720951:QBD720951 QKR720951:QKZ720951 QUN720951:QUV720951 REJ720951:RER720951 ROF720951:RON720951 RYB720951:RYJ720951 SHX720951:SIF720951 SRT720951:SSB720951 TBP720951:TBX720951 TLL720951:TLT720951 TVH720951:TVP720951 UFD720951:UFL720951 UOZ720951:UPH720951 UYV720951:UZD720951 VIR720951:VIZ720951 VSN720951:VSV720951 WCJ720951:WCR720951 WMF720951:WMN720951 WWB720951:WWJ720951 V786487:AD786487 JP786487:JX786487 TL786487:TT786487 ADH786487:ADP786487 AND786487:ANL786487 AWZ786487:AXH786487 BGV786487:BHD786487 BQR786487:BQZ786487 CAN786487:CAV786487 CKJ786487:CKR786487 CUF786487:CUN786487 DEB786487:DEJ786487 DNX786487:DOF786487 DXT786487:DYB786487 EHP786487:EHX786487 ERL786487:ERT786487 FBH786487:FBP786487 FLD786487:FLL786487 FUZ786487:FVH786487 GEV786487:GFD786487 GOR786487:GOZ786487 GYN786487:GYV786487 HIJ786487:HIR786487 HSF786487:HSN786487 ICB786487:ICJ786487 ILX786487:IMF786487 IVT786487:IWB786487 JFP786487:JFX786487 JPL786487:JPT786487 JZH786487:JZP786487 KJD786487:KJL786487 KSZ786487:KTH786487 LCV786487:LDD786487 LMR786487:LMZ786487 LWN786487:LWV786487 MGJ786487:MGR786487 MQF786487:MQN786487 NAB786487:NAJ786487 NJX786487:NKF786487 NTT786487:NUB786487 ODP786487:ODX786487 ONL786487:ONT786487 OXH786487:OXP786487 PHD786487:PHL786487 PQZ786487:PRH786487 QAV786487:QBD786487 QKR786487:QKZ786487 QUN786487:QUV786487 REJ786487:RER786487 ROF786487:RON786487 RYB786487:RYJ786487 SHX786487:SIF786487 SRT786487:SSB786487 TBP786487:TBX786487 TLL786487:TLT786487 TVH786487:TVP786487 UFD786487:UFL786487 UOZ786487:UPH786487 UYV786487:UZD786487 VIR786487:VIZ786487 VSN786487:VSV786487 WCJ786487:WCR786487 WMF786487:WMN786487 WWB786487:WWJ786487 V852023:AD852023 JP852023:JX852023 TL852023:TT852023 ADH852023:ADP852023 AND852023:ANL852023 AWZ852023:AXH852023 BGV852023:BHD852023 BQR852023:BQZ852023 CAN852023:CAV852023 CKJ852023:CKR852023 CUF852023:CUN852023 DEB852023:DEJ852023 DNX852023:DOF852023 DXT852023:DYB852023 EHP852023:EHX852023 ERL852023:ERT852023 FBH852023:FBP852023 FLD852023:FLL852023 FUZ852023:FVH852023 GEV852023:GFD852023 GOR852023:GOZ852023 GYN852023:GYV852023 HIJ852023:HIR852023 HSF852023:HSN852023 ICB852023:ICJ852023 ILX852023:IMF852023 IVT852023:IWB852023 JFP852023:JFX852023 JPL852023:JPT852023 JZH852023:JZP852023 KJD852023:KJL852023 KSZ852023:KTH852023 LCV852023:LDD852023 LMR852023:LMZ852023 LWN852023:LWV852023 MGJ852023:MGR852023 MQF852023:MQN852023 NAB852023:NAJ852023 NJX852023:NKF852023 NTT852023:NUB852023 ODP852023:ODX852023 ONL852023:ONT852023 OXH852023:OXP852023 PHD852023:PHL852023 PQZ852023:PRH852023 QAV852023:QBD852023 QKR852023:QKZ852023 QUN852023:QUV852023 REJ852023:RER852023 ROF852023:RON852023 RYB852023:RYJ852023 SHX852023:SIF852023 SRT852023:SSB852023 TBP852023:TBX852023 TLL852023:TLT852023 TVH852023:TVP852023 UFD852023:UFL852023 UOZ852023:UPH852023 UYV852023:UZD852023 VIR852023:VIZ852023 VSN852023:VSV852023 WCJ852023:WCR852023 WMF852023:WMN852023 WWB852023:WWJ852023 V917559:AD917559 JP917559:JX917559 TL917559:TT917559 ADH917559:ADP917559 AND917559:ANL917559 AWZ917559:AXH917559 BGV917559:BHD917559 BQR917559:BQZ917559 CAN917559:CAV917559 CKJ917559:CKR917559 CUF917559:CUN917559 DEB917559:DEJ917559 DNX917559:DOF917559 DXT917559:DYB917559 EHP917559:EHX917559 ERL917559:ERT917559 FBH917559:FBP917559 FLD917559:FLL917559 FUZ917559:FVH917559 GEV917559:GFD917559 GOR917559:GOZ917559 GYN917559:GYV917559 HIJ917559:HIR917559 HSF917559:HSN917559 ICB917559:ICJ917559 ILX917559:IMF917559 IVT917559:IWB917559 JFP917559:JFX917559 JPL917559:JPT917559 JZH917559:JZP917559 KJD917559:KJL917559 KSZ917559:KTH917559 LCV917559:LDD917559 LMR917559:LMZ917559 LWN917559:LWV917559 MGJ917559:MGR917559 MQF917559:MQN917559 NAB917559:NAJ917559 NJX917559:NKF917559 NTT917559:NUB917559 ODP917559:ODX917559 ONL917559:ONT917559 OXH917559:OXP917559 PHD917559:PHL917559 PQZ917559:PRH917559 QAV917559:QBD917559 QKR917559:QKZ917559 QUN917559:QUV917559 REJ917559:RER917559 ROF917559:RON917559 RYB917559:RYJ917559 SHX917559:SIF917559 SRT917559:SSB917559 TBP917559:TBX917559 TLL917559:TLT917559 TVH917559:TVP917559 UFD917559:UFL917559 UOZ917559:UPH917559 UYV917559:UZD917559 VIR917559:VIZ917559 VSN917559:VSV917559 WCJ917559:WCR917559 WMF917559:WMN917559 WWB917559:WWJ917559 V983095:AD983095 JP983095:JX983095 TL983095:TT983095 ADH983095:ADP983095 AND983095:ANL983095 AWZ983095:AXH983095 BGV983095:BHD983095 BQR983095:BQZ983095 CAN983095:CAV983095 CKJ983095:CKR983095 CUF983095:CUN983095 DEB983095:DEJ983095 DNX983095:DOF983095 DXT983095:DYB983095 EHP983095:EHX983095 ERL983095:ERT983095 FBH983095:FBP983095 FLD983095:FLL983095 FUZ983095:FVH983095 GEV983095:GFD983095 GOR983095:GOZ983095 GYN983095:GYV983095 HIJ983095:HIR983095 HSF983095:HSN983095 ICB983095:ICJ983095 ILX983095:IMF983095 IVT983095:IWB983095 JFP983095:JFX983095 JPL983095:JPT983095 JZH983095:JZP983095 KJD983095:KJL983095 KSZ983095:KTH983095 LCV983095:LDD983095 LMR983095:LMZ983095 LWN983095:LWV983095 MGJ983095:MGR983095 MQF983095:MQN983095 NAB983095:NAJ983095 NJX983095:NKF983095 NTT983095:NUB983095 ODP983095:ODX983095 ONL983095:ONT983095 OXH983095:OXP983095 PHD983095:PHL983095 PQZ983095:PRH983095 QAV983095:QBD983095 QKR983095:QKZ983095 QUN983095:QUV983095 REJ983095:RER983095 ROF983095:RON983095 RYB983095:RYJ983095 SHX983095:SIF983095 SRT983095:SSB983095 TBP983095:TBX983095 TLL983095:TLT983095 TVH983095:TVP983095 UFD983095:UFL983095 UOZ983095:UPH983095 UYV983095:UZD983095 VIR983095:VIZ983095 VSN983095:VSV983095 WCJ983095:WCR983095 WMF983095:WMN983095"/>
    <dataValidation allowBlank="1" showInputMessage="1" showErrorMessage="1" promptTitle="TDHCA Rental Program Experience" prompt="Row 14: Enter TDHCA Rental Program Property Name" sqref="WVL983095:WWA983095 IZ55:JO55 SV55:TK55 ACR55:ADG55 AMN55:ANC55 AWJ55:AWY55 BGF55:BGU55 BQB55:BQQ55 BZX55:CAM55 CJT55:CKI55 CTP55:CUE55 DDL55:DEA55 DNH55:DNW55 DXD55:DXS55 EGZ55:EHO55 EQV55:ERK55 FAR55:FBG55 FKN55:FLC55 FUJ55:FUY55 GEF55:GEU55 GOB55:GOQ55 GXX55:GYM55 HHT55:HII55 HRP55:HSE55 IBL55:ICA55 ILH55:ILW55 IVD55:IVS55 JEZ55:JFO55 JOV55:JPK55 JYR55:JZG55 KIN55:KJC55 KSJ55:KSY55 LCF55:LCU55 LMB55:LMQ55 LVX55:LWM55 MFT55:MGI55 MPP55:MQE55 MZL55:NAA55 NJH55:NJW55 NTD55:NTS55 OCZ55:ODO55 OMV55:ONK55 OWR55:OXG55 PGN55:PHC55 PQJ55:PQY55 QAF55:QAU55 QKB55:QKQ55 QTX55:QUM55 RDT55:REI55 RNP55:ROE55 RXL55:RYA55 SHH55:SHW55 SRD55:SRS55 TAZ55:TBO55 TKV55:TLK55 TUR55:TVG55 UEN55:UFC55 UOJ55:UOY55 UYF55:UYU55 VIB55:VIQ55 VRX55:VSM55 WBT55:WCI55 WLP55:WME55 WVL55:WWA55 F65591:U65591 IZ65591:JO65591 SV65591:TK65591 ACR65591:ADG65591 AMN65591:ANC65591 AWJ65591:AWY65591 BGF65591:BGU65591 BQB65591:BQQ65591 BZX65591:CAM65591 CJT65591:CKI65591 CTP65591:CUE65591 DDL65591:DEA65591 DNH65591:DNW65591 DXD65591:DXS65591 EGZ65591:EHO65591 EQV65591:ERK65591 FAR65591:FBG65591 FKN65591:FLC65591 FUJ65591:FUY65591 GEF65591:GEU65591 GOB65591:GOQ65591 GXX65591:GYM65591 HHT65591:HII65591 HRP65591:HSE65591 IBL65591:ICA65591 ILH65591:ILW65591 IVD65591:IVS65591 JEZ65591:JFO65591 JOV65591:JPK65591 JYR65591:JZG65591 KIN65591:KJC65591 KSJ65591:KSY65591 LCF65591:LCU65591 LMB65591:LMQ65591 LVX65591:LWM65591 MFT65591:MGI65591 MPP65591:MQE65591 MZL65591:NAA65591 NJH65591:NJW65591 NTD65591:NTS65591 OCZ65591:ODO65591 OMV65591:ONK65591 OWR65591:OXG65591 PGN65591:PHC65591 PQJ65591:PQY65591 QAF65591:QAU65591 QKB65591:QKQ65591 QTX65591:QUM65591 RDT65591:REI65591 RNP65591:ROE65591 RXL65591:RYA65591 SHH65591:SHW65591 SRD65591:SRS65591 TAZ65591:TBO65591 TKV65591:TLK65591 TUR65591:TVG65591 UEN65591:UFC65591 UOJ65591:UOY65591 UYF65591:UYU65591 VIB65591:VIQ65591 VRX65591:VSM65591 WBT65591:WCI65591 WLP65591:WME65591 WVL65591:WWA65591 F131127:U131127 IZ131127:JO131127 SV131127:TK131127 ACR131127:ADG131127 AMN131127:ANC131127 AWJ131127:AWY131127 BGF131127:BGU131127 BQB131127:BQQ131127 BZX131127:CAM131127 CJT131127:CKI131127 CTP131127:CUE131127 DDL131127:DEA131127 DNH131127:DNW131127 DXD131127:DXS131127 EGZ131127:EHO131127 EQV131127:ERK131127 FAR131127:FBG131127 FKN131127:FLC131127 FUJ131127:FUY131127 GEF131127:GEU131127 GOB131127:GOQ131127 GXX131127:GYM131127 HHT131127:HII131127 HRP131127:HSE131127 IBL131127:ICA131127 ILH131127:ILW131127 IVD131127:IVS131127 JEZ131127:JFO131127 JOV131127:JPK131127 JYR131127:JZG131127 KIN131127:KJC131127 KSJ131127:KSY131127 LCF131127:LCU131127 LMB131127:LMQ131127 LVX131127:LWM131127 MFT131127:MGI131127 MPP131127:MQE131127 MZL131127:NAA131127 NJH131127:NJW131127 NTD131127:NTS131127 OCZ131127:ODO131127 OMV131127:ONK131127 OWR131127:OXG131127 PGN131127:PHC131127 PQJ131127:PQY131127 QAF131127:QAU131127 QKB131127:QKQ131127 QTX131127:QUM131127 RDT131127:REI131127 RNP131127:ROE131127 RXL131127:RYA131127 SHH131127:SHW131127 SRD131127:SRS131127 TAZ131127:TBO131127 TKV131127:TLK131127 TUR131127:TVG131127 UEN131127:UFC131127 UOJ131127:UOY131127 UYF131127:UYU131127 VIB131127:VIQ131127 VRX131127:VSM131127 WBT131127:WCI131127 WLP131127:WME131127 WVL131127:WWA131127 F196663:U196663 IZ196663:JO196663 SV196663:TK196663 ACR196663:ADG196663 AMN196663:ANC196663 AWJ196663:AWY196663 BGF196663:BGU196663 BQB196663:BQQ196663 BZX196663:CAM196663 CJT196663:CKI196663 CTP196663:CUE196663 DDL196663:DEA196663 DNH196663:DNW196663 DXD196663:DXS196663 EGZ196663:EHO196663 EQV196663:ERK196663 FAR196663:FBG196663 FKN196663:FLC196663 FUJ196663:FUY196663 GEF196663:GEU196663 GOB196663:GOQ196663 GXX196663:GYM196663 HHT196663:HII196663 HRP196663:HSE196663 IBL196663:ICA196663 ILH196663:ILW196663 IVD196663:IVS196663 JEZ196663:JFO196663 JOV196663:JPK196663 JYR196663:JZG196663 KIN196663:KJC196663 KSJ196663:KSY196663 LCF196663:LCU196663 LMB196663:LMQ196663 LVX196663:LWM196663 MFT196663:MGI196663 MPP196663:MQE196663 MZL196663:NAA196663 NJH196663:NJW196663 NTD196663:NTS196663 OCZ196663:ODO196663 OMV196663:ONK196663 OWR196663:OXG196663 PGN196663:PHC196663 PQJ196663:PQY196663 QAF196663:QAU196663 QKB196663:QKQ196663 QTX196663:QUM196663 RDT196663:REI196663 RNP196663:ROE196663 RXL196663:RYA196663 SHH196663:SHW196663 SRD196663:SRS196663 TAZ196663:TBO196663 TKV196663:TLK196663 TUR196663:TVG196663 UEN196663:UFC196663 UOJ196663:UOY196663 UYF196663:UYU196663 VIB196663:VIQ196663 VRX196663:VSM196663 WBT196663:WCI196663 WLP196663:WME196663 WVL196663:WWA196663 F262199:U262199 IZ262199:JO262199 SV262199:TK262199 ACR262199:ADG262199 AMN262199:ANC262199 AWJ262199:AWY262199 BGF262199:BGU262199 BQB262199:BQQ262199 BZX262199:CAM262199 CJT262199:CKI262199 CTP262199:CUE262199 DDL262199:DEA262199 DNH262199:DNW262199 DXD262199:DXS262199 EGZ262199:EHO262199 EQV262199:ERK262199 FAR262199:FBG262199 FKN262199:FLC262199 FUJ262199:FUY262199 GEF262199:GEU262199 GOB262199:GOQ262199 GXX262199:GYM262199 HHT262199:HII262199 HRP262199:HSE262199 IBL262199:ICA262199 ILH262199:ILW262199 IVD262199:IVS262199 JEZ262199:JFO262199 JOV262199:JPK262199 JYR262199:JZG262199 KIN262199:KJC262199 KSJ262199:KSY262199 LCF262199:LCU262199 LMB262199:LMQ262199 LVX262199:LWM262199 MFT262199:MGI262199 MPP262199:MQE262199 MZL262199:NAA262199 NJH262199:NJW262199 NTD262199:NTS262199 OCZ262199:ODO262199 OMV262199:ONK262199 OWR262199:OXG262199 PGN262199:PHC262199 PQJ262199:PQY262199 QAF262199:QAU262199 QKB262199:QKQ262199 QTX262199:QUM262199 RDT262199:REI262199 RNP262199:ROE262199 RXL262199:RYA262199 SHH262199:SHW262199 SRD262199:SRS262199 TAZ262199:TBO262199 TKV262199:TLK262199 TUR262199:TVG262199 UEN262199:UFC262199 UOJ262199:UOY262199 UYF262199:UYU262199 VIB262199:VIQ262199 VRX262199:VSM262199 WBT262199:WCI262199 WLP262199:WME262199 WVL262199:WWA262199 F327735:U327735 IZ327735:JO327735 SV327735:TK327735 ACR327735:ADG327735 AMN327735:ANC327735 AWJ327735:AWY327735 BGF327735:BGU327735 BQB327735:BQQ327735 BZX327735:CAM327735 CJT327735:CKI327735 CTP327735:CUE327735 DDL327735:DEA327735 DNH327735:DNW327735 DXD327735:DXS327735 EGZ327735:EHO327735 EQV327735:ERK327735 FAR327735:FBG327735 FKN327735:FLC327735 FUJ327735:FUY327735 GEF327735:GEU327735 GOB327735:GOQ327735 GXX327735:GYM327735 HHT327735:HII327735 HRP327735:HSE327735 IBL327735:ICA327735 ILH327735:ILW327735 IVD327735:IVS327735 JEZ327735:JFO327735 JOV327735:JPK327735 JYR327735:JZG327735 KIN327735:KJC327735 KSJ327735:KSY327735 LCF327735:LCU327735 LMB327735:LMQ327735 LVX327735:LWM327735 MFT327735:MGI327735 MPP327735:MQE327735 MZL327735:NAA327735 NJH327735:NJW327735 NTD327735:NTS327735 OCZ327735:ODO327735 OMV327735:ONK327735 OWR327735:OXG327735 PGN327735:PHC327735 PQJ327735:PQY327735 QAF327735:QAU327735 QKB327735:QKQ327735 QTX327735:QUM327735 RDT327735:REI327735 RNP327735:ROE327735 RXL327735:RYA327735 SHH327735:SHW327735 SRD327735:SRS327735 TAZ327735:TBO327735 TKV327735:TLK327735 TUR327735:TVG327735 UEN327735:UFC327735 UOJ327735:UOY327735 UYF327735:UYU327735 VIB327735:VIQ327735 VRX327735:VSM327735 WBT327735:WCI327735 WLP327735:WME327735 WVL327735:WWA327735 F393271:U393271 IZ393271:JO393271 SV393271:TK393271 ACR393271:ADG393271 AMN393271:ANC393271 AWJ393271:AWY393271 BGF393271:BGU393271 BQB393271:BQQ393271 BZX393271:CAM393271 CJT393271:CKI393271 CTP393271:CUE393271 DDL393271:DEA393271 DNH393271:DNW393271 DXD393271:DXS393271 EGZ393271:EHO393271 EQV393271:ERK393271 FAR393271:FBG393271 FKN393271:FLC393271 FUJ393271:FUY393271 GEF393271:GEU393271 GOB393271:GOQ393271 GXX393271:GYM393271 HHT393271:HII393271 HRP393271:HSE393271 IBL393271:ICA393271 ILH393271:ILW393271 IVD393271:IVS393271 JEZ393271:JFO393271 JOV393271:JPK393271 JYR393271:JZG393271 KIN393271:KJC393271 KSJ393271:KSY393271 LCF393271:LCU393271 LMB393271:LMQ393271 LVX393271:LWM393271 MFT393271:MGI393271 MPP393271:MQE393271 MZL393271:NAA393271 NJH393271:NJW393271 NTD393271:NTS393271 OCZ393271:ODO393271 OMV393271:ONK393271 OWR393271:OXG393271 PGN393271:PHC393271 PQJ393271:PQY393271 QAF393271:QAU393271 QKB393271:QKQ393271 QTX393271:QUM393271 RDT393271:REI393271 RNP393271:ROE393271 RXL393271:RYA393271 SHH393271:SHW393271 SRD393271:SRS393271 TAZ393271:TBO393271 TKV393271:TLK393271 TUR393271:TVG393271 UEN393271:UFC393271 UOJ393271:UOY393271 UYF393271:UYU393271 VIB393271:VIQ393271 VRX393271:VSM393271 WBT393271:WCI393271 WLP393271:WME393271 WVL393271:WWA393271 F458807:U458807 IZ458807:JO458807 SV458807:TK458807 ACR458807:ADG458807 AMN458807:ANC458807 AWJ458807:AWY458807 BGF458807:BGU458807 BQB458807:BQQ458807 BZX458807:CAM458807 CJT458807:CKI458807 CTP458807:CUE458807 DDL458807:DEA458807 DNH458807:DNW458807 DXD458807:DXS458807 EGZ458807:EHO458807 EQV458807:ERK458807 FAR458807:FBG458807 FKN458807:FLC458807 FUJ458807:FUY458807 GEF458807:GEU458807 GOB458807:GOQ458807 GXX458807:GYM458807 HHT458807:HII458807 HRP458807:HSE458807 IBL458807:ICA458807 ILH458807:ILW458807 IVD458807:IVS458807 JEZ458807:JFO458807 JOV458807:JPK458807 JYR458807:JZG458807 KIN458807:KJC458807 KSJ458807:KSY458807 LCF458807:LCU458807 LMB458807:LMQ458807 LVX458807:LWM458807 MFT458807:MGI458807 MPP458807:MQE458807 MZL458807:NAA458807 NJH458807:NJW458807 NTD458807:NTS458807 OCZ458807:ODO458807 OMV458807:ONK458807 OWR458807:OXG458807 PGN458807:PHC458807 PQJ458807:PQY458807 QAF458807:QAU458807 QKB458807:QKQ458807 QTX458807:QUM458807 RDT458807:REI458807 RNP458807:ROE458807 RXL458807:RYA458807 SHH458807:SHW458807 SRD458807:SRS458807 TAZ458807:TBO458807 TKV458807:TLK458807 TUR458807:TVG458807 UEN458807:UFC458807 UOJ458807:UOY458807 UYF458807:UYU458807 VIB458807:VIQ458807 VRX458807:VSM458807 WBT458807:WCI458807 WLP458807:WME458807 WVL458807:WWA458807 F524343:U524343 IZ524343:JO524343 SV524343:TK524343 ACR524343:ADG524343 AMN524343:ANC524343 AWJ524343:AWY524343 BGF524343:BGU524343 BQB524343:BQQ524343 BZX524343:CAM524343 CJT524343:CKI524343 CTP524343:CUE524343 DDL524343:DEA524343 DNH524343:DNW524343 DXD524343:DXS524343 EGZ524343:EHO524343 EQV524343:ERK524343 FAR524343:FBG524343 FKN524343:FLC524343 FUJ524343:FUY524343 GEF524343:GEU524343 GOB524343:GOQ524343 GXX524343:GYM524343 HHT524343:HII524343 HRP524343:HSE524343 IBL524343:ICA524343 ILH524343:ILW524343 IVD524343:IVS524343 JEZ524343:JFO524343 JOV524343:JPK524343 JYR524343:JZG524343 KIN524343:KJC524343 KSJ524343:KSY524343 LCF524343:LCU524343 LMB524343:LMQ524343 LVX524343:LWM524343 MFT524343:MGI524343 MPP524343:MQE524343 MZL524343:NAA524343 NJH524343:NJW524343 NTD524343:NTS524343 OCZ524343:ODO524343 OMV524343:ONK524343 OWR524343:OXG524343 PGN524343:PHC524343 PQJ524343:PQY524343 QAF524343:QAU524343 QKB524343:QKQ524343 QTX524343:QUM524343 RDT524343:REI524343 RNP524343:ROE524343 RXL524343:RYA524343 SHH524343:SHW524343 SRD524343:SRS524343 TAZ524343:TBO524343 TKV524343:TLK524343 TUR524343:TVG524343 UEN524343:UFC524343 UOJ524343:UOY524343 UYF524343:UYU524343 VIB524343:VIQ524343 VRX524343:VSM524343 WBT524343:WCI524343 WLP524343:WME524343 WVL524343:WWA524343 F589879:U589879 IZ589879:JO589879 SV589879:TK589879 ACR589879:ADG589879 AMN589879:ANC589879 AWJ589879:AWY589879 BGF589879:BGU589879 BQB589879:BQQ589879 BZX589879:CAM589879 CJT589879:CKI589879 CTP589879:CUE589879 DDL589879:DEA589879 DNH589879:DNW589879 DXD589879:DXS589879 EGZ589879:EHO589879 EQV589879:ERK589879 FAR589879:FBG589879 FKN589879:FLC589879 FUJ589879:FUY589879 GEF589879:GEU589879 GOB589879:GOQ589879 GXX589879:GYM589879 HHT589879:HII589879 HRP589879:HSE589879 IBL589879:ICA589879 ILH589879:ILW589879 IVD589879:IVS589879 JEZ589879:JFO589879 JOV589879:JPK589879 JYR589879:JZG589879 KIN589879:KJC589879 KSJ589879:KSY589879 LCF589879:LCU589879 LMB589879:LMQ589879 LVX589879:LWM589879 MFT589879:MGI589879 MPP589879:MQE589879 MZL589879:NAA589879 NJH589879:NJW589879 NTD589879:NTS589879 OCZ589879:ODO589879 OMV589879:ONK589879 OWR589879:OXG589879 PGN589879:PHC589879 PQJ589879:PQY589879 QAF589879:QAU589879 QKB589879:QKQ589879 QTX589879:QUM589879 RDT589879:REI589879 RNP589879:ROE589879 RXL589879:RYA589879 SHH589879:SHW589879 SRD589879:SRS589879 TAZ589879:TBO589879 TKV589879:TLK589879 TUR589879:TVG589879 UEN589879:UFC589879 UOJ589879:UOY589879 UYF589879:UYU589879 VIB589879:VIQ589879 VRX589879:VSM589879 WBT589879:WCI589879 WLP589879:WME589879 WVL589879:WWA589879 F655415:U655415 IZ655415:JO655415 SV655415:TK655415 ACR655415:ADG655415 AMN655415:ANC655415 AWJ655415:AWY655415 BGF655415:BGU655415 BQB655415:BQQ655415 BZX655415:CAM655415 CJT655415:CKI655415 CTP655415:CUE655415 DDL655415:DEA655415 DNH655415:DNW655415 DXD655415:DXS655415 EGZ655415:EHO655415 EQV655415:ERK655415 FAR655415:FBG655415 FKN655415:FLC655415 FUJ655415:FUY655415 GEF655415:GEU655415 GOB655415:GOQ655415 GXX655415:GYM655415 HHT655415:HII655415 HRP655415:HSE655415 IBL655415:ICA655415 ILH655415:ILW655415 IVD655415:IVS655415 JEZ655415:JFO655415 JOV655415:JPK655415 JYR655415:JZG655415 KIN655415:KJC655415 KSJ655415:KSY655415 LCF655415:LCU655415 LMB655415:LMQ655415 LVX655415:LWM655415 MFT655415:MGI655415 MPP655415:MQE655415 MZL655415:NAA655415 NJH655415:NJW655415 NTD655415:NTS655415 OCZ655415:ODO655415 OMV655415:ONK655415 OWR655415:OXG655415 PGN655415:PHC655415 PQJ655415:PQY655415 QAF655415:QAU655415 QKB655415:QKQ655415 QTX655415:QUM655415 RDT655415:REI655415 RNP655415:ROE655415 RXL655415:RYA655415 SHH655415:SHW655415 SRD655415:SRS655415 TAZ655415:TBO655415 TKV655415:TLK655415 TUR655415:TVG655415 UEN655415:UFC655415 UOJ655415:UOY655415 UYF655415:UYU655415 VIB655415:VIQ655415 VRX655415:VSM655415 WBT655415:WCI655415 WLP655415:WME655415 WVL655415:WWA655415 F720951:U720951 IZ720951:JO720951 SV720951:TK720951 ACR720951:ADG720951 AMN720951:ANC720951 AWJ720951:AWY720951 BGF720951:BGU720951 BQB720951:BQQ720951 BZX720951:CAM720951 CJT720951:CKI720951 CTP720951:CUE720951 DDL720951:DEA720951 DNH720951:DNW720951 DXD720951:DXS720951 EGZ720951:EHO720951 EQV720951:ERK720951 FAR720951:FBG720951 FKN720951:FLC720951 FUJ720951:FUY720951 GEF720951:GEU720951 GOB720951:GOQ720951 GXX720951:GYM720951 HHT720951:HII720951 HRP720951:HSE720951 IBL720951:ICA720951 ILH720951:ILW720951 IVD720951:IVS720951 JEZ720951:JFO720951 JOV720951:JPK720951 JYR720951:JZG720951 KIN720951:KJC720951 KSJ720951:KSY720951 LCF720951:LCU720951 LMB720951:LMQ720951 LVX720951:LWM720951 MFT720951:MGI720951 MPP720951:MQE720951 MZL720951:NAA720951 NJH720951:NJW720951 NTD720951:NTS720951 OCZ720951:ODO720951 OMV720951:ONK720951 OWR720951:OXG720951 PGN720951:PHC720951 PQJ720951:PQY720951 QAF720951:QAU720951 QKB720951:QKQ720951 QTX720951:QUM720951 RDT720951:REI720951 RNP720951:ROE720951 RXL720951:RYA720951 SHH720951:SHW720951 SRD720951:SRS720951 TAZ720951:TBO720951 TKV720951:TLK720951 TUR720951:TVG720951 UEN720951:UFC720951 UOJ720951:UOY720951 UYF720951:UYU720951 VIB720951:VIQ720951 VRX720951:VSM720951 WBT720951:WCI720951 WLP720951:WME720951 WVL720951:WWA720951 F786487:U786487 IZ786487:JO786487 SV786487:TK786487 ACR786487:ADG786487 AMN786487:ANC786487 AWJ786487:AWY786487 BGF786487:BGU786487 BQB786487:BQQ786487 BZX786487:CAM786487 CJT786487:CKI786487 CTP786487:CUE786487 DDL786487:DEA786487 DNH786487:DNW786487 DXD786487:DXS786487 EGZ786487:EHO786487 EQV786487:ERK786487 FAR786487:FBG786487 FKN786487:FLC786487 FUJ786487:FUY786487 GEF786487:GEU786487 GOB786487:GOQ786487 GXX786487:GYM786487 HHT786487:HII786487 HRP786487:HSE786487 IBL786487:ICA786487 ILH786487:ILW786487 IVD786487:IVS786487 JEZ786487:JFO786487 JOV786487:JPK786487 JYR786487:JZG786487 KIN786487:KJC786487 KSJ786487:KSY786487 LCF786487:LCU786487 LMB786487:LMQ786487 LVX786487:LWM786487 MFT786487:MGI786487 MPP786487:MQE786487 MZL786487:NAA786487 NJH786487:NJW786487 NTD786487:NTS786487 OCZ786487:ODO786487 OMV786487:ONK786487 OWR786487:OXG786487 PGN786487:PHC786487 PQJ786487:PQY786487 QAF786487:QAU786487 QKB786487:QKQ786487 QTX786487:QUM786487 RDT786487:REI786487 RNP786487:ROE786487 RXL786487:RYA786487 SHH786487:SHW786487 SRD786487:SRS786487 TAZ786487:TBO786487 TKV786487:TLK786487 TUR786487:TVG786487 UEN786487:UFC786487 UOJ786487:UOY786487 UYF786487:UYU786487 VIB786487:VIQ786487 VRX786487:VSM786487 WBT786487:WCI786487 WLP786487:WME786487 WVL786487:WWA786487 F852023:U852023 IZ852023:JO852023 SV852023:TK852023 ACR852023:ADG852023 AMN852023:ANC852023 AWJ852023:AWY852023 BGF852023:BGU852023 BQB852023:BQQ852023 BZX852023:CAM852023 CJT852023:CKI852023 CTP852023:CUE852023 DDL852023:DEA852023 DNH852023:DNW852023 DXD852023:DXS852023 EGZ852023:EHO852023 EQV852023:ERK852023 FAR852023:FBG852023 FKN852023:FLC852023 FUJ852023:FUY852023 GEF852023:GEU852023 GOB852023:GOQ852023 GXX852023:GYM852023 HHT852023:HII852023 HRP852023:HSE852023 IBL852023:ICA852023 ILH852023:ILW852023 IVD852023:IVS852023 JEZ852023:JFO852023 JOV852023:JPK852023 JYR852023:JZG852023 KIN852023:KJC852023 KSJ852023:KSY852023 LCF852023:LCU852023 LMB852023:LMQ852023 LVX852023:LWM852023 MFT852023:MGI852023 MPP852023:MQE852023 MZL852023:NAA852023 NJH852023:NJW852023 NTD852023:NTS852023 OCZ852023:ODO852023 OMV852023:ONK852023 OWR852023:OXG852023 PGN852023:PHC852023 PQJ852023:PQY852023 QAF852023:QAU852023 QKB852023:QKQ852023 QTX852023:QUM852023 RDT852023:REI852023 RNP852023:ROE852023 RXL852023:RYA852023 SHH852023:SHW852023 SRD852023:SRS852023 TAZ852023:TBO852023 TKV852023:TLK852023 TUR852023:TVG852023 UEN852023:UFC852023 UOJ852023:UOY852023 UYF852023:UYU852023 VIB852023:VIQ852023 VRX852023:VSM852023 WBT852023:WCI852023 WLP852023:WME852023 WVL852023:WWA852023 F917559:U917559 IZ917559:JO917559 SV917559:TK917559 ACR917559:ADG917559 AMN917559:ANC917559 AWJ917559:AWY917559 BGF917559:BGU917559 BQB917559:BQQ917559 BZX917559:CAM917559 CJT917559:CKI917559 CTP917559:CUE917559 DDL917559:DEA917559 DNH917559:DNW917559 DXD917559:DXS917559 EGZ917559:EHO917559 EQV917559:ERK917559 FAR917559:FBG917559 FKN917559:FLC917559 FUJ917559:FUY917559 GEF917559:GEU917559 GOB917559:GOQ917559 GXX917559:GYM917559 HHT917559:HII917559 HRP917559:HSE917559 IBL917559:ICA917559 ILH917559:ILW917559 IVD917559:IVS917559 JEZ917559:JFO917559 JOV917559:JPK917559 JYR917559:JZG917559 KIN917559:KJC917559 KSJ917559:KSY917559 LCF917559:LCU917559 LMB917559:LMQ917559 LVX917559:LWM917559 MFT917559:MGI917559 MPP917559:MQE917559 MZL917559:NAA917559 NJH917559:NJW917559 NTD917559:NTS917559 OCZ917559:ODO917559 OMV917559:ONK917559 OWR917559:OXG917559 PGN917559:PHC917559 PQJ917559:PQY917559 QAF917559:QAU917559 QKB917559:QKQ917559 QTX917559:QUM917559 RDT917559:REI917559 RNP917559:ROE917559 RXL917559:RYA917559 SHH917559:SHW917559 SRD917559:SRS917559 TAZ917559:TBO917559 TKV917559:TLK917559 TUR917559:TVG917559 UEN917559:UFC917559 UOJ917559:UOY917559 UYF917559:UYU917559 VIB917559:VIQ917559 VRX917559:VSM917559 WBT917559:WCI917559 WLP917559:WME917559 WVL917559:WWA917559 F983095:U983095 IZ983095:JO983095 SV983095:TK983095 ACR983095:ADG983095 AMN983095:ANC983095 AWJ983095:AWY983095 BGF983095:BGU983095 BQB983095:BQQ983095 BZX983095:CAM983095 CJT983095:CKI983095 CTP983095:CUE983095 DDL983095:DEA983095 DNH983095:DNW983095 DXD983095:DXS983095 EGZ983095:EHO983095 EQV983095:ERK983095 FAR983095:FBG983095 FKN983095:FLC983095 FUJ983095:FUY983095 GEF983095:GEU983095 GOB983095:GOQ983095 GXX983095:GYM983095 HHT983095:HII983095 HRP983095:HSE983095 IBL983095:ICA983095 ILH983095:ILW983095 IVD983095:IVS983095 JEZ983095:JFO983095 JOV983095:JPK983095 JYR983095:JZG983095 KIN983095:KJC983095 KSJ983095:KSY983095 LCF983095:LCU983095 LMB983095:LMQ983095 LVX983095:LWM983095 MFT983095:MGI983095 MPP983095:MQE983095 MZL983095:NAA983095 NJH983095:NJW983095 NTD983095:NTS983095 OCZ983095:ODO983095 OMV983095:ONK983095 OWR983095:OXG983095 PGN983095:PHC983095 PQJ983095:PQY983095 QAF983095:QAU983095 QKB983095:QKQ983095 QTX983095:QUM983095 RDT983095:REI983095 RNP983095:ROE983095 RXL983095:RYA983095 SHH983095:SHW983095 SRD983095:SRS983095 TAZ983095:TBO983095 TKV983095:TLK983095 TUR983095:TVG983095 UEN983095:UFC983095 UOJ983095:UOY983095 UYF983095:UYU983095 VIB983095:VIQ983095 VRX983095:VSM983095 WBT983095:WCI983095 WLP983095:WME983095"/>
    <dataValidation allowBlank="1" showInputMessage="1" showErrorMessage="1" promptTitle="TDHCA Rental Program Experience" prompt="Row 14: Enter TDHCA Rental Program ID Number" sqref="WVH983095:WVK983095 IV55:IY55 SR55:SU55 ACN55:ACQ55 AMJ55:AMM55 AWF55:AWI55 BGB55:BGE55 BPX55:BQA55 BZT55:BZW55 CJP55:CJS55 CTL55:CTO55 DDH55:DDK55 DND55:DNG55 DWZ55:DXC55 EGV55:EGY55 EQR55:EQU55 FAN55:FAQ55 FKJ55:FKM55 FUF55:FUI55 GEB55:GEE55 GNX55:GOA55 GXT55:GXW55 HHP55:HHS55 HRL55:HRO55 IBH55:IBK55 ILD55:ILG55 IUZ55:IVC55 JEV55:JEY55 JOR55:JOU55 JYN55:JYQ55 KIJ55:KIM55 KSF55:KSI55 LCB55:LCE55 LLX55:LMA55 LVT55:LVW55 MFP55:MFS55 MPL55:MPO55 MZH55:MZK55 NJD55:NJG55 NSZ55:NTC55 OCV55:OCY55 OMR55:OMU55 OWN55:OWQ55 PGJ55:PGM55 PQF55:PQI55 QAB55:QAE55 QJX55:QKA55 QTT55:QTW55 RDP55:RDS55 RNL55:RNO55 RXH55:RXK55 SHD55:SHG55 SQZ55:SRC55 TAV55:TAY55 TKR55:TKU55 TUN55:TUQ55 UEJ55:UEM55 UOF55:UOI55 UYB55:UYE55 VHX55:VIA55 VRT55:VRW55 WBP55:WBS55 WLL55:WLO55 WVH55:WVK55 B65591:E65591 IV65591:IY65591 SR65591:SU65591 ACN65591:ACQ65591 AMJ65591:AMM65591 AWF65591:AWI65591 BGB65591:BGE65591 BPX65591:BQA65591 BZT65591:BZW65591 CJP65591:CJS65591 CTL65591:CTO65591 DDH65591:DDK65591 DND65591:DNG65591 DWZ65591:DXC65591 EGV65591:EGY65591 EQR65591:EQU65591 FAN65591:FAQ65591 FKJ65591:FKM65591 FUF65591:FUI65591 GEB65591:GEE65591 GNX65591:GOA65591 GXT65591:GXW65591 HHP65591:HHS65591 HRL65591:HRO65591 IBH65591:IBK65591 ILD65591:ILG65591 IUZ65591:IVC65591 JEV65591:JEY65591 JOR65591:JOU65591 JYN65591:JYQ65591 KIJ65591:KIM65591 KSF65591:KSI65591 LCB65591:LCE65591 LLX65591:LMA65591 LVT65591:LVW65591 MFP65591:MFS65591 MPL65591:MPO65591 MZH65591:MZK65591 NJD65591:NJG65591 NSZ65591:NTC65591 OCV65591:OCY65591 OMR65591:OMU65591 OWN65591:OWQ65591 PGJ65591:PGM65591 PQF65591:PQI65591 QAB65591:QAE65591 QJX65591:QKA65591 QTT65591:QTW65591 RDP65591:RDS65591 RNL65591:RNO65591 RXH65591:RXK65591 SHD65591:SHG65591 SQZ65591:SRC65591 TAV65591:TAY65591 TKR65591:TKU65591 TUN65591:TUQ65591 UEJ65591:UEM65591 UOF65591:UOI65591 UYB65591:UYE65591 VHX65591:VIA65591 VRT65591:VRW65591 WBP65591:WBS65591 WLL65591:WLO65591 WVH65591:WVK65591 B131127:E131127 IV131127:IY131127 SR131127:SU131127 ACN131127:ACQ131127 AMJ131127:AMM131127 AWF131127:AWI131127 BGB131127:BGE131127 BPX131127:BQA131127 BZT131127:BZW131127 CJP131127:CJS131127 CTL131127:CTO131127 DDH131127:DDK131127 DND131127:DNG131127 DWZ131127:DXC131127 EGV131127:EGY131127 EQR131127:EQU131127 FAN131127:FAQ131127 FKJ131127:FKM131127 FUF131127:FUI131127 GEB131127:GEE131127 GNX131127:GOA131127 GXT131127:GXW131127 HHP131127:HHS131127 HRL131127:HRO131127 IBH131127:IBK131127 ILD131127:ILG131127 IUZ131127:IVC131127 JEV131127:JEY131127 JOR131127:JOU131127 JYN131127:JYQ131127 KIJ131127:KIM131127 KSF131127:KSI131127 LCB131127:LCE131127 LLX131127:LMA131127 LVT131127:LVW131127 MFP131127:MFS131127 MPL131127:MPO131127 MZH131127:MZK131127 NJD131127:NJG131127 NSZ131127:NTC131127 OCV131127:OCY131127 OMR131127:OMU131127 OWN131127:OWQ131127 PGJ131127:PGM131127 PQF131127:PQI131127 QAB131127:QAE131127 QJX131127:QKA131127 QTT131127:QTW131127 RDP131127:RDS131127 RNL131127:RNO131127 RXH131127:RXK131127 SHD131127:SHG131127 SQZ131127:SRC131127 TAV131127:TAY131127 TKR131127:TKU131127 TUN131127:TUQ131127 UEJ131127:UEM131127 UOF131127:UOI131127 UYB131127:UYE131127 VHX131127:VIA131127 VRT131127:VRW131127 WBP131127:WBS131127 WLL131127:WLO131127 WVH131127:WVK131127 B196663:E196663 IV196663:IY196663 SR196663:SU196663 ACN196663:ACQ196663 AMJ196663:AMM196663 AWF196663:AWI196663 BGB196663:BGE196663 BPX196663:BQA196663 BZT196663:BZW196663 CJP196663:CJS196663 CTL196663:CTO196663 DDH196663:DDK196663 DND196663:DNG196663 DWZ196663:DXC196663 EGV196663:EGY196663 EQR196663:EQU196663 FAN196663:FAQ196663 FKJ196663:FKM196663 FUF196663:FUI196663 GEB196663:GEE196663 GNX196663:GOA196663 GXT196663:GXW196663 HHP196663:HHS196663 HRL196663:HRO196663 IBH196663:IBK196663 ILD196663:ILG196663 IUZ196663:IVC196663 JEV196663:JEY196663 JOR196663:JOU196663 JYN196663:JYQ196663 KIJ196663:KIM196663 KSF196663:KSI196663 LCB196663:LCE196663 LLX196663:LMA196663 LVT196663:LVW196663 MFP196663:MFS196663 MPL196663:MPO196663 MZH196663:MZK196663 NJD196663:NJG196663 NSZ196663:NTC196663 OCV196663:OCY196663 OMR196663:OMU196663 OWN196663:OWQ196663 PGJ196663:PGM196663 PQF196663:PQI196663 QAB196663:QAE196663 QJX196663:QKA196663 QTT196663:QTW196663 RDP196663:RDS196663 RNL196663:RNO196663 RXH196663:RXK196663 SHD196663:SHG196663 SQZ196663:SRC196663 TAV196663:TAY196663 TKR196663:TKU196663 TUN196663:TUQ196663 UEJ196663:UEM196663 UOF196663:UOI196663 UYB196663:UYE196663 VHX196663:VIA196663 VRT196663:VRW196663 WBP196663:WBS196663 WLL196663:WLO196663 WVH196663:WVK196663 B262199:E262199 IV262199:IY262199 SR262199:SU262199 ACN262199:ACQ262199 AMJ262199:AMM262199 AWF262199:AWI262199 BGB262199:BGE262199 BPX262199:BQA262199 BZT262199:BZW262199 CJP262199:CJS262199 CTL262199:CTO262199 DDH262199:DDK262199 DND262199:DNG262199 DWZ262199:DXC262199 EGV262199:EGY262199 EQR262199:EQU262199 FAN262199:FAQ262199 FKJ262199:FKM262199 FUF262199:FUI262199 GEB262199:GEE262199 GNX262199:GOA262199 GXT262199:GXW262199 HHP262199:HHS262199 HRL262199:HRO262199 IBH262199:IBK262199 ILD262199:ILG262199 IUZ262199:IVC262199 JEV262199:JEY262199 JOR262199:JOU262199 JYN262199:JYQ262199 KIJ262199:KIM262199 KSF262199:KSI262199 LCB262199:LCE262199 LLX262199:LMA262199 LVT262199:LVW262199 MFP262199:MFS262199 MPL262199:MPO262199 MZH262199:MZK262199 NJD262199:NJG262199 NSZ262199:NTC262199 OCV262199:OCY262199 OMR262199:OMU262199 OWN262199:OWQ262199 PGJ262199:PGM262199 PQF262199:PQI262199 QAB262199:QAE262199 QJX262199:QKA262199 QTT262199:QTW262199 RDP262199:RDS262199 RNL262199:RNO262199 RXH262199:RXK262199 SHD262199:SHG262199 SQZ262199:SRC262199 TAV262199:TAY262199 TKR262199:TKU262199 TUN262199:TUQ262199 UEJ262199:UEM262199 UOF262199:UOI262199 UYB262199:UYE262199 VHX262199:VIA262199 VRT262199:VRW262199 WBP262199:WBS262199 WLL262199:WLO262199 WVH262199:WVK262199 B327735:E327735 IV327735:IY327735 SR327735:SU327735 ACN327735:ACQ327735 AMJ327735:AMM327735 AWF327735:AWI327735 BGB327735:BGE327735 BPX327735:BQA327735 BZT327735:BZW327735 CJP327735:CJS327735 CTL327735:CTO327735 DDH327735:DDK327735 DND327735:DNG327735 DWZ327735:DXC327735 EGV327735:EGY327735 EQR327735:EQU327735 FAN327735:FAQ327735 FKJ327735:FKM327735 FUF327735:FUI327735 GEB327735:GEE327735 GNX327735:GOA327735 GXT327735:GXW327735 HHP327735:HHS327735 HRL327735:HRO327735 IBH327735:IBK327735 ILD327735:ILG327735 IUZ327735:IVC327735 JEV327735:JEY327735 JOR327735:JOU327735 JYN327735:JYQ327735 KIJ327735:KIM327735 KSF327735:KSI327735 LCB327735:LCE327735 LLX327735:LMA327735 LVT327735:LVW327735 MFP327735:MFS327735 MPL327735:MPO327735 MZH327735:MZK327735 NJD327735:NJG327735 NSZ327735:NTC327735 OCV327735:OCY327735 OMR327735:OMU327735 OWN327735:OWQ327735 PGJ327735:PGM327735 PQF327735:PQI327735 QAB327735:QAE327735 QJX327735:QKA327735 QTT327735:QTW327735 RDP327735:RDS327735 RNL327735:RNO327735 RXH327735:RXK327735 SHD327735:SHG327735 SQZ327735:SRC327735 TAV327735:TAY327735 TKR327735:TKU327735 TUN327735:TUQ327735 UEJ327735:UEM327735 UOF327735:UOI327735 UYB327735:UYE327735 VHX327735:VIA327735 VRT327735:VRW327735 WBP327735:WBS327735 WLL327735:WLO327735 WVH327735:WVK327735 B393271:E393271 IV393271:IY393271 SR393271:SU393271 ACN393271:ACQ393271 AMJ393271:AMM393271 AWF393271:AWI393271 BGB393271:BGE393271 BPX393271:BQA393271 BZT393271:BZW393271 CJP393271:CJS393271 CTL393271:CTO393271 DDH393271:DDK393271 DND393271:DNG393271 DWZ393271:DXC393271 EGV393271:EGY393271 EQR393271:EQU393271 FAN393271:FAQ393271 FKJ393271:FKM393271 FUF393271:FUI393271 GEB393271:GEE393271 GNX393271:GOA393271 GXT393271:GXW393271 HHP393271:HHS393271 HRL393271:HRO393271 IBH393271:IBK393271 ILD393271:ILG393271 IUZ393271:IVC393271 JEV393271:JEY393271 JOR393271:JOU393271 JYN393271:JYQ393271 KIJ393271:KIM393271 KSF393271:KSI393271 LCB393271:LCE393271 LLX393271:LMA393271 LVT393271:LVW393271 MFP393271:MFS393271 MPL393271:MPO393271 MZH393271:MZK393271 NJD393271:NJG393271 NSZ393271:NTC393271 OCV393271:OCY393271 OMR393271:OMU393271 OWN393271:OWQ393271 PGJ393271:PGM393271 PQF393271:PQI393271 QAB393271:QAE393271 QJX393271:QKA393271 QTT393271:QTW393271 RDP393271:RDS393271 RNL393271:RNO393271 RXH393271:RXK393271 SHD393271:SHG393271 SQZ393271:SRC393271 TAV393271:TAY393271 TKR393271:TKU393271 TUN393271:TUQ393271 UEJ393271:UEM393271 UOF393271:UOI393271 UYB393271:UYE393271 VHX393271:VIA393271 VRT393271:VRW393271 WBP393271:WBS393271 WLL393271:WLO393271 WVH393271:WVK393271 B458807:E458807 IV458807:IY458807 SR458807:SU458807 ACN458807:ACQ458807 AMJ458807:AMM458807 AWF458807:AWI458807 BGB458807:BGE458807 BPX458807:BQA458807 BZT458807:BZW458807 CJP458807:CJS458807 CTL458807:CTO458807 DDH458807:DDK458807 DND458807:DNG458807 DWZ458807:DXC458807 EGV458807:EGY458807 EQR458807:EQU458807 FAN458807:FAQ458807 FKJ458807:FKM458807 FUF458807:FUI458807 GEB458807:GEE458807 GNX458807:GOA458807 GXT458807:GXW458807 HHP458807:HHS458807 HRL458807:HRO458807 IBH458807:IBK458807 ILD458807:ILG458807 IUZ458807:IVC458807 JEV458807:JEY458807 JOR458807:JOU458807 JYN458807:JYQ458807 KIJ458807:KIM458807 KSF458807:KSI458807 LCB458807:LCE458807 LLX458807:LMA458807 LVT458807:LVW458807 MFP458807:MFS458807 MPL458807:MPO458807 MZH458807:MZK458807 NJD458807:NJG458807 NSZ458807:NTC458807 OCV458807:OCY458807 OMR458807:OMU458807 OWN458807:OWQ458807 PGJ458807:PGM458807 PQF458807:PQI458807 QAB458807:QAE458807 QJX458807:QKA458807 QTT458807:QTW458807 RDP458807:RDS458807 RNL458807:RNO458807 RXH458807:RXK458807 SHD458807:SHG458807 SQZ458807:SRC458807 TAV458807:TAY458807 TKR458807:TKU458807 TUN458807:TUQ458807 UEJ458807:UEM458807 UOF458807:UOI458807 UYB458807:UYE458807 VHX458807:VIA458807 VRT458807:VRW458807 WBP458807:WBS458807 WLL458807:WLO458807 WVH458807:WVK458807 B524343:E524343 IV524343:IY524343 SR524343:SU524343 ACN524343:ACQ524343 AMJ524343:AMM524343 AWF524343:AWI524343 BGB524343:BGE524343 BPX524343:BQA524343 BZT524343:BZW524343 CJP524343:CJS524343 CTL524343:CTO524343 DDH524343:DDK524343 DND524343:DNG524343 DWZ524343:DXC524343 EGV524343:EGY524343 EQR524343:EQU524343 FAN524343:FAQ524343 FKJ524343:FKM524343 FUF524343:FUI524343 GEB524343:GEE524343 GNX524343:GOA524343 GXT524343:GXW524343 HHP524343:HHS524343 HRL524343:HRO524343 IBH524343:IBK524343 ILD524343:ILG524343 IUZ524343:IVC524343 JEV524343:JEY524343 JOR524343:JOU524343 JYN524343:JYQ524343 KIJ524343:KIM524343 KSF524343:KSI524343 LCB524343:LCE524343 LLX524343:LMA524343 LVT524343:LVW524343 MFP524343:MFS524343 MPL524343:MPO524343 MZH524343:MZK524343 NJD524343:NJG524343 NSZ524343:NTC524343 OCV524343:OCY524343 OMR524343:OMU524343 OWN524343:OWQ524343 PGJ524343:PGM524343 PQF524343:PQI524343 QAB524343:QAE524343 QJX524343:QKA524343 QTT524343:QTW524343 RDP524343:RDS524343 RNL524343:RNO524343 RXH524343:RXK524343 SHD524343:SHG524343 SQZ524343:SRC524343 TAV524343:TAY524343 TKR524343:TKU524343 TUN524343:TUQ524343 UEJ524343:UEM524343 UOF524343:UOI524343 UYB524343:UYE524343 VHX524343:VIA524343 VRT524343:VRW524343 WBP524343:WBS524343 WLL524343:WLO524343 WVH524343:WVK524343 B589879:E589879 IV589879:IY589879 SR589879:SU589879 ACN589879:ACQ589879 AMJ589879:AMM589879 AWF589879:AWI589879 BGB589879:BGE589879 BPX589879:BQA589879 BZT589879:BZW589879 CJP589879:CJS589879 CTL589879:CTO589879 DDH589879:DDK589879 DND589879:DNG589879 DWZ589879:DXC589879 EGV589879:EGY589879 EQR589879:EQU589879 FAN589879:FAQ589879 FKJ589879:FKM589879 FUF589879:FUI589879 GEB589879:GEE589879 GNX589879:GOA589879 GXT589879:GXW589879 HHP589879:HHS589879 HRL589879:HRO589879 IBH589879:IBK589879 ILD589879:ILG589879 IUZ589879:IVC589879 JEV589879:JEY589879 JOR589879:JOU589879 JYN589879:JYQ589879 KIJ589879:KIM589879 KSF589879:KSI589879 LCB589879:LCE589879 LLX589879:LMA589879 LVT589879:LVW589879 MFP589879:MFS589879 MPL589879:MPO589879 MZH589879:MZK589879 NJD589879:NJG589879 NSZ589879:NTC589879 OCV589879:OCY589879 OMR589879:OMU589879 OWN589879:OWQ589879 PGJ589879:PGM589879 PQF589879:PQI589879 QAB589879:QAE589879 QJX589879:QKA589879 QTT589879:QTW589879 RDP589879:RDS589879 RNL589879:RNO589879 RXH589879:RXK589879 SHD589879:SHG589879 SQZ589879:SRC589879 TAV589879:TAY589879 TKR589879:TKU589879 TUN589879:TUQ589879 UEJ589879:UEM589879 UOF589879:UOI589879 UYB589879:UYE589879 VHX589879:VIA589879 VRT589879:VRW589879 WBP589879:WBS589879 WLL589879:WLO589879 WVH589879:WVK589879 B655415:E655415 IV655415:IY655415 SR655415:SU655415 ACN655415:ACQ655415 AMJ655415:AMM655415 AWF655415:AWI655415 BGB655415:BGE655415 BPX655415:BQA655415 BZT655415:BZW655415 CJP655415:CJS655415 CTL655415:CTO655415 DDH655415:DDK655415 DND655415:DNG655415 DWZ655415:DXC655415 EGV655415:EGY655415 EQR655415:EQU655415 FAN655415:FAQ655415 FKJ655415:FKM655415 FUF655415:FUI655415 GEB655415:GEE655415 GNX655415:GOA655415 GXT655415:GXW655415 HHP655415:HHS655415 HRL655415:HRO655415 IBH655415:IBK655415 ILD655415:ILG655415 IUZ655415:IVC655415 JEV655415:JEY655415 JOR655415:JOU655415 JYN655415:JYQ655415 KIJ655415:KIM655415 KSF655415:KSI655415 LCB655415:LCE655415 LLX655415:LMA655415 LVT655415:LVW655415 MFP655415:MFS655415 MPL655415:MPO655415 MZH655415:MZK655415 NJD655415:NJG655415 NSZ655415:NTC655415 OCV655415:OCY655415 OMR655415:OMU655415 OWN655415:OWQ655415 PGJ655415:PGM655415 PQF655415:PQI655415 QAB655415:QAE655415 QJX655415:QKA655415 QTT655415:QTW655415 RDP655415:RDS655415 RNL655415:RNO655415 RXH655415:RXK655415 SHD655415:SHG655415 SQZ655415:SRC655415 TAV655415:TAY655415 TKR655415:TKU655415 TUN655415:TUQ655415 UEJ655415:UEM655415 UOF655415:UOI655415 UYB655415:UYE655415 VHX655415:VIA655415 VRT655415:VRW655415 WBP655415:WBS655415 WLL655415:WLO655415 WVH655415:WVK655415 B720951:E720951 IV720951:IY720951 SR720951:SU720951 ACN720951:ACQ720951 AMJ720951:AMM720951 AWF720951:AWI720951 BGB720951:BGE720951 BPX720951:BQA720951 BZT720951:BZW720951 CJP720951:CJS720951 CTL720951:CTO720951 DDH720951:DDK720951 DND720951:DNG720951 DWZ720951:DXC720951 EGV720951:EGY720951 EQR720951:EQU720951 FAN720951:FAQ720951 FKJ720951:FKM720951 FUF720951:FUI720951 GEB720951:GEE720951 GNX720951:GOA720951 GXT720951:GXW720951 HHP720951:HHS720951 HRL720951:HRO720951 IBH720951:IBK720951 ILD720951:ILG720951 IUZ720951:IVC720951 JEV720951:JEY720951 JOR720951:JOU720951 JYN720951:JYQ720951 KIJ720951:KIM720951 KSF720951:KSI720951 LCB720951:LCE720951 LLX720951:LMA720951 LVT720951:LVW720951 MFP720951:MFS720951 MPL720951:MPO720951 MZH720951:MZK720951 NJD720951:NJG720951 NSZ720951:NTC720951 OCV720951:OCY720951 OMR720951:OMU720951 OWN720951:OWQ720951 PGJ720951:PGM720951 PQF720951:PQI720951 QAB720951:QAE720951 QJX720951:QKA720951 QTT720951:QTW720951 RDP720951:RDS720951 RNL720951:RNO720951 RXH720951:RXK720951 SHD720951:SHG720951 SQZ720951:SRC720951 TAV720951:TAY720951 TKR720951:TKU720951 TUN720951:TUQ720951 UEJ720951:UEM720951 UOF720951:UOI720951 UYB720951:UYE720951 VHX720951:VIA720951 VRT720951:VRW720951 WBP720951:WBS720951 WLL720951:WLO720951 WVH720951:WVK720951 B786487:E786487 IV786487:IY786487 SR786487:SU786487 ACN786487:ACQ786487 AMJ786487:AMM786487 AWF786487:AWI786487 BGB786487:BGE786487 BPX786487:BQA786487 BZT786487:BZW786487 CJP786487:CJS786487 CTL786487:CTO786487 DDH786487:DDK786487 DND786487:DNG786487 DWZ786487:DXC786487 EGV786487:EGY786487 EQR786487:EQU786487 FAN786487:FAQ786487 FKJ786487:FKM786487 FUF786487:FUI786487 GEB786487:GEE786487 GNX786487:GOA786487 GXT786487:GXW786487 HHP786487:HHS786487 HRL786487:HRO786487 IBH786487:IBK786487 ILD786487:ILG786487 IUZ786487:IVC786487 JEV786487:JEY786487 JOR786487:JOU786487 JYN786487:JYQ786487 KIJ786487:KIM786487 KSF786487:KSI786487 LCB786487:LCE786487 LLX786487:LMA786487 LVT786487:LVW786487 MFP786487:MFS786487 MPL786487:MPO786487 MZH786487:MZK786487 NJD786487:NJG786487 NSZ786487:NTC786487 OCV786487:OCY786487 OMR786487:OMU786487 OWN786487:OWQ786487 PGJ786487:PGM786487 PQF786487:PQI786487 QAB786487:QAE786487 QJX786487:QKA786487 QTT786487:QTW786487 RDP786487:RDS786487 RNL786487:RNO786487 RXH786487:RXK786487 SHD786487:SHG786487 SQZ786487:SRC786487 TAV786487:TAY786487 TKR786487:TKU786487 TUN786487:TUQ786487 UEJ786487:UEM786487 UOF786487:UOI786487 UYB786487:UYE786487 VHX786487:VIA786487 VRT786487:VRW786487 WBP786487:WBS786487 WLL786487:WLO786487 WVH786487:WVK786487 B852023:E852023 IV852023:IY852023 SR852023:SU852023 ACN852023:ACQ852023 AMJ852023:AMM852023 AWF852023:AWI852023 BGB852023:BGE852023 BPX852023:BQA852023 BZT852023:BZW852023 CJP852023:CJS852023 CTL852023:CTO852023 DDH852023:DDK852023 DND852023:DNG852023 DWZ852023:DXC852023 EGV852023:EGY852023 EQR852023:EQU852023 FAN852023:FAQ852023 FKJ852023:FKM852023 FUF852023:FUI852023 GEB852023:GEE852023 GNX852023:GOA852023 GXT852023:GXW852023 HHP852023:HHS852023 HRL852023:HRO852023 IBH852023:IBK852023 ILD852023:ILG852023 IUZ852023:IVC852023 JEV852023:JEY852023 JOR852023:JOU852023 JYN852023:JYQ852023 KIJ852023:KIM852023 KSF852023:KSI852023 LCB852023:LCE852023 LLX852023:LMA852023 LVT852023:LVW852023 MFP852023:MFS852023 MPL852023:MPO852023 MZH852023:MZK852023 NJD852023:NJG852023 NSZ852023:NTC852023 OCV852023:OCY852023 OMR852023:OMU852023 OWN852023:OWQ852023 PGJ852023:PGM852023 PQF852023:PQI852023 QAB852023:QAE852023 QJX852023:QKA852023 QTT852023:QTW852023 RDP852023:RDS852023 RNL852023:RNO852023 RXH852023:RXK852023 SHD852023:SHG852023 SQZ852023:SRC852023 TAV852023:TAY852023 TKR852023:TKU852023 TUN852023:TUQ852023 UEJ852023:UEM852023 UOF852023:UOI852023 UYB852023:UYE852023 VHX852023:VIA852023 VRT852023:VRW852023 WBP852023:WBS852023 WLL852023:WLO852023 WVH852023:WVK852023 B917559:E917559 IV917559:IY917559 SR917559:SU917559 ACN917559:ACQ917559 AMJ917559:AMM917559 AWF917559:AWI917559 BGB917559:BGE917559 BPX917559:BQA917559 BZT917559:BZW917559 CJP917559:CJS917559 CTL917559:CTO917559 DDH917559:DDK917559 DND917559:DNG917559 DWZ917559:DXC917559 EGV917559:EGY917559 EQR917559:EQU917559 FAN917559:FAQ917559 FKJ917559:FKM917559 FUF917559:FUI917559 GEB917559:GEE917559 GNX917559:GOA917559 GXT917559:GXW917559 HHP917559:HHS917559 HRL917559:HRO917559 IBH917559:IBK917559 ILD917559:ILG917559 IUZ917559:IVC917559 JEV917559:JEY917559 JOR917559:JOU917559 JYN917559:JYQ917559 KIJ917559:KIM917559 KSF917559:KSI917559 LCB917559:LCE917559 LLX917559:LMA917559 LVT917559:LVW917559 MFP917559:MFS917559 MPL917559:MPO917559 MZH917559:MZK917559 NJD917559:NJG917559 NSZ917559:NTC917559 OCV917559:OCY917559 OMR917559:OMU917559 OWN917559:OWQ917559 PGJ917559:PGM917559 PQF917559:PQI917559 QAB917559:QAE917559 QJX917559:QKA917559 QTT917559:QTW917559 RDP917559:RDS917559 RNL917559:RNO917559 RXH917559:RXK917559 SHD917559:SHG917559 SQZ917559:SRC917559 TAV917559:TAY917559 TKR917559:TKU917559 TUN917559:TUQ917559 UEJ917559:UEM917559 UOF917559:UOI917559 UYB917559:UYE917559 VHX917559:VIA917559 VRT917559:VRW917559 WBP917559:WBS917559 WLL917559:WLO917559 WVH917559:WVK917559 B983095:E983095 IV983095:IY983095 SR983095:SU983095 ACN983095:ACQ983095 AMJ983095:AMM983095 AWF983095:AWI983095 BGB983095:BGE983095 BPX983095:BQA983095 BZT983095:BZW983095 CJP983095:CJS983095 CTL983095:CTO983095 DDH983095:DDK983095 DND983095:DNG983095 DWZ983095:DXC983095 EGV983095:EGY983095 EQR983095:EQU983095 FAN983095:FAQ983095 FKJ983095:FKM983095 FUF983095:FUI983095 GEB983095:GEE983095 GNX983095:GOA983095 GXT983095:GXW983095 HHP983095:HHS983095 HRL983095:HRO983095 IBH983095:IBK983095 ILD983095:ILG983095 IUZ983095:IVC983095 JEV983095:JEY983095 JOR983095:JOU983095 JYN983095:JYQ983095 KIJ983095:KIM983095 KSF983095:KSI983095 LCB983095:LCE983095 LLX983095:LMA983095 LVT983095:LVW983095 MFP983095:MFS983095 MPL983095:MPO983095 MZH983095:MZK983095 NJD983095:NJG983095 NSZ983095:NTC983095 OCV983095:OCY983095 OMR983095:OMU983095 OWN983095:OWQ983095 PGJ983095:PGM983095 PQF983095:PQI983095 QAB983095:QAE983095 QJX983095:QKA983095 QTT983095:QTW983095 RDP983095:RDS983095 RNL983095:RNO983095 RXH983095:RXK983095 SHD983095:SHG983095 SQZ983095:SRC983095 TAV983095:TAY983095 TKR983095:TKU983095 TUN983095:TUQ983095 UEJ983095:UEM983095 UOF983095:UOI983095 UYB983095:UYE983095 VHX983095:VIA983095 VRT983095:VRW983095 WBP983095:WBS983095 WLL983095:WLO983095"/>
    <dataValidation allowBlank="1" showInputMessage="1" showErrorMessage="1" promptTitle="TDHCA Rental Program Experience" prompt="Row 13: Enter Date (mm/yy) When Control Ended" sqref="WWW983094:WXA983094 KK54:KO54 UG54:UK54 AEC54:AEG54 ANY54:AOC54 AXU54:AXY54 BHQ54:BHU54 BRM54:BRQ54 CBI54:CBM54 CLE54:CLI54 CVA54:CVE54 DEW54:DFA54 DOS54:DOW54 DYO54:DYS54 EIK54:EIO54 ESG54:ESK54 FCC54:FCG54 FLY54:FMC54 FVU54:FVY54 GFQ54:GFU54 GPM54:GPQ54 GZI54:GZM54 HJE54:HJI54 HTA54:HTE54 ICW54:IDA54 IMS54:IMW54 IWO54:IWS54 JGK54:JGO54 JQG54:JQK54 KAC54:KAG54 KJY54:KKC54 KTU54:KTY54 LDQ54:LDU54 LNM54:LNQ54 LXI54:LXM54 MHE54:MHI54 MRA54:MRE54 NAW54:NBA54 NKS54:NKW54 NUO54:NUS54 OEK54:OEO54 OOG54:OOK54 OYC54:OYG54 PHY54:PIC54 PRU54:PRY54 QBQ54:QBU54 QLM54:QLQ54 QVI54:QVM54 RFE54:RFI54 RPA54:RPE54 RYW54:RZA54 SIS54:SIW54 SSO54:SSS54 TCK54:TCO54 TMG54:TMK54 TWC54:TWG54 UFY54:UGC54 UPU54:UPY54 UZQ54:UZU54 VJM54:VJQ54 VTI54:VTM54 WDE54:WDI54 WNA54:WNE54 WWW54:WXA54 AQ65590:AU65590 KK65590:KO65590 UG65590:UK65590 AEC65590:AEG65590 ANY65590:AOC65590 AXU65590:AXY65590 BHQ65590:BHU65590 BRM65590:BRQ65590 CBI65590:CBM65590 CLE65590:CLI65590 CVA65590:CVE65590 DEW65590:DFA65590 DOS65590:DOW65590 DYO65590:DYS65590 EIK65590:EIO65590 ESG65590:ESK65590 FCC65590:FCG65590 FLY65590:FMC65590 FVU65590:FVY65590 GFQ65590:GFU65590 GPM65590:GPQ65590 GZI65590:GZM65590 HJE65590:HJI65590 HTA65590:HTE65590 ICW65590:IDA65590 IMS65590:IMW65590 IWO65590:IWS65590 JGK65590:JGO65590 JQG65590:JQK65590 KAC65590:KAG65590 KJY65590:KKC65590 KTU65590:KTY65590 LDQ65590:LDU65590 LNM65590:LNQ65590 LXI65590:LXM65590 MHE65590:MHI65590 MRA65590:MRE65590 NAW65590:NBA65590 NKS65590:NKW65590 NUO65590:NUS65590 OEK65590:OEO65590 OOG65590:OOK65590 OYC65590:OYG65590 PHY65590:PIC65590 PRU65590:PRY65590 QBQ65590:QBU65590 QLM65590:QLQ65590 QVI65590:QVM65590 RFE65590:RFI65590 RPA65590:RPE65590 RYW65590:RZA65590 SIS65590:SIW65590 SSO65590:SSS65590 TCK65590:TCO65590 TMG65590:TMK65590 TWC65590:TWG65590 UFY65590:UGC65590 UPU65590:UPY65590 UZQ65590:UZU65590 VJM65590:VJQ65590 VTI65590:VTM65590 WDE65590:WDI65590 WNA65590:WNE65590 WWW65590:WXA65590 AQ131126:AU131126 KK131126:KO131126 UG131126:UK131126 AEC131126:AEG131126 ANY131126:AOC131126 AXU131126:AXY131126 BHQ131126:BHU131126 BRM131126:BRQ131126 CBI131126:CBM131126 CLE131126:CLI131126 CVA131126:CVE131126 DEW131126:DFA131126 DOS131126:DOW131126 DYO131126:DYS131126 EIK131126:EIO131126 ESG131126:ESK131126 FCC131126:FCG131126 FLY131126:FMC131126 FVU131126:FVY131126 GFQ131126:GFU131126 GPM131126:GPQ131126 GZI131126:GZM131126 HJE131126:HJI131126 HTA131126:HTE131126 ICW131126:IDA131126 IMS131126:IMW131126 IWO131126:IWS131126 JGK131126:JGO131126 JQG131126:JQK131126 KAC131126:KAG131126 KJY131126:KKC131126 KTU131126:KTY131126 LDQ131126:LDU131126 LNM131126:LNQ131126 LXI131126:LXM131126 MHE131126:MHI131126 MRA131126:MRE131126 NAW131126:NBA131126 NKS131126:NKW131126 NUO131126:NUS131126 OEK131126:OEO131126 OOG131126:OOK131126 OYC131126:OYG131126 PHY131126:PIC131126 PRU131126:PRY131126 QBQ131126:QBU131126 QLM131126:QLQ131126 QVI131126:QVM131126 RFE131126:RFI131126 RPA131126:RPE131126 RYW131126:RZA131126 SIS131126:SIW131126 SSO131126:SSS131126 TCK131126:TCO131126 TMG131126:TMK131126 TWC131126:TWG131126 UFY131126:UGC131126 UPU131126:UPY131126 UZQ131126:UZU131126 VJM131126:VJQ131126 VTI131126:VTM131126 WDE131126:WDI131126 WNA131126:WNE131126 WWW131126:WXA131126 AQ196662:AU196662 KK196662:KO196662 UG196662:UK196662 AEC196662:AEG196662 ANY196662:AOC196662 AXU196662:AXY196662 BHQ196662:BHU196662 BRM196662:BRQ196662 CBI196662:CBM196662 CLE196662:CLI196662 CVA196662:CVE196662 DEW196662:DFA196662 DOS196662:DOW196662 DYO196662:DYS196662 EIK196662:EIO196662 ESG196662:ESK196662 FCC196662:FCG196662 FLY196662:FMC196662 FVU196662:FVY196662 GFQ196662:GFU196662 GPM196662:GPQ196662 GZI196662:GZM196662 HJE196662:HJI196662 HTA196662:HTE196662 ICW196662:IDA196662 IMS196662:IMW196662 IWO196662:IWS196662 JGK196662:JGO196662 JQG196662:JQK196662 KAC196662:KAG196662 KJY196662:KKC196662 KTU196662:KTY196662 LDQ196662:LDU196662 LNM196662:LNQ196662 LXI196662:LXM196662 MHE196662:MHI196662 MRA196662:MRE196662 NAW196662:NBA196662 NKS196662:NKW196662 NUO196662:NUS196662 OEK196662:OEO196662 OOG196662:OOK196662 OYC196662:OYG196662 PHY196662:PIC196662 PRU196662:PRY196662 QBQ196662:QBU196662 QLM196662:QLQ196662 QVI196662:QVM196662 RFE196662:RFI196662 RPA196662:RPE196662 RYW196662:RZA196662 SIS196662:SIW196662 SSO196662:SSS196662 TCK196662:TCO196662 TMG196662:TMK196662 TWC196662:TWG196662 UFY196662:UGC196662 UPU196662:UPY196662 UZQ196662:UZU196662 VJM196662:VJQ196662 VTI196662:VTM196662 WDE196662:WDI196662 WNA196662:WNE196662 WWW196662:WXA196662 AQ262198:AU262198 KK262198:KO262198 UG262198:UK262198 AEC262198:AEG262198 ANY262198:AOC262198 AXU262198:AXY262198 BHQ262198:BHU262198 BRM262198:BRQ262198 CBI262198:CBM262198 CLE262198:CLI262198 CVA262198:CVE262198 DEW262198:DFA262198 DOS262198:DOW262198 DYO262198:DYS262198 EIK262198:EIO262198 ESG262198:ESK262198 FCC262198:FCG262198 FLY262198:FMC262198 FVU262198:FVY262198 GFQ262198:GFU262198 GPM262198:GPQ262198 GZI262198:GZM262198 HJE262198:HJI262198 HTA262198:HTE262198 ICW262198:IDA262198 IMS262198:IMW262198 IWO262198:IWS262198 JGK262198:JGO262198 JQG262198:JQK262198 KAC262198:KAG262198 KJY262198:KKC262198 KTU262198:KTY262198 LDQ262198:LDU262198 LNM262198:LNQ262198 LXI262198:LXM262198 MHE262198:MHI262198 MRA262198:MRE262198 NAW262198:NBA262198 NKS262198:NKW262198 NUO262198:NUS262198 OEK262198:OEO262198 OOG262198:OOK262198 OYC262198:OYG262198 PHY262198:PIC262198 PRU262198:PRY262198 QBQ262198:QBU262198 QLM262198:QLQ262198 QVI262198:QVM262198 RFE262198:RFI262198 RPA262198:RPE262198 RYW262198:RZA262198 SIS262198:SIW262198 SSO262198:SSS262198 TCK262198:TCO262198 TMG262198:TMK262198 TWC262198:TWG262198 UFY262198:UGC262198 UPU262198:UPY262198 UZQ262198:UZU262198 VJM262198:VJQ262198 VTI262198:VTM262198 WDE262198:WDI262198 WNA262198:WNE262198 WWW262198:WXA262198 AQ327734:AU327734 KK327734:KO327734 UG327734:UK327734 AEC327734:AEG327734 ANY327734:AOC327734 AXU327734:AXY327734 BHQ327734:BHU327734 BRM327734:BRQ327734 CBI327734:CBM327734 CLE327734:CLI327734 CVA327734:CVE327734 DEW327734:DFA327734 DOS327734:DOW327734 DYO327734:DYS327734 EIK327734:EIO327734 ESG327734:ESK327734 FCC327734:FCG327734 FLY327734:FMC327734 FVU327734:FVY327734 GFQ327734:GFU327734 GPM327734:GPQ327734 GZI327734:GZM327734 HJE327734:HJI327734 HTA327734:HTE327734 ICW327734:IDA327734 IMS327734:IMW327734 IWO327734:IWS327734 JGK327734:JGO327734 JQG327734:JQK327734 KAC327734:KAG327734 KJY327734:KKC327734 KTU327734:KTY327734 LDQ327734:LDU327734 LNM327734:LNQ327734 LXI327734:LXM327734 MHE327734:MHI327734 MRA327734:MRE327734 NAW327734:NBA327734 NKS327734:NKW327734 NUO327734:NUS327734 OEK327734:OEO327734 OOG327734:OOK327734 OYC327734:OYG327734 PHY327734:PIC327734 PRU327734:PRY327734 QBQ327734:QBU327734 QLM327734:QLQ327734 QVI327734:QVM327734 RFE327734:RFI327734 RPA327734:RPE327734 RYW327734:RZA327734 SIS327734:SIW327734 SSO327734:SSS327734 TCK327734:TCO327734 TMG327734:TMK327734 TWC327734:TWG327734 UFY327734:UGC327734 UPU327734:UPY327734 UZQ327734:UZU327734 VJM327734:VJQ327734 VTI327734:VTM327734 WDE327734:WDI327734 WNA327734:WNE327734 WWW327734:WXA327734 AQ393270:AU393270 KK393270:KO393270 UG393270:UK393270 AEC393270:AEG393270 ANY393270:AOC393270 AXU393270:AXY393270 BHQ393270:BHU393270 BRM393270:BRQ393270 CBI393270:CBM393270 CLE393270:CLI393270 CVA393270:CVE393270 DEW393270:DFA393270 DOS393270:DOW393270 DYO393270:DYS393270 EIK393270:EIO393270 ESG393270:ESK393270 FCC393270:FCG393270 FLY393270:FMC393270 FVU393270:FVY393270 GFQ393270:GFU393270 GPM393270:GPQ393270 GZI393270:GZM393270 HJE393270:HJI393270 HTA393270:HTE393270 ICW393270:IDA393270 IMS393270:IMW393270 IWO393270:IWS393270 JGK393270:JGO393270 JQG393270:JQK393270 KAC393270:KAG393270 KJY393270:KKC393270 KTU393270:KTY393270 LDQ393270:LDU393270 LNM393270:LNQ393270 LXI393270:LXM393270 MHE393270:MHI393270 MRA393270:MRE393270 NAW393270:NBA393270 NKS393270:NKW393270 NUO393270:NUS393270 OEK393270:OEO393270 OOG393270:OOK393270 OYC393270:OYG393270 PHY393270:PIC393270 PRU393270:PRY393270 QBQ393270:QBU393270 QLM393270:QLQ393270 QVI393270:QVM393270 RFE393270:RFI393270 RPA393270:RPE393270 RYW393270:RZA393270 SIS393270:SIW393270 SSO393270:SSS393270 TCK393270:TCO393270 TMG393270:TMK393270 TWC393270:TWG393270 UFY393270:UGC393270 UPU393270:UPY393270 UZQ393270:UZU393270 VJM393270:VJQ393270 VTI393270:VTM393270 WDE393270:WDI393270 WNA393270:WNE393270 WWW393270:WXA393270 AQ458806:AU458806 KK458806:KO458806 UG458806:UK458806 AEC458806:AEG458806 ANY458806:AOC458806 AXU458806:AXY458806 BHQ458806:BHU458806 BRM458806:BRQ458806 CBI458806:CBM458806 CLE458806:CLI458806 CVA458806:CVE458806 DEW458806:DFA458806 DOS458806:DOW458806 DYO458806:DYS458806 EIK458806:EIO458806 ESG458806:ESK458806 FCC458806:FCG458806 FLY458806:FMC458806 FVU458806:FVY458806 GFQ458806:GFU458806 GPM458806:GPQ458806 GZI458806:GZM458806 HJE458806:HJI458806 HTA458806:HTE458806 ICW458806:IDA458806 IMS458806:IMW458806 IWO458806:IWS458806 JGK458806:JGO458806 JQG458806:JQK458806 KAC458806:KAG458806 KJY458806:KKC458806 KTU458806:KTY458806 LDQ458806:LDU458806 LNM458806:LNQ458806 LXI458806:LXM458806 MHE458806:MHI458806 MRA458806:MRE458806 NAW458806:NBA458806 NKS458806:NKW458806 NUO458806:NUS458806 OEK458806:OEO458806 OOG458806:OOK458806 OYC458806:OYG458806 PHY458806:PIC458806 PRU458806:PRY458806 QBQ458806:QBU458806 QLM458806:QLQ458806 QVI458806:QVM458806 RFE458806:RFI458806 RPA458806:RPE458806 RYW458806:RZA458806 SIS458806:SIW458806 SSO458806:SSS458806 TCK458806:TCO458806 TMG458806:TMK458806 TWC458806:TWG458806 UFY458806:UGC458806 UPU458806:UPY458806 UZQ458806:UZU458806 VJM458806:VJQ458806 VTI458806:VTM458806 WDE458806:WDI458806 WNA458806:WNE458806 WWW458806:WXA458806 AQ524342:AU524342 KK524342:KO524342 UG524342:UK524342 AEC524342:AEG524342 ANY524342:AOC524342 AXU524342:AXY524342 BHQ524342:BHU524342 BRM524342:BRQ524342 CBI524342:CBM524342 CLE524342:CLI524342 CVA524342:CVE524342 DEW524342:DFA524342 DOS524342:DOW524342 DYO524342:DYS524342 EIK524342:EIO524342 ESG524342:ESK524342 FCC524342:FCG524342 FLY524342:FMC524342 FVU524342:FVY524342 GFQ524342:GFU524342 GPM524342:GPQ524342 GZI524342:GZM524342 HJE524342:HJI524342 HTA524342:HTE524342 ICW524342:IDA524342 IMS524342:IMW524342 IWO524342:IWS524342 JGK524342:JGO524342 JQG524342:JQK524342 KAC524342:KAG524342 KJY524342:KKC524342 KTU524342:KTY524342 LDQ524342:LDU524342 LNM524342:LNQ524342 LXI524342:LXM524342 MHE524342:MHI524342 MRA524342:MRE524342 NAW524342:NBA524342 NKS524342:NKW524342 NUO524342:NUS524342 OEK524342:OEO524342 OOG524342:OOK524342 OYC524342:OYG524342 PHY524342:PIC524342 PRU524342:PRY524342 QBQ524342:QBU524342 QLM524342:QLQ524342 QVI524342:QVM524342 RFE524342:RFI524342 RPA524342:RPE524342 RYW524342:RZA524342 SIS524342:SIW524342 SSO524342:SSS524342 TCK524342:TCO524342 TMG524342:TMK524342 TWC524342:TWG524342 UFY524342:UGC524342 UPU524342:UPY524342 UZQ524342:UZU524342 VJM524342:VJQ524342 VTI524342:VTM524342 WDE524342:WDI524342 WNA524342:WNE524342 WWW524342:WXA524342 AQ589878:AU589878 KK589878:KO589878 UG589878:UK589878 AEC589878:AEG589878 ANY589878:AOC589878 AXU589878:AXY589878 BHQ589878:BHU589878 BRM589878:BRQ589878 CBI589878:CBM589878 CLE589878:CLI589878 CVA589878:CVE589878 DEW589878:DFA589878 DOS589878:DOW589878 DYO589878:DYS589878 EIK589878:EIO589878 ESG589878:ESK589878 FCC589878:FCG589878 FLY589878:FMC589878 FVU589878:FVY589878 GFQ589878:GFU589878 GPM589878:GPQ589878 GZI589878:GZM589878 HJE589878:HJI589878 HTA589878:HTE589878 ICW589878:IDA589878 IMS589878:IMW589878 IWO589878:IWS589878 JGK589878:JGO589878 JQG589878:JQK589878 KAC589878:KAG589878 KJY589878:KKC589878 KTU589878:KTY589878 LDQ589878:LDU589878 LNM589878:LNQ589878 LXI589878:LXM589878 MHE589878:MHI589878 MRA589878:MRE589878 NAW589878:NBA589878 NKS589878:NKW589878 NUO589878:NUS589878 OEK589878:OEO589878 OOG589878:OOK589878 OYC589878:OYG589878 PHY589878:PIC589878 PRU589878:PRY589878 QBQ589878:QBU589878 QLM589878:QLQ589878 QVI589878:QVM589878 RFE589878:RFI589878 RPA589878:RPE589878 RYW589878:RZA589878 SIS589878:SIW589878 SSO589878:SSS589878 TCK589878:TCO589878 TMG589878:TMK589878 TWC589878:TWG589878 UFY589878:UGC589878 UPU589878:UPY589878 UZQ589878:UZU589878 VJM589878:VJQ589878 VTI589878:VTM589878 WDE589878:WDI589878 WNA589878:WNE589878 WWW589878:WXA589878 AQ655414:AU655414 KK655414:KO655414 UG655414:UK655414 AEC655414:AEG655414 ANY655414:AOC655414 AXU655414:AXY655414 BHQ655414:BHU655414 BRM655414:BRQ655414 CBI655414:CBM655414 CLE655414:CLI655414 CVA655414:CVE655414 DEW655414:DFA655414 DOS655414:DOW655414 DYO655414:DYS655414 EIK655414:EIO655414 ESG655414:ESK655414 FCC655414:FCG655414 FLY655414:FMC655414 FVU655414:FVY655414 GFQ655414:GFU655414 GPM655414:GPQ655414 GZI655414:GZM655414 HJE655414:HJI655414 HTA655414:HTE655414 ICW655414:IDA655414 IMS655414:IMW655414 IWO655414:IWS655414 JGK655414:JGO655414 JQG655414:JQK655414 KAC655414:KAG655414 KJY655414:KKC655414 KTU655414:KTY655414 LDQ655414:LDU655414 LNM655414:LNQ655414 LXI655414:LXM655414 MHE655414:MHI655414 MRA655414:MRE655414 NAW655414:NBA655414 NKS655414:NKW655414 NUO655414:NUS655414 OEK655414:OEO655414 OOG655414:OOK655414 OYC655414:OYG655414 PHY655414:PIC655414 PRU655414:PRY655414 QBQ655414:QBU655414 QLM655414:QLQ655414 QVI655414:QVM655414 RFE655414:RFI655414 RPA655414:RPE655414 RYW655414:RZA655414 SIS655414:SIW655414 SSO655414:SSS655414 TCK655414:TCO655414 TMG655414:TMK655414 TWC655414:TWG655414 UFY655414:UGC655414 UPU655414:UPY655414 UZQ655414:UZU655414 VJM655414:VJQ655414 VTI655414:VTM655414 WDE655414:WDI655414 WNA655414:WNE655414 WWW655414:WXA655414 AQ720950:AU720950 KK720950:KO720950 UG720950:UK720950 AEC720950:AEG720950 ANY720950:AOC720950 AXU720950:AXY720950 BHQ720950:BHU720950 BRM720950:BRQ720950 CBI720950:CBM720950 CLE720950:CLI720950 CVA720950:CVE720950 DEW720950:DFA720950 DOS720950:DOW720950 DYO720950:DYS720950 EIK720950:EIO720950 ESG720950:ESK720950 FCC720950:FCG720950 FLY720950:FMC720950 FVU720950:FVY720950 GFQ720950:GFU720950 GPM720950:GPQ720950 GZI720950:GZM720950 HJE720950:HJI720950 HTA720950:HTE720950 ICW720950:IDA720950 IMS720950:IMW720950 IWO720950:IWS720950 JGK720950:JGO720950 JQG720950:JQK720950 KAC720950:KAG720950 KJY720950:KKC720950 KTU720950:KTY720950 LDQ720950:LDU720950 LNM720950:LNQ720950 LXI720950:LXM720950 MHE720950:MHI720950 MRA720950:MRE720950 NAW720950:NBA720950 NKS720950:NKW720950 NUO720950:NUS720950 OEK720950:OEO720950 OOG720950:OOK720950 OYC720950:OYG720950 PHY720950:PIC720950 PRU720950:PRY720950 QBQ720950:QBU720950 QLM720950:QLQ720950 QVI720950:QVM720950 RFE720950:RFI720950 RPA720950:RPE720950 RYW720950:RZA720950 SIS720950:SIW720950 SSO720950:SSS720950 TCK720950:TCO720950 TMG720950:TMK720950 TWC720950:TWG720950 UFY720950:UGC720950 UPU720950:UPY720950 UZQ720950:UZU720950 VJM720950:VJQ720950 VTI720950:VTM720950 WDE720950:WDI720950 WNA720950:WNE720950 WWW720950:WXA720950 AQ786486:AU786486 KK786486:KO786486 UG786486:UK786486 AEC786486:AEG786486 ANY786486:AOC786486 AXU786486:AXY786486 BHQ786486:BHU786486 BRM786486:BRQ786486 CBI786486:CBM786486 CLE786486:CLI786486 CVA786486:CVE786486 DEW786486:DFA786486 DOS786486:DOW786486 DYO786486:DYS786486 EIK786486:EIO786486 ESG786486:ESK786486 FCC786486:FCG786486 FLY786486:FMC786486 FVU786486:FVY786486 GFQ786486:GFU786486 GPM786486:GPQ786486 GZI786486:GZM786486 HJE786486:HJI786486 HTA786486:HTE786486 ICW786486:IDA786486 IMS786486:IMW786486 IWO786486:IWS786486 JGK786486:JGO786486 JQG786486:JQK786486 KAC786486:KAG786486 KJY786486:KKC786486 KTU786486:KTY786486 LDQ786486:LDU786486 LNM786486:LNQ786486 LXI786486:LXM786486 MHE786486:MHI786486 MRA786486:MRE786486 NAW786486:NBA786486 NKS786486:NKW786486 NUO786486:NUS786486 OEK786486:OEO786486 OOG786486:OOK786486 OYC786486:OYG786486 PHY786486:PIC786486 PRU786486:PRY786486 QBQ786486:QBU786486 QLM786486:QLQ786486 QVI786486:QVM786486 RFE786486:RFI786486 RPA786486:RPE786486 RYW786486:RZA786486 SIS786486:SIW786486 SSO786486:SSS786486 TCK786486:TCO786486 TMG786486:TMK786486 TWC786486:TWG786486 UFY786486:UGC786486 UPU786486:UPY786486 UZQ786486:UZU786486 VJM786486:VJQ786486 VTI786486:VTM786486 WDE786486:WDI786486 WNA786486:WNE786486 WWW786486:WXA786486 AQ852022:AU852022 KK852022:KO852022 UG852022:UK852022 AEC852022:AEG852022 ANY852022:AOC852022 AXU852022:AXY852022 BHQ852022:BHU852022 BRM852022:BRQ852022 CBI852022:CBM852022 CLE852022:CLI852022 CVA852022:CVE852022 DEW852022:DFA852022 DOS852022:DOW852022 DYO852022:DYS852022 EIK852022:EIO852022 ESG852022:ESK852022 FCC852022:FCG852022 FLY852022:FMC852022 FVU852022:FVY852022 GFQ852022:GFU852022 GPM852022:GPQ852022 GZI852022:GZM852022 HJE852022:HJI852022 HTA852022:HTE852022 ICW852022:IDA852022 IMS852022:IMW852022 IWO852022:IWS852022 JGK852022:JGO852022 JQG852022:JQK852022 KAC852022:KAG852022 KJY852022:KKC852022 KTU852022:KTY852022 LDQ852022:LDU852022 LNM852022:LNQ852022 LXI852022:LXM852022 MHE852022:MHI852022 MRA852022:MRE852022 NAW852022:NBA852022 NKS852022:NKW852022 NUO852022:NUS852022 OEK852022:OEO852022 OOG852022:OOK852022 OYC852022:OYG852022 PHY852022:PIC852022 PRU852022:PRY852022 QBQ852022:QBU852022 QLM852022:QLQ852022 QVI852022:QVM852022 RFE852022:RFI852022 RPA852022:RPE852022 RYW852022:RZA852022 SIS852022:SIW852022 SSO852022:SSS852022 TCK852022:TCO852022 TMG852022:TMK852022 TWC852022:TWG852022 UFY852022:UGC852022 UPU852022:UPY852022 UZQ852022:UZU852022 VJM852022:VJQ852022 VTI852022:VTM852022 WDE852022:WDI852022 WNA852022:WNE852022 WWW852022:WXA852022 AQ917558:AU917558 KK917558:KO917558 UG917558:UK917558 AEC917558:AEG917558 ANY917558:AOC917558 AXU917558:AXY917558 BHQ917558:BHU917558 BRM917558:BRQ917558 CBI917558:CBM917558 CLE917558:CLI917558 CVA917558:CVE917558 DEW917558:DFA917558 DOS917558:DOW917558 DYO917558:DYS917558 EIK917558:EIO917558 ESG917558:ESK917558 FCC917558:FCG917558 FLY917558:FMC917558 FVU917558:FVY917558 GFQ917558:GFU917558 GPM917558:GPQ917558 GZI917558:GZM917558 HJE917558:HJI917558 HTA917558:HTE917558 ICW917558:IDA917558 IMS917558:IMW917558 IWO917558:IWS917558 JGK917558:JGO917558 JQG917558:JQK917558 KAC917558:KAG917558 KJY917558:KKC917558 KTU917558:KTY917558 LDQ917558:LDU917558 LNM917558:LNQ917558 LXI917558:LXM917558 MHE917558:MHI917558 MRA917558:MRE917558 NAW917558:NBA917558 NKS917558:NKW917558 NUO917558:NUS917558 OEK917558:OEO917558 OOG917558:OOK917558 OYC917558:OYG917558 PHY917558:PIC917558 PRU917558:PRY917558 QBQ917558:QBU917558 QLM917558:QLQ917558 QVI917558:QVM917558 RFE917558:RFI917558 RPA917558:RPE917558 RYW917558:RZA917558 SIS917558:SIW917558 SSO917558:SSS917558 TCK917558:TCO917558 TMG917558:TMK917558 TWC917558:TWG917558 UFY917558:UGC917558 UPU917558:UPY917558 UZQ917558:UZU917558 VJM917558:VJQ917558 VTI917558:VTM917558 WDE917558:WDI917558 WNA917558:WNE917558 WWW917558:WXA917558 AQ983094:AU983094 KK983094:KO983094 UG983094:UK983094 AEC983094:AEG983094 ANY983094:AOC983094 AXU983094:AXY983094 BHQ983094:BHU983094 BRM983094:BRQ983094 CBI983094:CBM983094 CLE983094:CLI983094 CVA983094:CVE983094 DEW983094:DFA983094 DOS983094:DOW983094 DYO983094:DYS983094 EIK983094:EIO983094 ESG983094:ESK983094 FCC983094:FCG983094 FLY983094:FMC983094 FVU983094:FVY983094 GFQ983094:GFU983094 GPM983094:GPQ983094 GZI983094:GZM983094 HJE983094:HJI983094 HTA983094:HTE983094 ICW983094:IDA983094 IMS983094:IMW983094 IWO983094:IWS983094 JGK983094:JGO983094 JQG983094:JQK983094 KAC983094:KAG983094 KJY983094:KKC983094 KTU983094:KTY983094 LDQ983094:LDU983094 LNM983094:LNQ983094 LXI983094:LXM983094 MHE983094:MHI983094 MRA983094:MRE983094 NAW983094:NBA983094 NKS983094:NKW983094 NUO983094:NUS983094 OEK983094:OEO983094 OOG983094:OOK983094 OYC983094:OYG983094 PHY983094:PIC983094 PRU983094:PRY983094 QBQ983094:QBU983094 QLM983094:QLQ983094 QVI983094:QVM983094 RFE983094:RFI983094 RPA983094:RPE983094 RYW983094:RZA983094 SIS983094:SIW983094 SSO983094:SSS983094 TCK983094:TCO983094 TMG983094:TMK983094 TWC983094:TWG983094 UFY983094:UGC983094 UPU983094:UPY983094 UZQ983094:UZU983094 VJM983094:VJQ983094 VTI983094:VTM983094 WDE983094:WDI983094 WNA983094:WNE983094"/>
    <dataValidation allowBlank="1" showInputMessage="1" showErrorMessage="1" promptTitle="TDHCA Rental Program Experience" prompt="Row 13: Enter Date (mm/yy) When Control Began" sqref="WWR983094:WWV983094 KF54:KJ54 UB54:UF54 ADX54:AEB54 ANT54:ANX54 AXP54:AXT54 BHL54:BHP54 BRH54:BRL54 CBD54:CBH54 CKZ54:CLD54 CUV54:CUZ54 DER54:DEV54 DON54:DOR54 DYJ54:DYN54 EIF54:EIJ54 ESB54:ESF54 FBX54:FCB54 FLT54:FLX54 FVP54:FVT54 GFL54:GFP54 GPH54:GPL54 GZD54:GZH54 HIZ54:HJD54 HSV54:HSZ54 ICR54:ICV54 IMN54:IMR54 IWJ54:IWN54 JGF54:JGJ54 JQB54:JQF54 JZX54:KAB54 KJT54:KJX54 KTP54:KTT54 LDL54:LDP54 LNH54:LNL54 LXD54:LXH54 MGZ54:MHD54 MQV54:MQZ54 NAR54:NAV54 NKN54:NKR54 NUJ54:NUN54 OEF54:OEJ54 OOB54:OOF54 OXX54:OYB54 PHT54:PHX54 PRP54:PRT54 QBL54:QBP54 QLH54:QLL54 QVD54:QVH54 REZ54:RFD54 ROV54:ROZ54 RYR54:RYV54 SIN54:SIR54 SSJ54:SSN54 TCF54:TCJ54 TMB54:TMF54 TVX54:TWB54 UFT54:UFX54 UPP54:UPT54 UZL54:UZP54 VJH54:VJL54 VTD54:VTH54 WCZ54:WDD54 WMV54:WMZ54 WWR54:WWV54 AL65590:AP65590 KF65590:KJ65590 UB65590:UF65590 ADX65590:AEB65590 ANT65590:ANX65590 AXP65590:AXT65590 BHL65590:BHP65590 BRH65590:BRL65590 CBD65590:CBH65590 CKZ65590:CLD65590 CUV65590:CUZ65590 DER65590:DEV65590 DON65590:DOR65590 DYJ65590:DYN65590 EIF65590:EIJ65590 ESB65590:ESF65590 FBX65590:FCB65590 FLT65590:FLX65590 FVP65590:FVT65590 GFL65590:GFP65590 GPH65590:GPL65590 GZD65590:GZH65590 HIZ65590:HJD65590 HSV65590:HSZ65590 ICR65590:ICV65590 IMN65590:IMR65590 IWJ65590:IWN65590 JGF65590:JGJ65590 JQB65590:JQF65590 JZX65590:KAB65590 KJT65590:KJX65590 KTP65590:KTT65590 LDL65590:LDP65590 LNH65590:LNL65590 LXD65590:LXH65590 MGZ65590:MHD65590 MQV65590:MQZ65590 NAR65590:NAV65590 NKN65590:NKR65590 NUJ65590:NUN65590 OEF65590:OEJ65590 OOB65590:OOF65590 OXX65590:OYB65590 PHT65590:PHX65590 PRP65590:PRT65590 QBL65590:QBP65590 QLH65590:QLL65590 QVD65590:QVH65590 REZ65590:RFD65590 ROV65590:ROZ65590 RYR65590:RYV65590 SIN65590:SIR65590 SSJ65590:SSN65590 TCF65590:TCJ65590 TMB65590:TMF65590 TVX65590:TWB65590 UFT65590:UFX65590 UPP65590:UPT65590 UZL65590:UZP65590 VJH65590:VJL65590 VTD65590:VTH65590 WCZ65590:WDD65590 WMV65590:WMZ65590 WWR65590:WWV65590 AL131126:AP131126 KF131126:KJ131126 UB131126:UF131126 ADX131126:AEB131126 ANT131126:ANX131126 AXP131126:AXT131126 BHL131126:BHP131126 BRH131126:BRL131126 CBD131126:CBH131126 CKZ131126:CLD131126 CUV131126:CUZ131126 DER131126:DEV131126 DON131126:DOR131126 DYJ131126:DYN131126 EIF131126:EIJ131126 ESB131126:ESF131126 FBX131126:FCB131126 FLT131126:FLX131126 FVP131126:FVT131126 GFL131126:GFP131126 GPH131126:GPL131126 GZD131126:GZH131126 HIZ131126:HJD131126 HSV131126:HSZ131126 ICR131126:ICV131126 IMN131126:IMR131126 IWJ131126:IWN131126 JGF131126:JGJ131126 JQB131126:JQF131126 JZX131126:KAB131126 KJT131126:KJX131126 KTP131126:KTT131126 LDL131126:LDP131126 LNH131126:LNL131126 LXD131126:LXH131126 MGZ131126:MHD131126 MQV131126:MQZ131126 NAR131126:NAV131126 NKN131126:NKR131126 NUJ131126:NUN131126 OEF131126:OEJ131126 OOB131126:OOF131126 OXX131126:OYB131126 PHT131126:PHX131126 PRP131126:PRT131126 QBL131126:QBP131126 QLH131126:QLL131126 QVD131126:QVH131126 REZ131126:RFD131126 ROV131126:ROZ131126 RYR131126:RYV131126 SIN131126:SIR131126 SSJ131126:SSN131126 TCF131126:TCJ131126 TMB131126:TMF131126 TVX131126:TWB131126 UFT131126:UFX131126 UPP131126:UPT131126 UZL131126:UZP131126 VJH131126:VJL131126 VTD131126:VTH131126 WCZ131126:WDD131126 WMV131126:WMZ131126 WWR131126:WWV131126 AL196662:AP196662 KF196662:KJ196662 UB196662:UF196662 ADX196662:AEB196662 ANT196662:ANX196662 AXP196662:AXT196662 BHL196662:BHP196662 BRH196662:BRL196662 CBD196662:CBH196662 CKZ196662:CLD196662 CUV196662:CUZ196662 DER196662:DEV196662 DON196662:DOR196662 DYJ196662:DYN196662 EIF196662:EIJ196662 ESB196662:ESF196662 FBX196662:FCB196662 FLT196662:FLX196662 FVP196662:FVT196662 GFL196662:GFP196662 GPH196662:GPL196662 GZD196662:GZH196662 HIZ196662:HJD196662 HSV196662:HSZ196662 ICR196662:ICV196662 IMN196662:IMR196662 IWJ196662:IWN196662 JGF196662:JGJ196662 JQB196662:JQF196662 JZX196662:KAB196662 KJT196662:KJX196662 KTP196662:KTT196662 LDL196662:LDP196662 LNH196662:LNL196662 LXD196662:LXH196662 MGZ196662:MHD196662 MQV196662:MQZ196662 NAR196662:NAV196662 NKN196662:NKR196662 NUJ196662:NUN196662 OEF196662:OEJ196662 OOB196662:OOF196662 OXX196662:OYB196662 PHT196662:PHX196662 PRP196662:PRT196662 QBL196662:QBP196662 QLH196662:QLL196662 QVD196662:QVH196662 REZ196662:RFD196662 ROV196662:ROZ196662 RYR196662:RYV196662 SIN196662:SIR196662 SSJ196662:SSN196662 TCF196662:TCJ196662 TMB196662:TMF196662 TVX196662:TWB196662 UFT196662:UFX196662 UPP196662:UPT196662 UZL196662:UZP196662 VJH196662:VJL196662 VTD196662:VTH196662 WCZ196662:WDD196662 WMV196662:WMZ196662 WWR196662:WWV196662 AL262198:AP262198 KF262198:KJ262198 UB262198:UF262198 ADX262198:AEB262198 ANT262198:ANX262198 AXP262198:AXT262198 BHL262198:BHP262198 BRH262198:BRL262198 CBD262198:CBH262198 CKZ262198:CLD262198 CUV262198:CUZ262198 DER262198:DEV262198 DON262198:DOR262198 DYJ262198:DYN262198 EIF262198:EIJ262198 ESB262198:ESF262198 FBX262198:FCB262198 FLT262198:FLX262198 FVP262198:FVT262198 GFL262198:GFP262198 GPH262198:GPL262198 GZD262198:GZH262198 HIZ262198:HJD262198 HSV262198:HSZ262198 ICR262198:ICV262198 IMN262198:IMR262198 IWJ262198:IWN262198 JGF262198:JGJ262198 JQB262198:JQF262198 JZX262198:KAB262198 KJT262198:KJX262198 KTP262198:KTT262198 LDL262198:LDP262198 LNH262198:LNL262198 LXD262198:LXH262198 MGZ262198:MHD262198 MQV262198:MQZ262198 NAR262198:NAV262198 NKN262198:NKR262198 NUJ262198:NUN262198 OEF262198:OEJ262198 OOB262198:OOF262198 OXX262198:OYB262198 PHT262198:PHX262198 PRP262198:PRT262198 QBL262198:QBP262198 QLH262198:QLL262198 QVD262198:QVH262198 REZ262198:RFD262198 ROV262198:ROZ262198 RYR262198:RYV262198 SIN262198:SIR262198 SSJ262198:SSN262198 TCF262198:TCJ262198 TMB262198:TMF262198 TVX262198:TWB262198 UFT262198:UFX262198 UPP262198:UPT262198 UZL262198:UZP262198 VJH262198:VJL262198 VTD262198:VTH262198 WCZ262198:WDD262198 WMV262198:WMZ262198 WWR262198:WWV262198 AL327734:AP327734 KF327734:KJ327734 UB327734:UF327734 ADX327734:AEB327734 ANT327734:ANX327734 AXP327734:AXT327734 BHL327734:BHP327734 BRH327734:BRL327734 CBD327734:CBH327734 CKZ327734:CLD327734 CUV327734:CUZ327734 DER327734:DEV327734 DON327734:DOR327734 DYJ327734:DYN327734 EIF327734:EIJ327734 ESB327734:ESF327734 FBX327734:FCB327734 FLT327734:FLX327734 FVP327734:FVT327734 GFL327734:GFP327734 GPH327734:GPL327734 GZD327734:GZH327734 HIZ327734:HJD327734 HSV327734:HSZ327734 ICR327734:ICV327734 IMN327734:IMR327734 IWJ327734:IWN327734 JGF327734:JGJ327734 JQB327734:JQF327734 JZX327734:KAB327734 KJT327734:KJX327734 KTP327734:KTT327734 LDL327734:LDP327734 LNH327734:LNL327734 LXD327734:LXH327734 MGZ327734:MHD327734 MQV327734:MQZ327734 NAR327734:NAV327734 NKN327734:NKR327734 NUJ327734:NUN327734 OEF327734:OEJ327734 OOB327734:OOF327734 OXX327734:OYB327734 PHT327734:PHX327734 PRP327734:PRT327734 QBL327734:QBP327734 QLH327734:QLL327734 QVD327734:QVH327734 REZ327734:RFD327734 ROV327734:ROZ327734 RYR327734:RYV327734 SIN327734:SIR327734 SSJ327734:SSN327734 TCF327734:TCJ327734 TMB327734:TMF327734 TVX327734:TWB327734 UFT327734:UFX327734 UPP327734:UPT327734 UZL327734:UZP327734 VJH327734:VJL327734 VTD327734:VTH327734 WCZ327734:WDD327734 WMV327734:WMZ327734 WWR327734:WWV327734 AL393270:AP393270 KF393270:KJ393270 UB393270:UF393270 ADX393270:AEB393270 ANT393270:ANX393270 AXP393270:AXT393270 BHL393270:BHP393270 BRH393270:BRL393270 CBD393270:CBH393270 CKZ393270:CLD393270 CUV393270:CUZ393270 DER393270:DEV393270 DON393270:DOR393270 DYJ393270:DYN393270 EIF393270:EIJ393270 ESB393270:ESF393270 FBX393270:FCB393270 FLT393270:FLX393270 FVP393270:FVT393270 GFL393270:GFP393270 GPH393270:GPL393270 GZD393270:GZH393270 HIZ393270:HJD393270 HSV393270:HSZ393270 ICR393270:ICV393270 IMN393270:IMR393270 IWJ393270:IWN393270 JGF393270:JGJ393270 JQB393270:JQF393270 JZX393270:KAB393270 KJT393270:KJX393270 KTP393270:KTT393270 LDL393270:LDP393270 LNH393270:LNL393270 LXD393270:LXH393270 MGZ393270:MHD393270 MQV393270:MQZ393270 NAR393270:NAV393270 NKN393270:NKR393270 NUJ393270:NUN393270 OEF393270:OEJ393270 OOB393270:OOF393270 OXX393270:OYB393270 PHT393270:PHX393270 PRP393270:PRT393270 QBL393270:QBP393270 QLH393270:QLL393270 QVD393270:QVH393270 REZ393270:RFD393270 ROV393270:ROZ393270 RYR393270:RYV393270 SIN393270:SIR393270 SSJ393270:SSN393270 TCF393270:TCJ393270 TMB393270:TMF393270 TVX393270:TWB393270 UFT393270:UFX393270 UPP393270:UPT393270 UZL393270:UZP393270 VJH393270:VJL393270 VTD393270:VTH393270 WCZ393270:WDD393270 WMV393270:WMZ393270 WWR393270:WWV393270 AL458806:AP458806 KF458806:KJ458806 UB458806:UF458806 ADX458806:AEB458806 ANT458806:ANX458806 AXP458806:AXT458806 BHL458806:BHP458806 BRH458806:BRL458806 CBD458806:CBH458806 CKZ458806:CLD458806 CUV458806:CUZ458806 DER458806:DEV458806 DON458806:DOR458806 DYJ458806:DYN458806 EIF458806:EIJ458806 ESB458806:ESF458806 FBX458806:FCB458806 FLT458806:FLX458806 FVP458806:FVT458806 GFL458806:GFP458806 GPH458806:GPL458806 GZD458806:GZH458806 HIZ458806:HJD458806 HSV458806:HSZ458806 ICR458806:ICV458806 IMN458806:IMR458806 IWJ458806:IWN458806 JGF458806:JGJ458806 JQB458806:JQF458806 JZX458806:KAB458806 KJT458806:KJX458806 KTP458806:KTT458806 LDL458806:LDP458806 LNH458806:LNL458806 LXD458806:LXH458806 MGZ458806:MHD458806 MQV458806:MQZ458806 NAR458806:NAV458806 NKN458806:NKR458806 NUJ458806:NUN458806 OEF458806:OEJ458806 OOB458806:OOF458806 OXX458806:OYB458806 PHT458806:PHX458806 PRP458806:PRT458806 QBL458806:QBP458806 QLH458806:QLL458806 QVD458806:QVH458806 REZ458806:RFD458806 ROV458806:ROZ458806 RYR458806:RYV458806 SIN458806:SIR458806 SSJ458806:SSN458806 TCF458806:TCJ458806 TMB458806:TMF458806 TVX458806:TWB458806 UFT458806:UFX458806 UPP458806:UPT458806 UZL458806:UZP458806 VJH458806:VJL458806 VTD458806:VTH458806 WCZ458806:WDD458806 WMV458806:WMZ458806 WWR458806:WWV458806 AL524342:AP524342 KF524342:KJ524342 UB524342:UF524342 ADX524342:AEB524342 ANT524342:ANX524342 AXP524342:AXT524342 BHL524342:BHP524342 BRH524342:BRL524342 CBD524342:CBH524342 CKZ524342:CLD524342 CUV524342:CUZ524342 DER524342:DEV524342 DON524342:DOR524342 DYJ524342:DYN524342 EIF524342:EIJ524342 ESB524342:ESF524342 FBX524342:FCB524342 FLT524342:FLX524342 FVP524342:FVT524342 GFL524342:GFP524342 GPH524342:GPL524342 GZD524342:GZH524342 HIZ524342:HJD524342 HSV524342:HSZ524342 ICR524342:ICV524342 IMN524342:IMR524342 IWJ524342:IWN524342 JGF524342:JGJ524342 JQB524342:JQF524342 JZX524342:KAB524342 KJT524342:KJX524342 KTP524342:KTT524342 LDL524342:LDP524342 LNH524342:LNL524342 LXD524342:LXH524342 MGZ524342:MHD524342 MQV524342:MQZ524342 NAR524342:NAV524342 NKN524342:NKR524342 NUJ524342:NUN524342 OEF524342:OEJ524342 OOB524342:OOF524342 OXX524342:OYB524342 PHT524342:PHX524342 PRP524342:PRT524342 QBL524342:QBP524342 QLH524342:QLL524342 QVD524342:QVH524342 REZ524342:RFD524342 ROV524342:ROZ524342 RYR524342:RYV524342 SIN524342:SIR524342 SSJ524342:SSN524342 TCF524342:TCJ524342 TMB524342:TMF524342 TVX524342:TWB524342 UFT524342:UFX524342 UPP524342:UPT524342 UZL524342:UZP524342 VJH524342:VJL524342 VTD524342:VTH524342 WCZ524342:WDD524342 WMV524342:WMZ524342 WWR524342:WWV524342 AL589878:AP589878 KF589878:KJ589878 UB589878:UF589878 ADX589878:AEB589878 ANT589878:ANX589878 AXP589878:AXT589878 BHL589878:BHP589878 BRH589878:BRL589878 CBD589878:CBH589878 CKZ589878:CLD589878 CUV589878:CUZ589878 DER589878:DEV589878 DON589878:DOR589878 DYJ589878:DYN589878 EIF589878:EIJ589878 ESB589878:ESF589878 FBX589878:FCB589878 FLT589878:FLX589878 FVP589878:FVT589878 GFL589878:GFP589878 GPH589878:GPL589878 GZD589878:GZH589878 HIZ589878:HJD589878 HSV589878:HSZ589878 ICR589878:ICV589878 IMN589878:IMR589878 IWJ589878:IWN589878 JGF589878:JGJ589878 JQB589878:JQF589878 JZX589878:KAB589878 KJT589878:KJX589878 KTP589878:KTT589878 LDL589878:LDP589878 LNH589878:LNL589878 LXD589878:LXH589878 MGZ589878:MHD589878 MQV589878:MQZ589878 NAR589878:NAV589878 NKN589878:NKR589878 NUJ589878:NUN589878 OEF589878:OEJ589878 OOB589878:OOF589878 OXX589878:OYB589878 PHT589878:PHX589878 PRP589878:PRT589878 QBL589878:QBP589878 QLH589878:QLL589878 QVD589878:QVH589878 REZ589878:RFD589878 ROV589878:ROZ589878 RYR589878:RYV589878 SIN589878:SIR589878 SSJ589878:SSN589878 TCF589878:TCJ589878 TMB589878:TMF589878 TVX589878:TWB589878 UFT589878:UFX589878 UPP589878:UPT589878 UZL589878:UZP589878 VJH589878:VJL589878 VTD589878:VTH589878 WCZ589878:WDD589878 WMV589878:WMZ589878 WWR589878:WWV589878 AL655414:AP655414 KF655414:KJ655414 UB655414:UF655414 ADX655414:AEB655414 ANT655414:ANX655414 AXP655414:AXT655414 BHL655414:BHP655414 BRH655414:BRL655414 CBD655414:CBH655414 CKZ655414:CLD655414 CUV655414:CUZ655414 DER655414:DEV655414 DON655414:DOR655414 DYJ655414:DYN655414 EIF655414:EIJ655414 ESB655414:ESF655414 FBX655414:FCB655414 FLT655414:FLX655414 FVP655414:FVT655414 GFL655414:GFP655414 GPH655414:GPL655414 GZD655414:GZH655414 HIZ655414:HJD655414 HSV655414:HSZ655414 ICR655414:ICV655414 IMN655414:IMR655414 IWJ655414:IWN655414 JGF655414:JGJ655414 JQB655414:JQF655414 JZX655414:KAB655414 KJT655414:KJX655414 KTP655414:KTT655414 LDL655414:LDP655414 LNH655414:LNL655414 LXD655414:LXH655414 MGZ655414:MHD655414 MQV655414:MQZ655414 NAR655414:NAV655414 NKN655414:NKR655414 NUJ655414:NUN655414 OEF655414:OEJ655414 OOB655414:OOF655414 OXX655414:OYB655414 PHT655414:PHX655414 PRP655414:PRT655414 QBL655414:QBP655414 QLH655414:QLL655414 QVD655414:QVH655414 REZ655414:RFD655414 ROV655414:ROZ655414 RYR655414:RYV655414 SIN655414:SIR655414 SSJ655414:SSN655414 TCF655414:TCJ655414 TMB655414:TMF655414 TVX655414:TWB655414 UFT655414:UFX655414 UPP655414:UPT655414 UZL655414:UZP655414 VJH655414:VJL655414 VTD655414:VTH655414 WCZ655414:WDD655414 WMV655414:WMZ655414 WWR655414:WWV655414 AL720950:AP720950 KF720950:KJ720950 UB720950:UF720950 ADX720950:AEB720950 ANT720950:ANX720950 AXP720950:AXT720950 BHL720950:BHP720950 BRH720950:BRL720950 CBD720950:CBH720950 CKZ720950:CLD720950 CUV720950:CUZ720950 DER720950:DEV720950 DON720950:DOR720950 DYJ720950:DYN720950 EIF720950:EIJ720950 ESB720950:ESF720950 FBX720950:FCB720950 FLT720950:FLX720950 FVP720950:FVT720950 GFL720950:GFP720950 GPH720950:GPL720950 GZD720950:GZH720950 HIZ720950:HJD720950 HSV720950:HSZ720950 ICR720950:ICV720950 IMN720950:IMR720950 IWJ720950:IWN720950 JGF720950:JGJ720950 JQB720950:JQF720950 JZX720950:KAB720950 KJT720950:KJX720950 KTP720950:KTT720950 LDL720950:LDP720950 LNH720950:LNL720950 LXD720950:LXH720950 MGZ720950:MHD720950 MQV720950:MQZ720950 NAR720950:NAV720950 NKN720950:NKR720950 NUJ720950:NUN720950 OEF720950:OEJ720950 OOB720950:OOF720950 OXX720950:OYB720950 PHT720950:PHX720950 PRP720950:PRT720950 QBL720950:QBP720950 QLH720950:QLL720950 QVD720950:QVH720950 REZ720950:RFD720950 ROV720950:ROZ720950 RYR720950:RYV720950 SIN720950:SIR720950 SSJ720950:SSN720950 TCF720950:TCJ720950 TMB720950:TMF720950 TVX720950:TWB720950 UFT720950:UFX720950 UPP720950:UPT720950 UZL720950:UZP720950 VJH720950:VJL720950 VTD720950:VTH720950 WCZ720950:WDD720950 WMV720950:WMZ720950 WWR720950:WWV720950 AL786486:AP786486 KF786486:KJ786486 UB786486:UF786486 ADX786486:AEB786486 ANT786486:ANX786486 AXP786486:AXT786486 BHL786486:BHP786486 BRH786486:BRL786486 CBD786486:CBH786486 CKZ786486:CLD786486 CUV786486:CUZ786486 DER786486:DEV786486 DON786486:DOR786486 DYJ786486:DYN786486 EIF786486:EIJ786486 ESB786486:ESF786486 FBX786486:FCB786486 FLT786486:FLX786486 FVP786486:FVT786486 GFL786486:GFP786486 GPH786486:GPL786486 GZD786486:GZH786486 HIZ786486:HJD786486 HSV786486:HSZ786486 ICR786486:ICV786486 IMN786486:IMR786486 IWJ786486:IWN786486 JGF786486:JGJ786486 JQB786486:JQF786486 JZX786486:KAB786486 KJT786486:KJX786486 KTP786486:KTT786486 LDL786486:LDP786486 LNH786486:LNL786486 LXD786486:LXH786486 MGZ786486:MHD786486 MQV786486:MQZ786486 NAR786486:NAV786486 NKN786486:NKR786486 NUJ786486:NUN786486 OEF786486:OEJ786486 OOB786486:OOF786486 OXX786486:OYB786486 PHT786486:PHX786486 PRP786486:PRT786486 QBL786486:QBP786486 QLH786486:QLL786486 QVD786486:QVH786486 REZ786486:RFD786486 ROV786486:ROZ786486 RYR786486:RYV786486 SIN786486:SIR786486 SSJ786486:SSN786486 TCF786486:TCJ786486 TMB786486:TMF786486 TVX786486:TWB786486 UFT786486:UFX786486 UPP786486:UPT786486 UZL786486:UZP786486 VJH786486:VJL786486 VTD786486:VTH786486 WCZ786486:WDD786486 WMV786486:WMZ786486 WWR786486:WWV786486 AL852022:AP852022 KF852022:KJ852022 UB852022:UF852022 ADX852022:AEB852022 ANT852022:ANX852022 AXP852022:AXT852022 BHL852022:BHP852022 BRH852022:BRL852022 CBD852022:CBH852022 CKZ852022:CLD852022 CUV852022:CUZ852022 DER852022:DEV852022 DON852022:DOR852022 DYJ852022:DYN852022 EIF852022:EIJ852022 ESB852022:ESF852022 FBX852022:FCB852022 FLT852022:FLX852022 FVP852022:FVT852022 GFL852022:GFP852022 GPH852022:GPL852022 GZD852022:GZH852022 HIZ852022:HJD852022 HSV852022:HSZ852022 ICR852022:ICV852022 IMN852022:IMR852022 IWJ852022:IWN852022 JGF852022:JGJ852022 JQB852022:JQF852022 JZX852022:KAB852022 KJT852022:KJX852022 KTP852022:KTT852022 LDL852022:LDP852022 LNH852022:LNL852022 LXD852022:LXH852022 MGZ852022:MHD852022 MQV852022:MQZ852022 NAR852022:NAV852022 NKN852022:NKR852022 NUJ852022:NUN852022 OEF852022:OEJ852022 OOB852022:OOF852022 OXX852022:OYB852022 PHT852022:PHX852022 PRP852022:PRT852022 QBL852022:QBP852022 QLH852022:QLL852022 QVD852022:QVH852022 REZ852022:RFD852022 ROV852022:ROZ852022 RYR852022:RYV852022 SIN852022:SIR852022 SSJ852022:SSN852022 TCF852022:TCJ852022 TMB852022:TMF852022 TVX852022:TWB852022 UFT852022:UFX852022 UPP852022:UPT852022 UZL852022:UZP852022 VJH852022:VJL852022 VTD852022:VTH852022 WCZ852022:WDD852022 WMV852022:WMZ852022 WWR852022:WWV852022 AL917558:AP917558 KF917558:KJ917558 UB917558:UF917558 ADX917558:AEB917558 ANT917558:ANX917558 AXP917558:AXT917558 BHL917558:BHP917558 BRH917558:BRL917558 CBD917558:CBH917558 CKZ917558:CLD917558 CUV917558:CUZ917558 DER917558:DEV917558 DON917558:DOR917558 DYJ917558:DYN917558 EIF917558:EIJ917558 ESB917558:ESF917558 FBX917558:FCB917558 FLT917558:FLX917558 FVP917558:FVT917558 GFL917558:GFP917558 GPH917558:GPL917558 GZD917558:GZH917558 HIZ917558:HJD917558 HSV917558:HSZ917558 ICR917558:ICV917558 IMN917558:IMR917558 IWJ917558:IWN917558 JGF917558:JGJ917558 JQB917558:JQF917558 JZX917558:KAB917558 KJT917558:KJX917558 KTP917558:KTT917558 LDL917558:LDP917558 LNH917558:LNL917558 LXD917558:LXH917558 MGZ917558:MHD917558 MQV917558:MQZ917558 NAR917558:NAV917558 NKN917558:NKR917558 NUJ917558:NUN917558 OEF917558:OEJ917558 OOB917558:OOF917558 OXX917558:OYB917558 PHT917558:PHX917558 PRP917558:PRT917558 QBL917558:QBP917558 QLH917558:QLL917558 QVD917558:QVH917558 REZ917558:RFD917558 ROV917558:ROZ917558 RYR917558:RYV917558 SIN917558:SIR917558 SSJ917558:SSN917558 TCF917558:TCJ917558 TMB917558:TMF917558 TVX917558:TWB917558 UFT917558:UFX917558 UPP917558:UPT917558 UZL917558:UZP917558 VJH917558:VJL917558 VTD917558:VTH917558 WCZ917558:WDD917558 WMV917558:WMZ917558 WWR917558:WWV917558 AL983094:AP983094 KF983094:KJ983094 UB983094:UF983094 ADX983094:AEB983094 ANT983094:ANX983094 AXP983094:AXT983094 BHL983094:BHP983094 BRH983094:BRL983094 CBD983094:CBH983094 CKZ983094:CLD983094 CUV983094:CUZ983094 DER983094:DEV983094 DON983094:DOR983094 DYJ983094:DYN983094 EIF983094:EIJ983094 ESB983094:ESF983094 FBX983094:FCB983094 FLT983094:FLX983094 FVP983094:FVT983094 GFL983094:GFP983094 GPH983094:GPL983094 GZD983094:GZH983094 HIZ983094:HJD983094 HSV983094:HSZ983094 ICR983094:ICV983094 IMN983094:IMR983094 IWJ983094:IWN983094 JGF983094:JGJ983094 JQB983094:JQF983094 JZX983094:KAB983094 KJT983094:KJX983094 KTP983094:KTT983094 LDL983094:LDP983094 LNH983094:LNL983094 LXD983094:LXH983094 MGZ983094:MHD983094 MQV983094:MQZ983094 NAR983094:NAV983094 NKN983094:NKR983094 NUJ983094:NUN983094 OEF983094:OEJ983094 OOB983094:OOF983094 OXX983094:OYB983094 PHT983094:PHX983094 PRP983094:PRT983094 QBL983094:QBP983094 QLH983094:QLL983094 QVD983094:QVH983094 REZ983094:RFD983094 ROV983094:ROZ983094 RYR983094:RYV983094 SIN983094:SIR983094 SSJ983094:SSN983094 TCF983094:TCJ983094 TMB983094:TMF983094 TVX983094:TWB983094 UFT983094:UFX983094 UPP983094:UPT983094 UZL983094:UZP983094 VJH983094:VJL983094 VTD983094:VTH983094 WCZ983094:WDD983094 WMV983094:WMZ983094"/>
    <dataValidation allowBlank="1" showInputMessage="1" showErrorMessage="1" promptTitle="TDHCA Rental Program Experience" prompt="Row 13: Enter TDHCA Rental Program Name(s)" sqref="WWK983094:WWQ983094 JY54:KE54 TU54:UA54 ADQ54:ADW54 ANM54:ANS54 AXI54:AXO54 BHE54:BHK54 BRA54:BRG54 CAW54:CBC54 CKS54:CKY54 CUO54:CUU54 DEK54:DEQ54 DOG54:DOM54 DYC54:DYI54 EHY54:EIE54 ERU54:ESA54 FBQ54:FBW54 FLM54:FLS54 FVI54:FVO54 GFE54:GFK54 GPA54:GPG54 GYW54:GZC54 HIS54:HIY54 HSO54:HSU54 ICK54:ICQ54 IMG54:IMM54 IWC54:IWI54 JFY54:JGE54 JPU54:JQA54 JZQ54:JZW54 KJM54:KJS54 KTI54:KTO54 LDE54:LDK54 LNA54:LNG54 LWW54:LXC54 MGS54:MGY54 MQO54:MQU54 NAK54:NAQ54 NKG54:NKM54 NUC54:NUI54 ODY54:OEE54 ONU54:OOA54 OXQ54:OXW54 PHM54:PHS54 PRI54:PRO54 QBE54:QBK54 QLA54:QLG54 QUW54:QVC54 RES54:REY54 ROO54:ROU54 RYK54:RYQ54 SIG54:SIM54 SSC54:SSI54 TBY54:TCE54 TLU54:TMA54 TVQ54:TVW54 UFM54:UFS54 UPI54:UPO54 UZE54:UZK54 VJA54:VJG54 VSW54:VTC54 WCS54:WCY54 WMO54:WMU54 WWK54:WWQ54 AE65590:AK65590 JY65590:KE65590 TU65590:UA65590 ADQ65590:ADW65590 ANM65590:ANS65590 AXI65590:AXO65590 BHE65590:BHK65590 BRA65590:BRG65590 CAW65590:CBC65590 CKS65590:CKY65590 CUO65590:CUU65590 DEK65590:DEQ65590 DOG65590:DOM65590 DYC65590:DYI65590 EHY65590:EIE65590 ERU65590:ESA65590 FBQ65590:FBW65590 FLM65590:FLS65590 FVI65590:FVO65590 GFE65590:GFK65590 GPA65590:GPG65590 GYW65590:GZC65590 HIS65590:HIY65590 HSO65590:HSU65590 ICK65590:ICQ65590 IMG65590:IMM65590 IWC65590:IWI65590 JFY65590:JGE65590 JPU65590:JQA65590 JZQ65590:JZW65590 KJM65590:KJS65590 KTI65590:KTO65590 LDE65590:LDK65590 LNA65590:LNG65590 LWW65590:LXC65590 MGS65590:MGY65590 MQO65590:MQU65590 NAK65590:NAQ65590 NKG65590:NKM65590 NUC65590:NUI65590 ODY65590:OEE65590 ONU65590:OOA65590 OXQ65590:OXW65590 PHM65590:PHS65590 PRI65590:PRO65590 QBE65590:QBK65590 QLA65590:QLG65590 QUW65590:QVC65590 RES65590:REY65590 ROO65590:ROU65590 RYK65590:RYQ65590 SIG65590:SIM65590 SSC65590:SSI65590 TBY65590:TCE65590 TLU65590:TMA65590 TVQ65590:TVW65590 UFM65590:UFS65590 UPI65590:UPO65590 UZE65590:UZK65590 VJA65590:VJG65590 VSW65590:VTC65590 WCS65590:WCY65590 WMO65590:WMU65590 WWK65590:WWQ65590 AE131126:AK131126 JY131126:KE131126 TU131126:UA131126 ADQ131126:ADW131126 ANM131126:ANS131126 AXI131126:AXO131126 BHE131126:BHK131126 BRA131126:BRG131126 CAW131126:CBC131126 CKS131126:CKY131126 CUO131126:CUU131126 DEK131126:DEQ131126 DOG131126:DOM131126 DYC131126:DYI131126 EHY131126:EIE131126 ERU131126:ESA131126 FBQ131126:FBW131126 FLM131126:FLS131126 FVI131126:FVO131126 GFE131126:GFK131126 GPA131126:GPG131126 GYW131126:GZC131126 HIS131126:HIY131126 HSO131126:HSU131126 ICK131126:ICQ131126 IMG131126:IMM131126 IWC131126:IWI131126 JFY131126:JGE131126 JPU131126:JQA131126 JZQ131126:JZW131126 KJM131126:KJS131126 KTI131126:KTO131126 LDE131126:LDK131126 LNA131126:LNG131126 LWW131126:LXC131126 MGS131126:MGY131126 MQO131126:MQU131126 NAK131126:NAQ131126 NKG131126:NKM131126 NUC131126:NUI131126 ODY131126:OEE131126 ONU131126:OOA131126 OXQ131126:OXW131126 PHM131126:PHS131126 PRI131126:PRO131126 QBE131126:QBK131126 QLA131126:QLG131126 QUW131126:QVC131126 RES131126:REY131126 ROO131126:ROU131126 RYK131126:RYQ131126 SIG131126:SIM131126 SSC131126:SSI131126 TBY131126:TCE131126 TLU131126:TMA131126 TVQ131126:TVW131126 UFM131126:UFS131126 UPI131126:UPO131126 UZE131126:UZK131126 VJA131126:VJG131126 VSW131126:VTC131126 WCS131126:WCY131126 WMO131126:WMU131126 WWK131126:WWQ131126 AE196662:AK196662 JY196662:KE196662 TU196662:UA196662 ADQ196662:ADW196662 ANM196662:ANS196662 AXI196662:AXO196662 BHE196662:BHK196662 BRA196662:BRG196662 CAW196662:CBC196662 CKS196662:CKY196662 CUO196662:CUU196662 DEK196662:DEQ196662 DOG196662:DOM196662 DYC196662:DYI196662 EHY196662:EIE196662 ERU196662:ESA196662 FBQ196662:FBW196662 FLM196662:FLS196662 FVI196662:FVO196662 GFE196662:GFK196662 GPA196662:GPG196662 GYW196662:GZC196662 HIS196662:HIY196662 HSO196662:HSU196662 ICK196662:ICQ196662 IMG196662:IMM196662 IWC196662:IWI196662 JFY196662:JGE196662 JPU196662:JQA196662 JZQ196662:JZW196662 KJM196662:KJS196662 KTI196662:KTO196662 LDE196662:LDK196662 LNA196662:LNG196662 LWW196662:LXC196662 MGS196662:MGY196662 MQO196662:MQU196662 NAK196662:NAQ196662 NKG196662:NKM196662 NUC196662:NUI196662 ODY196662:OEE196662 ONU196662:OOA196662 OXQ196662:OXW196662 PHM196662:PHS196662 PRI196662:PRO196662 QBE196662:QBK196662 QLA196662:QLG196662 QUW196662:QVC196662 RES196662:REY196662 ROO196662:ROU196662 RYK196662:RYQ196662 SIG196662:SIM196662 SSC196662:SSI196662 TBY196662:TCE196662 TLU196662:TMA196662 TVQ196662:TVW196662 UFM196662:UFS196662 UPI196662:UPO196662 UZE196662:UZK196662 VJA196662:VJG196662 VSW196662:VTC196662 WCS196662:WCY196662 WMO196662:WMU196662 WWK196662:WWQ196662 AE262198:AK262198 JY262198:KE262198 TU262198:UA262198 ADQ262198:ADW262198 ANM262198:ANS262198 AXI262198:AXO262198 BHE262198:BHK262198 BRA262198:BRG262198 CAW262198:CBC262198 CKS262198:CKY262198 CUO262198:CUU262198 DEK262198:DEQ262198 DOG262198:DOM262198 DYC262198:DYI262198 EHY262198:EIE262198 ERU262198:ESA262198 FBQ262198:FBW262198 FLM262198:FLS262198 FVI262198:FVO262198 GFE262198:GFK262198 GPA262198:GPG262198 GYW262198:GZC262198 HIS262198:HIY262198 HSO262198:HSU262198 ICK262198:ICQ262198 IMG262198:IMM262198 IWC262198:IWI262198 JFY262198:JGE262198 JPU262198:JQA262198 JZQ262198:JZW262198 KJM262198:KJS262198 KTI262198:KTO262198 LDE262198:LDK262198 LNA262198:LNG262198 LWW262198:LXC262198 MGS262198:MGY262198 MQO262198:MQU262198 NAK262198:NAQ262198 NKG262198:NKM262198 NUC262198:NUI262198 ODY262198:OEE262198 ONU262198:OOA262198 OXQ262198:OXW262198 PHM262198:PHS262198 PRI262198:PRO262198 QBE262198:QBK262198 QLA262198:QLG262198 QUW262198:QVC262198 RES262198:REY262198 ROO262198:ROU262198 RYK262198:RYQ262198 SIG262198:SIM262198 SSC262198:SSI262198 TBY262198:TCE262198 TLU262198:TMA262198 TVQ262198:TVW262198 UFM262198:UFS262198 UPI262198:UPO262198 UZE262198:UZK262198 VJA262198:VJG262198 VSW262198:VTC262198 WCS262198:WCY262198 WMO262198:WMU262198 WWK262198:WWQ262198 AE327734:AK327734 JY327734:KE327734 TU327734:UA327734 ADQ327734:ADW327734 ANM327734:ANS327734 AXI327734:AXO327734 BHE327734:BHK327734 BRA327734:BRG327734 CAW327734:CBC327734 CKS327734:CKY327734 CUO327734:CUU327734 DEK327734:DEQ327734 DOG327734:DOM327734 DYC327734:DYI327734 EHY327734:EIE327734 ERU327734:ESA327734 FBQ327734:FBW327734 FLM327734:FLS327734 FVI327734:FVO327734 GFE327734:GFK327734 GPA327734:GPG327734 GYW327734:GZC327734 HIS327734:HIY327734 HSO327734:HSU327734 ICK327734:ICQ327734 IMG327734:IMM327734 IWC327734:IWI327734 JFY327734:JGE327734 JPU327734:JQA327734 JZQ327734:JZW327734 KJM327734:KJS327734 KTI327734:KTO327734 LDE327734:LDK327734 LNA327734:LNG327734 LWW327734:LXC327734 MGS327734:MGY327734 MQO327734:MQU327734 NAK327734:NAQ327734 NKG327734:NKM327734 NUC327734:NUI327734 ODY327734:OEE327734 ONU327734:OOA327734 OXQ327734:OXW327734 PHM327734:PHS327734 PRI327734:PRO327734 QBE327734:QBK327734 QLA327734:QLG327734 QUW327734:QVC327734 RES327734:REY327734 ROO327734:ROU327734 RYK327734:RYQ327734 SIG327734:SIM327734 SSC327734:SSI327734 TBY327734:TCE327734 TLU327734:TMA327734 TVQ327734:TVW327734 UFM327734:UFS327734 UPI327734:UPO327734 UZE327734:UZK327734 VJA327734:VJG327734 VSW327734:VTC327734 WCS327734:WCY327734 WMO327734:WMU327734 WWK327734:WWQ327734 AE393270:AK393270 JY393270:KE393270 TU393270:UA393270 ADQ393270:ADW393270 ANM393270:ANS393270 AXI393270:AXO393270 BHE393270:BHK393270 BRA393270:BRG393270 CAW393270:CBC393270 CKS393270:CKY393270 CUO393270:CUU393270 DEK393270:DEQ393270 DOG393270:DOM393270 DYC393270:DYI393270 EHY393270:EIE393270 ERU393270:ESA393270 FBQ393270:FBW393270 FLM393270:FLS393270 FVI393270:FVO393270 GFE393270:GFK393270 GPA393270:GPG393270 GYW393270:GZC393270 HIS393270:HIY393270 HSO393270:HSU393270 ICK393270:ICQ393270 IMG393270:IMM393270 IWC393270:IWI393270 JFY393270:JGE393270 JPU393270:JQA393270 JZQ393270:JZW393270 KJM393270:KJS393270 KTI393270:KTO393270 LDE393270:LDK393270 LNA393270:LNG393270 LWW393270:LXC393270 MGS393270:MGY393270 MQO393270:MQU393270 NAK393270:NAQ393270 NKG393270:NKM393270 NUC393270:NUI393270 ODY393270:OEE393270 ONU393270:OOA393270 OXQ393270:OXW393270 PHM393270:PHS393270 PRI393270:PRO393270 QBE393270:QBK393270 QLA393270:QLG393270 QUW393270:QVC393270 RES393270:REY393270 ROO393270:ROU393270 RYK393270:RYQ393270 SIG393270:SIM393270 SSC393270:SSI393270 TBY393270:TCE393270 TLU393270:TMA393270 TVQ393270:TVW393270 UFM393270:UFS393270 UPI393270:UPO393270 UZE393270:UZK393270 VJA393270:VJG393270 VSW393270:VTC393270 WCS393270:WCY393270 WMO393270:WMU393270 WWK393270:WWQ393270 AE458806:AK458806 JY458806:KE458806 TU458806:UA458806 ADQ458806:ADW458806 ANM458806:ANS458806 AXI458806:AXO458806 BHE458806:BHK458806 BRA458806:BRG458806 CAW458806:CBC458806 CKS458806:CKY458806 CUO458806:CUU458806 DEK458806:DEQ458806 DOG458806:DOM458806 DYC458806:DYI458806 EHY458806:EIE458806 ERU458806:ESA458806 FBQ458806:FBW458806 FLM458806:FLS458806 FVI458806:FVO458806 GFE458806:GFK458806 GPA458806:GPG458806 GYW458806:GZC458806 HIS458806:HIY458806 HSO458806:HSU458806 ICK458806:ICQ458806 IMG458806:IMM458806 IWC458806:IWI458806 JFY458806:JGE458806 JPU458806:JQA458806 JZQ458806:JZW458806 KJM458806:KJS458806 KTI458806:KTO458806 LDE458806:LDK458806 LNA458806:LNG458806 LWW458806:LXC458806 MGS458806:MGY458806 MQO458806:MQU458806 NAK458806:NAQ458806 NKG458806:NKM458806 NUC458806:NUI458806 ODY458806:OEE458806 ONU458806:OOA458806 OXQ458806:OXW458806 PHM458806:PHS458806 PRI458806:PRO458806 QBE458806:QBK458806 QLA458806:QLG458806 QUW458806:QVC458806 RES458806:REY458806 ROO458806:ROU458806 RYK458806:RYQ458806 SIG458806:SIM458806 SSC458806:SSI458806 TBY458806:TCE458806 TLU458806:TMA458806 TVQ458806:TVW458806 UFM458806:UFS458806 UPI458806:UPO458806 UZE458806:UZK458806 VJA458806:VJG458806 VSW458806:VTC458806 WCS458806:WCY458806 WMO458806:WMU458806 WWK458806:WWQ458806 AE524342:AK524342 JY524342:KE524342 TU524342:UA524342 ADQ524342:ADW524342 ANM524342:ANS524342 AXI524342:AXO524342 BHE524342:BHK524342 BRA524342:BRG524342 CAW524342:CBC524342 CKS524342:CKY524342 CUO524342:CUU524342 DEK524342:DEQ524342 DOG524342:DOM524342 DYC524342:DYI524342 EHY524342:EIE524342 ERU524342:ESA524342 FBQ524342:FBW524342 FLM524342:FLS524342 FVI524342:FVO524342 GFE524342:GFK524342 GPA524342:GPG524342 GYW524342:GZC524342 HIS524342:HIY524342 HSO524342:HSU524342 ICK524342:ICQ524342 IMG524342:IMM524342 IWC524342:IWI524342 JFY524342:JGE524342 JPU524342:JQA524342 JZQ524342:JZW524342 KJM524342:KJS524342 KTI524342:KTO524342 LDE524342:LDK524342 LNA524342:LNG524342 LWW524342:LXC524342 MGS524342:MGY524342 MQO524342:MQU524342 NAK524342:NAQ524342 NKG524342:NKM524342 NUC524342:NUI524342 ODY524342:OEE524342 ONU524342:OOA524342 OXQ524342:OXW524342 PHM524342:PHS524342 PRI524342:PRO524342 QBE524342:QBK524342 QLA524342:QLG524342 QUW524342:QVC524342 RES524342:REY524342 ROO524342:ROU524342 RYK524342:RYQ524342 SIG524342:SIM524342 SSC524342:SSI524342 TBY524342:TCE524342 TLU524342:TMA524342 TVQ524342:TVW524342 UFM524342:UFS524342 UPI524342:UPO524342 UZE524342:UZK524342 VJA524342:VJG524342 VSW524342:VTC524342 WCS524342:WCY524342 WMO524342:WMU524342 WWK524342:WWQ524342 AE589878:AK589878 JY589878:KE589878 TU589878:UA589878 ADQ589878:ADW589878 ANM589878:ANS589878 AXI589878:AXO589878 BHE589878:BHK589878 BRA589878:BRG589878 CAW589878:CBC589878 CKS589878:CKY589878 CUO589878:CUU589878 DEK589878:DEQ589878 DOG589878:DOM589878 DYC589878:DYI589878 EHY589878:EIE589878 ERU589878:ESA589878 FBQ589878:FBW589878 FLM589878:FLS589878 FVI589878:FVO589878 GFE589878:GFK589878 GPA589878:GPG589878 GYW589878:GZC589878 HIS589878:HIY589878 HSO589878:HSU589878 ICK589878:ICQ589878 IMG589878:IMM589878 IWC589878:IWI589878 JFY589878:JGE589878 JPU589878:JQA589878 JZQ589878:JZW589878 KJM589878:KJS589878 KTI589878:KTO589878 LDE589878:LDK589878 LNA589878:LNG589878 LWW589878:LXC589878 MGS589878:MGY589878 MQO589878:MQU589878 NAK589878:NAQ589878 NKG589878:NKM589878 NUC589878:NUI589878 ODY589878:OEE589878 ONU589878:OOA589878 OXQ589878:OXW589878 PHM589878:PHS589878 PRI589878:PRO589878 QBE589878:QBK589878 QLA589878:QLG589878 QUW589878:QVC589878 RES589878:REY589878 ROO589878:ROU589878 RYK589878:RYQ589878 SIG589878:SIM589878 SSC589878:SSI589878 TBY589878:TCE589878 TLU589878:TMA589878 TVQ589878:TVW589878 UFM589878:UFS589878 UPI589878:UPO589878 UZE589878:UZK589878 VJA589878:VJG589878 VSW589878:VTC589878 WCS589878:WCY589878 WMO589878:WMU589878 WWK589878:WWQ589878 AE655414:AK655414 JY655414:KE655414 TU655414:UA655414 ADQ655414:ADW655414 ANM655414:ANS655414 AXI655414:AXO655414 BHE655414:BHK655414 BRA655414:BRG655414 CAW655414:CBC655414 CKS655414:CKY655414 CUO655414:CUU655414 DEK655414:DEQ655414 DOG655414:DOM655414 DYC655414:DYI655414 EHY655414:EIE655414 ERU655414:ESA655414 FBQ655414:FBW655414 FLM655414:FLS655414 FVI655414:FVO655414 GFE655414:GFK655414 GPA655414:GPG655414 GYW655414:GZC655414 HIS655414:HIY655414 HSO655414:HSU655414 ICK655414:ICQ655414 IMG655414:IMM655414 IWC655414:IWI655414 JFY655414:JGE655414 JPU655414:JQA655414 JZQ655414:JZW655414 KJM655414:KJS655414 KTI655414:KTO655414 LDE655414:LDK655414 LNA655414:LNG655414 LWW655414:LXC655414 MGS655414:MGY655414 MQO655414:MQU655414 NAK655414:NAQ655414 NKG655414:NKM655414 NUC655414:NUI655414 ODY655414:OEE655414 ONU655414:OOA655414 OXQ655414:OXW655414 PHM655414:PHS655414 PRI655414:PRO655414 QBE655414:QBK655414 QLA655414:QLG655414 QUW655414:QVC655414 RES655414:REY655414 ROO655414:ROU655414 RYK655414:RYQ655414 SIG655414:SIM655414 SSC655414:SSI655414 TBY655414:TCE655414 TLU655414:TMA655414 TVQ655414:TVW655414 UFM655414:UFS655414 UPI655414:UPO655414 UZE655414:UZK655414 VJA655414:VJG655414 VSW655414:VTC655414 WCS655414:WCY655414 WMO655414:WMU655414 WWK655414:WWQ655414 AE720950:AK720950 JY720950:KE720950 TU720950:UA720950 ADQ720950:ADW720950 ANM720950:ANS720950 AXI720950:AXO720950 BHE720950:BHK720950 BRA720950:BRG720950 CAW720950:CBC720950 CKS720950:CKY720950 CUO720950:CUU720950 DEK720950:DEQ720950 DOG720950:DOM720950 DYC720950:DYI720950 EHY720950:EIE720950 ERU720950:ESA720950 FBQ720950:FBW720950 FLM720950:FLS720950 FVI720950:FVO720950 GFE720950:GFK720950 GPA720950:GPG720950 GYW720950:GZC720950 HIS720950:HIY720950 HSO720950:HSU720950 ICK720950:ICQ720950 IMG720950:IMM720950 IWC720950:IWI720950 JFY720950:JGE720950 JPU720950:JQA720950 JZQ720950:JZW720950 KJM720950:KJS720950 KTI720950:KTO720950 LDE720950:LDK720950 LNA720950:LNG720950 LWW720950:LXC720950 MGS720950:MGY720950 MQO720950:MQU720950 NAK720950:NAQ720950 NKG720950:NKM720950 NUC720950:NUI720950 ODY720950:OEE720950 ONU720950:OOA720950 OXQ720950:OXW720950 PHM720950:PHS720950 PRI720950:PRO720950 QBE720950:QBK720950 QLA720950:QLG720950 QUW720950:QVC720950 RES720950:REY720950 ROO720950:ROU720950 RYK720950:RYQ720950 SIG720950:SIM720950 SSC720950:SSI720950 TBY720950:TCE720950 TLU720950:TMA720950 TVQ720950:TVW720950 UFM720950:UFS720950 UPI720950:UPO720950 UZE720950:UZK720950 VJA720950:VJG720950 VSW720950:VTC720950 WCS720950:WCY720950 WMO720950:WMU720950 WWK720950:WWQ720950 AE786486:AK786486 JY786486:KE786486 TU786486:UA786486 ADQ786486:ADW786486 ANM786486:ANS786486 AXI786486:AXO786486 BHE786486:BHK786486 BRA786486:BRG786486 CAW786486:CBC786486 CKS786486:CKY786486 CUO786486:CUU786486 DEK786486:DEQ786486 DOG786486:DOM786486 DYC786486:DYI786486 EHY786486:EIE786486 ERU786486:ESA786486 FBQ786486:FBW786486 FLM786486:FLS786486 FVI786486:FVO786486 GFE786486:GFK786486 GPA786486:GPG786486 GYW786486:GZC786486 HIS786486:HIY786486 HSO786486:HSU786486 ICK786486:ICQ786486 IMG786486:IMM786486 IWC786486:IWI786486 JFY786486:JGE786486 JPU786486:JQA786486 JZQ786486:JZW786486 KJM786486:KJS786486 KTI786486:KTO786486 LDE786486:LDK786486 LNA786486:LNG786486 LWW786486:LXC786486 MGS786486:MGY786486 MQO786486:MQU786486 NAK786486:NAQ786486 NKG786486:NKM786486 NUC786486:NUI786486 ODY786486:OEE786486 ONU786486:OOA786486 OXQ786486:OXW786486 PHM786486:PHS786486 PRI786486:PRO786486 QBE786486:QBK786486 QLA786486:QLG786486 QUW786486:QVC786486 RES786486:REY786486 ROO786486:ROU786486 RYK786486:RYQ786486 SIG786486:SIM786486 SSC786486:SSI786486 TBY786486:TCE786486 TLU786486:TMA786486 TVQ786486:TVW786486 UFM786486:UFS786486 UPI786486:UPO786486 UZE786486:UZK786486 VJA786486:VJG786486 VSW786486:VTC786486 WCS786486:WCY786486 WMO786486:WMU786486 WWK786486:WWQ786486 AE852022:AK852022 JY852022:KE852022 TU852022:UA852022 ADQ852022:ADW852022 ANM852022:ANS852022 AXI852022:AXO852022 BHE852022:BHK852022 BRA852022:BRG852022 CAW852022:CBC852022 CKS852022:CKY852022 CUO852022:CUU852022 DEK852022:DEQ852022 DOG852022:DOM852022 DYC852022:DYI852022 EHY852022:EIE852022 ERU852022:ESA852022 FBQ852022:FBW852022 FLM852022:FLS852022 FVI852022:FVO852022 GFE852022:GFK852022 GPA852022:GPG852022 GYW852022:GZC852022 HIS852022:HIY852022 HSO852022:HSU852022 ICK852022:ICQ852022 IMG852022:IMM852022 IWC852022:IWI852022 JFY852022:JGE852022 JPU852022:JQA852022 JZQ852022:JZW852022 KJM852022:KJS852022 KTI852022:KTO852022 LDE852022:LDK852022 LNA852022:LNG852022 LWW852022:LXC852022 MGS852022:MGY852022 MQO852022:MQU852022 NAK852022:NAQ852022 NKG852022:NKM852022 NUC852022:NUI852022 ODY852022:OEE852022 ONU852022:OOA852022 OXQ852022:OXW852022 PHM852022:PHS852022 PRI852022:PRO852022 QBE852022:QBK852022 QLA852022:QLG852022 QUW852022:QVC852022 RES852022:REY852022 ROO852022:ROU852022 RYK852022:RYQ852022 SIG852022:SIM852022 SSC852022:SSI852022 TBY852022:TCE852022 TLU852022:TMA852022 TVQ852022:TVW852022 UFM852022:UFS852022 UPI852022:UPO852022 UZE852022:UZK852022 VJA852022:VJG852022 VSW852022:VTC852022 WCS852022:WCY852022 WMO852022:WMU852022 WWK852022:WWQ852022 AE917558:AK917558 JY917558:KE917558 TU917558:UA917558 ADQ917558:ADW917558 ANM917558:ANS917558 AXI917558:AXO917558 BHE917558:BHK917558 BRA917558:BRG917558 CAW917558:CBC917558 CKS917558:CKY917558 CUO917558:CUU917558 DEK917558:DEQ917558 DOG917558:DOM917558 DYC917558:DYI917558 EHY917558:EIE917558 ERU917558:ESA917558 FBQ917558:FBW917558 FLM917558:FLS917558 FVI917558:FVO917558 GFE917558:GFK917558 GPA917558:GPG917558 GYW917558:GZC917558 HIS917558:HIY917558 HSO917558:HSU917558 ICK917558:ICQ917558 IMG917558:IMM917558 IWC917558:IWI917558 JFY917558:JGE917558 JPU917558:JQA917558 JZQ917558:JZW917558 KJM917558:KJS917558 KTI917558:KTO917558 LDE917558:LDK917558 LNA917558:LNG917558 LWW917558:LXC917558 MGS917558:MGY917558 MQO917558:MQU917558 NAK917558:NAQ917558 NKG917558:NKM917558 NUC917558:NUI917558 ODY917558:OEE917558 ONU917558:OOA917558 OXQ917558:OXW917558 PHM917558:PHS917558 PRI917558:PRO917558 QBE917558:QBK917558 QLA917558:QLG917558 QUW917558:QVC917558 RES917558:REY917558 ROO917558:ROU917558 RYK917558:RYQ917558 SIG917558:SIM917558 SSC917558:SSI917558 TBY917558:TCE917558 TLU917558:TMA917558 TVQ917558:TVW917558 UFM917558:UFS917558 UPI917558:UPO917558 UZE917558:UZK917558 VJA917558:VJG917558 VSW917558:VTC917558 WCS917558:WCY917558 WMO917558:WMU917558 WWK917558:WWQ917558 AE983094:AK983094 JY983094:KE983094 TU983094:UA983094 ADQ983094:ADW983094 ANM983094:ANS983094 AXI983094:AXO983094 BHE983094:BHK983094 BRA983094:BRG983094 CAW983094:CBC983094 CKS983094:CKY983094 CUO983094:CUU983094 DEK983094:DEQ983094 DOG983094:DOM983094 DYC983094:DYI983094 EHY983094:EIE983094 ERU983094:ESA983094 FBQ983094:FBW983094 FLM983094:FLS983094 FVI983094:FVO983094 GFE983094:GFK983094 GPA983094:GPG983094 GYW983094:GZC983094 HIS983094:HIY983094 HSO983094:HSU983094 ICK983094:ICQ983094 IMG983094:IMM983094 IWC983094:IWI983094 JFY983094:JGE983094 JPU983094:JQA983094 JZQ983094:JZW983094 KJM983094:KJS983094 KTI983094:KTO983094 LDE983094:LDK983094 LNA983094:LNG983094 LWW983094:LXC983094 MGS983094:MGY983094 MQO983094:MQU983094 NAK983094:NAQ983094 NKG983094:NKM983094 NUC983094:NUI983094 ODY983094:OEE983094 ONU983094:OOA983094 OXQ983094:OXW983094 PHM983094:PHS983094 PRI983094:PRO983094 QBE983094:QBK983094 QLA983094:QLG983094 QUW983094:QVC983094 RES983094:REY983094 ROO983094:ROU983094 RYK983094:RYQ983094 SIG983094:SIM983094 SSC983094:SSI983094 TBY983094:TCE983094 TLU983094:TMA983094 TVQ983094:TVW983094 UFM983094:UFS983094 UPI983094:UPO983094 UZE983094:UZK983094 VJA983094:VJG983094 VSW983094:VTC983094 WCS983094:WCY983094 WMO983094:WMU983094"/>
    <dataValidation allowBlank="1" showInputMessage="1" showErrorMessage="1" promptTitle="TDHCA Rental Program Experience" prompt="Row 13: Enter TDHCA Rental Program Property City" sqref="WWB983094:WWJ983094 JP54:JX54 TL54:TT54 ADH54:ADP54 AND54:ANL54 AWZ54:AXH54 BGV54:BHD54 BQR54:BQZ54 CAN54:CAV54 CKJ54:CKR54 CUF54:CUN54 DEB54:DEJ54 DNX54:DOF54 DXT54:DYB54 EHP54:EHX54 ERL54:ERT54 FBH54:FBP54 FLD54:FLL54 FUZ54:FVH54 GEV54:GFD54 GOR54:GOZ54 GYN54:GYV54 HIJ54:HIR54 HSF54:HSN54 ICB54:ICJ54 ILX54:IMF54 IVT54:IWB54 JFP54:JFX54 JPL54:JPT54 JZH54:JZP54 KJD54:KJL54 KSZ54:KTH54 LCV54:LDD54 LMR54:LMZ54 LWN54:LWV54 MGJ54:MGR54 MQF54:MQN54 NAB54:NAJ54 NJX54:NKF54 NTT54:NUB54 ODP54:ODX54 ONL54:ONT54 OXH54:OXP54 PHD54:PHL54 PQZ54:PRH54 QAV54:QBD54 QKR54:QKZ54 QUN54:QUV54 REJ54:RER54 ROF54:RON54 RYB54:RYJ54 SHX54:SIF54 SRT54:SSB54 TBP54:TBX54 TLL54:TLT54 TVH54:TVP54 UFD54:UFL54 UOZ54:UPH54 UYV54:UZD54 VIR54:VIZ54 VSN54:VSV54 WCJ54:WCR54 WMF54:WMN54 WWB54:WWJ54 V65590:AD65590 JP65590:JX65590 TL65590:TT65590 ADH65590:ADP65590 AND65590:ANL65590 AWZ65590:AXH65590 BGV65590:BHD65590 BQR65590:BQZ65590 CAN65590:CAV65590 CKJ65590:CKR65590 CUF65590:CUN65590 DEB65590:DEJ65590 DNX65590:DOF65590 DXT65590:DYB65590 EHP65590:EHX65590 ERL65590:ERT65590 FBH65590:FBP65590 FLD65590:FLL65590 FUZ65590:FVH65590 GEV65590:GFD65590 GOR65590:GOZ65590 GYN65590:GYV65590 HIJ65590:HIR65590 HSF65590:HSN65590 ICB65590:ICJ65590 ILX65590:IMF65590 IVT65590:IWB65590 JFP65590:JFX65590 JPL65590:JPT65590 JZH65590:JZP65590 KJD65590:KJL65590 KSZ65590:KTH65590 LCV65590:LDD65590 LMR65590:LMZ65590 LWN65590:LWV65590 MGJ65590:MGR65590 MQF65590:MQN65590 NAB65590:NAJ65590 NJX65590:NKF65590 NTT65590:NUB65590 ODP65590:ODX65590 ONL65590:ONT65590 OXH65590:OXP65590 PHD65590:PHL65590 PQZ65590:PRH65590 QAV65590:QBD65590 QKR65590:QKZ65590 QUN65590:QUV65590 REJ65590:RER65590 ROF65590:RON65590 RYB65590:RYJ65590 SHX65590:SIF65590 SRT65590:SSB65590 TBP65590:TBX65590 TLL65590:TLT65590 TVH65590:TVP65590 UFD65590:UFL65590 UOZ65590:UPH65590 UYV65590:UZD65590 VIR65590:VIZ65590 VSN65590:VSV65590 WCJ65590:WCR65590 WMF65590:WMN65590 WWB65590:WWJ65590 V131126:AD131126 JP131126:JX131126 TL131126:TT131126 ADH131126:ADP131126 AND131126:ANL131126 AWZ131126:AXH131126 BGV131126:BHD131126 BQR131126:BQZ131126 CAN131126:CAV131126 CKJ131126:CKR131126 CUF131126:CUN131126 DEB131126:DEJ131126 DNX131126:DOF131126 DXT131126:DYB131126 EHP131126:EHX131126 ERL131126:ERT131126 FBH131126:FBP131126 FLD131126:FLL131126 FUZ131126:FVH131126 GEV131126:GFD131126 GOR131126:GOZ131126 GYN131126:GYV131126 HIJ131126:HIR131126 HSF131126:HSN131126 ICB131126:ICJ131126 ILX131126:IMF131126 IVT131126:IWB131126 JFP131126:JFX131126 JPL131126:JPT131126 JZH131126:JZP131126 KJD131126:KJL131126 KSZ131126:KTH131126 LCV131126:LDD131126 LMR131126:LMZ131126 LWN131126:LWV131126 MGJ131126:MGR131126 MQF131126:MQN131126 NAB131126:NAJ131126 NJX131126:NKF131126 NTT131126:NUB131126 ODP131126:ODX131126 ONL131126:ONT131126 OXH131126:OXP131126 PHD131126:PHL131126 PQZ131126:PRH131126 QAV131126:QBD131126 QKR131126:QKZ131126 QUN131126:QUV131126 REJ131126:RER131126 ROF131126:RON131126 RYB131126:RYJ131126 SHX131126:SIF131126 SRT131126:SSB131126 TBP131126:TBX131126 TLL131126:TLT131126 TVH131126:TVP131126 UFD131126:UFL131126 UOZ131126:UPH131126 UYV131126:UZD131126 VIR131126:VIZ131126 VSN131126:VSV131126 WCJ131126:WCR131126 WMF131126:WMN131126 WWB131126:WWJ131126 V196662:AD196662 JP196662:JX196662 TL196662:TT196662 ADH196662:ADP196662 AND196662:ANL196662 AWZ196662:AXH196662 BGV196662:BHD196662 BQR196662:BQZ196662 CAN196662:CAV196662 CKJ196662:CKR196662 CUF196662:CUN196662 DEB196662:DEJ196662 DNX196662:DOF196662 DXT196662:DYB196662 EHP196662:EHX196662 ERL196662:ERT196662 FBH196662:FBP196662 FLD196662:FLL196662 FUZ196662:FVH196662 GEV196662:GFD196662 GOR196662:GOZ196662 GYN196662:GYV196662 HIJ196662:HIR196662 HSF196662:HSN196662 ICB196662:ICJ196662 ILX196662:IMF196662 IVT196662:IWB196662 JFP196662:JFX196662 JPL196662:JPT196662 JZH196662:JZP196662 KJD196662:KJL196662 KSZ196662:KTH196662 LCV196662:LDD196662 LMR196662:LMZ196662 LWN196662:LWV196662 MGJ196662:MGR196662 MQF196662:MQN196662 NAB196662:NAJ196662 NJX196662:NKF196662 NTT196662:NUB196662 ODP196662:ODX196662 ONL196662:ONT196662 OXH196662:OXP196662 PHD196662:PHL196662 PQZ196662:PRH196662 QAV196662:QBD196662 QKR196662:QKZ196662 QUN196662:QUV196662 REJ196662:RER196662 ROF196662:RON196662 RYB196662:RYJ196662 SHX196662:SIF196662 SRT196662:SSB196662 TBP196662:TBX196662 TLL196662:TLT196662 TVH196662:TVP196662 UFD196662:UFL196662 UOZ196662:UPH196662 UYV196662:UZD196662 VIR196662:VIZ196662 VSN196662:VSV196662 WCJ196662:WCR196662 WMF196662:WMN196662 WWB196662:WWJ196662 V262198:AD262198 JP262198:JX262198 TL262198:TT262198 ADH262198:ADP262198 AND262198:ANL262198 AWZ262198:AXH262198 BGV262198:BHD262198 BQR262198:BQZ262198 CAN262198:CAV262198 CKJ262198:CKR262198 CUF262198:CUN262198 DEB262198:DEJ262198 DNX262198:DOF262198 DXT262198:DYB262198 EHP262198:EHX262198 ERL262198:ERT262198 FBH262198:FBP262198 FLD262198:FLL262198 FUZ262198:FVH262198 GEV262198:GFD262198 GOR262198:GOZ262198 GYN262198:GYV262198 HIJ262198:HIR262198 HSF262198:HSN262198 ICB262198:ICJ262198 ILX262198:IMF262198 IVT262198:IWB262198 JFP262198:JFX262198 JPL262198:JPT262198 JZH262198:JZP262198 KJD262198:KJL262198 KSZ262198:KTH262198 LCV262198:LDD262198 LMR262198:LMZ262198 LWN262198:LWV262198 MGJ262198:MGR262198 MQF262198:MQN262198 NAB262198:NAJ262198 NJX262198:NKF262198 NTT262198:NUB262198 ODP262198:ODX262198 ONL262198:ONT262198 OXH262198:OXP262198 PHD262198:PHL262198 PQZ262198:PRH262198 QAV262198:QBD262198 QKR262198:QKZ262198 QUN262198:QUV262198 REJ262198:RER262198 ROF262198:RON262198 RYB262198:RYJ262198 SHX262198:SIF262198 SRT262198:SSB262198 TBP262198:TBX262198 TLL262198:TLT262198 TVH262198:TVP262198 UFD262198:UFL262198 UOZ262198:UPH262198 UYV262198:UZD262198 VIR262198:VIZ262198 VSN262198:VSV262198 WCJ262198:WCR262198 WMF262198:WMN262198 WWB262198:WWJ262198 V327734:AD327734 JP327734:JX327734 TL327734:TT327734 ADH327734:ADP327734 AND327734:ANL327734 AWZ327734:AXH327734 BGV327734:BHD327734 BQR327734:BQZ327734 CAN327734:CAV327734 CKJ327734:CKR327734 CUF327734:CUN327734 DEB327734:DEJ327734 DNX327734:DOF327734 DXT327734:DYB327734 EHP327734:EHX327734 ERL327734:ERT327734 FBH327734:FBP327734 FLD327734:FLL327734 FUZ327734:FVH327734 GEV327734:GFD327734 GOR327734:GOZ327734 GYN327734:GYV327734 HIJ327734:HIR327734 HSF327734:HSN327734 ICB327734:ICJ327734 ILX327734:IMF327734 IVT327734:IWB327734 JFP327734:JFX327734 JPL327734:JPT327734 JZH327734:JZP327734 KJD327734:KJL327734 KSZ327734:KTH327734 LCV327734:LDD327734 LMR327734:LMZ327734 LWN327734:LWV327734 MGJ327734:MGR327734 MQF327734:MQN327734 NAB327734:NAJ327734 NJX327734:NKF327734 NTT327734:NUB327734 ODP327734:ODX327734 ONL327734:ONT327734 OXH327734:OXP327734 PHD327734:PHL327734 PQZ327734:PRH327734 QAV327734:QBD327734 QKR327734:QKZ327734 QUN327734:QUV327734 REJ327734:RER327734 ROF327734:RON327734 RYB327734:RYJ327734 SHX327734:SIF327734 SRT327734:SSB327734 TBP327734:TBX327734 TLL327734:TLT327734 TVH327734:TVP327734 UFD327734:UFL327734 UOZ327734:UPH327734 UYV327734:UZD327734 VIR327734:VIZ327734 VSN327734:VSV327734 WCJ327734:WCR327734 WMF327734:WMN327734 WWB327734:WWJ327734 V393270:AD393270 JP393270:JX393270 TL393270:TT393270 ADH393270:ADP393270 AND393270:ANL393270 AWZ393270:AXH393270 BGV393270:BHD393270 BQR393270:BQZ393270 CAN393270:CAV393270 CKJ393270:CKR393270 CUF393270:CUN393270 DEB393270:DEJ393270 DNX393270:DOF393270 DXT393270:DYB393270 EHP393270:EHX393270 ERL393270:ERT393270 FBH393270:FBP393270 FLD393270:FLL393270 FUZ393270:FVH393270 GEV393270:GFD393270 GOR393270:GOZ393270 GYN393270:GYV393270 HIJ393270:HIR393270 HSF393270:HSN393270 ICB393270:ICJ393270 ILX393270:IMF393270 IVT393270:IWB393270 JFP393270:JFX393270 JPL393270:JPT393270 JZH393270:JZP393270 KJD393270:KJL393270 KSZ393270:KTH393270 LCV393270:LDD393270 LMR393270:LMZ393270 LWN393270:LWV393270 MGJ393270:MGR393270 MQF393270:MQN393270 NAB393270:NAJ393270 NJX393270:NKF393270 NTT393270:NUB393270 ODP393270:ODX393270 ONL393270:ONT393270 OXH393270:OXP393270 PHD393270:PHL393270 PQZ393270:PRH393270 QAV393270:QBD393270 QKR393270:QKZ393270 QUN393270:QUV393270 REJ393270:RER393270 ROF393270:RON393270 RYB393270:RYJ393270 SHX393270:SIF393270 SRT393270:SSB393270 TBP393270:TBX393270 TLL393270:TLT393270 TVH393270:TVP393270 UFD393270:UFL393270 UOZ393270:UPH393270 UYV393270:UZD393270 VIR393270:VIZ393270 VSN393270:VSV393270 WCJ393270:WCR393270 WMF393270:WMN393270 WWB393270:WWJ393270 V458806:AD458806 JP458806:JX458806 TL458806:TT458806 ADH458806:ADP458806 AND458806:ANL458806 AWZ458806:AXH458806 BGV458806:BHD458806 BQR458806:BQZ458806 CAN458806:CAV458806 CKJ458806:CKR458806 CUF458806:CUN458806 DEB458806:DEJ458806 DNX458806:DOF458806 DXT458806:DYB458806 EHP458806:EHX458806 ERL458806:ERT458806 FBH458806:FBP458806 FLD458806:FLL458806 FUZ458806:FVH458806 GEV458806:GFD458806 GOR458806:GOZ458806 GYN458806:GYV458806 HIJ458806:HIR458806 HSF458806:HSN458806 ICB458806:ICJ458806 ILX458806:IMF458806 IVT458806:IWB458806 JFP458806:JFX458806 JPL458806:JPT458806 JZH458806:JZP458806 KJD458806:KJL458806 KSZ458806:KTH458806 LCV458806:LDD458806 LMR458806:LMZ458806 LWN458806:LWV458806 MGJ458806:MGR458806 MQF458806:MQN458806 NAB458806:NAJ458806 NJX458806:NKF458806 NTT458806:NUB458806 ODP458806:ODX458806 ONL458806:ONT458806 OXH458806:OXP458806 PHD458806:PHL458806 PQZ458806:PRH458806 QAV458806:QBD458806 QKR458806:QKZ458806 QUN458806:QUV458806 REJ458806:RER458806 ROF458806:RON458806 RYB458806:RYJ458806 SHX458806:SIF458806 SRT458806:SSB458806 TBP458806:TBX458806 TLL458806:TLT458806 TVH458806:TVP458806 UFD458806:UFL458806 UOZ458806:UPH458806 UYV458806:UZD458806 VIR458806:VIZ458806 VSN458806:VSV458806 WCJ458806:WCR458806 WMF458806:WMN458806 WWB458806:WWJ458806 V524342:AD524342 JP524342:JX524342 TL524342:TT524342 ADH524342:ADP524342 AND524342:ANL524342 AWZ524342:AXH524342 BGV524342:BHD524342 BQR524342:BQZ524342 CAN524342:CAV524342 CKJ524342:CKR524342 CUF524342:CUN524342 DEB524342:DEJ524342 DNX524342:DOF524342 DXT524342:DYB524342 EHP524342:EHX524342 ERL524342:ERT524342 FBH524342:FBP524342 FLD524342:FLL524342 FUZ524342:FVH524342 GEV524342:GFD524342 GOR524342:GOZ524342 GYN524342:GYV524342 HIJ524342:HIR524342 HSF524342:HSN524342 ICB524342:ICJ524342 ILX524342:IMF524342 IVT524342:IWB524342 JFP524342:JFX524342 JPL524342:JPT524342 JZH524342:JZP524342 KJD524342:KJL524342 KSZ524342:KTH524342 LCV524342:LDD524342 LMR524342:LMZ524342 LWN524342:LWV524342 MGJ524342:MGR524342 MQF524342:MQN524342 NAB524342:NAJ524342 NJX524342:NKF524342 NTT524342:NUB524342 ODP524342:ODX524342 ONL524342:ONT524342 OXH524342:OXP524342 PHD524342:PHL524342 PQZ524342:PRH524342 QAV524342:QBD524342 QKR524342:QKZ524342 QUN524342:QUV524342 REJ524342:RER524342 ROF524342:RON524342 RYB524342:RYJ524342 SHX524342:SIF524342 SRT524342:SSB524342 TBP524342:TBX524342 TLL524342:TLT524342 TVH524342:TVP524342 UFD524342:UFL524342 UOZ524342:UPH524342 UYV524342:UZD524342 VIR524342:VIZ524342 VSN524342:VSV524342 WCJ524342:WCR524342 WMF524342:WMN524342 WWB524342:WWJ524342 V589878:AD589878 JP589878:JX589878 TL589878:TT589878 ADH589878:ADP589878 AND589878:ANL589878 AWZ589878:AXH589878 BGV589878:BHD589878 BQR589878:BQZ589878 CAN589878:CAV589878 CKJ589878:CKR589878 CUF589878:CUN589878 DEB589878:DEJ589878 DNX589878:DOF589878 DXT589878:DYB589878 EHP589878:EHX589878 ERL589878:ERT589878 FBH589878:FBP589878 FLD589878:FLL589878 FUZ589878:FVH589878 GEV589878:GFD589878 GOR589878:GOZ589878 GYN589878:GYV589878 HIJ589878:HIR589878 HSF589878:HSN589878 ICB589878:ICJ589878 ILX589878:IMF589878 IVT589878:IWB589878 JFP589878:JFX589878 JPL589878:JPT589878 JZH589878:JZP589878 KJD589878:KJL589878 KSZ589878:KTH589878 LCV589878:LDD589878 LMR589878:LMZ589878 LWN589878:LWV589878 MGJ589878:MGR589878 MQF589878:MQN589878 NAB589878:NAJ589878 NJX589878:NKF589878 NTT589878:NUB589878 ODP589878:ODX589878 ONL589878:ONT589878 OXH589878:OXP589878 PHD589878:PHL589878 PQZ589878:PRH589878 QAV589878:QBD589878 QKR589878:QKZ589878 QUN589878:QUV589878 REJ589878:RER589878 ROF589878:RON589878 RYB589878:RYJ589878 SHX589878:SIF589878 SRT589878:SSB589878 TBP589878:TBX589878 TLL589878:TLT589878 TVH589878:TVP589878 UFD589878:UFL589878 UOZ589878:UPH589878 UYV589878:UZD589878 VIR589878:VIZ589878 VSN589878:VSV589878 WCJ589878:WCR589878 WMF589878:WMN589878 WWB589878:WWJ589878 V655414:AD655414 JP655414:JX655414 TL655414:TT655414 ADH655414:ADP655414 AND655414:ANL655414 AWZ655414:AXH655414 BGV655414:BHD655414 BQR655414:BQZ655414 CAN655414:CAV655414 CKJ655414:CKR655414 CUF655414:CUN655414 DEB655414:DEJ655414 DNX655414:DOF655414 DXT655414:DYB655414 EHP655414:EHX655414 ERL655414:ERT655414 FBH655414:FBP655414 FLD655414:FLL655414 FUZ655414:FVH655414 GEV655414:GFD655414 GOR655414:GOZ655414 GYN655414:GYV655414 HIJ655414:HIR655414 HSF655414:HSN655414 ICB655414:ICJ655414 ILX655414:IMF655414 IVT655414:IWB655414 JFP655414:JFX655414 JPL655414:JPT655414 JZH655414:JZP655414 KJD655414:KJL655414 KSZ655414:KTH655414 LCV655414:LDD655414 LMR655414:LMZ655414 LWN655414:LWV655414 MGJ655414:MGR655414 MQF655414:MQN655414 NAB655414:NAJ655414 NJX655414:NKF655414 NTT655414:NUB655414 ODP655414:ODX655414 ONL655414:ONT655414 OXH655414:OXP655414 PHD655414:PHL655414 PQZ655414:PRH655414 QAV655414:QBD655414 QKR655414:QKZ655414 QUN655414:QUV655414 REJ655414:RER655414 ROF655414:RON655414 RYB655414:RYJ655414 SHX655414:SIF655414 SRT655414:SSB655414 TBP655414:TBX655414 TLL655414:TLT655414 TVH655414:TVP655414 UFD655414:UFL655414 UOZ655414:UPH655414 UYV655414:UZD655414 VIR655414:VIZ655414 VSN655414:VSV655414 WCJ655414:WCR655414 WMF655414:WMN655414 WWB655414:WWJ655414 V720950:AD720950 JP720950:JX720950 TL720950:TT720950 ADH720950:ADP720950 AND720950:ANL720950 AWZ720950:AXH720950 BGV720950:BHD720950 BQR720950:BQZ720950 CAN720950:CAV720950 CKJ720950:CKR720950 CUF720950:CUN720950 DEB720950:DEJ720950 DNX720950:DOF720950 DXT720950:DYB720950 EHP720950:EHX720950 ERL720950:ERT720950 FBH720950:FBP720950 FLD720950:FLL720950 FUZ720950:FVH720950 GEV720950:GFD720950 GOR720950:GOZ720950 GYN720950:GYV720950 HIJ720950:HIR720950 HSF720950:HSN720950 ICB720950:ICJ720950 ILX720950:IMF720950 IVT720950:IWB720950 JFP720950:JFX720950 JPL720950:JPT720950 JZH720950:JZP720950 KJD720950:KJL720950 KSZ720950:KTH720950 LCV720950:LDD720950 LMR720950:LMZ720950 LWN720950:LWV720950 MGJ720950:MGR720950 MQF720950:MQN720950 NAB720950:NAJ720950 NJX720950:NKF720950 NTT720950:NUB720950 ODP720950:ODX720950 ONL720950:ONT720950 OXH720950:OXP720950 PHD720950:PHL720950 PQZ720950:PRH720950 QAV720950:QBD720950 QKR720950:QKZ720950 QUN720950:QUV720950 REJ720950:RER720950 ROF720950:RON720950 RYB720950:RYJ720950 SHX720950:SIF720950 SRT720950:SSB720950 TBP720950:TBX720950 TLL720950:TLT720950 TVH720950:TVP720950 UFD720950:UFL720950 UOZ720950:UPH720950 UYV720950:UZD720950 VIR720950:VIZ720950 VSN720950:VSV720950 WCJ720950:WCR720950 WMF720950:WMN720950 WWB720950:WWJ720950 V786486:AD786486 JP786486:JX786486 TL786486:TT786486 ADH786486:ADP786486 AND786486:ANL786486 AWZ786486:AXH786486 BGV786486:BHD786486 BQR786486:BQZ786486 CAN786486:CAV786486 CKJ786486:CKR786486 CUF786486:CUN786486 DEB786486:DEJ786486 DNX786486:DOF786486 DXT786486:DYB786486 EHP786486:EHX786486 ERL786486:ERT786486 FBH786486:FBP786486 FLD786486:FLL786486 FUZ786486:FVH786486 GEV786486:GFD786486 GOR786486:GOZ786486 GYN786486:GYV786486 HIJ786486:HIR786486 HSF786486:HSN786486 ICB786486:ICJ786486 ILX786486:IMF786486 IVT786486:IWB786486 JFP786486:JFX786486 JPL786486:JPT786486 JZH786486:JZP786486 KJD786486:KJL786486 KSZ786486:KTH786486 LCV786486:LDD786486 LMR786486:LMZ786486 LWN786486:LWV786486 MGJ786486:MGR786486 MQF786486:MQN786486 NAB786486:NAJ786486 NJX786486:NKF786486 NTT786486:NUB786486 ODP786486:ODX786486 ONL786486:ONT786486 OXH786486:OXP786486 PHD786486:PHL786486 PQZ786486:PRH786486 QAV786486:QBD786486 QKR786486:QKZ786486 QUN786486:QUV786486 REJ786486:RER786486 ROF786486:RON786486 RYB786486:RYJ786486 SHX786486:SIF786486 SRT786486:SSB786486 TBP786486:TBX786486 TLL786486:TLT786486 TVH786486:TVP786486 UFD786486:UFL786486 UOZ786486:UPH786486 UYV786486:UZD786486 VIR786486:VIZ786486 VSN786486:VSV786486 WCJ786486:WCR786486 WMF786486:WMN786486 WWB786486:WWJ786486 V852022:AD852022 JP852022:JX852022 TL852022:TT852022 ADH852022:ADP852022 AND852022:ANL852022 AWZ852022:AXH852022 BGV852022:BHD852022 BQR852022:BQZ852022 CAN852022:CAV852022 CKJ852022:CKR852022 CUF852022:CUN852022 DEB852022:DEJ852022 DNX852022:DOF852022 DXT852022:DYB852022 EHP852022:EHX852022 ERL852022:ERT852022 FBH852022:FBP852022 FLD852022:FLL852022 FUZ852022:FVH852022 GEV852022:GFD852022 GOR852022:GOZ852022 GYN852022:GYV852022 HIJ852022:HIR852022 HSF852022:HSN852022 ICB852022:ICJ852022 ILX852022:IMF852022 IVT852022:IWB852022 JFP852022:JFX852022 JPL852022:JPT852022 JZH852022:JZP852022 KJD852022:KJL852022 KSZ852022:KTH852022 LCV852022:LDD852022 LMR852022:LMZ852022 LWN852022:LWV852022 MGJ852022:MGR852022 MQF852022:MQN852022 NAB852022:NAJ852022 NJX852022:NKF852022 NTT852022:NUB852022 ODP852022:ODX852022 ONL852022:ONT852022 OXH852022:OXP852022 PHD852022:PHL852022 PQZ852022:PRH852022 QAV852022:QBD852022 QKR852022:QKZ852022 QUN852022:QUV852022 REJ852022:RER852022 ROF852022:RON852022 RYB852022:RYJ852022 SHX852022:SIF852022 SRT852022:SSB852022 TBP852022:TBX852022 TLL852022:TLT852022 TVH852022:TVP852022 UFD852022:UFL852022 UOZ852022:UPH852022 UYV852022:UZD852022 VIR852022:VIZ852022 VSN852022:VSV852022 WCJ852022:WCR852022 WMF852022:WMN852022 WWB852022:WWJ852022 V917558:AD917558 JP917558:JX917558 TL917558:TT917558 ADH917558:ADP917558 AND917558:ANL917558 AWZ917558:AXH917558 BGV917558:BHD917558 BQR917558:BQZ917558 CAN917558:CAV917558 CKJ917558:CKR917558 CUF917558:CUN917558 DEB917558:DEJ917558 DNX917558:DOF917558 DXT917558:DYB917558 EHP917558:EHX917558 ERL917558:ERT917558 FBH917558:FBP917558 FLD917558:FLL917558 FUZ917558:FVH917558 GEV917558:GFD917558 GOR917558:GOZ917558 GYN917558:GYV917558 HIJ917558:HIR917558 HSF917558:HSN917558 ICB917558:ICJ917558 ILX917558:IMF917558 IVT917558:IWB917558 JFP917558:JFX917558 JPL917558:JPT917558 JZH917558:JZP917558 KJD917558:KJL917558 KSZ917558:KTH917558 LCV917558:LDD917558 LMR917558:LMZ917558 LWN917558:LWV917558 MGJ917558:MGR917558 MQF917558:MQN917558 NAB917558:NAJ917558 NJX917558:NKF917558 NTT917558:NUB917558 ODP917558:ODX917558 ONL917558:ONT917558 OXH917558:OXP917558 PHD917558:PHL917558 PQZ917558:PRH917558 QAV917558:QBD917558 QKR917558:QKZ917558 QUN917558:QUV917558 REJ917558:RER917558 ROF917558:RON917558 RYB917558:RYJ917558 SHX917558:SIF917558 SRT917558:SSB917558 TBP917558:TBX917558 TLL917558:TLT917558 TVH917558:TVP917558 UFD917558:UFL917558 UOZ917558:UPH917558 UYV917558:UZD917558 VIR917558:VIZ917558 VSN917558:VSV917558 WCJ917558:WCR917558 WMF917558:WMN917558 WWB917558:WWJ917558 V983094:AD983094 JP983094:JX983094 TL983094:TT983094 ADH983094:ADP983094 AND983094:ANL983094 AWZ983094:AXH983094 BGV983094:BHD983094 BQR983094:BQZ983094 CAN983094:CAV983094 CKJ983094:CKR983094 CUF983094:CUN983094 DEB983094:DEJ983094 DNX983094:DOF983094 DXT983094:DYB983094 EHP983094:EHX983094 ERL983094:ERT983094 FBH983094:FBP983094 FLD983094:FLL983094 FUZ983094:FVH983094 GEV983094:GFD983094 GOR983094:GOZ983094 GYN983094:GYV983094 HIJ983094:HIR983094 HSF983094:HSN983094 ICB983094:ICJ983094 ILX983094:IMF983094 IVT983094:IWB983094 JFP983094:JFX983094 JPL983094:JPT983094 JZH983094:JZP983094 KJD983094:KJL983094 KSZ983094:KTH983094 LCV983094:LDD983094 LMR983094:LMZ983094 LWN983094:LWV983094 MGJ983094:MGR983094 MQF983094:MQN983094 NAB983094:NAJ983094 NJX983094:NKF983094 NTT983094:NUB983094 ODP983094:ODX983094 ONL983094:ONT983094 OXH983094:OXP983094 PHD983094:PHL983094 PQZ983094:PRH983094 QAV983094:QBD983094 QKR983094:QKZ983094 QUN983094:QUV983094 REJ983094:RER983094 ROF983094:RON983094 RYB983094:RYJ983094 SHX983094:SIF983094 SRT983094:SSB983094 TBP983094:TBX983094 TLL983094:TLT983094 TVH983094:TVP983094 UFD983094:UFL983094 UOZ983094:UPH983094 UYV983094:UZD983094 VIR983094:VIZ983094 VSN983094:VSV983094 WCJ983094:WCR983094 WMF983094:WMN983094"/>
    <dataValidation allowBlank="1" showInputMessage="1" showErrorMessage="1" promptTitle="TDHCA Rental Program Experience" prompt="Row 13: Enter TDHCA Rental Program Property Name" sqref="WVL983094:WWA983094 IZ54:JO54 SV54:TK54 ACR54:ADG54 AMN54:ANC54 AWJ54:AWY54 BGF54:BGU54 BQB54:BQQ54 BZX54:CAM54 CJT54:CKI54 CTP54:CUE54 DDL54:DEA54 DNH54:DNW54 DXD54:DXS54 EGZ54:EHO54 EQV54:ERK54 FAR54:FBG54 FKN54:FLC54 FUJ54:FUY54 GEF54:GEU54 GOB54:GOQ54 GXX54:GYM54 HHT54:HII54 HRP54:HSE54 IBL54:ICA54 ILH54:ILW54 IVD54:IVS54 JEZ54:JFO54 JOV54:JPK54 JYR54:JZG54 KIN54:KJC54 KSJ54:KSY54 LCF54:LCU54 LMB54:LMQ54 LVX54:LWM54 MFT54:MGI54 MPP54:MQE54 MZL54:NAA54 NJH54:NJW54 NTD54:NTS54 OCZ54:ODO54 OMV54:ONK54 OWR54:OXG54 PGN54:PHC54 PQJ54:PQY54 QAF54:QAU54 QKB54:QKQ54 QTX54:QUM54 RDT54:REI54 RNP54:ROE54 RXL54:RYA54 SHH54:SHW54 SRD54:SRS54 TAZ54:TBO54 TKV54:TLK54 TUR54:TVG54 UEN54:UFC54 UOJ54:UOY54 UYF54:UYU54 VIB54:VIQ54 VRX54:VSM54 WBT54:WCI54 WLP54:WME54 WVL54:WWA54 F65590:U65590 IZ65590:JO65590 SV65590:TK65590 ACR65590:ADG65590 AMN65590:ANC65590 AWJ65590:AWY65590 BGF65590:BGU65590 BQB65590:BQQ65590 BZX65590:CAM65590 CJT65590:CKI65590 CTP65590:CUE65590 DDL65590:DEA65590 DNH65590:DNW65590 DXD65590:DXS65590 EGZ65590:EHO65590 EQV65590:ERK65590 FAR65590:FBG65590 FKN65590:FLC65590 FUJ65590:FUY65590 GEF65590:GEU65590 GOB65590:GOQ65590 GXX65590:GYM65590 HHT65590:HII65590 HRP65590:HSE65590 IBL65590:ICA65590 ILH65590:ILW65590 IVD65590:IVS65590 JEZ65590:JFO65590 JOV65590:JPK65590 JYR65590:JZG65590 KIN65590:KJC65590 KSJ65590:KSY65590 LCF65590:LCU65590 LMB65590:LMQ65590 LVX65590:LWM65590 MFT65590:MGI65590 MPP65590:MQE65590 MZL65590:NAA65590 NJH65590:NJW65590 NTD65590:NTS65590 OCZ65590:ODO65590 OMV65590:ONK65590 OWR65590:OXG65590 PGN65590:PHC65590 PQJ65590:PQY65590 QAF65590:QAU65590 QKB65590:QKQ65590 QTX65590:QUM65590 RDT65590:REI65590 RNP65590:ROE65590 RXL65590:RYA65590 SHH65590:SHW65590 SRD65590:SRS65590 TAZ65590:TBO65590 TKV65590:TLK65590 TUR65590:TVG65590 UEN65590:UFC65590 UOJ65590:UOY65590 UYF65590:UYU65590 VIB65590:VIQ65590 VRX65590:VSM65590 WBT65590:WCI65590 WLP65590:WME65590 WVL65590:WWA65590 F131126:U131126 IZ131126:JO131126 SV131126:TK131126 ACR131126:ADG131126 AMN131126:ANC131126 AWJ131126:AWY131126 BGF131126:BGU131126 BQB131126:BQQ131126 BZX131126:CAM131126 CJT131126:CKI131126 CTP131126:CUE131126 DDL131126:DEA131126 DNH131126:DNW131126 DXD131126:DXS131126 EGZ131126:EHO131126 EQV131126:ERK131126 FAR131126:FBG131126 FKN131126:FLC131126 FUJ131126:FUY131126 GEF131126:GEU131126 GOB131126:GOQ131126 GXX131126:GYM131126 HHT131126:HII131126 HRP131126:HSE131126 IBL131126:ICA131126 ILH131126:ILW131126 IVD131126:IVS131126 JEZ131126:JFO131126 JOV131126:JPK131126 JYR131126:JZG131126 KIN131126:KJC131126 KSJ131126:KSY131126 LCF131126:LCU131126 LMB131126:LMQ131126 LVX131126:LWM131126 MFT131126:MGI131126 MPP131126:MQE131126 MZL131126:NAA131126 NJH131126:NJW131126 NTD131126:NTS131126 OCZ131126:ODO131126 OMV131126:ONK131126 OWR131126:OXG131126 PGN131126:PHC131126 PQJ131126:PQY131126 QAF131126:QAU131126 QKB131126:QKQ131126 QTX131126:QUM131126 RDT131126:REI131126 RNP131126:ROE131126 RXL131126:RYA131126 SHH131126:SHW131126 SRD131126:SRS131126 TAZ131126:TBO131126 TKV131126:TLK131126 TUR131126:TVG131126 UEN131126:UFC131126 UOJ131126:UOY131126 UYF131126:UYU131126 VIB131126:VIQ131126 VRX131126:VSM131126 WBT131126:WCI131126 WLP131126:WME131126 WVL131126:WWA131126 F196662:U196662 IZ196662:JO196662 SV196662:TK196662 ACR196662:ADG196662 AMN196662:ANC196662 AWJ196662:AWY196662 BGF196662:BGU196662 BQB196662:BQQ196662 BZX196662:CAM196662 CJT196662:CKI196662 CTP196662:CUE196662 DDL196662:DEA196662 DNH196662:DNW196662 DXD196662:DXS196662 EGZ196662:EHO196662 EQV196662:ERK196662 FAR196662:FBG196662 FKN196662:FLC196662 FUJ196662:FUY196662 GEF196662:GEU196662 GOB196662:GOQ196662 GXX196662:GYM196662 HHT196662:HII196662 HRP196662:HSE196662 IBL196662:ICA196662 ILH196662:ILW196662 IVD196662:IVS196662 JEZ196662:JFO196662 JOV196662:JPK196662 JYR196662:JZG196662 KIN196662:KJC196662 KSJ196662:KSY196662 LCF196662:LCU196662 LMB196662:LMQ196662 LVX196662:LWM196662 MFT196662:MGI196662 MPP196662:MQE196662 MZL196662:NAA196662 NJH196662:NJW196662 NTD196662:NTS196662 OCZ196662:ODO196662 OMV196662:ONK196662 OWR196662:OXG196662 PGN196662:PHC196662 PQJ196662:PQY196662 QAF196662:QAU196662 QKB196662:QKQ196662 QTX196662:QUM196662 RDT196662:REI196662 RNP196662:ROE196662 RXL196662:RYA196662 SHH196662:SHW196662 SRD196662:SRS196662 TAZ196662:TBO196662 TKV196662:TLK196662 TUR196662:TVG196662 UEN196662:UFC196662 UOJ196662:UOY196662 UYF196662:UYU196662 VIB196662:VIQ196662 VRX196662:VSM196662 WBT196662:WCI196662 WLP196662:WME196662 WVL196662:WWA196662 F262198:U262198 IZ262198:JO262198 SV262198:TK262198 ACR262198:ADG262198 AMN262198:ANC262198 AWJ262198:AWY262198 BGF262198:BGU262198 BQB262198:BQQ262198 BZX262198:CAM262198 CJT262198:CKI262198 CTP262198:CUE262198 DDL262198:DEA262198 DNH262198:DNW262198 DXD262198:DXS262198 EGZ262198:EHO262198 EQV262198:ERK262198 FAR262198:FBG262198 FKN262198:FLC262198 FUJ262198:FUY262198 GEF262198:GEU262198 GOB262198:GOQ262198 GXX262198:GYM262198 HHT262198:HII262198 HRP262198:HSE262198 IBL262198:ICA262198 ILH262198:ILW262198 IVD262198:IVS262198 JEZ262198:JFO262198 JOV262198:JPK262198 JYR262198:JZG262198 KIN262198:KJC262198 KSJ262198:KSY262198 LCF262198:LCU262198 LMB262198:LMQ262198 LVX262198:LWM262198 MFT262198:MGI262198 MPP262198:MQE262198 MZL262198:NAA262198 NJH262198:NJW262198 NTD262198:NTS262198 OCZ262198:ODO262198 OMV262198:ONK262198 OWR262198:OXG262198 PGN262198:PHC262198 PQJ262198:PQY262198 QAF262198:QAU262198 QKB262198:QKQ262198 QTX262198:QUM262198 RDT262198:REI262198 RNP262198:ROE262198 RXL262198:RYA262198 SHH262198:SHW262198 SRD262198:SRS262198 TAZ262198:TBO262198 TKV262198:TLK262198 TUR262198:TVG262198 UEN262198:UFC262198 UOJ262198:UOY262198 UYF262198:UYU262198 VIB262198:VIQ262198 VRX262198:VSM262198 WBT262198:WCI262198 WLP262198:WME262198 WVL262198:WWA262198 F327734:U327734 IZ327734:JO327734 SV327734:TK327734 ACR327734:ADG327734 AMN327734:ANC327734 AWJ327734:AWY327734 BGF327734:BGU327734 BQB327734:BQQ327734 BZX327734:CAM327734 CJT327734:CKI327734 CTP327734:CUE327734 DDL327734:DEA327734 DNH327734:DNW327734 DXD327734:DXS327734 EGZ327734:EHO327734 EQV327734:ERK327734 FAR327734:FBG327734 FKN327734:FLC327734 FUJ327734:FUY327734 GEF327734:GEU327734 GOB327734:GOQ327734 GXX327734:GYM327734 HHT327734:HII327734 HRP327734:HSE327734 IBL327734:ICA327734 ILH327734:ILW327734 IVD327734:IVS327734 JEZ327734:JFO327734 JOV327734:JPK327734 JYR327734:JZG327734 KIN327734:KJC327734 KSJ327734:KSY327734 LCF327734:LCU327734 LMB327734:LMQ327734 LVX327734:LWM327734 MFT327734:MGI327734 MPP327734:MQE327734 MZL327734:NAA327734 NJH327734:NJW327734 NTD327734:NTS327734 OCZ327734:ODO327734 OMV327734:ONK327734 OWR327734:OXG327734 PGN327734:PHC327734 PQJ327734:PQY327734 QAF327734:QAU327734 QKB327734:QKQ327734 QTX327734:QUM327734 RDT327734:REI327734 RNP327734:ROE327734 RXL327734:RYA327734 SHH327734:SHW327734 SRD327734:SRS327734 TAZ327734:TBO327734 TKV327734:TLK327734 TUR327734:TVG327734 UEN327734:UFC327734 UOJ327734:UOY327734 UYF327734:UYU327734 VIB327734:VIQ327734 VRX327734:VSM327734 WBT327734:WCI327734 WLP327734:WME327734 WVL327734:WWA327734 F393270:U393270 IZ393270:JO393270 SV393270:TK393270 ACR393270:ADG393270 AMN393270:ANC393270 AWJ393270:AWY393270 BGF393270:BGU393270 BQB393270:BQQ393270 BZX393270:CAM393270 CJT393270:CKI393270 CTP393270:CUE393270 DDL393270:DEA393270 DNH393270:DNW393270 DXD393270:DXS393270 EGZ393270:EHO393270 EQV393270:ERK393270 FAR393270:FBG393270 FKN393270:FLC393270 FUJ393270:FUY393270 GEF393270:GEU393270 GOB393270:GOQ393270 GXX393270:GYM393270 HHT393270:HII393270 HRP393270:HSE393270 IBL393270:ICA393270 ILH393270:ILW393270 IVD393270:IVS393270 JEZ393270:JFO393270 JOV393270:JPK393270 JYR393270:JZG393270 KIN393270:KJC393270 KSJ393270:KSY393270 LCF393270:LCU393270 LMB393270:LMQ393270 LVX393270:LWM393270 MFT393270:MGI393270 MPP393270:MQE393270 MZL393270:NAA393270 NJH393270:NJW393270 NTD393270:NTS393270 OCZ393270:ODO393270 OMV393270:ONK393270 OWR393270:OXG393270 PGN393270:PHC393270 PQJ393270:PQY393270 QAF393270:QAU393270 QKB393270:QKQ393270 QTX393270:QUM393270 RDT393270:REI393270 RNP393270:ROE393270 RXL393270:RYA393270 SHH393270:SHW393270 SRD393270:SRS393270 TAZ393270:TBO393270 TKV393270:TLK393270 TUR393270:TVG393270 UEN393270:UFC393270 UOJ393270:UOY393270 UYF393270:UYU393270 VIB393270:VIQ393270 VRX393270:VSM393270 WBT393270:WCI393270 WLP393270:WME393270 WVL393270:WWA393270 F458806:U458806 IZ458806:JO458806 SV458806:TK458806 ACR458806:ADG458806 AMN458806:ANC458806 AWJ458806:AWY458806 BGF458806:BGU458806 BQB458806:BQQ458806 BZX458806:CAM458806 CJT458806:CKI458806 CTP458806:CUE458806 DDL458806:DEA458806 DNH458806:DNW458806 DXD458806:DXS458806 EGZ458806:EHO458806 EQV458806:ERK458806 FAR458806:FBG458806 FKN458806:FLC458806 FUJ458806:FUY458806 GEF458806:GEU458806 GOB458806:GOQ458806 GXX458806:GYM458806 HHT458806:HII458806 HRP458806:HSE458806 IBL458806:ICA458806 ILH458806:ILW458806 IVD458806:IVS458806 JEZ458806:JFO458806 JOV458806:JPK458806 JYR458806:JZG458806 KIN458806:KJC458806 KSJ458806:KSY458806 LCF458806:LCU458806 LMB458806:LMQ458806 LVX458806:LWM458806 MFT458806:MGI458806 MPP458806:MQE458806 MZL458806:NAA458806 NJH458806:NJW458806 NTD458806:NTS458806 OCZ458806:ODO458806 OMV458806:ONK458806 OWR458806:OXG458806 PGN458806:PHC458806 PQJ458806:PQY458806 QAF458806:QAU458806 QKB458806:QKQ458806 QTX458806:QUM458806 RDT458806:REI458806 RNP458806:ROE458806 RXL458806:RYA458806 SHH458806:SHW458806 SRD458806:SRS458806 TAZ458806:TBO458806 TKV458806:TLK458806 TUR458806:TVG458806 UEN458806:UFC458806 UOJ458806:UOY458806 UYF458806:UYU458806 VIB458806:VIQ458806 VRX458806:VSM458806 WBT458806:WCI458806 WLP458806:WME458806 WVL458806:WWA458806 F524342:U524342 IZ524342:JO524342 SV524342:TK524342 ACR524342:ADG524342 AMN524342:ANC524342 AWJ524342:AWY524342 BGF524342:BGU524342 BQB524342:BQQ524342 BZX524342:CAM524342 CJT524342:CKI524342 CTP524342:CUE524342 DDL524342:DEA524342 DNH524342:DNW524342 DXD524342:DXS524342 EGZ524342:EHO524342 EQV524342:ERK524342 FAR524342:FBG524342 FKN524342:FLC524342 FUJ524342:FUY524342 GEF524342:GEU524342 GOB524342:GOQ524342 GXX524342:GYM524342 HHT524342:HII524342 HRP524342:HSE524342 IBL524342:ICA524342 ILH524342:ILW524342 IVD524342:IVS524342 JEZ524342:JFO524342 JOV524342:JPK524342 JYR524342:JZG524342 KIN524342:KJC524342 KSJ524342:KSY524342 LCF524342:LCU524342 LMB524342:LMQ524342 LVX524342:LWM524342 MFT524342:MGI524342 MPP524342:MQE524342 MZL524342:NAA524342 NJH524342:NJW524342 NTD524342:NTS524342 OCZ524342:ODO524342 OMV524342:ONK524342 OWR524342:OXG524342 PGN524342:PHC524342 PQJ524342:PQY524342 QAF524342:QAU524342 QKB524342:QKQ524342 QTX524342:QUM524342 RDT524342:REI524342 RNP524342:ROE524342 RXL524342:RYA524342 SHH524342:SHW524342 SRD524342:SRS524342 TAZ524342:TBO524342 TKV524342:TLK524342 TUR524342:TVG524342 UEN524342:UFC524342 UOJ524342:UOY524342 UYF524342:UYU524342 VIB524342:VIQ524342 VRX524342:VSM524342 WBT524342:WCI524342 WLP524342:WME524342 WVL524342:WWA524342 F589878:U589878 IZ589878:JO589878 SV589878:TK589878 ACR589878:ADG589878 AMN589878:ANC589878 AWJ589878:AWY589878 BGF589878:BGU589878 BQB589878:BQQ589878 BZX589878:CAM589878 CJT589878:CKI589878 CTP589878:CUE589878 DDL589878:DEA589878 DNH589878:DNW589878 DXD589878:DXS589878 EGZ589878:EHO589878 EQV589878:ERK589878 FAR589878:FBG589878 FKN589878:FLC589878 FUJ589878:FUY589878 GEF589878:GEU589878 GOB589878:GOQ589878 GXX589878:GYM589878 HHT589878:HII589878 HRP589878:HSE589878 IBL589878:ICA589878 ILH589878:ILW589878 IVD589878:IVS589878 JEZ589878:JFO589878 JOV589878:JPK589878 JYR589878:JZG589878 KIN589878:KJC589878 KSJ589878:KSY589878 LCF589878:LCU589878 LMB589878:LMQ589878 LVX589878:LWM589878 MFT589878:MGI589878 MPP589878:MQE589878 MZL589878:NAA589878 NJH589878:NJW589878 NTD589878:NTS589878 OCZ589878:ODO589878 OMV589878:ONK589878 OWR589878:OXG589878 PGN589878:PHC589878 PQJ589878:PQY589878 QAF589878:QAU589878 QKB589878:QKQ589878 QTX589878:QUM589878 RDT589878:REI589878 RNP589878:ROE589878 RXL589878:RYA589878 SHH589878:SHW589878 SRD589878:SRS589878 TAZ589878:TBO589878 TKV589878:TLK589878 TUR589878:TVG589878 UEN589878:UFC589878 UOJ589878:UOY589878 UYF589878:UYU589878 VIB589878:VIQ589878 VRX589878:VSM589878 WBT589878:WCI589878 WLP589878:WME589878 WVL589878:WWA589878 F655414:U655414 IZ655414:JO655414 SV655414:TK655414 ACR655414:ADG655414 AMN655414:ANC655414 AWJ655414:AWY655414 BGF655414:BGU655414 BQB655414:BQQ655414 BZX655414:CAM655414 CJT655414:CKI655414 CTP655414:CUE655414 DDL655414:DEA655414 DNH655414:DNW655414 DXD655414:DXS655414 EGZ655414:EHO655414 EQV655414:ERK655414 FAR655414:FBG655414 FKN655414:FLC655414 FUJ655414:FUY655414 GEF655414:GEU655414 GOB655414:GOQ655414 GXX655414:GYM655414 HHT655414:HII655414 HRP655414:HSE655414 IBL655414:ICA655414 ILH655414:ILW655414 IVD655414:IVS655414 JEZ655414:JFO655414 JOV655414:JPK655414 JYR655414:JZG655414 KIN655414:KJC655414 KSJ655414:KSY655414 LCF655414:LCU655414 LMB655414:LMQ655414 LVX655414:LWM655414 MFT655414:MGI655414 MPP655414:MQE655414 MZL655414:NAA655414 NJH655414:NJW655414 NTD655414:NTS655414 OCZ655414:ODO655414 OMV655414:ONK655414 OWR655414:OXG655414 PGN655414:PHC655414 PQJ655414:PQY655414 QAF655414:QAU655414 QKB655414:QKQ655414 QTX655414:QUM655414 RDT655414:REI655414 RNP655414:ROE655414 RXL655414:RYA655414 SHH655414:SHW655414 SRD655414:SRS655414 TAZ655414:TBO655414 TKV655414:TLK655414 TUR655414:TVG655414 UEN655414:UFC655414 UOJ655414:UOY655414 UYF655414:UYU655414 VIB655414:VIQ655414 VRX655414:VSM655414 WBT655414:WCI655414 WLP655414:WME655414 WVL655414:WWA655414 F720950:U720950 IZ720950:JO720950 SV720950:TK720950 ACR720950:ADG720950 AMN720950:ANC720950 AWJ720950:AWY720950 BGF720950:BGU720950 BQB720950:BQQ720950 BZX720950:CAM720950 CJT720950:CKI720950 CTP720950:CUE720950 DDL720950:DEA720950 DNH720950:DNW720950 DXD720950:DXS720950 EGZ720950:EHO720950 EQV720950:ERK720950 FAR720950:FBG720950 FKN720950:FLC720950 FUJ720950:FUY720950 GEF720950:GEU720950 GOB720950:GOQ720950 GXX720950:GYM720950 HHT720950:HII720950 HRP720950:HSE720950 IBL720950:ICA720950 ILH720950:ILW720950 IVD720950:IVS720950 JEZ720950:JFO720950 JOV720950:JPK720950 JYR720950:JZG720950 KIN720950:KJC720950 KSJ720950:KSY720950 LCF720950:LCU720950 LMB720950:LMQ720950 LVX720950:LWM720950 MFT720950:MGI720950 MPP720950:MQE720950 MZL720950:NAA720950 NJH720950:NJW720950 NTD720950:NTS720950 OCZ720950:ODO720950 OMV720950:ONK720950 OWR720950:OXG720950 PGN720950:PHC720950 PQJ720950:PQY720950 QAF720950:QAU720950 QKB720950:QKQ720950 QTX720950:QUM720950 RDT720950:REI720950 RNP720950:ROE720950 RXL720950:RYA720950 SHH720950:SHW720950 SRD720950:SRS720950 TAZ720950:TBO720950 TKV720950:TLK720950 TUR720950:TVG720950 UEN720950:UFC720950 UOJ720950:UOY720950 UYF720950:UYU720950 VIB720950:VIQ720950 VRX720950:VSM720950 WBT720950:WCI720950 WLP720950:WME720950 WVL720950:WWA720950 F786486:U786486 IZ786486:JO786486 SV786486:TK786486 ACR786486:ADG786486 AMN786486:ANC786486 AWJ786486:AWY786486 BGF786486:BGU786486 BQB786486:BQQ786486 BZX786486:CAM786486 CJT786486:CKI786486 CTP786486:CUE786486 DDL786486:DEA786486 DNH786486:DNW786486 DXD786486:DXS786486 EGZ786486:EHO786486 EQV786486:ERK786486 FAR786486:FBG786486 FKN786486:FLC786486 FUJ786486:FUY786486 GEF786486:GEU786486 GOB786486:GOQ786486 GXX786486:GYM786486 HHT786486:HII786486 HRP786486:HSE786486 IBL786486:ICA786486 ILH786486:ILW786486 IVD786486:IVS786486 JEZ786486:JFO786486 JOV786486:JPK786486 JYR786486:JZG786486 KIN786486:KJC786486 KSJ786486:KSY786486 LCF786486:LCU786486 LMB786486:LMQ786486 LVX786486:LWM786486 MFT786486:MGI786486 MPP786486:MQE786486 MZL786486:NAA786486 NJH786486:NJW786486 NTD786486:NTS786486 OCZ786486:ODO786486 OMV786486:ONK786486 OWR786486:OXG786486 PGN786486:PHC786486 PQJ786486:PQY786486 QAF786486:QAU786486 QKB786486:QKQ786486 QTX786486:QUM786486 RDT786486:REI786486 RNP786486:ROE786486 RXL786486:RYA786486 SHH786486:SHW786486 SRD786486:SRS786486 TAZ786486:TBO786486 TKV786486:TLK786486 TUR786486:TVG786486 UEN786486:UFC786486 UOJ786486:UOY786486 UYF786486:UYU786486 VIB786486:VIQ786486 VRX786486:VSM786486 WBT786486:WCI786486 WLP786486:WME786486 WVL786486:WWA786486 F852022:U852022 IZ852022:JO852022 SV852022:TK852022 ACR852022:ADG852022 AMN852022:ANC852022 AWJ852022:AWY852022 BGF852022:BGU852022 BQB852022:BQQ852022 BZX852022:CAM852022 CJT852022:CKI852022 CTP852022:CUE852022 DDL852022:DEA852022 DNH852022:DNW852022 DXD852022:DXS852022 EGZ852022:EHO852022 EQV852022:ERK852022 FAR852022:FBG852022 FKN852022:FLC852022 FUJ852022:FUY852022 GEF852022:GEU852022 GOB852022:GOQ852022 GXX852022:GYM852022 HHT852022:HII852022 HRP852022:HSE852022 IBL852022:ICA852022 ILH852022:ILW852022 IVD852022:IVS852022 JEZ852022:JFO852022 JOV852022:JPK852022 JYR852022:JZG852022 KIN852022:KJC852022 KSJ852022:KSY852022 LCF852022:LCU852022 LMB852022:LMQ852022 LVX852022:LWM852022 MFT852022:MGI852022 MPP852022:MQE852022 MZL852022:NAA852022 NJH852022:NJW852022 NTD852022:NTS852022 OCZ852022:ODO852022 OMV852022:ONK852022 OWR852022:OXG852022 PGN852022:PHC852022 PQJ852022:PQY852022 QAF852022:QAU852022 QKB852022:QKQ852022 QTX852022:QUM852022 RDT852022:REI852022 RNP852022:ROE852022 RXL852022:RYA852022 SHH852022:SHW852022 SRD852022:SRS852022 TAZ852022:TBO852022 TKV852022:TLK852022 TUR852022:TVG852022 UEN852022:UFC852022 UOJ852022:UOY852022 UYF852022:UYU852022 VIB852022:VIQ852022 VRX852022:VSM852022 WBT852022:WCI852022 WLP852022:WME852022 WVL852022:WWA852022 F917558:U917558 IZ917558:JO917558 SV917558:TK917558 ACR917558:ADG917558 AMN917558:ANC917558 AWJ917558:AWY917558 BGF917558:BGU917558 BQB917558:BQQ917558 BZX917558:CAM917558 CJT917558:CKI917558 CTP917558:CUE917558 DDL917558:DEA917558 DNH917558:DNW917558 DXD917558:DXS917558 EGZ917558:EHO917558 EQV917558:ERK917558 FAR917558:FBG917558 FKN917558:FLC917558 FUJ917558:FUY917558 GEF917558:GEU917558 GOB917558:GOQ917558 GXX917558:GYM917558 HHT917558:HII917558 HRP917558:HSE917558 IBL917558:ICA917558 ILH917558:ILW917558 IVD917558:IVS917558 JEZ917558:JFO917558 JOV917558:JPK917558 JYR917558:JZG917558 KIN917558:KJC917558 KSJ917558:KSY917558 LCF917558:LCU917558 LMB917558:LMQ917558 LVX917558:LWM917558 MFT917558:MGI917558 MPP917558:MQE917558 MZL917558:NAA917558 NJH917558:NJW917558 NTD917558:NTS917558 OCZ917558:ODO917558 OMV917558:ONK917558 OWR917558:OXG917558 PGN917558:PHC917558 PQJ917558:PQY917558 QAF917558:QAU917558 QKB917558:QKQ917558 QTX917558:QUM917558 RDT917558:REI917558 RNP917558:ROE917558 RXL917558:RYA917558 SHH917558:SHW917558 SRD917558:SRS917558 TAZ917558:TBO917558 TKV917558:TLK917558 TUR917558:TVG917558 UEN917558:UFC917558 UOJ917558:UOY917558 UYF917558:UYU917558 VIB917558:VIQ917558 VRX917558:VSM917558 WBT917558:WCI917558 WLP917558:WME917558 WVL917558:WWA917558 F983094:U983094 IZ983094:JO983094 SV983094:TK983094 ACR983094:ADG983094 AMN983094:ANC983094 AWJ983094:AWY983094 BGF983094:BGU983094 BQB983094:BQQ983094 BZX983094:CAM983094 CJT983094:CKI983094 CTP983094:CUE983094 DDL983094:DEA983094 DNH983094:DNW983094 DXD983094:DXS983094 EGZ983094:EHO983094 EQV983094:ERK983094 FAR983094:FBG983094 FKN983094:FLC983094 FUJ983094:FUY983094 GEF983094:GEU983094 GOB983094:GOQ983094 GXX983094:GYM983094 HHT983094:HII983094 HRP983094:HSE983094 IBL983094:ICA983094 ILH983094:ILW983094 IVD983094:IVS983094 JEZ983094:JFO983094 JOV983094:JPK983094 JYR983094:JZG983094 KIN983094:KJC983094 KSJ983094:KSY983094 LCF983094:LCU983094 LMB983094:LMQ983094 LVX983094:LWM983094 MFT983094:MGI983094 MPP983094:MQE983094 MZL983094:NAA983094 NJH983094:NJW983094 NTD983094:NTS983094 OCZ983094:ODO983094 OMV983094:ONK983094 OWR983094:OXG983094 PGN983094:PHC983094 PQJ983094:PQY983094 QAF983094:QAU983094 QKB983094:QKQ983094 QTX983094:QUM983094 RDT983094:REI983094 RNP983094:ROE983094 RXL983094:RYA983094 SHH983094:SHW983094 SRD983094:SRS983094 TAZ983094:TBO983094 TKV983094:TLK983094 TUR983094:TVG983094 UEN983094:UFC983094 UOJ983094:UOY983094 UYF983094:UYU983094 VIB983094:VIQ983094 VRX983094:VSM983094 WBT983094:WCI983094 WLP983094:WME983094"/>
    <dataValidation allowBlank="1" showInputMessage="1" showErrorMessage="1" promptTitle="TDHCA Rental Program Experience" prompt="Row 13: Enter TDHCA Rental Program ID Number" sqref="WVH983094:WVK983094 IV54:IY54 SR54:SU54 ACN54:ACQ54 AMJ54:AMM54 AWF54:AWI54 BGB54:BGE54 BPX54:BQA54 BZT54:BZW54 CJP54:CJS54 CTL54:CTO54 DDH54:DDK54 DND54:DNG54 DWZ54:DXC54 EGV54:EGY54 EQR54:EQU54 FAN54:FAQ54 FKJ54:FKM54 FUF54:FUI54 GEB54:GEE54 GNX54:GOA54 GXT54:GXW54 HHP54:HHS54 HRL54:HRO54 IBH54:IBK54 ILD54:ILG54 IUZ54:IVC54 JEV54:JEY54 JOR54:JOU54 JYN54:JYQ54 KIJ54:KIM54 KSF54:KSI54 LCB54:LCE54 LLX54:LMA54 LVT54:LVW54 MFP54:MFS54 MPL54:MPO54 MZH54:MZK54 NJD54:NJG54 NSZ54:NTC54 OCV54:OCY54 OMR54:OMU54 OWN54:OWQ54 PGJ54:PGM54 PQF54:PQI54 QAB54:QAE54 QJX54:QKA54 QTT54:QTW54 RDP54:RDS54 RNL54:RNO54 RXH54:RXK54 SHD54:SHG54 SQZ54:SRC54 TAV54:TAY54 TKR54:TKU54 TUN54:TUQ54 UEJ54:UEM54 UOF54:UOI54 UYB54:UYE54 VHX54:VIA54 VRT54:VRW54 WBP54:WBS54 WLL54:WLO54 WVH54:WVK54 B65590:E65590 IV65590:IY65590 SR65590:SU65590 ACN65590:ACQ65590 AMJ65590:AMM65590 AWF65590:AWI65590 BGB65590:BGE65590 BPX65590:BQA65590 BZT65590:BZW65590 CJP65590:CJS65590 CTL65590:CTO65590 DDH65590:DDK65590 DND65590:DNG65590 DWZ65590:DXC65590 EGV65590:EGY65590 EQR65590:EQU65590 FAN65590:FAQ65590 FKJ65590:FKM65590 FUF65590:FUI65590 GEB65590:GEE65590 GNX65590:GOA65590 GXT65590:GXW65590 HHP65590:HHS65590 HRL65590:HRO65590 IBH65590:IBK65590 ILD65590:ILG65590 IUZ65590:IVC65590 JEV65590:JEY65590 JOR65590:JOU65590 JYN65590:JYQ65590 KIJ65590:KIM65590 KSF65590:KSI65590 LCB65590:LCE65590 LLX65590:LMA65590 LVT65590:LVW65590 MFP65590:MFS65590 MPL65590:MPO65590 MZH65590:MZK65590 NJD65590:NJG65590 NSZ65590:NTC65590 OCV65590:OCY65590 OMR65590:OMU65590 OWN65590:OWQ65590 PGJ65590:PGM65590 PQF65590:PQI65590 QAB65590:QAE65590 QJX65590:QKA65590 QTT65590:QTW65590 RDP65590:RDS65590 RNL65590:RNO65590 RXH65590:RXK65590 SHD65590:SHG65590 SQZ65590:SRC65590 TAV65590:TAY65590 TKR65590:TKU65590 TUN65590:TUQ65590 UEJ65590:UEM65590 UOF65590:UOI65590 UYB65590:UYE65590 VHX65590:VIA65590 VRT65590:VRW65590 WBP65590:WBS65590 WLL65590:WLO65590 WVH65590:WVK65590 B131126:E131126 IV131126:IY131126 SR131126:SU131126 ACN131126:ACQ131126 AMJ131126:AMM131126 AWF131126:AWI131126 BGB131126:BGE131126 BPX131126:BQA131126 BZT131126:BZW131126 CJP131126:CJS131126 CTL131126:CTO131126 DDH131126:DDK131126 DND131126:DNG131126 DWZ131126:DXC131126 EGV131126:EGY131126 EQR131126:EQU131126 FAN131126:FAQ131126 FKJ131126:FKM131126 FUF131126:FUI131126 GEB131126:GEE131126 GNX131126:GOA131126 GXT131126:GXW131126 HHP131126:HHS131126 HRL131126:HRO131126 IBH131126:IBK131126 ILD131126:ILG131126 IUZ131126:IVC131126 JEV131126:JEY131126 JOR131126:JOU131126 JYN131126:JYQ131126 KIJ131126:KIM131126 KSF131126:KSI131126 LCB131126:LCE131126 LLX131126:LMA131126 LVT131126:LVW131126 MFP131126:MFS131126 MPL131126:MPO131126 MZH131126:MZK131126 NJD131126:NJG131126 NSZ131126:NTC131126 OCV131126:OCY131126 OMR131126:OMU131126 OWN131126:OWQ131126 PGJ131126:PGM131126 PQF131126:PQI131126 QAB131126:QAE131126 QJX131126:QKA131126 QTT131126:QTW131126 RDP131126:RDS131126 RNL131126:RNO131126 RXH131126:RXK131126 SHD131126:SHG131126 SQZ131126:SRC131126 TAV131126:TAY131126 TKR131126:TKU131126 TUN131126:TUQ131126 UEJ131126:UEM131126 UOF131126:UOI131126 UYB131126:UYE131126 VHX131126:VIA131126 VRT131126:VRW131126 WBP131126:WBS131126 WLL131126:WLO131126 WVH131126:WVK131126 B196662:E196662 IV196662:IY196662 SR196662:SU196662 ACN196662:ACQ196662 AMJ196662:AMM196662 AWF196662:AWI196662 BGB196662:BGE196662 BPX196662:BQA196662 BZT196662:BZW196662 CJP196662:CJS196662 CTL196662:CTO196662 DDH196662:DDK196662 DND196662:DNG196662 DWZ196662:DXC196662 EGV196662:EGY196662 EQR196662:EQU196662 FAN196662:FAQ196662 FKJ196662:FKM196662 FUF196662:FUI196662 GEB196662:GEE196662 GNX196662:GOA196662 GXT196662:GXW196662 HHP196662:HHS196662 HRL196662:HRO196662 IBH196662:IBK196662 ILD196662:ILG196662 IUZ196662:IVC196662 JEV196662:JEY196662 JOR196662:JOU196662 JYN196662:JYQ196662 KIJ196662:KIM196662 KSF196662:KSI196662 LCB196662:LCE196662 LLX196662:LMA196662 LVT196662:LVW196662 MFP196662:MFS196662 MPL196662:MPO196662 MZH196662:MZK196662 NJD196662:NJG196662 NSZ196662:NTC196662 OCV196662:OCY196662 OMR196662:OMU196662 OWN196662:OWQ196662 PGJ196662:PGM196662 PQF196662:PQI196662 QAB196662:QAE196662 QJX196662:QKA196662 QTT196662:QTW196662 RDP196662:RDS196662 RNL196662:RNO196662 RXH196662:RXK196662 SHD196662:SHG196662 SQZ196662:SRC196662 TAV196662:TAY196662 TKR196662:TKU196662 TUN196662:TUQ196662 UEJ196662:UEM196662 UOF196662:UOI196662 UYB196662:UYE196662 VHX196662:VIA196662 VRT196662:VRW196662 WBP196662:WBS196662 WLL196662:WLO196662 WVH196662:WVK196662 B262198:E262198 IV262198:IY262198 SR262198:SU262198 ACN262198:ACQ262198 AMJ262198:AMM262198 AWF262198:AWI262198 BGB262198:BGE262198 BPX262198:BQA262198 BZT262198:BZW262198 CJP262198:CJS262198 CTL262198:CTO262198 DDH262198:DDK262198 DND262198:DNG262198 DWZ262198:DXC262198 EGV262198:EGY262198 EQR262198:EQU262198 FAN262198:FAQ262198 FKJ262198:FKM262198 FUF262198:FUI262198 GEB262198:GEE262198 GNX262198:GOA262198 GXT262198:GXW262198 HHP262198:HHS262198 HRL262198:HRO262198 IBH262198:IBK262198 ILD262198:ILG262198 IUZ262198:IVC262198 JEV262198:JEY262198 JOR262198:JOU262198 JYN262198:JYQ262198 KIJ262198:KIM262198 KSF262198:KSI262198 LCB262198:LCE262198 LLX262198:LMA262198 LVT262198:LVW262198 MFP262198:MFS262198 MPL262198:MPO262198 MZH262198:MZK262198 NJD262198:NJG262198 NSZ262198:NTC262198 OCV262198:OCY262198 OMR262198:OMU262198 OWN262198:OWQ262198 PGJ262198:PGM262198 PQF262198:PQI262198 QAB262198:QAE262198 QJX262198:QKA262198 QTT262198:QTW262198 RDP262198:RDS262198 RNL262198:RNO262198 RXH262198:RXK262198 SHD262198:SHG262198 SQZ262198:SRC262198 TAV262198:TAY262198 TKR262198:TKU262198 TUN262198:TUQ262198 UEJ262198:UEM262198 UOF262198:UOI262198 UYB262198:UYE262198 VHX262198:VIA262198 VRT262198:VRW262198 WBP262198:WBS262198 WLL262198:WLO262198 WVH262198:WVK262198 B327734:E327734 IV327734:IY327734 SR327734:SU327734 ACN327734:ACQ327734 AMJ327734:AMM327734 AWF327734:AWI327734 BGB327734:BGE327734 BPX327734:BQA327734 BZT327734:BZW327734 CJP327734:CJS327734 CTL327734:CTO327734 DDH327734:DDK327734 DND327734:DNG327734 DWZ327734:DXC327734 EGV327734:EGY327734 EQR327734:EQU327734 FAN327734:FAQ327734 FKJ327734:FKM327734 FUF327734:FUI327734 GEB327734:GEE327734 GNX327734:GOA327734 GXT327734:GXW327734 HHP327734:HHS327734 HRL327734:HRO327734 IBH327734:IBK327734 ILD327734:ILG327734 IUZ327734:IVC327734 JEV327734:JEY327734 JOR327734:JOU327734 JYN327734:JYQ327734 KIJ327734:KIM327734 KSF327734:KSI327734 LCB327734:LCE327734 LLX327734:LMA327734 LVT327734:LVW327734 MFP327734:MFS327734 MPL327734:MPO327734 MZH327734:MZK327734 NJD327734:NJG327734 NSZ327734:NTC327734 OCV327734:OCY327734 OMR327734:OMU327734 OWN327734:OWQ327734 PGJ327734:PGM327734 PQF327734:PQI327734 QAB327734:QAE327734 QJX327734:QKA327734 QTT327734:QTW327734 RDP327734:RDS327734 RNL327734:RNO327734 RXH327734:RXK327734 SHD327734:SHG327734 SQZ327734:SRC327734 TAV327734:TAY327734 TKR327734:TKU327734 TUN327734:TUQ327734 UEJ327734:UEM327734 UOF327734:UOI327734 UYB327734:UYE327734 VHX327734:VIA327734 VRT327734:VRW327734 WBP327734:WBS327734 WLL327734:WLO327734 WVH327734:WVK327734 B393270:E393270 IV393270:IY393270 SR393270:SU393270 ACN393270:ACQ393270 AMJ393270:AMM393270 AWF393270:AWI393270 BGB393270:BGE393270 BPX393270:BQA393270 BZT393270:BZW393270 CJP393270:CJS393270 CTL393270:CTO393270 DDH393270:DDK393270 DND393270:DNG393270 DWZ393270:DXC393270 EGV393270:EGY393270 EQR393270:EQU393270 FAN393270:FAQ393270 FKJ393270:FKM393270 FUF393270:FUI393270 GEB393270:GEE393270 GNX393270:GOA393270 GXT393270:GXW393270 HHP393270:HHS393270 HRL393270:HRO393270 IBH393270:IBK393270 ILD393270:ILG393270 IUZ393270:IVC393270 JEV393270:JEY393270 JOR393270:JOU393270 JYN393270:JYQ393270 KIJ393270:KIM393270 KSF393270:KSI393270 LCB393270:LCE393270 LLX393270:LMA393270 LVT393270:LVW393270 MFP393270:MFS393270 MPL393270:MPO393270 MZH393270:MZK393270 NJD393270:NJG393270 NSZ393270:NTC393270 OCV393270:OCY393270 OMR393270:OMU393270 OWN393270:OWQ393270 PGJ393270:PGM393270 PQF393270:PQI393270 QAB393270:QAE393270 QJX393270:QKA393270 QTT393270:QTW393270 RDP393270:RDS393270 RNL393270:RNO393270 RXH393270:RXK393270 SHD393270:SHG393270 SQZ393270:SRC393270 TAV393270:TAY393270 TKR393270:TKU393270 TUN393270:TUQ393270 UEJ393270:UEM393270 UOF393270:UOI393270 UYB393270:UYE393270 VHX393270:VIA393270 VRT393270:VRW393270 WBP393270:WBS393270 WLL393270:WLO393270 WVH393270:WVK393270 B458806:E458806 IV458806:IY458806 SR458806:SU458806 ACN458806:ACQ458806 AMJ458806:AMM458806 AWF458806:AWI458806 BGB458806:BGE458806 BPX458806:BQA458806 BZT458806:BZW458806 CJP458806:CJS458806 CTL458806:CTO458806 DDH458806:DDK458806 DND458806:DNG458806 DWZ458806:DXC458806 EGV458806:EGY458806 EQR458806:EQU458806 FAN458806:FAQ458806 FKJ458806:FKM458806 FUF458806:FUI458806 GEB458806:GEE458806 GNX458806:GOA458806 GXT458806:GXW458806 HHP458806:HHS458806 HRL458806:HRO458806 IBH458806:IBK458806 ILD458806:ILG458806 IUZ458806:IVC458806 JEV458806:JEY458806 JOR458806:JOU458806 JYN458806:JYQ458806 KIJ458806:KIM458806 KSF458806:KSI458806 LCB458806:LCE458806 LLX458806:LMA458806 LVT458806:LVW458806 MFP458806:MFS458806 MPL458806:MPO458806 MZH458806:MZK458806 NJD458806:NJG458806 NSZ458806:NTC458806 OCV458806:OCY458806 OMR458806:OMU458806 OWN458806:OWQ458806 PGJ458806:PGM458806 PQF458806:PQI458806 QAB458806:QAE458806 QJX458806:QKA458806 QTT458806:QTW458806 RDP458806:RDS458806 RNL458806:RNO458806 RXH458806:RXK458806 SHD458806:SHG458806 SQZ458806:SRC458806 TAV458806:TAY458806 TKR458806:TKU458806 TUN458806:TUQ458806 UEJ458806:UEM458806 UOF458806:UOI458806 UYB458806:UYE458806 VHX458806:VIA458806 VRT458806:VRW458806 WBP458806:WBS458806 WLL458806:WLO458806 WVH458806:WVK458806 B524342:E524342 IV524342:IY524342 SR524342:SU524342 ACN524342:ACQ524342 AMJ524342:AMM524342 AWF524342:AWI524342 BGB524342:BGE524342 BPX524342:BQA524342 BZT524342:BZW524342 CJP524342:CJS524342 CTL524342:CTO524342 DDH524342:DDK524342 DND524342:DNG524342 DWZ524342:DXC524342 EGV524342:EGY524342 EQR524342:EQU524342 FAN524342:FAQ524342 FKJ524342:FKM524342 FUF524342:FUI524342 GEB524342:GEE524342 GNX524342:GOA524342 GXT524342:GXW524342 HHP524342:HHS524342 HRL524342:HRO524342 IBH524342:IBK524342 ILD524342:ILG524342 IUZ524342:IVC524342 JEV524342:JEY524342 JOR524342:JOU524342 JYN524342:JYQ524342 KIJ524342:KIM524342 KSF524342:KSI524342 LCB524342:LCE524342 LLX524342:LMA524342 LVT524342:LVW524342 MFP524342:MFS524342 MPL524342:MPO524342 MZH524342:MZK524342 NJD524342:NJG524342 NSZ524342:NTC524342 OCV524342:OCY524342 OMR524342:OMU524342 OWN524342:OWQ524342 PGJ524342:PGM524342 PQF524342:PQI524342 QAB524342:QAE524342 QJX524342:QKA524342 QTT524342:QTW524342 RDP524342:RDS524342 RNL524342:RNO524342 RXH524342:RXK524342 SHD524342:SHG524342 SQZ524342:SRC524342 TAV524342:TAY524342 TKR524342:TKU524342 TUN524342:TUQ524342 UEJ524342:UEM524342 UOF524342:UOI524342 UYB524342:UYE524342 VHX524342:VIA524342 VRT524342:VRW524342 WBP524342:WBS524342 WLL524342:WLO524342 WVH524342:WVK524342 B589878:E589878 IV589878:IY589878 SR589878:SU589878 ACN589878:ACQ589878 AMJ589878:AMM589878 AWF589878:AWI589878 BGB589878:BGE589878 BPX589878:BQA589878 BZT589878:BZW589878 CJP589878:CJS589878 CTL589878:CTO589878 DDH589878:DDK589878 DND589878:DNG589878 DWZ589878:DXC589878 EGV589878:EGY589878 EQR589878:EQU589878 FAN589878:FAQ589878 FKJ589878:FKM589878 FUF589878:FUI589878 GEB589878:GEE589878 GNX589878:GOA589878 GXT589878:GXW589878 HHP589878:HHS589878 HRL589878:HRO589878 IBH589878:IBK589878 ILD589878:ILG589878 IUZ589878:IVC589878 JEV589878:JEY589878 JOR589878:JOU589878 JYN589878:JYQ589878 KIJ589878:KIM589878 KSF589878:KSI589878 LCB589878:LCE589878 LLX589878:LMA589878 LVT589878:LVW589878 MFP589878:MFS589878 MPL589878:MPO589878 MZH589878:MZK589878 NJD589878:NJG589878 NSZ589878:NTC589878 OCV589878:OCY589878 OMR589878:OMU589878 OWN589878:OWQ589878 PGJ589878:PGM589878 PQF589878:PQI589878 QAB589878:QAE589878 QJX589878:QKA589878 QTT589878:QTW589878 RDP589878:RDS589878 RNL589878:RNO589878 RXH589878:RXK589878 SHD589878:SHG589878 SQZ589878:SRC589878 TAV589878:TAY589878 TKR589878:TKU589878 TUN589878:TUQ589878 UEJ589878:UEM589878 UOF589878:UOI589878 UYB589878:UYE589878 VHX589878:VIA589878 VRT589878:VRW589878 WBP589878:WBS589878 WLL589878:WLO589878 WVH589878:WVK589878 B655414:E655414 IV655414:IY655414 SR655414:SU655414 ACN655414:ACQ655414 AMJ655414:AMM655414 AWF655414:AWI655414 BGB655414:BGE655414 BPX655414:BQA655414 BZT655414:BZW655414 CJP655414:CJS655414 CTL655414:CTO655414 DDH655414:DDK655414 DND655414:DNG655414 DWZ655414:DXC655414 EGV655414:EGY655414 EQR655414:EQU655414 FAN655414:FAQ655414 FKJ655414:FKM655414 FUF655414:FUI655414 GEB655414:GEE655414 GNX655414:GOA655414 GXT655414:GXW655414 HHP655414:HHS655414 HRL655414:HRO655414 IBH655414:IBK655414 ILD655414:ILG655414 IUZ655414:IVC655414 JEV655414:JEY655414 JOR655414:JOU655414 JYN655414:JYQ655414 KIJ655414:KIM655414 KSF655414:KSI655414 LCB655414:LCE655414 LLX655414:LMA655414 LVT655414:LVW655414 MFP655414:MFS655414 MPL655414:MPO655414 MZH655414:MZK655414 NJD655414:NJG655414 NSZ655414:NTC655414 OCV655414:OCY655414 OMR655414:OMU655414 OWN655414:OWQ655414 PGJ655414:PGM655414 PQF655414:PQI655414 QAB655414:QAE655414 QJX655414:QKA655414 QTT655414:QTW655414 RDP655414:RDS655414 RNL655414:RNO655414 RXH655414:RXK655414 SHD655414:SHG655414 SQZ655414:SRC655414 TAV655414:TAY655414 TKR655414:TKU655414 TUN655414:TUQ655414 UEJ655414:UEM655414 UOF655414:UOI655414 UYB655414:UYE655414 VHX655414:VIA655414 VRT655414:VRW655414 WBP655414:WBS655414 WLL655414:WLO655414 WVH655414:WVK655414 B720950:E720950 IV720950:IY720950 SR720950:SU720950 ACN720950:ACQ720950 AMJ720950:AMM720950 AWF720950:AWI720950 BGB720950:BGE720950 BPX720950:BQA720950 BZT720950:BZW720950 CJP720950:CJS720950 CTL720950:CTO720950 DDH720950:DDK720950 DND720950:DNG720950 DWZ720950:DXC720950 EGV720950:EGY720950 EQR720950:EQU720950 FAN720950:FAQ720950 FKJ720950:FKM720950 FUF720950:FUI720950 GEB720950:GEE720950 GNX720950:GOA720950 GXT720950:GXW720950 HHP720950:HHS720950 HRL720950:HRO720950 IBH720950:IBK720950 ILD720950:ILG720950 IUZ720950:IVC720950 JEV720950:JEY720950 JOR720950:JOU720950 JYN720950:JYQ720950 KIJ720950:KIM720950 KSF720950:KSI720950 LCB720950:LCE720950 LLX720950:LMA720950 LVT720950:LVW720950 MFP720950:MFS720950 MPL720950:MPO720950 MZH720950:MZK720950 NJD720950:NJG720950 NSZ720950:NTC720950 OCV720950:OCY720950 OMR720950:OMU720950 OWN720950:OWQ720950 PGJ720950:PGM720950 PQF720950:PQI720950 QAB720950:QAE720950 QJX720950:QKA720950 QTT720950:QTW720950 RDP720950:RDS720950 RNL720950:RNO720950 RXH720950:RXK720950 SHD720950:SHG720950 SQZ720950:SRC720950 TAV720950:TAY720950 TKR720950:TKU720950 TUN720950:TUQ720950 UEJ720950:UEM720950 UOF720950:UOI720950 UYB720950:UYE720950 VHX720950:VIA720950 VRT720950:VRW720950 WBP720950:WBS720950 WLL720950:WLO720950 WVH720950:WVK720950 B786486:E786486 IV786486:IY786486 SR786486:SU786486 ACN786486:ACQ786486 AMJ786486:AMM786486 AWF786486:AWI786486 BGB786486:BGE786486 BPX786486:BQA786486 BZT786486:BZW786486 CJP786486:CJS786486 CTL786486:CTO786486 DDH786486:DDK786486 DND786486:DNG786486 DWZ786486:DXC786486 EGV786486:EGY786486 EQR786486:EQU786486 FAN786486:FAQ786486 FKJ786486:FKM786486 FUF786486:FUI786486 GEB786486:GEE786486 GNX786486:GOA786486 GXT786486:GXW786486 HHP786486:HHS786486 HRL786486:HRO786486 IBH786486:IBK786486 ILD786486:ILG786486 IUZ786486:IVC786486 JEV786486:JEY786486 JOR786486:JOU786486 JYN786486:JYQ786486 KIJ786486:KIM786486 KSF786486:KSI786486 LCB786486:LCE786486 LLX786486:LMA786486 LVT786486:LVW786486 MFP786486:MFS786486 MPL786486:MPO786486 MZH786486:MZK786486 NJD786486:NJG786486 NSZ786486:NTC786486 OCV786486:OCY786486 OMR786486:OMU786486 OWN786486:OWQ786486 PGJ786486:PGM786486 PQF786486:PQI786486 QAB786486:QAE786486 QJX786486:QKA786486 QTT786486:QTW786486 RDP786486:RDS786486 RNL786486:RNO786486 RXH786486:RXK786486 SHD786486:SHG786486 SQZ786486:SRC786486 TAV786486:TAY786486 TKR786486:TKU786486 TUN786486:TUQ786486 UEJ786486:UEM786486 UOF786486:UOI786486 UYB786486:UYE786486 VHX786486:VIA786486 VRT786486:VRW786486 WBP786486:WBS786486 WLL786486:WLO786486 WVH786486:WVK786486 B852022:E852022 IV852022:IY852022 SR852022:SU852022 ACN852022:ACQ852022 AMJ852022:AMM852022 AWF852022:AWI852022 BGB852022:BGE852022 BPX852022:BQA852022 BZT852022:BZW852022 CJP852022:CJS852022 CTL852022:CTO852022 DDH852022:DDK852022 DND852022:DNG852022 DWZ852022:DXC852022 EGV852022:EGY852022 EQR852022:EQU852022 FAN852022:FAQ852022 FKJ852022:FKM852022 FUF852022:FUI852022 GEB852022:GEE852022 GNX852022:GOA852022 GXT852022:GXW852022 HHP852022:HHS852022 HRL852022:HRO852022 IBH852022:IBK852022 ILD852022:ILG852022 IUZ852022:IVC852022 JEV852022:JEY852022 JOR852022:JOU852022 JYN852022:JYQ852022 KIJ852022:KIM852022 KSF852022:KSI852022 LCB852022:LCE852022 LLX852022:LMA852022 LVT852022:LVW852022 MFP852022:MFS852022 MPL852022:MPO852022 MZH852022:MZK852022 NJD852022:NJG852022 NSZ852022:NTC852022 OCV852022:OCY852022 OMR852022:OMU852022 OWN852022:OWQ852022 PGJ852022:PGM852022 PQF852022:PQI852022 QAB852022:QAE852022 QJX852022:QKA852022 QTT852022:QTW852022 RDP852022:RDS852022 RNL852022:RNO852022 RXH852022:RXK852022 SHD852022:SHG852022 SQZ852022:SRC852022 TAV852022:TAY852022 TKR852022:TKU852022 TUN852022:TUQ852022 UEJ852022:UEM852022 UOF852022:UOI852022 UYB852022:UYE852022 VHX852022:VIA852022 VRT852022:VRW852022 WBP852022:WBS852022 WLL852022:WLO852022 WVH852022:WVK852022 B917558:E917558 IV917558:IY917558 SR917558:SU917558 ACN917558:ACQ917558 AMJ917558:AMM917558 AWF917558:AWI917558 BGB917558:BGE917558 BPX917558:BQA917558 BZT917558:BZW917558 CJP917558:CJS917558 CTL917558:CTO917558 DDH917558:DDK917558 DND917558:DNG917558 DWZ917558:DXC917558 EGV917558:EGY917558 EQR917558:EQU917558 FAN917558:FAQ917558 FKJ917558:FKM917558 FUF917558:FUI917558 GEB917558:GEE917558 GNX917558:GOA917558 GXT917558:GXW917558 HHP917558:HHS917558 HRL917558:HRO917558 IBH917558:IBK917558 ILD917558:ILG917558 IUZ917558:IVC917558 JEV917558:JEY917558 JOR917558:JOU917558 JYN917558:JYQ917558 KIJ917558:KIM917558 KSF917558:KSI917558 LCB917558:LCE917558 LLX917558:LMA917558 LVT917558:LVW917558 MFP917558:MFS917558 MPL917558:MPO917558 MZH917558:MZK917558 NJD917558:NJG917558 NSZ917558:NTC917558 OCV917558:OCY917558 OMR917558:OMU917558 OWN917558:OWQ917558 PGJ917558:PGM917558 PQF917558:PQI917558 QAB917558:QAE917558 QJX917558:QKA917558 QTT917558:QTW917558 RDP917558:RDS917558 RNL917558:RNO917558 RXH917558:RXK917558 SHD917558:SHG917558 SQZ917558:SRC917558 TAV917558:TAY917558 TKR917558:TKU917558 TUN917558:TUQ917558 UEJ917558:UEM917558 UOF917558:UOI917558 UYB917558:UYE917558 VHX917558:VIA917558 VRT917558:VRW917558 WBP917558:WBS917558 WLL917558:WLO917558 WVH917558:WVK917558 B983094:E983094 IV983094:IY983094 SR983094:SU983094 ACN983094:ACQ983094 AMJ983094:AMM983094 AWF983094:AWI983094 BGB983094:BGE983094 BPX983094:BQA983094 BZT983094:BZW983094 CJP983094:CJS983094 CTL983094:CTO983094 DDH983094:DDK983094 DND983094:DNG983094 DWZ983094:DXC983094 EGV983094:EGY983094 EQR983094:EQU983094 FAN983094:FAQ983094 FKJ983094:FKM983094 FUF983094:FUI983094 GEB983094:GEE983094 GNX983094:GOA983094 GXT983094:GXW983094 HHP983094:HHS983094 HRL983094:HRO983094 IBH983094:IBK983094 ILD983094:ILG983094 IUZ983094:IVC983094 JEV983094:JEY983094 JOR983094:JOU983094 JYN983094:JYQ983094 KIJ983094:KIM983094 KSF983094:KSI983094 LCB983094:LCE983094 LLX983094:LMA983094 LVT983094:LVW983094 MFP983094:MFS983094 MPL983094:MPO983094 MZH983094:MZK983094 NJD983094:NJG983094 NSZ983094:NTC983094 OCV983094:OCY983094 OMR983094:OMU983094 OWN983094:OWQ983094 PGJ983094:PGM983094 PQF983094:PQI983094 QAB983094:QAE983094 QJX983094:QKA983094 QTT983094:QTW983094 RDP983094:RDS983094 RNL983094:RNO983094 RXH983094:RXK983094 SHD983094:SHG983094 SQZ983094:SRC983094 TAV983094:TAY983094 TKR983094:TKU983094 TUN983094:TUQ983094 UEJ983094:UEM983094 UOF983094:UOI983094 UYB983094:UYE983094 VHX983094:VIA983094 VRT983094:VRW983094 WBP983094:WBS983094 WLL983094:WLO983094"/>
    <dataValidation allowBlank="1" showInputMessage="1" showErrorMessage="1" promptTitle="TDHCA Rental Program Experience" prompt="Row 12: Enter Date (mm/yy) When Control Ended" sqref="WWW983093:WXA983093 KK53:KO53 UG53:UK53 AEC53:AEG53 ANY53:AOC53 AXU53:AXY53 BHQ53:BHU53 BRM53:BRQ53 CBI53:CBM53 CLE53:CLI53 CVA53:CVE53 DEW53:DFA53 DOS53:DOW53 DYO53:DYS53 EIK53:EIO53 ESG53:ESK53 FCC53:FCG53 FLY53:FMC53 FVU53:FVY53 GFQ53:GFU53 GPM53:GPQ53 GZI53:GZM53 HJE53:HJI53 HTA53:HTE53 ICW53:IDA53 IMS53:IMW53 IWO53:IWS53 JGK53:JGO53 JQG53:JQK53 KAC53:KAG53 KJY53:KKC53 KTU53:KTY53 LDQ53:LDU53 LNM53:LNQ53 LXI53:LXM53 MHE53:MHI53 MRA53:MRE53 NAW53:NBA53 NKS53:NKW53 NUO53:NUS53 OEK53:OEO53 OOG53:OOK53 OYC53:OYG53 PHY53:PIC53 PRU53:PRY53 QBQ53:QBU53 QLM53:QLQ53 QVI53:QVM53 RFE53:RFI53 RPA53:RPE53 RYW53:RZA53 SIS53:SIW53 SSO53:SSS53 TCK53:TCO53 TMG53:TMK53 TWC53:TWG53 UFY53:UGC53 UPU53:UPY53 UZQ53:UZU53 VJM53:VJQ53 VTI53:VTM53 WDE53:WDI53 WNA53:WNE53 WWW53:WXA53 AQ65589:AU65589 KK65589:KO65589 UG65589:UK65589 AEC65589:AEG65589 ANY65589:AOC65589 AXU65589:AXY65589 BHQ65589:BHU65589 BRM65589:BRQ65589 CBI65589:CBM65589 CLE65589:CLI65589 CVA65589:CVE65589 DEW65589:DFA65589 DOS65589:DOW65589 DYO65589:DYS65589 EIK65589:EIO65589 ESG65589:ESK65589 FCC65589:FCG65589 FLY65589:FMC65589 FVU65589:FVY65589 GFQ65589:GFU65589 GPM65589:GPQ65589 GZI65589:GZM65589 HJE65589:HJI65589 HTA65589:HTE65589 ICW65589:IDA65589 IMS65589:IMW65589 IWO65589:IWS65589 JGK65589:JGO65589 JQG65589:JQK65589 KAC65589:KAG65589 KJY65589:KKC65589 KTU65589:KTY65589 LDQ65589:LDU65589 LNM65589:LNQ65589 LXI65589:LXM65589 MHE65589:MHI65589 MRA65589:MRE65589 NAW65589:NBA65589 NKS65589:NKW65589 NUO65589:NUS65589 OEK65589:OEO65589 OOG65589:OOK65589 OYC65589:OYG65589 PHY65589:PIC65589 PRU65589:PRY65589 QBQ65589:QBU65589 QLM65589:QLQ65589 QVI65589:QVM65589 RFE65589:RFI65589 RPA65589:RPE65589 RYW65589:RZA65589 SIS65589:SIW65589 SSO65589:SSS65589 TCK65589:TCO65589 TMG65589:TMK65589 TWC65589:TWG65589 UFY65589:UGC65589 UPU65589:UPY65589 UZQ65589:UZU65589 VJM65589:VJQ65589 VTI65589:VTM65589 WDE65589:WDI65589 WNA65589:WNE65589 WWW65589:WXA65589 AQ131125:AU131125 KK131125:KO131125 UG131125:UK131125 AEC131125:AEG131125 ANY131125:AOC131125 AXU131125:AXY131125 BHQ131125:BHU131125 BRM131125:BRQ131125 CBI131125:CBM131125 CLE131125:CLI131125 CVA131125:CVE131125 DEW131125:DFA131125 DOS131125:DOW131125 DYO131125:DYS131125 EIK131125:EIO131125 ESG131125:ESK131125 FCC131125:FCG131125 FLY131125:FMC131125 FVU131125:FVY131125 GFQ131125:GFU131125 GPM131125:GPQ131125 GZI131125:GZM131125 HJE131125:HJI131125 HTA131125:HTE131125 ICW131125:IDA131125 IMS131125:IMW131125 IWO131125:IWS131125 JGK131125:JGO131125 JQG131125:JQK131125 KAC131125:KAG131125 KJY131125:KKC131125 KTU131125:KTY131125 LDQ131125:LDU131125 LNM131125:LNQ131125 LXI131125:LXM131125 MHE131125:MHI131125 MRA131125:MRE131125 NAW131125:NBA131125 NKS131125:NKW131125 NUO131125:NUS131125 OEK131125:OEO131125 OOG131125:OOK131125 OYC131125:OYG131125 PHY131125:PIC131125 PRU131125:PRY131125 QBQ131125:QBU131125 QLM131125:QLQ131125 QVI131125:QVM131125 RFE131125:RFI131125 RPA131125:RPE131125 RYW131125:RZA131125 SIS131125:SIW131125 SSO131125:SSS131125 TCK131125:TCO131125 TMG131125:TMK131125 TWC131125:TWG131125 UFY131125:UGC131125 UPU131125:UPY131125 UZQ131125:UZU131125 VJM131125:VJQ131125 VTI131125:VTM131125 WDE131125:WDI131125 WNA131125:WNE131125 WWW131125:WXA131125 AQ196661:AU196661 KK196661:KO196661 UG196661:UK196661 AEC196661:AEG196661 ANY196661:AOC196661 AXU196661:AXY196661 BHQ196661:BHU196661 BRM196661:BRQ196661 CBI196661:CBM196661 CLE196661:CLI196661 CVA196661:CVE196661 DEW196661:DFA196661 DOS196661:DOW196661 DYO196661:DYS196661 EIK196661:EIO196661 ESG196661:ESK196661 FCC196661:FCG196661 FLY196661:FMC196661 FVU196661:FVY196661 GFQ196661:GFU196661 GPM196661:GPQ196661 GZI196661:GZM196661 HJE196661:HJI196661 HTA196661:HTE196661 ICW196661:IDA196661 IMS196661:IMW196661 IWO196661:IWS196661 JGK196661:JGO196661 JQG196661:JQK196661 KAC196661:KAG196661 KJY196661:KKC196661 KTU196661:KTY196661 LDQ196661:LDU196661 LNM196661:LNQ196661 LXI196661:LXM196661 MHE196661:MHI196661 MRA196661:MRE196661 NAW196661:NBA196661 NKS196661:NKW196661 NUO196661:NUS196661 OEK196661:OEO196661 OOG196661:OOK196661 OYC196661:OYG196661 PHY196661:PIC196661 PRU196661:PRY196661 QBQ196661:QBU196661 QLM196661:QLQ196661 QVI196661:QVM196661 RFE196661:RFI196661 RPA196661:RPE196661 RYW196661:RZA196661 SIS196661:SIW196661 SSO196661:SSS196661 TCK196661:TCO196661 TMG196661:TMK196661 TWC196661:TWG196661 UFY196661:UGC196661 UPU196661:UPY196661 UZQ196661:UZU196661 VJM196661:VJQ196661 VTI196661:VTM196661 WDE196661:WDI196661 WNA196661:WNE196661 WWW196661:WXA196661 AQ262197:AU262197 KK262197:KO262197 UG262197:UK262197 AEC262197:AEG262197 ANY262197:AOC262197 AXU262197:AXY262197 BHQ262197:BHU262197 BRM262197:BRQ262197 CBI262197:CBM262197 CLE262197:CLI262197 CVA262197:CVE262197 DEW262197:DFA262197 DOS262197:DOW262197 DYO262197:DYS262197 EIK262197:EIO262197 ESG262197:ESK262197 FCC262197:FCG262197 FLY262197:FMC262197 FVU262197:FVY262197 GFQ262197:GFU262197 GPM262197:GPQ262197 GZI262197:GZM262197 HJE262197:HJI262197 HTA262197:HTE262197 ICW262197:IDA262197 IMS262197:IMW262197 IWO262197:IWS262197 JGK262197:JGO262197 JQG262197:JQK262197 KAC262197:KAG262197 KJY262197:KKC262197 KTU262197:KTY262197 LDQ262197:LDU262197 LNM262197:LNQ262197 LXI262197:LXM262197 MHE262197:MHI262197 MRA262197:MRE262197 NAW262197:NBA262197 NKS262197:NKW262197 NUO262197:NUS262197 OEK262197:OEO262197 OOG262197:OOK262197 OYC262197:OYG262197 PHY262197:PIC262197 PRU262197:PRY262197 QBQ262197:QBU262197 QLM262197:QLQ262197 QVI262197:QVM262197 RFE262197:RFI262197 RPA262197:RPE262197 RYW262197:RZA262197 SIS262197:SIW262197 SSO262197:SSS262197 TCK262197:TCO262197 TMG262197:TMK262197 TWC262197:TWG262197 UFY262197:UGC262197 UPU262197:UPY262197 UZQ262197:UZU262197 VJM262197:VJQ262197 VTI262197:VTM262197 WDE262197:WDI262197 WNA262197:WNE262197 WWW262197:WXA262197 AQ327733:AU327733 KK327733:KO327733 UG327733:UK327733 AEC327733:AEG327733 ANY327733:AOC327733 AXU327733:AXY327733 BHQ327733:BHU327733 BRM327733:BRQ327733 CBI327733:CBM327733 CLE327733:CLI327733 CVA327733:CVE327733 DEW327733:DFA327733 DOS327733:DOW327733 DYO327733:DYS327733 EIK327733:EIO327733 ESG327733:ESK327733 FCC327733:FCG327733 FLY327733:FMC327733 FVU327733:FVY327733 GFQ327733:GFU327733 GPM327733:GPQ327733 GZI327733:GZM327733 HJE327733:HJI327733 HTA327733:HTE327733 ICW327733:IDA327733 IMS327733:IMW327733 IWO327733:IWS327733 JGK327733:JGO327733 JQG327733:JQK327733 KAC327733:KAG327733 KJY327733:KKC327733 KTU327733:KTY327733 LDQ327733:LDU327733 LNM327733:LNQ327733 LXI327733:LXM327733 MHE327733:MHI327733 MRA327733:MRE327733 NAW327733:NBA327733 NKS327733:NKW327733 NUO327733:NUS327733 OEK327733:OEO327733 OOG327733:OOK327733 OYC327733:OYG327733 PHY327733:PIC327733 PRU327733:PRY327733 QBQ327733:QBU327733 QLM327733:QLQ327733 QVI327733:QVM327733 RFE327733:RFI327733 RPA327733:RPE327733 RYW327733:RZA327733 SIS327733:SIW327733 SSO327733:SSS327733 TCK327733:TCO327733 TMG327733:TMK327733 TWC327733:TWG327733 UFY327733:UGC327733 UPU327733:UPY327733 UZQ327733:UZU327733 VJM327733:VJQ327733 VTI327733:VTM327733 WDE327733:WDI327733 WNA327733:WNE327733 WWW327733:WXA327733 AQ393269:AU393269 KK393269:KO393269 UG393269:UK393269 AEC393269:AEG393269 ANY393269:AOC393269 AXU393269:AXY393269 BHQ393269:BHU393269 BRM393269:BRQ393269 CBI393269:CBM393269 CLE393269:CLI393269 CVA393269:CVE393269 DEW393269:DFA393269 DOS393269:DOW393269 DYO393269:DYS393269 EIK393269:EIO393269 ESG393269:ESK393269 FCC393269:FCG393269 FLY393269:FMC393269 FVU393269:FVY393269 GFQ393269:GFU393269 GPM393269:GPQ393269 GZI393269:GZM393269 HJE393269:HJI393269 HTA393269:HTE393269 ICW393269:IDA393269 IMS393269:IMW393269 IWO393269:IWS393269 JGK393269:JGO393269 JQG393269:JQK393269 KAC393269:KAG393269 KJY393269:KKC393269 KTU393269:KTY393269 LDQ393269:LDU393269 LNM393269:LNQ393269 LXI393269:LXM393269 MHE393269:MHI393269 MRA393269:MRE393269 NAW393269:NBA393269 NKS393269:NKW393269 NUO393269:NUS393269 OEK393269:OEO393269 OOG393269:OOK393269 OYC393269:OYG393269 PHY393269:PIC393269 PRU393269:PRY393269 QBQ393269:QBU393269 QLM393269:QLQ393269 QVI393269:QVM393269 RFE393269:RFI393269 RPA393269:RPE393269 RYW393269:RZA393269 SIS393269:SIW393269 SSO393269:SSS393269 TCK393269:TCO393269 TMG393269:TMK393269 TWC393269:TWG393269 UFY393269:UGC393269 UPU393269:UPY393269 UZQ393269:UZU393269 VJM393269:VJQ393269 VTI393269:VTM393269 WDE393269:WDI393269 WNA393269:WNE393269 WWW393269:WXA393269 AQ458805:AU458805 KK458805:KO458805 UG458805:UK458805 AEC458805:AEG458805 ANY458805:AOC458805 AXU458805:AXY458805 BHQ458805:BHU458805 BRM458805:BRQ458805 CBI458805:CBM458805 CLE458805:CLI458805 CVA458805:CVE458805 DEW458805:DFA458805 DOS458805:DOW458805 DYO458805:DYS458805 EIK458805:EIO458805 ESG458805:ESK458805 FCC458805:FCG458805 FLY458805:FMC458805 FVU458805:FVY458805 GFQ458805:GFU458805 GPM458805:GPQ458805 GZI458805:GZM458805 HJE458805:HJI458805 HTA458805:HTE458805 ICW458805:IDA458805 IMS458805:IMW458805 IWO458805:IWS458805 JGK458805:JGO458805 JQG458805:JQK458805 KAC458805:KAG458805 KJY458805:KKC458805 KTU458805:KTY458805 LDQ458805:LDU458805 LNM458805:LNQ458805 LXI458805:LXM458805 MHE458805:MHI458805 MRA458805:MRE458805 NAW458805:NBA458805 NKS458805:NKW458805 NUO458805:NUS458805 OEK458805:OEO458805 OOG458805:OOK458805 OYC458805:OYG458805 PHY458805:PIC458805 PRU458805:PRY458805 QBQ458805:QBU458805 QLM458805:QLQ458805 QVI458805:QVM458805 RFE458805:RFI458805 RPA458805:RPE458805 RYW458805:RZA458805 SIS458805:SIW458805 SSO458805:SSS458805 TCK458805:TCO458805 TMG458805:TMK458805 TWC458805:TWG458805 UFY458805:UGC458805 UPU458805:UPY458805 UZQ458805:UZU458805 VJM458805:VJQ458805 VTI458805:VTM458805 WDE458805:WDI458805 WNA458805:WNE458805 WWW458805:WXA458805 AQ524341:AU524341 KK524341:KO524341 UG524341:UK524341 AEC524341:AEG524341 ANY524341:AOC524341 AXU524341:AXY524341 BHQ524341:BHU524341 BRM524341:BRQ524341 CBI524341:CBM524341 CLE524341:CLI524341 CVA524341:CVE524341 DEW524341:DFA524341 DOS524341:DOW524341 DYO524341:DYS524341 EIK524341:EIO524341 ESG524341:ESK524341 FCC524341:FCG524341 FLY524341:FMC524341 FVU524341:FVY524341 GFQ524341:GFU524341 GPM524341:GPQ524341 GZI524341:GZM524341 HJE524341:HJI524341 HTA524341:HTE524341 ICW524341:IDA524341 IMS524341:IMW524341 IWO524341:IWS524341 JGK524341:JGO524341 JQG524341:JQK524341 KAC524341:KAG524341 KJY524341:KKC524341 KTU524341:KTY524341 LDQ524341:LDU524341 LNM524341:LNQ524341 LXI524341:LXM524341 MHE524341:MHI524341 MRA524341:MRE524341 NAW524341:NBA524341 NKS524341:NKW524341 NUO524341:NUS524341 OEK524341:OEO524341 OOG524341:OOK524341 OYC524341:OYG524341 PHY524341:PIC524341 PRU524341:PRY524341 QBQ524341:QBU524341 QLM524341:QLQ524341 QVI524341:QVM524341 RFE524341:RFI524341 RPA524341:RPE524341 RYW524341:RZA524341 SIS524341:SIW524341 SSO524341:SSS524341 TCK524341:TCO524341 TMG524341:TMK524341 TWC524341:TWG524341 UFY524341:UGC524341 UPU524341:UPY524341 UZQ524341:UZU524341 VJM524341:VJQ524341 VTI524341:VTM524341 WDE524341:WDI524341 WNA524341:WNE524341 WWW524341:WXA524341 AQ589877:AU589877 KK589877:KO589877 UG589877:UK589877 AEC589877:AEG589877 ANY589877:AOC589877 AXU589877:AXY589877 BHQ589877:BHU589877 BRM589877:BRQ589877 CBI589877:CBM589877 CLE589877:CLI589877 CVA589877:CVE589877 DEW589877:DFA589877 DOS589877:DOW589877 DYO589877:DYS589877 EIK589877:EIO589877 ESG589877:ESK589877 FCC589877:FCG589877 FLY589877:FMC589877 FVU589877:FVY589877 GFQ589877:GFU589877 GPM589877:GPQ589877 GZI589877:GZM589877 HJE589877:HJI589877 HTA589877:HTE589877 ICW589877:IDA589877 IMS589877:IMW589877 IWO589877:IWS589877 JGK589877:JGO589877 JQG589877:JQK589877 KAC589877:KAG589877 KJY589877:KKC589877 KTU589877:KTY589877 LDQ589877:LDU589877 LNM589877:LNQ589877 LXI589877:LXM589877 MHE589877:MHI589877 MRA589877:MRE589877 NAW589877:NBA589877 NKS589877:NKW589877 NUO589877:NUS589877 OEK589877:OEO589877 OOG589877:OOK589877 OYC589877:OYG589877 PHY589877:PIC589877 PRU589877:PRY589877 QBQ589877:QBU589877 QLM589877:QLQ589877 QVI589877:QVM589877 RFE589877:RFI589877 RPA589877:RPE589877 RYW589877:RZA589877 SIS589877:SIW589877 SSO589877:SSS589877 TCK589877:TCO589877 TMG589877:TMK589877 TWC589877:TWG589877 UFY589877:UGC589877 UPU589877:UPY589877 UZQ589877:UZU589877 VJM589877:VJQ589877 VTI589877:VTM589877 WDE589877:WDI589877 WNA589877:WNE589877 WWW589877:WXA589877 AQ655413:AU655413 KK655413:KO655413 UG655413:UK655413 AEC655413:AEG655413 ANY655413:AOC655413 AXU655413:AXY655413 BHQ655413:BHU655413 BRM655413:BRQ655413 CBI655413:CBM655413 CLE655413:CLI655413 CVA655413:CVE655413 DEW655413:DFA655413 DOS655413:DOW655413 DYO655413:DYS655413 EIK655413:EIO655413 ESG655413:ESK655413 FCC655413:FCG655413 FLY655413:FMC655413 FVU655413:FVY655413 GFQ655413:GFU655413 GPM655413:GPQ655413 GZI655413:GZM655413 HJE655413:HJI655413 HTA655413:HTE655413 ICW655413:IDA655413 IMS655413:IMW655413 IWO655413:IWS655413 JGK655413:JGO655413 JQG655413:JQK655413 KAC655413:KAG655413 KJY655413:KKC655413 KTU655413:KTY655413 LDQ655413:LDU655413 LNM655413:LNQ655413 LXI655413:LXM655413 MHE655413:MHI655413 MRA655413:MRE655413 NAW655413:NBA655413 NKS655413:NKW655413 NUO655413:NUS655413 OEK655413:OEO655413 OOG655413:OOK655413 OYC655413:OYG655413 PHY655413:PIC655413 PRU655413:PRY655413 QBQ655413:QBU655413 QLM655413:QLQ655413 QVI655413:QVM655413 RFE655413:RFI655413 RPA655413:RPE655413 RYW655413:RZA655413 SIS655413:SIW655413 SSO655413:SSS655413 TCK655413:TCO655413 TMG655413:TMK655413 TWC655413:TWG655413 UFY655413:UGC655413 UPU655413:UPY655413 UZQ655413:UZU655413 VJM655413:VJQ655413 VTI655413:VTM655413 WDE655413:WDI655413 WNA655413:WNE655413 WWW655413:WXA655413 AQ720949:AU720949 KK720949:KO720949 UG720949:UK720949 AEC720949:AEG720949 ANY720949:AOC720949 AXU720949:AXY720949 BHQ720949:BHU720949 BRM720949:BRQ720949 CBI720949:CBM720949 CLE720949:CLI720949 CVA720949:CVE720949 DEW720949:DFA720949 DOS720949:DOW720949 DYO720949:DYS720949 EIK720949:EIO720949 ESG720949:ESK720949 FCC720949:FCG720949 FLY720949:FMC720949 FVU720949:FVY720949 GFQ720949:GFU720949 GPM720949:GPQ720949 GZI720949:GZM720949 HJE720949:HJI720949 HTA720949:HTE720949 ICW720949:IDA720949 IMS720949:IMW720949 IWO720949:IWS720949 JGK720949:JGO720949 JQG720949:JQK720949 KAC720949:KAG720949 KJY720949:KKC720949 KTU720949:KTY720949 LDQ720949:LDU720949 LNM720949:LNQ720949 LXI720949:LXM720949 MHE720949:MHI720949 MRA720949:MRE720949 NAW720949:NBA720949 NKS720949:NKW720949 NUO720949:NUS720949 OEK720949:OEO720949 OOG720949:OOK720949 OYC720949:OYG720949 PHY720949:PIC720949 PRU720949:PRY720949 QBQ720949:QBU720949 QLM720949:QLQ720949 QVI720949:QVM720949 RFE720949:RFI720949 RPA720949:RPE720949 RYW720949:RZA720949 SIS720949:SIW720949 SSO720949:SSS720949 TCK720949:TCO720949 TMG720949:TMK720949 TWC720949:TWG720949 UFY720949:UGC720949 UPU720949:UPY720949 UZQ720949:UZU720949 VJM720949:VJQ720949 VTI720949:VTM720949 WDE720949:WDI720949 WNA720949:WNE720949 WWW720949:WXA720949 AQ786485:AU786485 KK786485:KO786485 UG786485:UK786485 AEC786485:AEG786485 ANY786485:AOC786485 AXU786485:AXY786485 BHQ786485:BHU786485 BRM786485:BRQ786485 CBI786485:CBM786485 CLE786485:CLI786485 CVA786485:CVE786485 DEW786485:DFA786485 DOS786485:DOW786485 DYO786485:DYS786485 EIK786485:EIO786485 ESG786485:ESK786485 FCC786485:FCG786485 FLY786485:FMC786485 FVU786485:FVY786485 GFQ786485:GFU786485 GPM786485:GPQ786485 GZI786485:GZM786485 HJE786485:HJI786485 HTA786485:HTE786485 ICW786485:IDA786485 IMS786485:IMW786485 IWO786485:IWS786485 JGK786485:JGO786485 JQG786485:JQK786485 KAC786485:KAG786485 KJY786485:KKC786485 KTU786485:KTY786485 LDQ786485:LDU786485 LNM786485:LNQ786485 LXI786485:LXM786485 MHE786485:MHI786485 MRA786485:MRE786485 NAW786485:NBA786485 NKS786485:NKW786485 NUO786485:NUS786485 OEK786485:OEO786485 OOG786485:OOK786485 OYC786485:OYG786485 PHY786485:PIC786485 PRU786485:PRY786485 QBQ786485:QBU786485 QLM786485:QLQ786485 QVI786485:QVM786485 RFE786485:RFI786485 RPA786485:RPE786485 RYW786485:RZA786485 SIS786485:SIW786485 SSO786485:SSS786485 TCK786485:TCO786485 TMG786485:TMK786485 TWC786485:TWG786485 UFY786485:UGC786485 UPU786485:UPY786485 UZQ786485:UZU786485 VJM786485:VJQ786485 VTI786485:VTM786485 WDE786485:WDI786485 WNA786485:WNE786485 WWW786485:WXA786485 AQ852021:AU852021 KK852021:KO852021 UG852021:UK852021 AEC852021:AEG852021 ANY852021:AOC852021 AXU852021:AXY852021 BHQ852021:BHU852021 BRM852021:BRQ852021 CBI852021:CBM852021 CLE852021:CLI852021 CVA852021:CVE852021 DEW852021:DFA852021 DOS852021:DOW852021 DYO852021:DYS852021 EIK852021:EIO852021 ESG852021:ESK852021 FCC852021:FCG852021 FLY852021:FMC852021 FVU852021:FVY852021 GFQ852021:GFU852021 GPM852021:GPQ852021 GZI852021:GZM852021 HJE852021:HJI852021 HTA852021:HTE852021 ICW852021:IDA852021 IMS852021:IMW852021 IWO852021:IWS852021 JGK852021:JGO852021 JQG852021:JQK852021 KAC852021:KAG852021 KJY852021:KKC852021 KTU852021:KTY852021 LDQ852021:LDU852021 LNM852021:LNQ852021 LXI852021:LXM852021 MHE852021:MHI852021 MRA852021:MRE852021 NAW852021:NBA852021 NKS852021:NKW852021 NUO852021:NUS852021 OEK852021:OEO852021 OOG852021:OOK852021 OYC852021:OYG852021 PHY852021:PIC852021 PRU852021:PRY852021 QBQ852021:QBU852021 QLM852021:QLQ852021 QVI852021:QVM852021 RFE852021:RFI852021 RPA852021:RPE852021 RYW852021:RZA852021 SIS852021:SIW852021 SSO852021:SSS852021 TCK852021:TCO852021 TMG852021:TMK852021 TWC852021:TWG852021 UFY852021:UGC852021 UPU852021:UPY852021 UZQ852021:UZU852021 VJM852021:VJQ852021 VTI852021:VTM852021 WDE852021:WDI852021 WNA852021:WNE852021 WWW852021:WXA852021 AQ917557:AU917557 KK917557:KO917557 UG917557:UK917557 AEC917557:AEG917557 ANY917557:AOC917557 AXU917557:AXY917557 BHQ917557:BHU917557 BRM917557:BRQ917557 CBI917557:CBM917557 CLE917557:CLI917557 CVA917557:CVE917557 DEW917557:DFA917557 DOS917557:DOW917557 DYO917557:DYS917557 EIK917557:EIO917557 ESG917557:ESK917557 FCC917557:FCG917557 FLY917557:FMC917557 FVU917557:FVY917557 GFQ917557:GFU917557 GPM917557:GPQ917557 GZI917557:GZM917557 HJE917557:HJI917557 HTA917557:HTE917557 ICW917557:IDA917557 IMS917557:IMW917557 IWO917557:IWS917557 JGK917557:JGO917557 JQG917557:JQK917557 KAC917557:KAG917557 KJY917557:KKC917557 KTU917557:KTY917557 LDQ917557:LDU917557 LNM917557:LNQ917557 LXI917557:LXM917557 MHE917557:MHI917557 MRA917557:MRE917557 NAW917557:NBA917557 NKS917557:NKW917557 NUO917557:NUS917557 OEK917557:OEO917557 OOG917557:OOK917557 OYC917557:OYG917557 PHY917557:PIC917557 PRU917557:PRY917557 QBQ917557:QBU917557 QLM917557:QLQ917557 QVI917557:QVM917557 RFE917557:RFI917557 RPA917557:RPE917557 RYW917557:RZA917557 SIS917557:SIW917557 SSO917557:SSS917557 TCK917557:TCO917557 TMG917557:TMK917557 TWC917557:TWG917557 UFY917557:UGC917557 UPU917557:UPY917557 UZQ917557:UZU917557 VJM917557:VJQ917557 VTI917557:VTM917557 WDE917557:WDI917557 WNA917557:WNE917557 WWW917557:WXA917557 AQ983093:AU983093 KK983093:KO983093 UG983093:UK983093 AEC983093:AEG983093 ANY983093:AOC983093 AXU983093:AXY983093 BHQ983093:BHU983093 BRM983093:BRQ983093 CBI983093:CBM983093 CLE983093:CLI983093 CVA983093:CVE983093 DEW983093:DFA983093 DOS983093:DOW983093 DYO983093:DYS983093 EIK983093:EIO983093 ESG983093:ESK983093 FCC983093:FCG983093 FLY983093:FMC983093 FVU983093:FVY983093 GFQ983093:GFU983093 GPM983093:GPQ983093 GZI983093:GZM983093 HJE983093:HJI983093 HTA983093:HTE983093 ICW983093:IDA983093 IMS983093:IMW983093 IWO983093:IWS983093 JGK983093:JGO983093 JQG983093:JQK983093 KAC983093:KAG983093 KJY983093:KKC983093 KTU983093:KTY983093 LDQ983093:LDU983093 LNM983093:LNQ983093 LXI983093:LXM983093 MHE983093:MHI983093 MRA983093:MRE983093 NAW983093:NBA983093 NKS983093:NKW983093 NUO983093:NUS983093 OEK983093:OEO983093 OOG983093:OOK983093 OYC983093:OYG983093 PHY983093:PIC983093 PRU983093:PRY983093 QBQ983093:QBU983093 QLM983093:QLQ983093 QVI983093:QVM983093 RFE983093:RFI983093 RPA983093:RPE983093 RYW983093:RZA983093 SIS983093:SIW983093 SSO983093:SSS983093 TCK983093:TCO983093 TMG983093:TMK983093 TWC983093:TWG983093 UFY983093:UGC983093 UPU983093:UPY983093 UZQ983093:UZU983093 VJM983093:VJQ983093 VTI983093:VTM983093 WDE983093:WDI983093 WNA983093:WNE983093"/>
    <dataValidation allowBlank="1" showInputMessage="1" showErrorMessage="1" promptTitle="TDHCA Rental Program Experience" prompt="Row 12: Enter Date (mm/yy) When Control Began" sqref="WWR983093:WWV983093 KF53:KJ53 UB53:UF53 ADX53:AEB53 ANT53:ANX53 AXP53:AXT53 BHL53:BHP53 BRH53:BRL53 CBD53:CBH53 CKZ53:CLD53 CUV53:CUZ53 DER53:DEV53 DON53:DOR53 DYJ53:DYN53 EIF53:EIJ53 ESB53:ESF53 FBX53:FCB53 FLT53:FLX53 FVP53:FVT53 GFL53:GFP53 GPH53:GPL53 GZD53:GZH53 HIZ53:HJD53 HSV53:HSZ53 ICR53:ICV53 IMN53:IMR53 IWJ53:IWN53 JGF53:JGJ53 JQB53:JQF53 JZX53:KAB53 KJT53:KJX53 KTP53:KTT53 LDL53:LDP53 LNH53:LNL53 LXD53:LXH53 MGZ53:MHD53 MQV53:MQZ53 NAR53:NAV53 NKN53:NKR53 NUJ53:NUN53 OEF53:OEJ53 OOB53:OOF53 OXX53:OYB53 PHT53:PHX53 PRP53:PRT53 QBL53:QBP53 QLH53:QLL53 QVD53:QVH53 REZ53:RFD53 ROV53:ROZ53 RYR53:RYV53 SIN53:SIR53 SSJ53:SSN53 TCF53:TCJ53 TMB53:TMF53 TVX53:TWB53 UFT53:UFX53 UPP53:UPT53 UZL53:UZP53 VJH53:VJL53 VTD53:VTH53 WCZ53:WDD53 WMV53:WMZ53 WWR53:WWV53 AL65589:AP65589 KF65589:KJ65589 UB65589:UF65589 ADX65589:AEB65589 ANT65589:ANX65589 AXP65589:AXT65589 BHL65589:BHP65589 BRH65589:BRL65589 CBD65589:CBH65589 CKZ65589:CLD65589 CUV65589:CUZ65589 DER65589:DEV65589 DON65589:DOR65589 DYJ65589:DYN65589 EIF65589:EIJ65589 ESB65589:ESF65589 FBX65589:FCB65589 FLT65589:FLX65589 FVP65589:FVT65589 GFL65589:GFP65589 GPH65589:GPL65589 GZD65589:GZH65589 HIZ65589:HJD65589 HSV65589:HSZ65589 ICR65589:ICV65589 IMN65589:IMR65589 IWJ65589:IWN65589 JGF65589:JGJ65589 JQB65589:JQF65589 JZX65589:KAB65589 KJT65589:KJX65589 KTP65589:KTT65589 LDL65589:LDP65589 LNH65589:LNL65589 LXD65589:LXH65589 MGZ65589:MHD65589 MQV65589:MQZ65589 NAR65589:NAV65589 NKN65589:NKR65589 NUJ65589:NUN65589 OEF65589:OEJ65589 OOB65589:OOF65589 OXX65589:OYB65589 PHT65589:PHX65589 PRP65589:PRT65589 QBL65589:QBP65589 QLH65589:QLL65589 QVD65589:QVH65589 REZ65589:RFD65589 ROV65589:ROZ65589 RYR65589:RYV65589 SIN65589:SIR65589 SSJ65589:SSN65589 TCF65589:TCJ65589 TMB65589:TMF65589 TVX65589:TWB65589 UFT65589:UFX65589 UPP65589:UPT65589 UZL65589:UZP65589 VJH65589:VJL65589 VTD65589:VTH65589 WCZ65589:WDD65589 WMV65589:WMZ65589 WWR65589:WWV65589 AL131125:AP131125 KF131125:KJ131125 UB131125:UF131125 ADX131125:AEB131125 ANT131125:ANX131125 AXP131125:AXT131125 BHL131125:BHP131125 BRH131125:BRL131125 CBD131125:CBH131125 CKZ131125:CLD131125 CUV131125:CUZ131125 DER131125:DEV131125 DON131125:DOR131125 DYJ131125:DYN131125 EIF131125:EIJ131125 ESB131125:ESF131125 FBX131125:FCB131125 FLT131125:FLX131125 FVP131125:FVT131125 GFL131125:GFP131125 GPH131125:GPL131125 GZD131125:GZH131125 HIZ131125:HJD131125 HSV131125:HSZ131125 ICR131125:ICV131125 IMN131125:IMR131125 IWJ131125:IWN131125 JGF131125:JGJ131125 JQB131125:JQF131125 JZX131125:KAB131125 KJT131125:KJX131125 KTP131125:KTT131125 LDL131125:LDP131125 LNH131125:LNL131125 LXD131125:LXH131125 MGZ131125:MHD131125 MQV131125:MQZ131125 NAR131125:NAV131125 NKN131125:NKR131125 NUJ131125:NUN131125 OEF131125:OEJ131125 OOB131125:OOF131125 OXX131125:OYB131125 PHT131125:PHX131125 PRP131125:PRT131125 QBL131125:QBP131125 QLH131125:QLL131125 QVD131125:QVH131125 REZ131125:RFD131125 ROV131125:ROZ131125 RYR131125:RYV131125 SIN131125:SIR131125 SSJ131125:SSN131125 TCF131125:TCJ131125 TMB131125:TMF131125 TVX131125:TWB131125 UFT131125:UFX131125 UPP131125:UPT131125 UZL131125:UZP131125 VJH131125:VJL131125 VTD131125:VTH131125 WCZ131125:WDD131125 WMV131125:WMZ131125 WWR131125:WWV131125 AL196661:AP196661 KF196661:KJ196661 UB196661:UF196661 ADX196661:AEB196661 ANT196661:ANX196661 AXP196661:AXT196661 BHL196661:BHP196661 BRH196661:BRL196661 CBD196661:CBH196661 CKZ196661:CLD196661 CUV196661:CUZ196661 DER196661:DEV196661 DON196661:DOR196661 DYJ196661:DYN196661 EIF196661:EIJ196661 ESB196661:ESF196661 FBX196661:FCB196661 FLT196661:FLX196661 FVP196661:FVT196661 GFL196661:GFP196661 GPH196661:GPL196661 GZD196661:GZH196661 HIZ196661:HJD196661 HSV196661:HSZ196661 ICR196661:ICV196661 IMN196661:IMR196661 IWJ196661:IWN196661 JGF196661:JGJ196661 JQB196661:JQF196661 JZX196661:KAB196661 KJT196661:KJX196661 KTP196661:KTT196661 LDL196661:LDP196661 LNH196661:LNL196661 LXD196661:LXH196661 MGZ196661:MHD196661 MQV196661:MQZ196661 NAR196661:NAV196661 NKN196661:NKR196661 NUJ196661:NUN196661 OEF196661:OEJ196661 OOB196661:OOF196661 OXX196661:OYB196661 PHT196661:PHX196661 PRP196661:PRT196661 QBL196661:QBP196661 QLH196661:QLL196661 QVD196661:QVH196661 REZ196661:RFD196661 ROV196661:ROZ196661 RYR196661:RYV196661 SIN196661:SIR196661 SSJ196661:SSN196661 TCF196661:TCJ196661 TMB196661:TMF196661 TVX196661:TWB196661 UFT196661:UFX196661 UPP196661:UPT196661 UZL196661:UZP196661 VJH196661:VJL196661 VTD196661:VTH196661 WCZ196661:WDD196661 WMV196661:WMZ196661 WWR196661:WWV196661 AL262197:AP262197 KF262197:KJ262197 UB262197:UF262197 ADX262197:AEB262197 ANT262197:ANX262197 AXP262197:AXT262197 BHL262197:BHP262197 BRH262197:BRL262197 CBD262197:CBH262197 CKZ262197:CLD262197 CUV262197:CUZ262197 DER262197:DEV262197 DON262197:DOR262197 DYJ262197:DYN262197 EIF262197:EIJ262197 ESB262197:ESF262197 FBX262197:FCB262197 FLT262197:FLX262197 FVP262197:FVT262197 GFL262197:GFP262197 GPH262197:GPL262197 GZD262197:GZH262197 HIZ262197:HJD262197 HSV262197:HSZ262197 ICR262197:ICV262197 IMN262197:IMR262197 IWJ262197:IWN262197 JGF262197:JGJ262197 JQB262197:JQF262197 JZX262197:KAB262197 KJT262197:KJX262197 KTP262197:KTT262197 LDL262197:LDP262197 LNH262197:LNL262197 LXD262197:LXH262197 MGZ262197:MHD262197 MQV262197:MQZ262197 NAR262197:NAV262197 NKN262197:NKR262197 NUJ262197:NUN262197 OEF262197:OEJ262197 OOB262197:OOF262197 OXX262197:OYB262197 PHT262197:PHX262197 PRP262197:PRT262197 QBL262197:QBP262197 QLH262197:QLL262197 QVD262197:QVH262197 REZ262197:RFD262197 ROV262197:ROZ262197 RYR262197:RYV262197 SIN262197:SIR262197 SSJ262197:SSN262197 TCF262197:TCJ262197 TMB262197:TMF262197 TVX262197:TWB262197 UFT262197:UFX262197 UPP262197:UPT262197 UZL262197:UZP262197 VJH262197:VJL262197 VTD262197:VTH262197 WCZ262197:WDD262197 WMV262197:WMZ262197 WWR262197:WWV262197 AL327733:AP327733 KF327733:KJ327733 UB327733:UF327733 ADX327733:AEB327733 ANT327733:ANX327733 AXP327733:AXT327733 BHL327733:BHP327733 BRH327733:BRL327733 CBD327733:CBH327733 CKZ327733:CLD327733 CUV327733:CUZ327733 DER327733:DEV327733 DON327733:DOR327733 DYJ327733:DYN327733 EIF327733:EIJ327733 ESB327733:ESF327733 FBX327733:FCB327733 FLT327733:FLX327733 FVP327733:FVT327733 GFL327733:GFP327733 GPH327733:GPL327733 GZD327733:GZH327733 HIZ327733:HJD327733 HSV327733:HSZ327733 ICR327733:ICV327733 IMN327733:IMR327733 IWJ327733:IWN327733 JGF327733:JGJ327733 JQB327733:JQF327733 JZX327733:KAB327733 KJT327733:KJX327733 KTP327733:KTT327733 LDL327733:LDP327733 LNH327733:LNL327733 LXD327733:LXH327733 MGZ327733:MHD327733 MQV327733:MQZ327733 NAR327733:NAV327733 NKN327733:NKR327733 NUJ327733:NUN327733 OEF327733:OEJ327733 OOB327733:OOF327733 OXX327733:OYB327733 PHT327733:PHX327733 PRP327733:PRT327733 QBL327733:QBP327733 QLH327733:QLL327733 QVD327733:QVH327733 REZ327733:RFD327733 ROV327733:ROZ327733 RYR327733:RYV327733 SIN327733:SIR327733 SSJ327733:SSN327733 TCF327733:TCJ327733 TMB327733:TMF327733 TVX327733:TWB327733 UFT327733:UFX327733 UPP327733:UPT327733 UZL327733:UZP327733 VJH327733:VJL327733 VTD327733:VTH327733 WCZ327733:WDD327733 WMV327733:WMZ327733 WWR327733:WWV327733 AL393269:AP393269 KF393269:KJ393269 UB393269:UF393269 ADX393269:AEB393269 ANT393269:ANX393269 AXP393269:AXT393269 BHL393269:BHP393269 BRH393269:BRL393269 CBD393269:CBH393269 CKZ393269:CLD393269 CUV393269:CUZ393269 DER393269:DEV393269 DON393269:DOR393269 DYJ393269:DYN393269 EIF393269:EIJ393269 ESB393269:ESF393269 FBX393269:FCB393269 FLT393269:FLX393269 FVP393269:FVT393269 GFL393269:GFP393269 GPH393269:GPL393269 GZD393269:GZH393269 HIZ393269:HJD393269 HSV393269:HSZ393269 ICR393269:ICV393269 IMN393269:IMR393269 IWJ393269:IWN393269 JGF393269:JGJ393269 JQB393269:JQF393269 JZX393269:KAB393269 KJT393269:KJX393269 KTP393269:KTT393269 LDL393269:LDP393269 LNH393269:LNL393269 LXD393269:LXH393269 MGZ393269:MHD393269 MQV393269:MQZ393269 NAR393269:NAV393269 NKN393269:NKR393269 NUJ393269:NUN393269 OEF393269:OEJ393269 OOB393269:OOF393269 OXX393269:OYB393269 PHT393269:PHX393269 PRP393269:PRT393269 QBL393269:QBP393269 QLH393269:QLL393269 QVD393269:QVH393269 REZ393269:RFD393269 ROV393269:ROZ393269 RYR393269:RYV393269 SIN393269:SIR393269 SSJ393269:SSN393269 TCF393269:TCJ393269 TMB393269:TMF393269 TVX393269:TWB393269 UFT393269:UFX393269 UPP393269:UPT393269 UZL393269:UZP393269 VJH393269:VJL393269 VTD393269:VTH393269 WCZ393269:WDD393269 WMV393269:WMZ393269 WWR393269:WWV393269 AL458805:AP458805 KF458805:KJ458805 UB458805:UF458805 ADX458805:AEB458805 ANT458805:ANX458805 AXP458805:AXT458805 BHL458805:BHP458805 BRH458805:BRL458805 CBD458805:CBH458805 CKZ458805:CLD458805 CUV458805:CUZ458805 DER458805:DEV458805 DON458805:DOR458805 DYJ458805:DYN458805 EIF458805:EIJ458805 ESB458805:ESF458805 FBX458805:FCB458805 FLT458805:FLX458805 FVP458805:FVT458805 GFL458805:GFP458805 GPH458805:GPL458805 GZD458805:GZH458805 HIZ458805:HJD458805 HSV458805:HSZ458805 ICR458805:ICV458805 IMN458805:IMR458805 IWJ458805:IWN458805 JGF458805:JGJ458805 JQB458805:JQF458805 JZX458805:KAB458805 KJT458805:KJX458805 KTP458805:KTT458805 LDL458805:LDP458805 LNH458805:LNL458805 LXD458805:LXH458805 MGZ458805:MHD458805 MQV458805:MQZ458805 NAR458805:NAV458805 NKN458805:NKR458805 NUJ458805:NUN458805 OEF458805:OEJ458805 OOB458805:OOF458805 OXX458805:OYB458805 PHT458805:PHX458805 PRP458805:PRT458805 QBL458805:QBP458805 QLH458805:QLL458805 QVD458805:QVH458805 REZ458805:RFD458805 ROV458805:ROZ458805 RYR458805:RYV458805 SIN458805:SIR458805 SSJ458805:SSN458805 TCF458805:TCJ458805 TMB458805:TMF458805 TVX458805:TWB458805 UFT458805:UFX458805 UPP458805:UPT458805 UZL458805:UZP458805 VJH458805:VJL458805 VTD458805:VTH458805 WCZ458805:WDD458805 WMV458805:WMZ458805 WWR458805:WWV458805 AL524341:AP524341 KF524341:KJ524341 UB524341:UF524341 ADX524341:AEB524341 ANT524341:ANX524341 AXP524341:AXT524341 BHL524341:BHP524341 BRH524341:BRL524341 CBD524341:CBH524341 CKZ524341:CLD524341 CUV524341:CUZ524341 DER524341:DEV524341 DON524341:DOR524341 DYJ524341:DYN524341 EIF524341:EIJ524341 ESB524341:ESF524341 FBX524341:FCB524341 FLT524341:FLX524341 FVP524341:FVT524341 GFL524341:GFP524341 GPH524341:GPL524341 GZD524341:GZH524341 HIZ524341:HJD524341 HSV524341:HSZ524341 ICR524341:ICV524341 IMN524341:IMR524341 IWJ524341:IWN524341 JGF524341:JGJ524341 JQB524341:JQF524341 JZX524341:KAB524341 KJT524341:KJX524341 KTP524341:KTT524341 LDL524341:LDP524341 LNH524341:LNL524341 LXD524341:LXH524341 MGZ524341:MHD524341 MQV524341:MQZ524341 NAR524341:NAV524341 NKN524341:NKR524341 NUJ524341:NUN524341 OEF524341:OEJ524341 OOB524341:OOF524341 OXX524341:OYB524341 PHT524341:PHX524341 PRP524341:PRT524341 QBL524341:QBP524341 QLH524341:QLL524341 QVD524341:QVH524341 REZ524341:RFD524341 ROV524341:ROZ524341 RYR524341:RYV524341 SIN524341:SIR524341 SSJ524341:SSN524341 TCF524341:TCJ524341 TMB524341:TMF524341 TVX524341:TWB524341 UFT524341:UFX524341 UPP524341:UPT524341 UZL524341:UZP524341 VJH524341:VJL524341 VTD524341:VTH524341 WCZ524341:WDD524341 WMV524341:WMZ524341 WWR524341:WWV524341 AL589877:AP589877 KF589877:KJ589877 UB589877:UF589877 ADX589877:AEB589877 ANT589877:ANX589877 AXP589877:AXT589877 BHL589877:BHP589877 BRH589877:BRL589877 CBD589877:CBH589877 CKZ589877:CLD589877 CUV589877:CUZ589877 DER589877:DEV589877 DON589877:DOR589877 DYJ589877:DYN589877 EIF589877:EIJ589877 ESB589877:ESF589877 FBX589877:FCB589877 FLT589877:FLX589877 FVP589877:FVT589877 GFL589877:GFP589877 GPH589877:GPL589877 GZD589877:GZH589877 HIZ589877:HJD589877 HSV589877:HSZ589877 ICR589877:ICV589877 IMN589877:IMR589877 IWJ589877:IWN589877 JGF589877:JGJ589877 JQB589877:JQF589877 JZX589877:KAB589877 KJT589877:KJX589877 KTP589877:KTT589877 LDL589877:LDP589877 LNH589877:LNL589877 LXD589877:LXH589877 MGZ589877:MHD589877 MQV589877:MQZ589877 NAR589877:NAV589877 NKN589877:NKR589877 NUJ589877:NUN589877 OEF589877:OEJ589877 OOB589877:OOF589877 OXX589877:OYB589877 PHT589877:PHX589877 PRP589877:PRT589877 QBL589877:QBP589877 QLH589877:QLL589877 QVD589877:QVH589877 REZ589877:RFD589877 ROV589877:ROZ589877 RYR589877:RYV589877 SIN589877:SIR589877 SSJ589877:SSN589877 TCF589877:TCJ589877 TMB589877:TMF589877 TVX589877:TWB589877 UFT589877:UFX589877 UPP589877:UPT589877 UZL589877:UZP589877 VJH589877:VJL589877 VTD589877:VTH589877 WCZ589877:WDD589877 WMV589877:WMZ589877 WWR589877:WWV589877 AL655413:AP655413 KF655413:KJ655413 UB655413:UF655413 ADX655413:AEB655413 ANT655413:ANX655413 AXP655413:AXT655413 BHL655413:BHP655413 BRH655413:BRL655413 CBD655413:CBH655413 CKZ655413:CLD655413 CUV655413:CUZ655413 DER655413:DEV655413 DON655413:DOR655413 DYJ655413:DYN655413 EIF655413:EIJ655413 ESB655413:ESF655413 FBX655413:FCB655413 FLT655413:FLX655413 FVP655413:FVT655413 GFL655413:GFP655413 GPH655413:GPL655413 GZD655413:GZH655413 HIZ655413:HJD655413 HSV655413:HSZ655413 ICR655413:ICV655413 IMN655413:IMR655413 IWJ655413:IWN655413 JGF655413:JGJ655413 JQB655413:JQF655413 JZX655413:KAB655413 KJT655413:KJX655413 KTP655413:KTT655413 LDL655413:LDP655413 LNH655413:LNL655413 LXD655413:LXH655413 MGZ655413:MHD655413 MQV655413:MQZ655413 NAR655413:NAV655413 NKN655413:NKR655413 NUJ655413:NUN655413 OEF655413:OEJ655413 OOB655413:OOF655413 OXX655413:OYB655413 PHT655413:PHX655413 PRP655413:PRT655413 QBL655413:QBP655413 QLH655413:QLL655413 QVD655413:QVH655413 REZ655413:RFD655413 ROV655413:ROZ655413 RYR655413:RYV655413 SIN655413:SIR655413 SSJ655413:SSN655413 TCF655413:TCJ655413 TMB655413:TMF655413 TVX655413:TWB655413 UFT655413:UFX655413 UPP655413:UPT655413 UZL655413:UZP655413 VJH655413:VJL655413 VTD655413:VTH655413 WCZ655413:WDD655413 WMV655413:WMZ655413 WWR655413:WWV655413 AL720949:AP720949 KF720949:KJ720949 UB720949:UF720949 ADX720949:AEB720949 ANT720949:ANX720949 AXP720949:AXT720949 BHL720949:BHP720949 BRH720949:BRL720949 CBD720949:CBH720949 CKZ720949:CLD720949 CUV720949:CUZ720949 DER720949:DEV720949 DON720949:DOR720949 DYJ720949:DYN720949 EIF720949:EIJ720949 ESB720949:ESF720949 FBX720949:FCB720949 FLT720949:FLX720949 FVP720949:FVT720949 GFL720949:GFP720949 GPH720949:GPL720949 GZD720949:GZH720949 HIZ720949:HJD720949 HSV720949:HSZ720949 ICR720949:ICV720949 IMN720949:IMR720949 IWJ720949:IWN720949 JGF720949:JGJ720949 JQB720949:JQF720949 JZX720949:KAB720949 KJT720949:KJX720949 KTP720949:KTT720949 LDL720949:LDP720949 LNH720949:LNL720949 LXD720949:LXH720949 MGZ720949:MHD720949 MQV720949:MQZ720949 NAR720949:NAV720949 NKN720949:NKR720949 NUJ720949:NUN720949 OEF720949:OEJ720949 OOB720949:OOF720949 OXX720949:OYB720949 PHT720949:PHX720949 PRP720949:PRT720949 QBL720949:QBP720949 QLH720949:QLL720949 QVD720949:QVH720949 REZ720949:RFD720949 ROV720949:ROZ720949 RYR720949:RYV720949 SIN720949:SIR720949 SSJ720949:SSN720949 TCF720949:TCJ720949 TMB720949:TMF720949 TVX720949:TWB720949 UFT720949:UFX720949 UPP720949:UPT720949 UZL720949:UZP720949 VJH720949:VJL720949 VTD720949:VTH720949 WCZ720949:WDD720949 WMV720949:WMZ720949 WWR720949:WWV720949 AL786485:AP786485 KF786485:KJ786485 UB786485:UF786485 ADX786485:AEB786485 ANT786485:ANX786485 AXP786485:AXT786485 BHL786485:BHP786485 BRH786485:BRL786485 CBD786485:CBH786485 CKZ786485:CLD786485 CUV786485:CUZ786485 DER786485:DEV786485 DON786485:DOR786485 DYJ786485:DYN786485 EIF786485:EIJ786485 ESB786485:ESF786485 FBX786485:FCB786485 FLT786485:FLX786485 FVP786485:FVT786485 GFL786485:GFP786485 GPH786485:GPL786485 GZD786485:GZH786485 HIZ786485:HJD786485 HSV786485:HSZ786485 ICR786485:ICV786485 IMN786485:IMR786485 IWJ786485:IWN786485 JGF786485:JGJ786485 JQB786485:JQF786485 JZX786485:KAB786485 KJT786485:KJX786485 KTP786485:KTT786485 LDL786485:LDP786485 LNH786485:LNL786485 LXD786485:LXH786485 MGZ786485:MHD786485 MQV786485:MQZ786485 NAR786485:NAV786485 NKN786485:NKR786485 NUJ786485:NUN786485 OEF786485:OEJ786485 OOB786485:OOF786485 OXX786485:OYB786485 PHT786485:PHX786485 PRP786485:PRT786485 QBL786485:QBP786485 QLH786485:QLL786485 QVD786485:QVH786485 REZ786485:RFD786485 ROV786485:ROZ786485 RYR786485:RYV786485 SIN786485:SIR786485 SSJ786485:SSN786485 TCF786485:TCJ786485 TMB786485:TMF786485 TVX786485:TWB786485 UFT786485:UFX786485 UPP786485:UPT786485 UZL786485:UZP786485 VJH786485:VJL786485 VTD786485:VTH786485 WCZ786485:WDD786485 WMV786485:WMZ786485 WWR786485:WWV786485 AL852021:AP852021 KF852021:KJ852021 UB852021:UF852021 ADX852021:AEB852021 ANT852021:ANX852021 AXP852021:AXT852021 BHL852021:BHP852021 BRH852021:BRL852021 CBD852021:CBH852021 CKZ852021:CLD852021 CUV852021:CUZ852021 DER852021:DEV852021 DON852021:DOR852021 DYJ852021:DYN852021 EIF852021:EIJ852021 ESB852021:ESF852021 FBX852021:FCB852021 FLT852021:FLX852021 FVP852021:FVT852021 GFL852021:GFP852021 GPH852021:GPL852021 GZD852021:GZH852021 HIZ852021:HJD852021 HSV852021:HSZ852021 ICR852021:ICV852021 IMN852021:IMR852021 IWJ852021:IWN852021 JGF852021:JGJ852021 JQB852021:JQF852021 JZX852021:KAB852021 KJT852021:KJX852021 KTP852021:KTT852021 LDL852021:LDP852021 LNH852021:LNL852021 LXD852021:LXH852021 MGZ852021:MHD852021 MQV852021:MQZ852021 NAR852021:NAV852021 NKN852021:NKR852021 NUJ852021:NUN852021 OEF852021:OEJ852021 OOB852021:OOF852021 OXX852021:OYB852021 PHT852021:PHX852021 PRP852021:PRT852021 QBL852021:QBP852021 QLH852021:QLL852021 QVD852021:QVH852021 REZ852021:RFD852021 ROV852021:ROZ852021 RYR852021:RYV852021 SIN852021:SIR852021 SSJ852021:SSN852021 TCF852021:TCJ852021 TMB852021:TMF852021 TVX852021:TWB852021 UFT852021:UFX852021 UPP852021:UPT852021 UZL852021:UZP852021 VJH852021:VJL852021 VTD852021:VTH852021 WCZ852021:WDD852021 WMV852021:WMZ852021 WWR852021:WWV852021 AL917557:AP917557 KF917557:KJ917557 UB917557:UF917557 ADX917557:AEB917557 ANT917557:ANX917557 AXP917557:AXT917557 BHL917557:BHP917557 BRH917557:BRL917557 CBD917557:CBH917557 CKZ917557:CLD917557 CUV917557:CUZ917557 DER917557:DEV917557 DON917557:DOR917557 DYJ917557:DYN917557 EIF917557:EIJ917557 ESB917557:ESF917557 FBX917557:FCB917557 FLT917557:FLX917557 FVP917557:FVT917557 GFL917557:GFP917557 GPH917557:GPL917557 GZD917557:GZH917557 HIZ917557:HJD917557 HSV917557:HSZ917557 ICR917557:ICV917557 IMN917557:IMR917557 IWJ917557:IWN917557 JGF917557:JGJ917557 JQB917557:JQF917557 JZX917557:KAB917557 KJT917557:KJX917557 KTP917557:KTT917557 LDL917557:LDP917557 LNH917557:LNL917557 LXD917557:LXH917557 MGZ917557:MHD917557 MQV917557:MQZ917557 NAR917557:NAV917557 NKN917557:NKR917557 NUJ917557:NUN917557 OEF917557:OEJ917557 OOB917557:OOF917557 OXX917557:OYB917557 PHT917557:PHX917557 PRP917557:PRT917557 QBL917557:QBP917557 QLH917557:QLL917557 QVD917557:QVH917557 REZ917557:RFD917557 ROV917557:ROZ917557 RYR917557:RYV917557 SIN917557:SIR917557 SSJ917557:SSN917557 TCF917557:TCJ917557 TMB917557:TMF917557 TVX917557:TWB917557 UFT917557:UFX917557 UPP917557:UPT917557 UZL917557:UZP917557 VJH917557:VJL917557 VTD917557:VTH917557 WCZ917557:WDD917557 WMV917557:WMZ917557 WWR917557:WWV917557 AL983093:AP983093 KF983093:KJ983093 UB983093:UF983093 ADX983093:AEB983093 ANT983093:ANX983093 AXP983093:AXT983093 BHL983093:BHP983093 BRH983093:BRL983093 CBD983093:CBH983093 CKZ983093:CLD983093 CUV983093:CUZ983093 DER983093:DEV983093 DON983093:DOR983093 DYJ983093:DYN983093 EIF983093:EIJ983093 ESB983093:ESF983093 FBX983093:FCB983093 FLT983093:FLX983093 FVP983093:FVT983093 GFL983093:GFP983093 GPH983093:GPL983093 GZD983093:GZH983093 HIZ983093:HJD983093 HSV983093:HSZ983093 ICR983093:ICV983093 IMN983093:IMR983093 IWJ983093:IWN983093 JGF983093:JGJ983093 JQB983093:JQF983093 JZX983093:KAB983093 KJT983093:KJX983093 KTP983093:KTT983093 LDL983093:LDP983093 LNH983093:LNL983093 LXD983093:LXH983093 MGZ983093:MHD983093 MQV983093:MQZ983093 NAR983093:NAV983093 NKN983093:NKR983093 NUJ983093:NUN983093 OEF983093:OEJ983093 OOB983093:OOF983093 OXX983093:OYB983093 PHT983093:PHX983093 PRP983093:PRT983093 QBL983093:QBP983093 QLH983093:QLL983093 QVD983093:QVH983093 REZ983093:RFD983093 ROV983093:ROZ983093 RYR983093:RYV983093 SIN983093:SIR983093 SSJ983093:SSN983093 TCF983093:TCJ983093 TMB983093:TMF983093 TVX983093:TWB983093 UFT983093:UFX983093 UPP983093:UPT983093 UZL983093:UZP983093 VJH983093:VJL983093 VTD983093:VTH983093 WCZ983093:WDD983093 WMV983093:WMZ983093"/>
    <dataValidation allowBlank="1" showInputMessage="1" showErrorMessage="1" promptTitle="TDHCA Rental Program Experience" prompt="Row 12: Enter TDHCA Rental Program Name(s)" sqref="WWK983093:WWQ983093 JY53:KE53 TU53:UA53 ADQ53:ADW53 ANM53:ANS53 AXI53:AXO53 BHE53:BHK53 BRA53:BRG53 CAW53:CBC53 CKS53:CKY53 CUO53:CUU53 DEK53:DEQ53 DOG53:DOM53 DYC53:DYI53 EHY53:EIE53 ERU53:ESA53 FBQ53:FBW53 FLM53:FLS53 FVI53:FVO53 GFE53:GFK53 GPA53:GPG53 GYW53:GZC53 HIS53:HIY53 HSO53:HSU53 ICK53:ICQ53 IMG53:IMM53 IWC53:IWI53 JFY53:JGE53 JPU53:JQA53 JZQ53:JZW53 KJM53:KJS53 KTI53:KTO53 LDE53:LDK53 LNA53:LNG53 LWW53:LXC53 MGS53:MGY53 MQO53:MQU53 NAK53:NAQ53 NKG53:NKM53 NUC53:NUI53 ODY53:OEE53 ONU53:OOA53 OXQ53:OXW53 PHM53:PHS53 PRI53:PRO53 QBE53:QBK53 QLA53:QLG53 QUW53:QVC53 RES53:REY53 ROO53:ROU53 RYK53:RYQ53 SIG53:SIM53 SSC53:SSI53 TBY53:TCE53 TLU53:TMA53 TVQ53:TVW53 UFM53:UFS53 UPI53:UPO53 UZE53:UZK53 VJA53:VJG53 VSW53:VTC53 WCS53:WCY53 WMO53:WMU53 WWK53:WWQ53 AE65589:AK65589 JY65589:KE65589 TU65589:UA65589 ADQ65589:ADW65589 ANM65589:ANS65589 AXI65589:AXO65589 BHE65589:BHK65589 BRA65589:BRG65589 CAW65589:CBC65589 CKS65589:CKY65589 CUO65589:CUU65589 DEK65589:DEQ65589 DOG65589:DOM65589 DYC65589:DYI65589 EHY65589:EIE65589 ERU65589:ESA65589 FBQ65589:FBW65589 FLM65589:FLS65589 FVI65589:FVO65589 GFE65589:GFK65589 GPA65589:GPG65589 GYW65589:GZC65589 HIS65589:HIY65589 HSO65589:HSU65589 ICK65589:ICQ65589 IMG65589:IMM65589 IWC65589:IWI65589 JFY65589:JGE65589 JPU65589:JQA65589 JZQ65589:JZW65589 KJM65589:KJS65589 KTI65589:KTO65589 LDE65589:LDK65589 LNA65589:LNG65589 LWW65589:LXC65589 MGS65589:MGY65589 MQO65589:MQU65589 NAK65589:NAQ65589 NKG65589:NKM65589 NUC65589:NUI65589 ODY65589:OEE65589 ONU65589:OOA65589 OXQ65589:OXW65589 PHM65589:PHS65589 PRI65589:PRO65589 QBE65589:QBK65589 QLA65589:QLG65589 QUW65589:QVC65589 RES65589:REY65589 ROO65589:ROU65589 RYK65589:RYQ65589 SIG65589:SIM65589 SSC65589:SSI65589 TBY65589:TCE65589 TLU65589:TMA65589 TVQ65589:TVW65589 UFM65589:UFS65589 UPI65589:UPO65589 UZE65589:UZK65589 VJA65589:VJG65589 VSW65589:VTC65589 WCS65589:WCY65589 WMO65589:WMU65589 WWK65589:WWQ65589 AE131125:AK131125 JY131125:KE131125 TU131125:UA131125 ADQ131125:ADW131125 ANM131125:ANS131125 AXI131125:AXO131125 BHE131125:BHK131125 BRA131125:BRG131125 CAW131125:CBC131125 CKS131125:CKY131125 CUO131125:CUU131125 DEK131125:DEQ131125 DOG131125:DOM131125 DYC131125:DYI131125 EHY131125:EIE131125 ERU131125:ESA131125 FBQ131125:FBW131125 FLM131125:FLS131125 FVI131125:FVO131125 GFE131125:GFK131125 GPA131125:GPG131125 GYW131125:GZC131125 HIS131125:HIY131125 HSO131125:HSU131125 ICK131125:ICQ131125 IMG131125:IMM131125 IWC131125:IWI131125 JFY131125:JGE131125 JPU131125:JQA131125 JZQ131125:JZW131125 KJM131125:KJS131125 KTI131125:KTO131125 LDE131125:LDK131125 LNA131125:LNG131125 LWW131125:LXC131125 MGS131125:MGY131125 MQO131125:MQU131125 NAK131125:NAQ131125 NKG131125:NKM131125 NUC131125:NUI131125 ODY131125:OEE131125 ONU131125:OOA131125 OXQ131125:OXW131125 PHM131125:PHS131125 PRI131125:PRO131125 QBE131125:QBK131125 QLA131125:QLG131125 QUW131125:QVC131125 RES131125:REY131125 ROO131125:ROU131125 RYK131125:RYQ131125 SIG131125:SIM131125 SSC131125:SSI131125 TBY131125:TCE131125 TLU131125:TMA131125 TVQ131125:TVW131125 UFM131125:UFS131125 UPI131125:UPO131125 UZE131125:UZK131125 VJA131125:VJG131125 VSW131125:VTC131125 WCS131125:WCY131125 WMO131125:WMU131125 WWK131125:WWQ131125 AE196661:AK196661 JY196661:KE196661 TU196661:UA196661 ADQ196661:ADW196661 ANM196661:ANS196661 AXI196661:AXO196661 BHE196661:BHK196661 BRA196661:BRG196661 CAW196661:CBC196661 CKS196661:CKY196661 CUO196661:CUU196661 DEK196661:DEQ196661 DOG196661:DOM196661 DYC196661:DYI196661 EHY196661:EIE196661 ERU196661:ESA196661 FBQ196661:FBW196661 FLM196661:FLS196661 FVI196661:FVO196661 GFE196661:GFK196661 GPA196661:GPG196661 GYW196661:GZC196661 HIS196661:HIY196661 HSO196661:HSU196661 ICK196661:ICQ196661 IMG196661:IMM196661 IWC196661:IWI196661 JFY196661:JGE196661 JPU196661:JQA196661 JZQ196661:JZW196661 KJM196661:KJS196661 KTI196661:KTO196661 LDE196661:LDK196661 LNA196661:LNG196661 LWW196661:LXC196661 MGS196661:MGY196661 MQO196661:MQU196661 NAK196661:NAQ196661 NKG196661:NKM196661 NUC196661:NUI196661 ODY196661:OEE196661 ONU196661:OOA196661 OXQ196661:OXW196661 PHM196661:PHS196661 PRI196661:PRO196661 QBE196661:QBK196661 QLA196661:QLG196661 QUW196661:QVC196661 RES196661:REY196661 ROO196661:ROU196661 RYK196661:RYQ196661 SIG196661:SIM196661 SSC196661:SSI196661 TBY196661:TCE196661 TLU196661:TMA196661 TVQ196661:TVW196661 UFM196661:UFS196661 UPI196661:UPO196661 UZE196661:UZK196661 VJA196661:VJG196661 VSW196661:VTC196661 WCS196661:WCY196661 WMO196661:WMU196661 WWK196661:WWQ196661 AE262197:AK262197 JY262197:KE262197 TU262197:UA262197 ADQ262197:ADW262197 ANM262197:ANS262197 AXI262197:AXO262197 BHE262197:BHK262197 BRA262197:BRG262197 CAW262197:CBC262197 CKS262197:CKY262197 CUO262197:CUU262197 DEK262197:DEQ262197 DOG262197:DOM262197 DYC262197:DYI262197 EHY262197:EIE262197 ERU262197:ESA262197 FBQ262197:FBW262197 FLM262197:FLS262197 FVI262197:FVO262197 GFE262197:GFK262197 GPA262197:GPG262197 GYW262197:GZC262197 HIS262197:HIY262197 HSO262197:HSU262197 ICK262197:ICQ262197 IMG262197:IMM262197 IWC262197:IWI262197 JFY262197:JGE262197 JPU262197:JQA262197 JZQ262197:JZW262197 KJM262197:KJS262197 KTI262197:KTO262197 LDE262197:LDK262197 LNA262197:LNG262197 LWW262197:LXC262197 MGS262197:MGY262197 MQO262197:MQU262197 NAK262197:NAQ262197 NKG262197:NKM262197 NUC262197:NUI262197 ODY262197:OEE262197 ONU262197:OOA262197 OXQ262197:OXW262197 PHM262197:PHS262197 PRI262197:PRO262197 QBE262197:QBK262197 QLA262197:QLG262197 QUW262197:QVC262197 RES262197:REY262197 ROO262197:ROU262197 RYK262197:RYQ262197 SIG262197:SIM262197 SSC262197:SSI262197 TBY262197:TCE262197 TLU262197:TMA262197 TVQ262197:TVW262197 UFM262197:UFS262197 UPI262197:UPO262197 UZE262197:UZK262197 VJA262197:VJG262197 VSW262197:VTC262197 WCS262197:WCY262197 WMO262197:WMU262197 WWK262197:WWQ262197 AE327733:AK327733 JY327733:KE327733 TU327733:UA327733 ADQ327733:ADW327733 ANM327733:ANS327733 AXI327733:AXO327733 BHE327733:BHK327733 BRA327733:BRG327733 CAW327733:CBC327733 CKS327733:CKY327733 CUO327733:CUU327733 DEK327733:DEQ327733 DOG327733:DOM327733 DYC327733:DYI327733 EHY327733:EIE327733 ERU327733:ESA327733 FBQ327733:FBW327733 FLM327733:FLS327733 FVI327733:FVO327733 GFE327733:GFK327733 GPA327733:GPG327733 GYW327733:GZC327733 HIS327733:HIY327733 HSO327733:HSU327733 ICK327733:ICQ327733 IMG327733:IMM327733 IWC327733:IWI327733 JFY327733:JGE327733 JPU327733:JQA327733 JZQ327733:JZW327733 KJM327733:KJS327733 KTI327733:KTO327733 LDE327733:LDK327733 LNA327733:LNG327733 LWW327733:LXC327733 MGS327733:MGY327733 MQO327733:MQU327733 NAK327733:NAQ327733 NKG327733:NKM327733 NUC327733:NUI327733 ODY327733:OEE327733 ONU327733:OOA327733 OXQ327733:OXW327733 PHM327733:PHS327733 PRI327733:PRO327733 QBE327733:QBK327733 QLA327733:QLG327733 QUW327733:QVC327733 RES327733:REY327733 ROO327733:ROU327733 RYK327733:RYQ327733 SIG327733:SIM327733 SSC327733:SSI327733 TBY327733:TCE327733 TLU327733:TMA327733 TVQ327733:TVW327733 UFM327733:UFS327733 UPI327733:UPO327733 UZE327733:UZK327733 VJA327733:VJG327733 VSW327733:VTC327733 WCS327733:WCY327733 WMO327733:WMU327733 WWK327733:WWQ327733 AE393269:AK393269 JY393269:KE393269 TU393269:UA393269 ADQ393269:ADW393269 ANM393269:ANS393269 AXI393269:AXO393269 BHE393269:BHK393269 BRA393269:BRG393269 CAW393269:CBC393269 CKS393269:CKY393269 CUO393269:CUU393269 DEK393269:DEQ393269 DOG393269:DOM393269 DYC393269:DYI393269 EHY393269:EIE393269 ERU393269:ESA393269 FBQ393269:FBW393269 FLM393269:FLS393269 FVI393269:FVO393269 GFE393269:GFK393269 GPA393269:GPG393269 GYW393269:GZC393269 HIS393269:HIY393269 HSO393269:HSU393269 ICK393269:ICQ393269 IMG393269:IMM393269 IWC393269:IWI393269 JFY393269:JGE393269 JPU393269:JQA393269 JZQ393269:JZW393269 KJM393269:KJS393269 KTI393269:KTO393269 LDE393269:LDK393269 LNA393269:LNG393269 LWW393269:LXC393269 MGS393269:MGY393269 MQO393269:MQU393269 NAK393269:NAQ393269 NKG393269:NKM393269 NUC393269:NUI393269 ODY393269:OEE393269 ONU393269:OOA393269 OXQ393269:OXW393269 PHM393269:PHS393269 PRI393269:PRO393269 QBE393269:QBK393269 QLA393269:QLG393269 QUW393269:QVC393269 RES393269:REY393269 ROO393269:ROU393269 RYK393269:RYQ393269 SIG393269:SIM393269 SSC393269:SSI393269 TBY393269:TCE393269 TLU393269:TMA393269 TVQ393269:TVW393269 UFM393269:UFS393269 UPI393269:UPO393269 UZE393269:UZK393269 VJA393269:VJG393269 VSW393269:VTC393269 WCS393269:WCY393269 WMO393269:WMU393269 WWK393269:WWQ393269 AE458805:AK458805 JY458805:KE458805 TU458805:UA458805 ADQ458805:ADW458805 ANM458805:ANS458805 AXI458805:AXO458805 BHE458805:BHK458805 BRA458805:BRG458805 CAW458805:CBC458805 CKS458805:CKY458805 CUO458805:CUU458805 DEK458805:DEQ458805 DOG458805:DOM458805 DYC458805:DYI458805 EHY458805:EIE458805 ERU458805:ESA458805 FBQ458805:FBW458805 FLM458805:FLS458805 FVI458805:FVO458805 GFE458805:GFK458805 GPA458805:GPG458805 GYW458805:GZC458805 HIS458805:HIY458805 HSO458805:HSU458805 ICK458805:ICQ458805 IMG458805:IMM458805 IWC458805:IWI458805 JFY458805:JGE458805 JPU458805:JQA458805 JZQ458805:JZW458805 KJM458805:KJS458805 KTI458805:KTO458805 LDE458805:LDK458805 LNA458805:LNG458805 LWW458805:LXC458805 MGS458805:MGY458805 MQO458805:MQU458805 NAK458805:NAQ458805 NKG458805:NKM458805 NUC458805:NUI458805 ODY458805:OEE458805 ONU458805:OOA458805 OXQ458805:OXW458805 PHM458805:PHS458805 PRI458805:PRO458805 QBE458805:QBK458805 QLA458805:QLG458805 QUW458805:QVC458805 RES458805:REY458805 ROO458805:ROU458805 RYK458805:RYQ458805 SIG458805:SIM458805 SSC458805:SSI458805 TBY458805:TCE458805 TLU458805:TMA458805 TVQ458805:TVW458805 UFM458805:UFS458805 UPI458805:UPO458805 UZE458805:UZK458805 VJA458805:VJG458805 VSW458805:VTC458805 WCS458805:WCY458805 WMO458805:WMU458805 WWK458805:WWQ458805 AE524341:AK524341 JY524341:KE524341 TU524341:UA524341 ADQ524341:ADW524341 ANM524341:ANS524341 AXI524341:AXO524341 BHE524341:BHK524341 BRA524341:BRG524341 CAW524341:CBC524341 CKS524341:CKY524341 CUO524341:CUU524341 DEK524341:DEQ524341 DOG524341:DOM524341 DYC524341:DYI524341 EHY524341:EIE524341 ERU524341:ESA524341 FBQ524341:FBW524341 FLM524341:FLS524341 FVI524341:FVO524341 GFE524341:GFK524341 GPA524341:GPG524341 GYW524341:GZC524341 HIS524341:HIY524341 HSO524341:HSU524341 ICK524341:ICQ524341 IMG524341:IMM524341 IWC524341:IWI524341 JFY524341:JGE524341 JPU524341:JQA524341 JZQ524341:JZW524341 KJM524341:KJS524341 KTI524341:KTO524341 LDE524341:LDK524341 LNA524341:LNG524341 LWW524341:LXC524341 MGS524341:MGY524341 MQO524341:MQU524341 NAK524341:NAQ524341 NKG524341:NKM524341 NUC524341:NUI524341 ODY524341:OEE524341 ONU524341:OOA524341 OXQ524341:OXW524341 PHM524341:PHS524341 PRI524341:PRO524341 QBE524341:QBK524341 QLA524341:QLG524341 QUW524341:QVC524341 RES524341:REY524341 ROO524341:ROU524341 RYK524341:RYQ524341 SIG524341:SIM524341 SSC524341:SSI524341 TBY524341:TCE524341 TLU524341:TMA524341 TVQ524341:TVW524341 UFM524341:UFS524341 UPI524341:UPO524341 UZE524341:UZK524341 VJA524341:VJG524341 VSW524341:VTC524341 WCS524341:WCY524341 WMO524341:WMU524341 WWK524341:WWQ524341 AE589877:AK589877 JY589877:KE589877 TU589877:UA589877 ADQ589877:ADW589877 ANM589877:ANS589877 AXI589877:AXO589877 BHE589877:BHK589877 BRA589877:BRG589877 CAW589877:CBC589877 CKS589877:CKY589877 CUO589877:CUU589877 DEK589877:DEQ589877 DOG589877:DOM589877 DYC589877:DYI589877 EHY589877:EIE589877 ERU589877:ESA589877 FBQ589877:FBW589877 FLM589877:FLS589877 FVI589877:FVO589877 GFE589877:GFK589877 GPA589877:GPG589877 GYW589877:GZC589877 HIS589877:HIY589877 HSO589877:HSU589877 ICK589877:ICQ589877 IMG589877:IMM589877 IWC589877:IWI589877 JFY589877:JGE589877 JPU589877:JQA589877 JZQ589877:JZW589877 KJM589877:KJS589877 KTI589877:KTO589877 LDE589877:LDK589877 LNA589877:LNG589877 LWW589877:LXC589877 MGS589877:MGY589877 MQO589877:MQU589877 NAK589877:NAQ589877 NKG589877:NKM589877 NUC589877:NUI589877 ODY589877:OEE589877 ONU589877:OOA589877 OXQ589877:OXW589877 PHM589877:PHS589877 PRI589877:PRO589877 QBE589877:QBK589877 QLA589877:QLG589877 QUW589877:QVC589877 RES589877:REY589877 ROO589877:ROU589877 RYK589877:RYQ589877 SIG589877:SIM589877 SSC589877:SSI589877 TBY589877:TCE589877 TLU589877:TMA589877 TVQ589877:TVW589877 UFM589877:UFS589877 UPI589877:UPO589877 UZE589877:UZK589877 VJA589877:VJG589877 VSW589877:VTC589877 WCS589877:WCY589877 WMO589877:WMU589877 WWK589877:WWQ589877 AE655413:AK655413 JY655413:KE655413 TU655413:UA655413 ADQ655413:ADW655413 ANM655413:ANS655413 AXI655413:AXO655413 BHE655413:BHK655413 BRA655413:BRG655413 CAW655413:CBC655413 CKS655413:CKY655413 CUO655413:CUU655413 DEK655413:DEQ655413 DOG655413:DOM655413 DYC655413:DYI655413 EHY655413:EIE655413 ERU655413:ESA655413 FBQ655413:FBW655413 FLM655413:FLS655413 FVI655413:FVO655413 GFE655413:GFK655413 GPA655413:GPG655413 GYW655413:GZC655413 HIS655413:HIY655413 HSO655413:HSU655413 ICK655413:ICQ655413 IMG655413:IMM655413 IWC655413:IWI655413 JFY655413:JGE655413 JPU655413:JQA655413 JZQ655413:JZW655413 KJM655413:KJS655413 KTI655413:KTO655413 LDE655413:LDK655413 LNA655413:LNG655413 LWW655413:LXC655413 MGS655413:MGY655413 MQO655413:MQU655413 NAK655413:NAQ655413 NKG655413:NKM655413 NUC655413:NUI655413 ODY655413:OEE655413 ONU655413:OOA655413 OXQ655413:OXW655413 PHM655413:PHS655413 PRI655413:PRO655413 QBE655413:QBK655413 QLA655413:QLG655413 QUW655413:QVC655413 RES655413:REY655413 ROO655413:ROU655413 RYK655413:RYQ655413 SIG655413:SIM655413 SSC655413:SSI655413 TBY655413:TCE655413 TLU655413:TMA655413 TVQ655413:TVW655413 UFM655413:UFS655413 UPI655413:UPO655413 UZE655413:UZK655413 VJA655413:VJG655413 VSW655413:VTC655413 WCS655413:WCY655413 WMO655413:WMU655413 WWK655413:WWQ655413 AE720949:AK720949 JY720949:KE720949 TU720949:UA720949 ADQ720949:ADW720949 ANM720949:ANS720949 AXI720949:AXO720949 BHE720949:BHK720949 BRA720949:BRG720949 CAW720949:CBC720949 CKS720949:CKY720949 CUO720949:CUU720949 DEK720949:DEQ720949 DOG720949:DOM720949 DYC720949:DYI720949 EHY720949:EIE720949 ERU720949:ESA720949 FBQ720949:FBW720949 FLM720949:FLS720949 FVI720949:FVO720949 GFE720949:GFK720949 GPA720949:GPG720949 GYW720949:GZC720949 HIS720949:HIY720949 HSO720949:HSU720949 ICK720949:ICQ720949 IMG720949:IMM720949 IWC720949:IWI720949 JFY720949:JGE720949 JPU720949:JQA720949 JZQ720949:JZW720949 KJM720949:KJS720949 KTI720949:KTO720949 LDE720949:LDK720949 LNA720949:LNG720949 LWW720949:LXC720949 MGS720949:MGY720949 MQO720949:MQU720949 NAK720949:NAQ720949 NKG720949:NKM720949 NUC720949:NUI720949 ODY720949:OEE720949 ONU720949:OOA720949 OXQ720949:OXW720949 PHM720949:PHS720949 PRI720949:PRO720949 QBE720949:QBK720949 QLA720949:QLG720949 QUW720949:QVC720949 RES720949:REY720949 ROO720949:ROU720949 RYK720949:RYQ720949 SIG720949:SIM720949 SSC720949:SSI720949 TBY720949:TCE720949 TLU720949:TMA720949 TVQ720949:TVW720949 UFM720949:UFS720949 UPI720949:UPO720949 UZE720949:UZK720949 VJA720949:VJG720949 VSW720949:VTC720949 WCS720949:WCY720949 WMO720949:WMU720949 WWK720949:WWQ720949 AE786485:AK786485 JY786485:KE786485 TU786485:UA786485 ADQ786485:ADW786485 ANM786485:ANS786485 AXI786485:AXO786485 BHE786485:BHK786485 BRA786485:BRG786485 CAW786485:CBC786485 CKS786485:CKY786485 CUO786485:CUU786485 DEK786485:DEQ786485 DOG786485:DOM786485 DYC786485:DYI786485 EHY786485:EIE786485 ERU786485:ESA786485 FBQ786485:FBW786485 FLM786485:FLS786485 FVI786485:FVO786485 GFE786485:GFK786485 GPA786485:GPG786485 GYW786485:GZC786485 HIS786485:HIY786485 HSO786485:HSU786485 ICK786485:ICQ786485 IMG786485:IMM786485 IWC786485:IWI786485 JFY786485:JGE786485 JPU786485:JQA786485 JZQ786485:JZW786485 KJM786485:KJS786485 KTI786485:KTO786485 LDE786485:LDK786485 LNA786485:LNG786485 LWW786485:LXC786485 MGS786485:MGY786485 MQO786485:MQU786485 NAK786485:NAQ786485 NKG786485:NKM786485 NUC786485:NUI786485 ODY786485:OEE786485 ONU786485:OOA786485 OXQ786485:OXW786485 PHM786485:PHS786485 PRI786485:PRO786485 QBE786485:QBK786485 QLA786485:QLG786485 QUW786485:QVC786485 RES786485:REY786485 ROO786485:ROU786485 RYK786485:RYQ786485 SIG786485:SIM786485 SSC786485:SSI786485 TBY786485:TCE786485 TLU786485:TMA786485 TVQ786485:TVW786485 UFM786485:UFS786485 UPI786485:UPO786485 UZE786485:UZK786485 VJA786485:VJG786485 VSW786485:VTC786485 WCS786485:WCY786485 WMO786485:WMU786485 WWK786485:WWQ786485 AE852021:AK852021 JY852021:KE852021 TU852021:UA852021 ADQ852021:ADW852021 ANM852021:ANS852021 AXI852021:AXO852021 BHE852021:BHK852021 BRA852021:BRG852021 CAW852021:CBC852021 CKS852021:CKY852021 CUO852021:CUU852021 DEK852021:DEQ852021 DOG852021:DOM852021 DYC852021:DYI852021 EHY852021:EIE852021 ERU852021:ESA852021 FBQ852021:FBW852021 FLM852021:FLS852021 FVI852021:FVO852021 GFE852021:GFK852021 GPA852021:GPG852021 GYW852021:GZC852021 HIS852021:HIY852021 HSO852021:HSU852021 ICK852021:ICQ852021 IMG852021:IMM852021 IWC852021:IWI852021 JFY852021:JGE852021 JPU852021:JQA852021 JZQ852021:JZW852021 KJM852021:KJS852021 KTI852021:KTO852021 LDE852021:LDK852021 LNA852021:LNG852021 LWW852021:LXC852021 MGS852021:MGY852021 MQO852021:MQU852021 NAK852021:NAQ852021 NKG852021:NKM852021 NUC852021:NUI852021 ODY852021:OEE852021 ONU852021:OOA852021 OXQ852021:OXW852021 PHM852021:PHS852021 PRI852021:PRO852021 QBE852021:QBK852021 QLA852021:QLG852021 QUW852021:QVC852021 RES852021:REY852021 ROO852021:ROU852021 RYK852021:RYQ852021 SIG852021:SIM852021 SSC852021:SSI852021 TBY852021:TCE852021 TLU852021:TMA852021 TVQ852021:TVW852021 UFM852021:UFS852021 UPI852021:UPO852021 UZE852021:UZK852021 VJA852021:VJG852021 VSW852021:VTC852021 WCS852021:WCY852021 WMO852021:WMU852021 WWK852021:WWQ852021 AE917557:AK917557 JY917557:KE917557 TU917557:UA917557 ADQ917557:ADW917557 ANM917557:ANS917557 AXI917557:AXO917557 BHE917557:BHK917557 BRA917557:BRG917557 CAW917557:CBC917557 CKS917557:CKY917557 CUO917557:CUU917557 DEK917557:DEQ917557 DOG917557:DOM917557 DYC917557:DYI917557 EHY917557:EIE917557 ERU917557:ESA917557 FBQ917557:FBW917557 FLM917557:FLS917557 FVI917557:FVO917557 GFE917557:GFK917557 GPA917557:GPG917557 GYW917557:GZC917557 HIS917557:HIY917557 HSO917557:HSU917557 ICK917557:ICQ917557 IMG917557:IMM917557 IWC917557:IWI917557 JFY917557:JGE917557 JPU917557:JQA917557 JZQ917557:JZW917557 KJM917557:KJS917557 KTI917557:KTO917557 LDE917557:LDK917557 LNA917557:LNG917557 LWW917557:LXC917557 MGS917557:MGY917557 MQO917557:MQU917557 NAK917557:NAQ917557 NKG917557:NKM917557 NUC917557:NUI917557 ODY917557:OEE917557 ONU917557:OOA917557 OXQ917557:OXW917557 PHM917557:PHS917557 PRI917557:PRO917557 QBE917557:QBK917557 QLA917557:QLG917557 QUW917557:QVC917557 RES917557:REY917557 ROO917557:ROU917557 RYK917557:RYQ917557 SIG917557:SIM917557 SSC917557:SSI917557 TBY917557:TCE917557 TLU917557:TMA917557 TVQ917557:TVW917557 UFM917557:UFS917557 UPI917557:UPO917557 UZE917557:UZK917557 VJA917557:VJG917557 VSW917557:VTC917557 WCS917557:WCY917557 WMO917557:WMU917557 WWK917557:WWQ917557 AE983093:AK983093 JY983093:KE983093 TU983093:UA983093 ADQ983093:ADW983093 ANM983093:ANS983093 AXI983093:AXO983093 BHE983093:BHK983093 BRA983093:BRG983093 CAW983093:CBC983093 CKS983093:CKY983093 CUO983093:CUU983093 DEK983093:DEQ983093 DOG983093:DOM983093 DYC983093:DYI983093 EHY983093:EIE983093 ERU983093:ESA983093 FBQ983093:FBW983093 FLM983093:FLS983093 FVI983093:FVO983093 GFE983093:GFK983093 GPA983093:GPG983093 GYW983093:GZC983093 HIS983093:HIY983093 HSO983093:HSU983093 ICK983093:ICQ983093 IMG983093:IMM983093 IWC983093:IWI983093 JFY983093:JGE983093 JPU983093:JQA983093 JZQ983093:JZW983093 KJM983093:KJS983093 KTI983093:KTO983093 LDE983093:LDK983093 LNA983093:LNG983093 LWW983093:LXC983093 MGS983093:MGY983093 MQO983093:MQU983093 NAK983093:NAQ983093 NKG983093:NKM983093 NUC983093:NUI983093 ODY983093:OEE983093 ONU983093:OOA983093 OXQ983093:OXW983093 PHM983093:PHS983093 PRI983093:PRO983093 QBE983093:QBK983093 QLA983093:QLG983093 QUW983093:QVC983093 RES983093:REY983093 ROO983093:ROU983093 RYK983093:RYQ983093 SIG983093:SIM983093 SSC983093:SSI983093 TBY983093:TCE983093 TLU983093:TMA983093 TVQ983093:TVW983093 UFM983093:UFS983093 UPI983093:UPO983093 UZE983093:UZK983093 VJA983093:VJG983093 VSW983093:VTC983093 WCS983093:WCY983093 WMO983093:WMU983093"/>
    <dataValidation allowBlank="1" showInputMessage="1" showErrorMessage="1" promptTitle="TDHCA Rental Program Experience" prompt="Row 12: Enter TDHCA Rental Program Property City" sqref="WWB983093:WWJ983093 JP53:JX53 TL53:TT53 ADH53:ADP53 AND53:ANL53 AWZ53:AXH53 BGV53:BHD53 BQR53:BQZ53 CAN53:CAV53 CKJ53:CKR53 CUF53:CUN53 DEB53:DEJ53 DNX53:DOF53 DXT53:DYB53 EHP53:EHX53 ERL53:ERT53 FBH53:FBP53 FLD53:FLL53 FUZ53:FVH53 GEV53:GFD53 GOR53:GOZ53 GYN53:GYV53 HIJ53:HIR53 HSF53:HSN53 ICB53:ICJ53 ILX53:IMF53 IVT53:IWB53 JFP53:JFX53 JPL53:JPT53 JZH53:JZP53 KJD53:KJL53 KSZ53:KTH53 LCV53:LDD53 LMR53:LMZ53 LWN53:LWV53 MGJ53:MGR53 MQF53:MQN53 NAB53:NAJ53 NJX53:NKF53 NTT53:NUB53 ODP53:ODX53 ONL53:ONT53 OXH53:OXP53 PHD53:PHL53 PQZ53:PRH53 QAV53:QBD53 QKR53:QKZ53 QUN53:QUV53 REJ53:RER53 ROF53:RON53 RYB53:RYJ53 SHX53:SIF53 SRT53:SSB53 TBP53:TBX53 TLL53:TLT53 TVH53:TVP53 UFD53:UFL53 UOZ53:UPH53 UYV53:UZD53 VIR53:VIZ53 VSN53:VSV53 WCJ53:WCR53 WMF53:WMN53 WWB53:WWJ53 V65589:AD65589 JP65589:JX65589 TL65589:TT65589 ADH65589:ADP65589 AND65589:ANL65589 AWZ65589:AXH65589 BGV65589:BHD65589 BQR65589:BQZ65589 CAN65589:CAV65589 CKJ65589:CKR65589 CUF65589:CUN65589 DEB65589:DEJ65589 DNX65589:DOF65589 DXT65589:DYB65589 EHP65589:EHX65589 ERL65589:ERT65589 FBH65589:FBP65589 FLD65589:FLL65589 FUZ65589:FVH65589 GEV65589:GFD65589 GOR65589:GOZ65589 GYN65589:GYV65589 HIJ65589:HIR65589 HSF65589:HSN65589 ICB65589:ICJ65589 ILX65589:IMF65589 IVT65589:IWB65589 JFP65589:JFX65589 JPL65589:JPT65589 JZH65589:JZP65589 KJD65589:KJL65589 KSZ65589:KTH65589 LCV65589:LDD65589 LMR65589:LMZ65589 LWN65589:LWV65589 MGJ65589:MGR65589 MQF65589:MQN65589 NAB65589:NAJ65589 NJX65589:NKF65589 NTT65589:NUB65589 ODP65589:ODX65589 ONL65589:ONT65589 OXH65589:OXP65589 PHD65589:PHL65589 PQZ65589:PRH65589 QAV65589:QBD65589 QKR65589:QKZ65589 QUN65589:QUV65589 REJ65589:RER65589 ROF65589:RON65589 RYB65589:RYJ65589 SHX65589:SIF65589 SRT65589:SSB65589 TBP65589:TBX65589 TLL65589:TLT65589 TVH65589:TVP65589 UFD65589:UFL65589 UOZ65589:UPH65589 UYV65589:UZD65589 VIR65589:VIZ65589 VSN65589:VSV65589 WCJ65589:WCR65589 WMF65589:WMN65589 WWB65589:WWJ65589 V131125:AD131125 JP131125:JX131125 TL131125:TT131125 ADH131125:ADP131125 AND131125:ANL131125 AWZ131125:AXH131125 BGV131125:BHD131125 BQR131125:BQZ131125 CAN131125:CAV131125 CKJ131125:CKR131125 CUF131125:CUN131125 DEB131125:DEJ131125 DNX131125:DOF131125 DXT131125:DYB131125 EHP131125:EHX131125 ERL131125:ERT131125 FBH131125:FBP131125 FLD131125:FLL131125 FUZ131125:FVH131125 GEV131125:GFD131125 GOR131125:GOZ131125 GYN131125:GYV131125 HIJ131125:HIR131125 HSF131125:HSN131125 ICB131125:ICJ131125 ILX131125:IMF131125 IVT131125:IWB131125 JFP131125:JFX131125 JPL131125:JPT131125 JZH131125:JZP131125 KJD131125:KJL131125 KSZ131125:KTH131125 LCV131125:LDD131125 LMR131125:LMZ131125 LWN131125:LWV131125 MGJ131125:MGR131125 MQF131125:MQN131125 NAB131125:NAJ131125 NJX131125:NKF131125 NTT131125:NUB131125 ODP131125:ODX131125 ONL131125:ONT131125 OXH131125:OXP131125 PHD131125:PHL131125 PQZ131125:PRH131125 QAV131125:QBD131125 QKR131125:QKZ131125 QUN131125:QUV131125 REJ131125:RER131125 ROF131125:RON131125 RYB131125:RYJ131125 SHX131125:SIF131125 SRT131125:SSB131125 TBP131125:TBX131125 TLL131125:TLT131125 TVH131125:TVP131125 UFD131125:UFL131125 UOZ131125:UPH131125 UYV131125:UZD131125 VIR131125:VIZ131125 VSN131125:VSV131125 WCJ131125:WCR131125 WMF131125:WMN131125 WWB131125:WWJ131125 V196661:AD196661 JP196661:JX196661 TL196661:TT196661 ADH196661:ADP196661 AND196661:ANL196661 AWZ196661:AXH196661 BGV196661:BHD196661 BQR196661:BQZ196661 CAN196661:CAV196661 CKJ196661:CKR196661 CUF196661:CUN196661 DEB196661:DEJ196661 DNX196661:DOF196661 DXT196661:DYB196661 EHP196661:EHX196661 ERL196661:ERT196661 FBH196661:FBP196661 FLD196661:FLL196661 FUZ196661:FVH196661 GEV196661:GFD196661 GOR196661:GOZ196661 GYN196661:GYV196661 HIJ196661:HIR196661 HSF196661:HSN196661 ICB196661:ICJ196661 ILX196661:IMF196661 IVT196661:IWB196661 JFP196661:JFX196661 JPL196661:JPT196661 JZH196661:JZP196661 KJD196661:KJL196661 KSZ196661:KTH196661 LCV196661:LDD196661 LMR196661:LMZ196661 LWN196661:LWV196661 MGJ196661:MGR196661 MQF196661:MQN196661 NAB196661:NAJ196661 NJX196661:NKF196661 NTT196661:NUB196661 ODP196661:ODX196661 ONL196661:ONT196661 OXH196661:OXP196661 PHD196661:PHL196661 PQZ196661:PRH196661 QAV196661:QBD196661 QKR196661:QKZ196661 QUN196661:QUV196661 REJ196661:RER196661 ROF196661:RON196661 RYB196661:RYJ196661 SHX196661:SIF196661 SRT196661:SSB196661 TBP196661:TBX196661 TLL196661:TLT196661 TVH196661:TVP196661 UFD196661:UFL196661 UOZ196661:UPH196661 UYV196661:UZD196661 VIR196661:VIZ196661 VSN196661:VSV196661 WCJ196661:WCR196661 WMF196661:WMN196661 WWB196661:WWJ196661 V262197:AD262197 JP262197:JX262197 TL262197:TT262197 ADH262197:ADP262197 AND262197:ANL262197 AWZ262197:AXH262197 BGV262197:BHD262197 BQR262197:BQZ262197 CAN262197:CAV262197 CKJ262197:CKR262197 CUF262197:CUN262197 DEB262197:DEJ262197 DNX262197:DOF262197 DXT262197:DYB262197 EHP262197:EHX262197 ERL262197:ERT262197 FBH262197:FBP262197 FLD262197:FLL262197 FUZ262197:FVH262197 GEV262197:GFD262197 GOR262197:GOZ262197 GYN262197:GYV262197 HIJ262197:HIR262197 HSF262197:HSN262197 ICB262197:ICJ262197 ILX262197:IMF262197 IVT262197:IWB262197 JFP262197:JFX262197 JPL262197:JPT262197 JZH262197:JZP262197 KJD262197:KJL262197 KSZ262197:KTH262197 LCV262197:LDD262197 LMR262197:LMZ262197 LWN262197:LWV262197 MGJ262197:MGR262197 MQF262197:MQN262197 NAB262197:NAJ262197 NJX262197:NKF262197 NTT262197:NUB262197 ODP262197:ODX262197 ONL262197:ONT262197 OXH262197:OXP262197 PHD262197:PHL262197 PQZ262197:PRH262197 QAV262197:QBD262197 QKR262197:QKZ262197 QUN262197:QUV262197 REJ262197:RER262197 ROF262197:RON262197 RYB262197:RYJ262197 SHX262197:SIF262197 SRT262197:SSB262197 TBP262197:TBX262197 TLL262197:TLT262197 TVH262197:TVP262197 UFD262197:UFL262197 UOZ262197:UPH262197 UYV262197:UZD262197 VIR262197:VIZ262197 VSN262197:VSV262197 WCJ262197:WCR262197 WMF262197:WMN262197 WWB262197:WWJ262197 V327733:AD327733 JP327733:JX327733 TL327733:TT327733 ADH327733:ADP327733 AND327733:ANL327733 AWZ327733:AXH327733 BGV327733:BHD327733 BQR327733:BQZ327733 CAN327733:CAV327733 CKJ327733:CKR327733 CUF327733:CUN327733 DEB327733:DEJ327733 DNX327733:DOF327733 DXT327733:DYB327733 EHP327733:EHX327733 ERL327733:ERT327733 FBH327733:FBP327733 FLD327733:FLL327733 FUZ327733:FVH327733 GEV327733:GFD327733 GOR327733:GOZ327733 GYN327733:GYV327733 HIJ327733:HIR327733 HSF327733:HSN327733 ICB327733:ICJ327733 ILX327733:IMF327733 IVT327733:IWB327733 JFP327733:JFX327733 JPL327733:JPT327733 JZH327733:JZP327733 KJD327733:KJL327733 KSZ327733:KTH327733 LCV327733:LDD327733 LMR327733:LMZ327733 LWN327733:LWV327733 MGJ327733:MGR327733 MQF327733:MQN327733 NAB327733:NAJ327733 NJX327733:NKF327733 NTT327733:NUB327733 ODP327733:ODX327733 ONL327733:ONT327733 OXH327733:OXP327733 PHD327733:PHL327733 PQZ327733:PRH327733 QAV327733:QBD327733 QKR327733:QKZ327733 QUN327733:QUV327733 REJ327733:RER327733 ROF327733:RON327733 RYB327733:RYJ327733 SHX327733:SIF327733 SRT327733:SSB327733 TBP327733:TBX327733 TLL327733:TLT327733 TVH327733:TVP327733 UFD327733:UFL327733 UOZ327733:UPH327733 UYV327733:UZD327733 VIR327733:VIZ327733 VSN327733:VSV327733 WCJ327733:WCR327733 WMF327733:WMN327733 WWB327733:WWJ327733 V393269:AD393269 JP393269:JX393269 TL393269:TT393269 ADH393269:ADP393269 AND393269:ANL393269 AWZ393269:AXH393269 BGV393269:BHD393269 BQR393269:BQZ393269 CAN393269:CAV393269 CKJ393269:CKR393269 CUF393269:CUN393269 DEB393269:DEJ393269 DNX393269:DOF393269 DXT393269:DYB393269 EHP393269:EHX393269 ERL393269:ERT393269 FBH393269:FBP393269 FLD393269:FLL393269 FUZ393269:FVH393269 GEV393269:GFD393269 GOR393269:GOZ393269 GYN393269:GYV393269 HIJ393269:HIR393269 HSF393269:HSN393269 ICB393269:ICJ393269 ILX393269:IMF393269 IVT393269:IWB393269 JFP393269:JFX393269 JPL393269:JPT393269 JZH393269:JZP393269 KJD393269:KJL393269 KSZ393269:KTH393269 LCV393269:LDD393269 LMR393269:LMZ393269 LWN393269:LWV393269 MGJ393269:MGR393269 MQF393269:MQN393269 NAB393269:NAJ393269 NJX393269:NKF393269 NTT393269:NUB393269 ODP393269:ODX393269 ONL393269:ONT393269 OXH393269:OXP393269 PHD393269:PHL393269 PQZ393269:PRH393269 QAV393269:QBD393269 QKR393269:QKZ393269 QUN393269:QUV393269 REJ393269:RER393269 ROF393269:RON393269 RYB393269:RYJ393269 SHX393269:SIF393269 SRT393269:SSB393269 TBP393269:TBX393269 TLL393269:TLT393269 TVH393269:TVP393269 UFD393269:UFL393269 UOZ393269:UPH393269 UYV393269:UZD393269 VIR393269:VIZ393269 VSN393269:VSV393269 WCJ393269:WCR393269 WMF393269:WMN393269 WWB393269:WWJ393269 V458805:AD458805 JP458805:JX458805 TL458805:TT458805 ADH458805:ADP458805 AND458805:ANL458805 AWZ458805:AXH458805 BGV458805:BHD458805 BQR458805:BQZ458805 CAN458805:CAV458805 CKJ458805:CKR458805 CUF458805:CUN458805 DEB458805:DEJ458805 DNX458805:DOF458805 DXT458805:DYB458805 EHP458805:EHX458805 ERL458805:ERT458805 FBH458805:FBP458805 FLD458805:FLL458805 FUZ458805:FVH458805 GEV458805:GFD458805 GOR458805:GOZ458805 GYN458805:GYV458805 HIJ458805:HIR458805 HSF458805:HSN458805 ICB458805:ICJ458805 ILX458805:IMF458805 IVT458805:IWB458805 JFP458805:JFX458805 JPL458805:JPT458805 JZH458805:JZP458805 KJD458805:KJL458805 KSZ458805:KTH458805 LCV458805:LDD458805 LMR458805:LMZ458805 LWN458805:LWV458805 MGJ458805:MGR458805 MQF458805:MQN458805 NAB458805:NAJ458805 NJX458805:NKF458805 NTT458805:NUB458805 ODP458805:ODX458805 ONL458805:ONT458805 OXH458805:OXP458805 PHD458805:PHL458805 PQZ458805:PRH458805 QAV458805:QBD458805 QKR458805:QKZ458805 QUN458805:QUV458805 REJ458805:RER458805 ROF458805:RON458805 RYB458805:RYJ458805 SHX458805:SIF458805 SRT458805:SSB458805 TBP458805:TBX458805 TLL458805:TLT458805 TVH458805:TVP458805 UFD458805:UFL458805 UOZ458805:UPH458805 UYV458805:UZD458805 VIR458805:VIZ458805 VSN458805:VSV458805 WCJ458805:WCR458805 WMF458805:WMN458805 WWB458805:WWJ458805 V524341:AD524341 JP524341:JX524341 TL524341:TT524341 ADH524341:ADP524341 AND524341:ANL524341 AWZ524341:AXH524341 BGV524341:BHD524341 BQR524341:BQZ524341 CAN524341:CAV524341 CKJ524341:CKR524341 CUF524341:CUN524341 DEB524341:DEJ524341 DNX524341:DOF524341 DXT524341:DYB524341 EHP524341:EHX524341 ERL524341:ERT524341 FBH524341:FBP524341 FLD524341:FLL524341 FUZ524341:FVH524341 GEV524341:GFD524341 GOR524341:GOZ524341 GYN524341:GYV524341 HIJ524341:HIR524341 HSF524341:HSN524341 ICB524341:ICJ524341 ILX524341:IMF524341 IVT524341:IWB524341 JFP524341:JFX524341 JPL524341:JPT524341 JZH524341:JZP524341 KJD524341:KJL524341 KSZ524341:KTH524341 LCV524341:LDD524341 LMR524341:LMZ524341 LWN524341:LWV524341 MGJ524341:MGR524341 MQF524341:MQN524341 NAB524341:NAJ524341 NJX524341:NKF524341 NTT524341:NUB524341 ODP524341:ODX524341 ONL524341:ONT524341 OXH524341:OXP524341 PHD524341:PHL524341 PQZ524341:PRH524341 QAV524341:QBD524341 QKR524341:QKZ524341 QUN524341:QUV524341 REJ524341:RER524341 ROF524341:RON524341 RYB524341:RYJ524341 SHX524341:SIF524341 SRT524341:SSB524341 TBP524341:TBX524341 TLL524341:TLT524341 TVH524341:TVP524341 UFD524341:UFL524341 UOZ524341:UPH524341 UYV524341:UZD524341 VIR524341:VIZ524341 VSN524341:VSV524341 WCJ524341:WCR524341 WMF524341:WMN524341 WWB524341:WWJ524341 V589877:AD589877 JP589877:JX589877 TL589877:TT589877 ADH589877:ADP589877 AND589877:ANL589877 AWZ589877:AXH589877 BGV589877:BHD589877 BQR589877:BQZ589877 CAN589877:CAV589877 CKJ589877:CKR589877 CUF589877:CUN589877 DEB589877:DEJ589877 DNX589877:DOF589877 DXT589877:DYB589877 EHP589877:EHX589877 ERL589877:ERT589877 FBH589877:FBP589877 FLD589877:FLL589877 FUZ589877:FVH589877 GEV589877:GFD589877 GOR589877:GOZ589877 GYN589877:GYV589877 HIJ589877:HIR589877 HSF589877:HSN589877 ICB589877:ICJ589877 ILX589877:IMF589877 IVT589877:IWB589877 JFP589877:JFX589877 JPL589877:JPT589877 JZH589877:JZP589877 KJD589877:KJL589877 KSZ589877:KTH589877 LCV589877:LDD589877 LMR589877:LMZ589877 LWN589877:LWV589877 MGJ589877:MGR589877 MQF589877:MQN589877 NAB589877:NAJ589877 NJX589877:NKF589877 NTT589877:NUB589877 ODP589877:ODX589877 ONL589877:ONT589877 OXH589877:OXP589877 PHD589877:PHL589877 PQZ589877:PRH589877 QAV589877:QBD589877 QKR589877:QKZ589877 QUN589877:QUV589877 REJ589877:RER589877 ROF589877:RON589877 RYB589877:RYJ589877 SHX589877:SIF589877 SRT589877:SSB589877 TBP589877:TBX589877 TLL589877:TLT589877 TVH589877:TVP589877 UFD589877:UFL589877 UOZ589877:UPH589877 UYV589877:UZD589877 VIR589877:VIZ589877 VSN589877:VSV589877 WCJ589877:WCR589877 WMF589877:WMN589877 WWB589877:WWJ589877 V655413:AD655413 JP655413:JX655413 TL655413:TT655413 ADH655413:ADP655413 AND655413:ANL655413 AWZ655413:AXH655413 BGV655413:BHD655413 BQR655413:BQZ655413 CAN655413:CAV655413 CKJ655413:CKR655413 CUF655413:CUN655413 DEB655413:DEJ655413 DNX655413:DOF655413 DXT655413:DYB655413 EHP655413:EHX655413 ERL655413:ERT655413 FBH655413:FBP655413 FLD655413:FLL655413 FUZ655413:FVH655413 GEV655413:GFD655413 GOR655413:GOZ655413 GYN655413:GYV655413 HIJ655413:HIR655413 HSF655413:HSN655413 ICB655413:ICJ655413 ILX655413:IMF655413 IVT655413:IWB655413 JFP655413:JFX655413 JPL655413:JPT655413 JZH655413:JZP655413 KJD655413:KJL655413 KSZ655413:KTH655413 LCV655413:LDD655413 LMR655413:LMZ655413 LWN655413:LWV655413 MGJ655413:MGR655413 MQF655413:MQN655413 NAB655413:NAJ655413 NJX655413:NKF655413 NTT655413:NUB655413 ODP655413:ODX655413 ONL655413:ONT655413 OXH655413:OXP655413 PHD655413:PHL655413 PQZ655413:PRH655413 QAV655413:QBD655413 QKR655413:QKZ655413 QUN655413:QUV655413 REJ655413:RER655413 ROF655413:RON655413 RYB655413:RYJ655413 SHX655413:SIF655413 SRT655413:SSB655413 TBP655413:TBX655413 TLL655413:TLT655413 TVH655413:TVP655413 UFD655413:UFL655413 UOZ655413:UPH655413 UYV655413:UZD655413 VIR655413:VIZ655413 VSN655413:VSV655413 WCJ655413:WCR655413 WMF655413:WMN655413 WWB655413:WWJ655413 V720949:AD720949 JP720949:JX720949 TL720949:TT720949 ADH720949:ADP720949 AND720949:ANL720949 AWZ720949:AXH720949 BGV720949:BHD720949 BQR720949:BQZ720949 CAN720949:CAV720949 CKJ720949:CKR720949 CUF720949:CUN720949 DEB720949:DEJ720949 DNX720949:DOF720949 DXT720949:DYB720949 EHP720949:EHX720949 ERL720949:ERT720949 FBH720949:FBP720949 FLD720949:FLL720949 FUZ720949:FVH720949 GEV720949:GFD720949 GOR720949:GOZ720949 GYN720949:GYV720949 HIJ720949:HIR720949 HSF720949:HSN720949 ICB720949:ICJ720949 ILX720949:IMF720949 IVT720949:IWB720949 JFP720949:JFX720949 JPL720949:JPT720949 JZH720949:JZP720949 KJD720949:KJL720949 KSZ720949:KTH720949 LCV720949:LDD720949 LMR720949:LMZ720949 LWN720949:LWV720949 MGJ720949:MGR720949 MQF720949:MQN720949 NAB720949:NAJ720949 NJX720949:NKF720949 NTT720949:NUB720949 ODP720949:ODX720949 ONL720949:ONT720949 OXH720949:OXP720949 PHD720949:PHL720949 PQZ720949:PRH720949 QAV720949:QBD720949 QKR720949:QKZ720949 QUN720949:QUV720949 REJ720949:RER720949 ROF720949:RON720949 RYB720949:RYJ720949 SHX720949:SIF720949 SRT720949:SSB720949 TBP720949:TBX720949 TLL720949:TLT720949 TVH720949:TVP720949 UFD720949:UFL720949 UOZ720949:UPH720949 UYV720949:UZD720949 VIR720949:VIZ720949 VSN720949:VSV720949 WCJ720949:WCR720949 WMF720949:WMN720949 WWB720949:WWJ720949 V786485:AD786485 JP786485:JX786485 TL786485:TT786485 ADH786485:ADP786485 AND786485:ANL786485 AWZ786485:AXH786485 BGV786485:BHD786485 BQR786485:BQZ786485 CAN786485:CAV786485 CKJ786485:CKR786485 CUF786485:CUN786485 DEB786485:DEJ786485 DNX786485:DOF786485 DXT786485:DYB786485 EHP786485:EHX786485 ERL786485:ERT786485 FBH786485:FBP786485 FLD786485:FLL786485 FUZ786485:FVH786485 GEV786485:GFD786485 GOR786485:GOZ786485 GYN786485:GYV786485 HIJ786485:HIR786485 HSF786485:HSN786485 ICB786485:ICJ786485 ILX786485:IMF786485 IVT786485:IWB786485 JFP786485:JFX786485 JPL786485:JPT786485 JZH786485:JZP786485 KJD786485:KJL786485 KSZ786485:KTH786485 LCV786485:LDD786485 LMR786485:LMZ786485 LWN786485:LWV786485 MGJ786485:MGR786485 MQF786485:MQN786485 NAB786485:NAJ786485 NJX786485:NKF786485 NTT786485:NUB786485 ODP786485:ODX786485 ONL786485:ONT786485 OXH786485:OXP786485 PHD786485:PHL786485 PQZ786485:PRH786485 QAV786485:QBD786485 QKR786485:QKZ786485 QUN786485:QUV786485 REJ786485:RER786485 ROF786485:RON786485 RYB786485:RYJ786485 SHX786485:SIF786485 SRT786485:SSB786485 TBP786485:TBX786485 TLL786485:TLT786485 TVH786485:TVP786485 UFD786485:UFL786485 UOZ786485:UPH786485 UYV786485:UZD786485 VIR786485:VIZ786485 VSN786485:VSV786485 WCJ786485:WCR786485 WMF786485:WMN786485 WWB786485:WWJ786485 V852021:AD852021 JP852021:JX852021 TL852021:TT852021 ADH852021:ADP852021 AND852021:ANL852021 AWZ852021:AXH852021 BGV852021:BHD852021 BQR852021:BQZ852021 CAN852021:CAV852021 CKJ852021:CKR852021 CUF852021:CUN852021 DEB852021:DEJ852021 DNX852021:DOF852021 DXT852021:DYB852021 EHP852021:EHX852021 ERL852021:ERT852021 FBH852021:FBP852021 FLD852021:FLL852021 FUZ852021:FVH852021 GEV852021:GFD852021 GOR852021:GOZ852021 GYN852021:GYV852021 HIJ852021:HIR852021 HSF852021:HSN852021 ICB852021:ICJ852021 ILX852021:IMF852021 IVT852021:IWB852021 JFP852021:JFX852021 JPL852021:JPT852021 JZH852021:JZP852021 KJD852021:KJL852021 KSZ852021:KTH852021 LCV852021:LDD852021 LMR852021:LMZ852021 LWN852021:LWV852021 MGJ852021:MGR852021 MQF852021:MQN852021 NAB852021:NAJ852021 NJX852021:NKF852021 NTT852021:NUB852021 ODP852021:ODX852021 ONL852021:ONT852021 OXH852021:OXP852021 PHD852021:PHL852021 PQZ852021:PRH852021 QAV852021:QBD852021 QKR852021:QKZ852021 QUN852021:QUV852021 REJ852021:RER852021 ROF852021:RON852021 RYB852021:RYJ852021 SHX852021:SIF852021 SRT852021:SSB852021 TBP852021:TBX852021 TLL852021:TLT852021 TVH852021:TVP852021 UFD852021:UFL852021 UOZ852021:UPH852021 UYV852021:UZD852021 VIR852021:VIZ852021 VSN852021:VSV852021 WCJ852021:WCR852021 WMF852021:WMN852021 WWB852021:WWJ852021 V917557:AD917557 JP917557:JX917557 TL917557:TT917557 ADH917557:ADP917557 AND917557:ANL917557 AWZ917557:AXH917557 BGV917557:BHD917557 BQR917557:BQZ917557 CAN917557:CAV917557 CKJ917557:CKR917557 CUF917557:CUN917557 DEB917557:DEJ917557 DNX917557:DOF917557 DXT917557:DYB917557 EHP917557:EHX917557 ERL917557:ERT917557 FBH917557:FBP917557 FLD917557:FLL917557 FUZ917557:FVH917557 GEV917557:GFD917557 GOR917557:GOZ917557 GYN917557:GYV917557 HIJ917557:HIR917557 HSF917557:HSN917557 ICB917557:ICJ917557 ILX917557:IMF917557 IVT917557:IWB917557 JFP917557:JFX917557 JPL917557:JPT917557 JZH917557:JZP917557 KJD917557:KJL917557 KSZ917557:KTH917557 LCV917557:LDD917557 LMR917557:LMZ917557 LWN917557:LWV917557 MGJ917557:MGR917557 MQF917557:MQN917557 NAB917557:NAJ917557 NJX917557:NKF917557 NTT917557:NUB917557 ODP917557:ODX917557 ONL917557:ONT917557 OXH917557:OXP917557 PHD917557:PHL917557 PQZ917557:PRH917557 QAV917557:QBD917557 QKR917557:QKZ917557 QUN917557:QUV917557 REJ917557:RER917557 ROF917557:RON917557 RYB917557:RYJ917557 SHX917557:SIF917557 SRT917557:SSB917557 TBP917557:TBX917557 TLL917557:TLT917557 TVH917557:TVP917557 UFD917557:UFL917557 UOZ917557:UPH917557 UYV917557:UZD917557 VIR917557:VIZ917557 VSN917557:VSV917557 WCJ917557:WCR917557 WMF917557:WMN917557 WWB917557:WWJ917557 V983093:AD983093 JP983093:JX983093 TL983093:TT983093 ADH983093:ADP983093 AND983093:ANL983093 AWZ983093:AXH983093 BGV983093:BHD983093 BQR983093:BQZ983093 CAN983093:CAV983093 CKJ983093:CKR983093 CUF983093:CUN983093 DEB983093:DEJ983093 DNX983093:DOF983093 DXT983093:DYB983093 EHP983093:EHX983093 ERL983093:ERT983093 FBH983093:FBP983093 FLD983093:FLL983093 FUZ983093:FVH983093 GEV983093:GFD983093 GOR983093:GOZ983093 GYN983093:GYV983093 HIJ983093:HIR983093 HSF983093:HSN983093 ICB983093:ICJ983093 ILX983093:IMF983093 IVT983093:IWB983093 JFP983093:JFX983093 JPL983093:JPT983093 JZH983093:JZP983093 KJD983093:KJL983093 KSZ983093:KTH983093 LCV983093:LDD983093 LMR983093:LMZ983093 LWN983093:LWV983093 MGJ983093:MGR983093 MQF983093:MQN983093 NAB983093:NAJ983093 NJX983093:NKF983093 NTT983093:NUB983093 ODP983093:ODX983093 ONL983093:ONT983093 OXH983093:OXP983093 PHD983093:PHL983093 PQZ983093:PRH983093 QAV983093:QBD983093 QKR983093:QKZ983093 QUN983093:QUV983093 REJ983093:RER983093 ROF983093:RON983093 RYB983093:RYJ983093 SHX983093:SIF983093 SRT983093:SSB983093 TBP983093:TBX983093 TLL983093:TLT983093 TVH983093:TVP983093 UFD983093:UFL983093 UOZ983093:UPH983093 UYV983093:UZD983093 VIR983093:VIZ983093 VSN983093:VSV983093 WCJ983093:WCR983093 WMF983093:WMN983093"/>
    <dataValidation allowBlank="1" showInputMessage="1" showErrorMessage="1" promptTitle="TDHCA Rental Program Experience" prompt="Row 12: Enter TDHCA Rental Program Property Name" sqref="WVL983093:WWA983093 IZ53:JO53 SV53:TK53 ACR53:ADG53 AMN53:ANC53 AWJ53:AWY53 BGF53:BGU53 BQB53:BQQ53 BZX53:CAM53 CJT53:CKI53 CTP53:CUE53 DDL53:DEA53 DNH53:DNW53 DXD53:DXS53 EGZ53:EHO53 EQV53:ERK53 FAR53:FBG53 FKN53:FLC53 FUJ53:FUY53 GEF53:GEU53 GOB53:GOQ53 GXX53:GYM53 HHT53:HII53 HRP53:HSE53 IBL53:ICA53 ILH53:ILW53 IVD53:IVS53 JEZ53:JFO53 JOV53:JPK53 JYR53:JZG53 KIN53:KJC53 KSJ53:KSY53 LCF53:LCU53 LMB53:LMQ53 LVX53:LWM53 MFT53:MGI53 MPP53:MQE53 MZL53:NAA53 NJH53:NJW53 NTD53:NTS53 OCZ53:ODO53 OMV53:ONK53 OWR53:OXG53 PGN53:PHC53 PQJ53:PQY53 QAF53:QAU53 QKB53:QKQ53 QTX53:QUM53 RDT53:REI53 RNP53:ROE53 RXL53:RYA53 SHH53:SHW53 SRD53:SRS53 TAZ53:TBO53 TKV53:TLK53 TUR53:TVG53 UEN53:UFC53 UOJ53:UOY53 UYF53:UYU53 VIB53:VIQ53 VRX53:VSM53 WBT53:WCI53 WLP53:WME53 WVL53:WWA53 F65589:U65589 IZ65589:JO65589 SV65589:TK65589 ACR65589:ADG65589 AMN65589:ANC65589 AWJ65589:AWY65589 BGF65589:BGU65589 BQB65589:BQQ65589 BZX65589:CAM65589 CJT65589:CKI65589 CTP65589:CUE65589 DDL65589:DEA65589 DNH65589:DNW65589 DXD65589:DXS65589 EGZ65589:EHO65589 EQV65589:ERK65589 FAR65589:FBG65589 FKN65589:FLC65589 FUJ65589:FUY65589 GEF65589:GEU65589 GOB65589:GOQ65589 GXX65589:GYM65589 HHT65589:HII65589 HRP65589:HSE65589 IBL65589:ICA65589 ILH65589:ILW65589 IVD65589:IVS65589 JEZ65589:JFO65589 JOV65589:JPK65589 JYR65589:JZG65589 KIN65589:KJC65589 KSJ65589:KSY65589 LCF65589:LCU65589 LMB65589:LMQ65589 LVX65589:LWM65589 MFT65589:MGI65589 MPP65589:MQE65589 MZL65589:NAA65589 NJH65589:NJW65589 NTD65589:NTS65589 OCZ65589:ODO65589 OMV65589:ONK65589 OWR65589:OXG65589 PGN65589:PHC65589 PQJ65589:PQY65589 QAF65589:QAU65589 QKB65589:QKQ65589 QTX65589:QUM65589 RDT65589:REI65589 RNP65589:ROE65589 RXL65589:RYA65589 SHH65589:SHW65589 SRD65589:SRS65589 TAZ65589:TBO65589 TKV65589:TLK65589 TUR65589:TVG65589 UEN65589:UFC65589 UOJ65589:UOY65589 UYF65589:UYU65589 VIB65589:VIQ65589 VRX65589:VSM65589 WBT65589:WCI65589 WLP65589:WME65589 WVL65589:WWA65589 F131125:U131125 IZ131125:JO131125 SV131125:TK131125 ACR131125:ADG131125 AMN131125:ANC131125 AWJ131125:AWY131125 BGF131125:BGU131125 BQB131125:BQQ131125 BZX131125:CAM131125 CJT131125:CKI131125 CTP131125:CUE131125 DDL131125:DEA131125 DNH131125:DNW131125 DXD131125:DXS131125 EGZ131125:EHO131125 EQV131125:ERK131125 FAR131125:FBG131125 FKN131125:FLC131125 FUJ131125:FUY131125 GEF131125:GEU131125 GOB131125:GOQ131125 GXX131125:GYM131125 HHT131125:HII131125 HRP131125:HSE131125 IBL131125:ICA131125 ILH131125:ILW131125 IVD131125:IVS131125 JEZ131125:JFO131125 JOV131125:JPK131125 JYR131125:JZG131125 KIN131125:KJC131125 KSJ131125:KSY131125 LCF131125:LCU131125 LMB131125:LMQ131125 LVX131125:LWM131125 MFT131125:MGI131125 MPP131125:MQE131125 MZL131125:NAA131125 NJH131125:NJW131125 NTD131125:NTS131125 OCZ131125:ODO131125 OMV131125:ONK131125 OWR131125:OXG131125 PGN131125:PHC131125 PQJ131125:PQY131125 QAF131125:QAU131125 QKB131125:QKQ131125 QTX131125:QUM131125 RDT131125:REI131125 RNP131125:ROE131125 RXL131125:RYA131125 SHH131125:SHW131125 SRD131125:SRS131125 TAZ131125:TBO131125 TKV131125:TLK131125 TUR131125:TVG131125 UEN131125:UFC131125 UOJ131125:UOY131125 UYF131125:UYU131125 VIB131125:VIQ131125 VRX131125:VSM131125 WBT131125:WCI131125 WLP131125:WME131125 WVL131125:WWA131125 F196661:U196661 IZ196661:JO196661 SV196661:TK196661 ACR196661:ADG196661 AMN196661:ANC196661 AWJ196661:AWY196661 BGF196661:BGU196661 BQB196661:BQQ196661 BZX196661:CAM196661 CJT196661:CKI196661 CTP196661:CUE196661 DDL196661:DEA196661 DNH196661:DNW196661 DXD196661:DXS196661 EGZ196661:EHO196661 EQV196661:ERK196661 FAR196661:FBG196661 FKN196661:FLC196661 FUJ196661:FUY196661 GEF196661:GEU196661 GOB196661:GOQ196661 GXX196661:GYM196661 HHT196661:HII196661 HRP196661:HSE196661 IBL196661:ICA196661 ILH196661:ILW196661 IVD196661:IVS196661 JEZ196661:JFO196661 JOV196661:JPK196661 JYR196661:JZG196661 KIN196661:KJC196661 KSJ196661:KSY196661 LCF196661:LCU196661 LMB196661:LMQ196661 LVX196661:LWM196661 MFT196661:MGI196661 MPP196661:MQE196661 MZL196661:NAA196661 NJH196661:NJW196661 NTD196661:NTS196661 OCZ196661:ODO196661 OMV196661:ONK196661 OWR196661:OXG196661 PGN196661:PHC196661 PQJ196661:PQY196661 QAF196661:QAU196661 QKB196661:QKQ196661 QTX196661:QUM196661 RDT196661:REI196661 RNP196661:ROE196661 RXL196661:RYA196661 SHH196661:SHW196661 SRD196661:SRS196661 TAZ196661:TBO196661 TKV196661:TLK196661 TUR196661:TVG196661 UEN196661:UFC196661 UOJ196661:UOY196661 UYF196661:UYU196661 VIB196661:VIQ196661 VRX196661:VSM196661 WBT196661:WCI196661 WLP196661:WME196661 WVL196661:WWA196661 F262197:U262197 IZ262197:JO262197 SV262197:TK262197 ACR262197:ADG262197 AMN262197:ANC262197 AWJ262197:AWY262197 BGF262197:BGU262197 BQB262197:BQQ262197 BZX262197:CAM262197 CJT262197:CKI262197 CTP262197:CUE262197 DDL262197:DEA262197 DNH262197:DNW262197 DXD262197:DXS262197 EGZ262197:EHO262197 EQV262197:ERK262197 FAR262197:FBG262197 FKN262197:FLC262197 FUJ262197:FUY262197 GEF262197:GEU262197 GOB262197:GOQ262197 GXX262197:GYM262197 HHT262197:HII262197 HRP262197:HSE262197 IBL262197:ICA262197 ILH262197:ILW262197 IVD262197:IVS262197 JEZ262197:JFO262197 JOV262197:JPK262197 JYR262197:JZG262197 KIN262197:KJC262197 KSJ262197:KSY262197 LCF262197:LCU262197 LMB262197:LMQ262197 LVX262197:LWM262197 MFT262197:MGI262197 MPP262197:MQE262197 MZL262197:NAA262197 NJH262197:NJW262197 NTD262197:NTS262197 OCZ262197:ODO262197 OMV262197:ONK262197 OWR262197:OXG262197 PGN262197:PHC262197 PQJ262197:PQY262197 QAF262197:QAU262197 QKB262197:QKQ262197 QTX262197:QUM262197 RDT262197:REI262197 RNP262197:ROE262197 RXL262197:RYA262197 SHH262197:SHW262197 SRD262197:SRS262197 TAZ262197:TBO262197 TKV262197:TLK262197 TUR262197:TVG262197 UEN262197:UFC262197 UOJ262197:UOY262197 UYF262197:UYU262197 VIB262197:VIQ262197 VRX262197:VSM262197 WBT262197:WCI262197 WLP262197:WME262197 WVL262197:WWA262197 F327733:U327733 IZ327733:JO327733 SV327733:TK327733 ACR327733:ADG327733 AMN327733:ANC327733 AWJ327733:AWY327733 BGF327733:BGU327733 BQB327733:BQQ327733 BZX327733:CAM327733 CJT327733:CKI327733 CTP327733:CUE327733 DDL327733:DEA327733 DNH327733:DNW327733 DXD327733:DXS327733 EGZ327733:EHO327733 EQV327733:ERK327733 FAR327733:FBG327733 FKN327733:FLC327733 FUJ327733:FUY327733 GEF327733:GEU327733 GOB327733:GOQ327733 GXX327733:GYM327733 HHT327733:HII327733 HRP327733:HSE327733 IBL327733:ICA327733 ILH327733:ILW327733 IVD327733:IVS327733 JEZ327733:JFO327733 JOV327733:JPK327733 JYR327733:JZG327733 KIN327733:KJC327733 KSJ327733:KSY327733 LCF327733:LCU327733 LMB327733:LMQ327733 LVX327733:LWM327733 MFT327733:MGI327733 MPP327733:MQE327733 MZL327733:NAA327733 NJH327733:NJW327733 NTD327733:NTS327733 OCZ327733:ODO327733 OMV327733:ONK327733 OWR327733:OXG327733 PGN327733:PHC327733 PQJ327733:PQY327733 QAF327733:QAU327733 QKB327733:QKQ327733 QTX327733:QUM327733 RDT327733:REI327733 RNP327733:ROE327733 RXL327733:RYA327733 SHH327733:SHW327733 SRD327733:SRS327733 TAZ327733:TBO327733 TKV327733:TLK327733 TUR327733:TVG327733 UEN327733:UFC327733 UOJ327733:UOY327733 UYF327733:UYU327733 VIB327733:VIQ327733 VRX327733:VSM327733 WBT327733:WCI327733 WLP327733:WME327733 WVL327733:WWA327733 F393269:U393269 IZ393269:JO393269 SV393269:TK393269 ACR393269:ADG393269 AMN393269:ANC393269 AWJ393269:AWY393269 BGF393269:BGU393269 BQB393269:BQQ393269 BZX393269:CAM393269 CJT393269:CKI393269 CTP393269:CUE393269 DDL393269:DEA393269 DNH393269:DNW393269 DXD393269:DXS393269 EGZ393269:EHO393269 EQV393269:ERK393269 FAR393269:FBG393269 FKN393269:FLC393269 FUJ393269:FUY393269 GEF393269:GEU393269 GOB393269:GOQ393269 GXX393269:GYM393269 HHT393269:HII393269 HRP393269:HSE393269 IBL393269:ICA393269 ILH393269:ILW393269 IVD393269:IVS393269 JEZ393269:JFO393269 JOV393269:JPK393269 JYR393269:JZG393269 KIN393269:KJC393269 KSJ393269:KSY393269 LCF393269:LCU393269 LMB393269:LMQ393269 LVX393269:LWM393269 MFT393269:MGI393269 MPP393269:MQE393269 MZL393269:NAA393269 NJH393269:NJW393269 NTD393269:NTS393269 OCZ393269:ODO393269 OMV393269:ONK393269 OWR393269:OXG393269 PGN393269:PHC393269 PQJ393269:PQY393269 QAF393269:QAU393269 QKB393269:QKQ393269 QTX393269:QUM393269 RDT393269:REI393269 RNP393269:ROE393269 RXL393269:RYA393269 SHH393269:SHW393269 SRD393269:SRS393269 TAZ393269:TBO393269 TKV393269:TLK393269 TUR393269:TVG393269 UEN393269:UFC393269 UOJ393269:UOY393269 UYF393269:UYU393269 VIB393269:VIQ393269 VRX393269:VSM393269 WBT393269:WCI393269 WLP393269:WME393269 WVL393269:WWA393269 F458805:U458805 IZ458805:JO458805 SV458805:TK458805 ACR458805:ADG458805 AMN458805:ANC458805 AWJ458805:AWY458805 BGF458805:BGU458805 BQB458805:BQQ458805 BZX458805:CAM458805 CJT458805:CKI458805 CTP458805:CUE458805 DDL458805:DEA458805 DNH458805:DNW458805 DXD458805:DXS458805 EGZ458805:EHO458805 EQV458805:ERK458805 FAR458805:FBG458805 FKN458805:FLC458805 FUJ458805:FUY458805 GEF458805:GEU458805 GOB458805:GOQ458805 GXX458805:GYM458805 HHT458805:HII458805 HRP458805:HSE458805 IBL458805:ICA458805 ILH458805:ILW458805 IVD458805:IVS458805 JEZ458805:JFO458805 JOV458805:JPK458805 JYR458805:JZG458805 KIN458805:KJC458805 KSJ458805:KSY458805 LCF458805:LCU458805 LMB458805:LMQ458805 LVX458805:LWM458805 MFT458805:MGI458805 MPP458805:MQE458805 MZL458805:NAA458805 NJH458805:NJW458805 NTD458805:NTS458805 OCZ458805:ODO458805 OMV458805:ONK458805 OWR458805:OXG458805 PGN458805:PHC458805 PQJ458805:PQY458805 QAF458805:QAU458805 QKB458805:QKQ458805 QTX458805:QUM458805 RDT458805:REI458805 RNP458805:ROE458805 RXL458805:RYA458805 SHH458805:SHW458805 SRD458805:SRS458805 TAZ458805:TBO458805 TKV458805:TLK458805 TUR458805:TVG458805 UEN458805:UFC458805 UOJ458805:UOY458805 UYF458805:UYU458805 VIB458805:VIQ458805 VRX458805:VSM458805 WBT458805:WCI458805 WLP458805:WME458805 WVL458805:WWA458805 F524341:U524341 IZ524341:JO524341 SV524341:TK524341 ACR524341:ADG524341 AMN524341:ANC524341 AWJ524341:AWY524341 BGF524341:BGU524341 BQB524341:BQQ524341 BZX524341:CAM524341 CJT524341:CKI524341 CTP524341:CUE524341 DDL524341:DEA524341 DNH524341:DNW524341 DXD524341:DXS524341 EGZ524341:EHO524341 EQV524341:ERK524341 FAR524341:FBG524341 FKN524341:FLC524341 FUJ524341:FUY524341 GEF524341:GEU524341 GOB524341:GOQ524341 GXX524341:GYM524341 HHT524341:HII524341 HRP524341:HSE524341 IBL524341:ICA524341 ILH524341:ILW524341 IVD524341:IVS524341 JEZ524341:JFO524341 JOV524341:JPK524341 JYR524341:JZG524341 KIN524341:KJC524341 KSJ524341:KSY524341 LCF524341:LCU524341 LMB524341:LMQ524341 LVX524341:LWM524341 MFT524341:MGI524341 MPP524341:MQE524341 MZL524341:NAA524341 NJH524341:NJW524341 NTD524341:NTS524341 OCZ524341:ODO524341 OMV524341:ONK524341 OWR524341:OXG524341 PGN524341:PHC524341 PQJ524341:PQY524341 QAF524341:QAU524341 QKB524341:QKQ524341 QTX524341:QUM524341 RDT524341:REI524341 RNP524341:ROE524341 RXL524341:RYA524341 SHH524341:SHW524341 SRD524341:SRS524341 TAZ524341:TBO524341 TKV524341:TLK524341 TUR524341:TVG524341 UEN524341:UFC524341 UOJ524341:UOY524341 UYF524341:UYU524341 VIB524341:VIQ524341 VRX524341:VSM524341 WBT524341:WCI524341 WLP524341:WME524341 WVL524341:WWA524341 F589877:U589877 IZ589877:JO589877 SV589877:TK589877 ACR589877:ADG589877 AMN589877:ANC589877 AWJ589877:AWY589877 BGF589877:BGU589877 BQB589877:BQQ589877 BZX589877:CAM589877 CJT589877:CKI589877 CTP589877:CUE589877 DDL589877:DEA589877 DNH589877:DNW589877 DXD589877:DXS589877 EGZ589877:EHO589877 EQV589877:ERK589877 FAR589877:FBG589877 FKN589877:FLC589877 FUJ589877:FUY589877 GEF589877:GEU589877 GOB589877:GOQ589877 GXX589877:GYM589877 HHT589877:HII589877 HRP589877:HSE589877 IBL589877:ICA589877 ILH589877:ILW589877 IVD589877:IVS589877 JEZ589877:JFO589877 JOV589877:JPK589877 JYR589877:JZG589877 KIN589877:KJC589877 KSJ589877:KSY589877 LCF589877:LCU589877 LMB589877:LMQ589877 LVX589877:LWM589877 MFT589877:MGI589877 MPP589877:MQE589877 MZL589877:NAA589877 NJH589877:NJW589877 NTD589877:NTS589877 OCZ589877:ODO589877 OMV589877:ONK589877 OWR589877:OXG589877 PGN589877:PHC589877 PQJ589877:PQY589877 QAF589877:QAU589877 QKB589877:QKQ589877 QTX589877:QUM589877 RDT589877:REI589877 RNP589877:ROE589877 RXL589877:RYA589877 SHH589877:SHW589877 SRD589877:SRS589877 TAZ589877:TBO589877 TKV589877:TLK589877 TUR589877:TVG589877 UEN589877:UFC589877 UOJ589877:UOY589877 UYF589877:UYU589877 VIB589877:VIQ589877 VRX589877:VSM589877 WBT589877:WCI589877 WLP589877:WME589877 WVL589877:WWA589877 F655413:U655413 IZ655413:JO655413 SV655413:TK655413 ACR655413:ADG655413 AMN655413:ANC655413 AWJ655413:AWY655413 BGF655413:BGU655413 BQB655413:BQQ655413 BZX655413:CAM655413 CJT655413:CKI655413 CTP655413:CUE655413 DDL655413:DEA655413 DNH655413:DNW655413 DXD655413:DXS655413 EGZ655413:EHO655413 EQV655413:ERK655413 FAR655413:FBG655413 FKN655413:FLC655413 FUJ655413:FUY655413 GEF655413:GEU655413 GOB655413:GOQ655413 GXX655413:GYM655413 HHT655413:HII655413 HRP655413:HSE655413 IBL655413:ICA655413 ILH655413:ILW655413 IVD655413:IVS655413 JEZ655413:JFO655413 JOV655413:JPK655413 JYR655413:JZG655413 KIN655413:KJC655413 KSJ655413:KSY655413 LCF655413:LCU655413 LMB655413:LMQ655413 LVX655413:LWM655413 MFT655413:MGI655413 MPP655413:MQE655413 MZL655413:NAA655413 NJH655413:NJW655413 NTD655413:NTS655413 OCZ655413:ODO655413 OMV655413:ONK655413 OWR655413:OXG655413 PGN655413:PHC655413 PQJ655413:PQY655413 QAF655413:QAU655413 QKB655413:QKQ655413 QTX655413:QUM655413 RDT655413:REI655413 RNP655413:ROE655413 RXL655413:RYA655413 SHH655413:SHW655413 SRD655413:SRS655413 TAZ655413:TBO655413 TKV655413:TLK655413 TUR655413:TVG655413 UEN655413:UFC655413 UOJ655413:UOY655413 UYF655413:UYU655413 VIB655413:VIQ655413 VRX655413:VSM655413 WBT655413:WCI655413 WLP655413:WME655413 WVL655413:WWA655413 F720949:U720949 IZ720949:JO720949 SV720949:TK720949 ACR720949:ADG720949 AMN720949:ANC720949 AWJ720949:AWY720949 BGF720949:BGU720949 BQB720949:BQQ720949 BZX720949:CAM720949 CJT720949:CKI720949 CTP720949:CUE720949 DDL720949:DEA720949 DNH720949:DNW720949 DXD720949:DXS720949 EGZ720949:EHO720949 EQV720949:ERK720949 FAR720949:FBG720949 FKN720949:FLC720949 FUJ720949:FUY720949 GEF720949:GEU720949 GOB720949:GOQ720949 GXX720949:GYM720949 HHT720949:HII720949 HRP720949:HSE720949 IBL720949:ICA720949 ILH720949:ILW720949 IVD720949:IVS720949 JEZ720949:JFO720949 JOV720949:JPK720949 JYR720949:JZG720949 KIN720949:KJC720949 KSJ720949:KSY720949 LCF720949:LCU720949 LMB720949:LMQ720949 LVX720949:LWM720949 MFT720949:MGI720949 MPP720949:MQE720949 MZL720949:NAA720949 NJH720949:NJW720949 NTD720949:NTS720949 OCZ720949:ODO720949 OMV720949:ONK720949 OWR720949:OXG720949 PGN720949:PHC720949 PQJ720949:PQY720949 QAF720949:QAU720949 QKB720949:QKQ720949 QTX720949:QUM720949 RDT720949:REI720949 RNP720949:ROE720949 RXL720949:RYA720949 SHH720949:SHW720949 SRD720949:SRS720949 TAZ720949:TBO720949 TKV720949:TLK720949 TUR720949:TVG720949 UEN720949:UFC720949 UOJ720949:UOY720949 UYF720949:UYU720949 VIB720949:VIQ720949 VRX720949:VSM720949 WBT720949:WCI720949 WLP720949:WME720949 WVL720949:WWA720949 F786485:U786485 IZ786485:JO786485 SV786485:TK786485 ACR786485:ADG786485 AMN786485:ANC786485 AWJ786485:AWY786485 BGF786485:BGU786485 BQB786485:BQQ786485 BZX786485:CAM786485 CJT786485:CKI786485 CTP786485:CUE786485 DDL786485:DEA786485 DNH786485:DNW786485 DXD786485:DXS786485 EGZ786485:EHO786485 EQV786485:ERK786485 FAR786485:FBG786485 FKN786485:FLC786485 FUJ786485:FUY786485 GEF786485:GEU786485 GOB786485:GOQ786485 GXX786485:GYM786485 HHT786485:HII786485 HRP786485:HSE786485 IBL786485:ICA786485 ILH786485:ILW786485 IVD786485:IVS786485 JEZ786485:JFO786485 JOV786485:JPK786485 JYR786485:JZG786485 KIN786485:KJC786485 KSJ786485:KSY786485 LCF786485:LCU786485 LMB786485:LMQ786485 LVX786485:LWM786485 MFT786485:MGI786485 MPP786485:MQE786485 MZL786485:NAA786485 NJH786485:NJW786485 NTD786485:NTS786485 OCZ786485:ODO786485 OMV786485:ONK786485 OWR786485:OXG786485 PGN786485:PHC786485 PQJ786485:PQY786485 QAF786485:QAU786485 QKB786485:QKQ786485 QTX786485:QUM786485 RDT786485:REI786485 RNP786485:ROE786485 RXL786485:RYA786485 SHH786485:SHW786485 SRD786485:SRS786485 TAZ786485:TBO786485 TKV786485:TLK786485 TUR786485:TVG786485 UEN786485:UFC786485 UOJ786485:UOY786485 UYF786485:UYU786485 VIB786485:VIQ786485 VRX786485:VSM786485 WBT786485:WCI786485 WLP786485:WME786485 WVL786485:WWA786485 F852021:U852021 IZ852021:JO852021 SV852021:TK852021 ACR852021:ADG852021 AMN852021:ANC852021 AWJ852021:AWY852021 BGF852021:BGU852021 BQB852021:BQQ852021 BZX852021:CAM852021 CJT852021:CKI852021 CTP852021:CUE852021 DDL852021:DEA852021 DNH852021:DNW852021 DXD852021:DXS852021 EGZ852021:EHO852021 EQV852021:ERK852021 FAR852021:FBG852021 FKN852021:FLC852021 FUJ852021:FUY852021 GEF852021:GEU852021 GOB852021:GOQ852021 GXX852021:GYM852021 HHT852021:HII852021 HRP852021:HSE852021 IBL852021:ICA852021 ILH852021:ILW852021 IVD852021:IVS852021 JEZ852021:JFO852021 JOV852021:JPK852021 JYR852021:JZG852021 KIN852021:KJC852021 KSJ852021:KSY852021 LCF852021:LCU852021 LMB852021:LMQ852021 LVX852021:LWM852021 MFT852021:MGI852021 MPP852021:MQE852021 MZL852021:NAA852021 NJH852021:NJW852021 NTD852021:NTS852021 OCZ852021:ODO852021 OMV852021:ONK852021 OWR852021:OXG852021 PGN852021:PHC852021 PQJ852021:PQY852021 QAF852021:QAU852021 QKB852021:QKQ852021 QTX852021:QUM852021 RDT852021:REI852021 RNP852021:ROE852021 RXL852021:RYA852021 SHH852021:SHW852021 SRD852021:SRS852021 TAZ852021:TBO852021 TKV852021:TLK852021 TUR852021:TVG852021 UEN852021:UFC852021 UOJ852021:UOY852021 UYF852021:UYU852021 VIB852021:VIQ852021 VRX852021:VSM852021 WBT852021:WCI852021 WLP852021:WME852021 WVL852021:WWA852021 F917557:U917557 IZ917557:JO917557 SV917557:TK917557 ACR917557:ADG917557 AMN917557:ANC917557 AWJ917557:AWY917557 BGF917557:BGU917557 BQB917557:BQQ917557 BZX917557:CAM917557 CJT917557:CKI917557 CTP917557:CUE917557 DDL917557:DEA917557 DNH917557:DNW917557 DXD917557:DXS917557 EGZ917557:EHO917557 EQV917557:ERK917557 FAR917557:FBG917557 FKN917557:FLC917557 FUJ917557:FUY917557 GEF917557:GEU917557 GOB917557:GOQ917557 GXX917557:GYM917557 HHT917557:HII917557 HRP917557:HSE917557 IBL917557:ICA917557 ILH917557:ILW917557 IVD917557:IVS917557 JEZ917557:JFO917557 JOV917557:JPK917557 JYR917557:JZG917557 KIN917557:KJC917557 KSJ917557:KSY917557 LCF917557:LCU917557 LMB917557:LMQ917557 LVX917557:LWM917557 MFT917557:MGI917557 MPP917557:MQE917557 MZL917557:NAA917557 NJH917557:NJW917557 NTD917557:NTS917557 OCZ917557:ODO917557 OMV917557:ONK917557 OWR917557:OXG917557 PGN917557:PHC917557 PQJ917557:PQY917557 QAF917557:QAU917557 QKB917557:QKQ917557 QTX917557:QUM917557 RDT917557:REI917557 RNP917557:ROE917557 RXL917557:RYA917557 SHH917557:SHW917557 SRD917557:SRS917557 TAZ917557:TBO917557 TKV917557:TLK917557 TUR917557:TVG917557 UEN917557:UFC917557 UOJ917557:UOY917557 UYF917557:UYU917557 VIB917557:VIQ917557 VRX917557:VSM917557 WBT917557:WCI917557 WLP917557:WME917557 WVL917557:WWA917557 F983093:U983093 IZ983093:JO983093 SV983093:TK983093 ACR983093:ADG983093 AMN983093:ANC983093 AWJ983093:AWY983093 BGF983093:BGU983093 BQB983093:BQQ983093 BZX983093:CAM983093 CJT983093:CKI983093 CTP983093:CUE983093 DDL983093:DEA983093 DNH983093:DNW983093 DXD983093:DXS983093 EGZ983093:EHO983093 EQV983093:ERK983093 FAR983093:FBG983093 FKN983093:FLC983093 FUJ983093:FUY983093 GEF983093:GEU983093 GOB983093:GOQ983093 GXX983093:GYM983093 HHT983093:HII983093 HRP983093:HSE983093 IBL983093:ICA983093 ILH983093:ILW983093 IVD983093:IVS983093 JEZ983093:JFO983093 JOV983093:JPK983093 JYR983093:JZG983093 KIN983093:KJC983093 KSJ983093:KSY983093 LCF983093:LCU983093 LMB983093:LMQ983093 LVX983093:LWM983093 MFT983093:MGI983093 MPP983093:MQE983093 MZL983093:NAA983093 NJH983093:NJW983093 NTD983093:NTS983093 OCZ983093:ODO983093 OMV983093:ONK983093 OWR983093:OXG983093 PGN983093:PHC983093 PQJ983093:PQY983093 QAF983093:QAU983093 QKB983093:QKQ983093 QTX983093:QUM983093 RDT983093:REI983093 RNP983093:ROE983093 RXL983093:RYA983093 SHH983093:SHW983093 SRD983093:SRS983093 TAZ983093:TBO983093 TKV983093:TLK983093 TUR983093:TVG983093 UEN983093:UFC983093 UOJ983093:UOY983093 UYF983093:UYU983093 VIB983093:VIQ983093 VRX983093:VSM983093 WBT983093:WCI983093 WLP983093:WME983093"/>
    <dataValidation allowBlank="1" showInputMessage="1" showErrorMessage="1" promptTitle="TDHCA Rental Program Experience" prompt="Row 12: Enter TDHCA Rental Program ID Number" sqref="WVH983093:WVK983093 IV53:IY53 SR53:SU53 ACN53:ACQ53 AMJ53:AMM53 AWF53:AWI53 BGB53:BGE53 BPX53:BQA53 BZT53:BZW53 CJP53:CJS53 CTL53:CTO53 DDH53:DDK53 DND53:DNG53 DWZ53:DXC53 EGV53:EGY53 EQR53:EQU53 FAN53:FAQ53 FKJ53:FKM53 FUF53:FUI53 GEB53:GEE53 GNX53:GOA53 GXT53:GXW53 HHP53:HHS53 HRL53:HRO53 IBH53:IBK53 ILD53:ILG53 IUZ53:IVC53 JEV53:JEY53 JOR53:JOU53 JYN53:JYQ53 KIJ53:KIM53 KSF53:KSI53 LCB53:LCE53 LLX53:LMA53 LVT53:LVW53 MFP53:MFS53 MPL53:MPO53 MZH53:MZK53 NJD53:NJG53 NSZ53:NTC53 OCV53:OCY53 OMR53:OMU53 OWN53:OWQ53 PGJ53:PGM53 PQF53:PQI53 QAB53:QAE53 QJX53:QKA53 QTT53:QTW53 RDP53:RDS53 RNL53:RNO53 RXH53:RXK53 SHD53:SHG53 SQZ53:SRC53 TAV53:TAY53 TKR53:TKU53 TUN53:TUQ53 UEJ53:UEM53 UOF53:UOI53 UYB53:UYE53 VHX53:VIA53 VRT53:VRW53 WBP53:WBS53 WLL53:WLO53 WVH53:WVK53 B65589:E65589 IV65589:IY65589 SR65589:SU65589 ACN65589:ACQ65589 AMJ65589:AMM65589 AWF65589:AWI65589 BGB65589:BGE65589 BPX65589:BQA65589 BZT65589:BZW65589 CJP65589:CJS65589 CTL65589:CTO65589 DDH65589:DDK65589 DND65589:DNG65589 DWZ65589:DXC65589 EGV65589:EGY65589 EQR65589:EQU65589 FAN65589:FAQ65589 FKJ65589:FKM65589 FUF65589:FUI65589 GEB65589:GEE65589 GNX65589:GOA65589 GXT65589:GXW65589 HHP65589:HHS65589 HRL65589:HRO65589 IBH65589:IBK65589 ILD65589:ILG65589 IUZ65589:IVC65589 JEV65589:JEY65589 JOR65589:JOU65589 JYN65589:JYQ65589 KIJ65589:KIM65589 KSF65589:KSI65589 LCB65589:LCE65589 LLX65589:LMA65589 LVT65589:LVW65589 MFP65589:MFS65589 MPL65589:MPO65589 MZH65589:MZK65589 NJD65589:NJG65589 NSZ65589:NTC65589 OCV65589:OCY65589 OMR65589:OMU65589 OWN65589:OWQ65589 PGJ65589:PGM65589 PQF65589:PQI65589 QAB65589:QAE65589 QJX65589:QKA65589 QTT65589:QTW65589 RDP65589:RDS65589 RNL65589:RNO65589 RXH65589:RXK65589 SHD65589:SHG65589 SQZ65589:SRC65589 TAV65589:TAY65589 TKR65589:TKU65589 TUN65589:TUQ65589 UEJ65589:UEM65589 UOF65589:UOI65589 UYB65589:UYE65589 VHX65589:VIA65589 VRT65589:VRW65589 WBP65589:WBS65589 WLL65589:WLO65589 WVH65589:WVK65589 B131125:E131125 IV131125:IY131125 SR131125:SU131125 ACN131125:ACQ131125 AMJ131125:AMM131125 AWF131125:AWI131125 BGB131125:BGE131125 BPX131125:BQA131125 BZT131125:BZW131125 CJP131125:CJS131125 CTL131125:CTO131125 DDH131125:DDK131125 DND131125:DNG131125 DWZ131125:DXC131125 EGV131125:EGY131125 EQR131125:EQU131125 FAN131125:FAQ131125 FKJ131125:FKM131125 FUF131125:FUI131125 GEB131125:GEE131125 GNX131125:GOA131125 GXT131125:GXW131125 HHP131125:HHS131125 HRL131125:HRO131125 IBH131125:IBK131125 ILD131125:ILG131125 IUZ131125:IVC131125 JEV131125:JEY131125 JOR131125:JOU131125 JYN131125:JYQ131125 KIJ131125:KIM131125 KSF131125:KSI131125 LCB131125:LCE131125 LLX131125:LMA131125 LVT131125:LVW131125 MFP131125:MFS131125 MPL131125:MPO131125 MZH131125:MZK131125 NJD131125:NJG131125 NSZ131125:NTC131125 OCV131125:OCY131125 OMR131125:OMU131125 OWN131125:OWQ131125 PGJ131125:PGM131125 PQF131125:PQI131125 QAB131125:QAE131125 QJX131125:QKA131125 QTT131125:QTW131125 RDP131125:RDS131125 RNL131125:RNO131125 RXH131125:RXK131125 SHD131125:SHG131125 SQZ131125:SRC131125 TAV131125:TAY131125 TKR131125:TKU131125 TUN131125:TUQ131125 UEJ131125:UEM131125 UOF131125:UOI131125 UYB131125:UYE131125 VHX131125:VIA131125 VRT131125:VRW131125 WBP131125:WBS131125 WLL131125:WLO131125 WVH131125:WVK131125 B196661:E196661 IV196661:IY196661 SR196661:SU196661 ACN196661:ACQ196661 AMJ196661:AMM196661 AWF196661:AWI196661 BGB196661:BGE196661 BPX196661:BQA196661 BZT196661:BZW196661 CJP196661:CJS196661 CTL196661:CTO196661 DDH196661:DDK196661 DND196661:DNG196661 DWZ196661:DXC196661 EGV196661:EGY196661 EQR196661:EQU196661 FAN196661:FAQ196661 FKJ196661:FKM196661 FUF196661:FUI196661 GEB196661:GEE196661 GNX196661:GOA196661 GXT196661:GXW196661 HHP196661:HHS196661 HRL196661:HRO196661 IBH196661:IBK196661 ILD196661:ILG196661 IUZ196661:IVC196661 JEV196661:JEY196661 JOR196661:JOU196661 JYN196661:JYQ196661 KIJ196661:KIM196661 KSF196661:KSI196661 LCB196661:LCE196661 LLX196661:LMA196661 LVT196661:LVW196661 MFP196661:MFS196661 MPL196661:MPO196661 MZH196661:MZK196661 NJD196661:NJG196661 NSZ196661:NTC196661 OCV196661:OCY196661 OMR196661:OMU196661 OWN196661:OWQ196661 PGJ196661:PGM196661 PQF196661:PQI196661 QAB196661:QAE196661 QJX196661:QKA196661 QTT196661:QTW196661 RDP196661:RDS196661 RNL196661:RNO196661 RXH196661:RXK196661 SHD196661:SHG196661 SQZ196661:SRC196661 TAV196661:TAY196661 TKR196661:TKU196661 TUN196661:TUQ196661 UEJ196661:UEM196661 UOF196661:UOI196661 UYB196661:UYE196661 VHX196661:VIA196661 VRT196661:VRW196661 WBP196661:WBS196661 WLL196661:WLO196661 WVH196661:WVK196661 B262197:E262197 IV262197:IY262197 SR262197:SU262197 ACN262197:ACQ262197 AMJ262197:AMM262197 AWF262197:AWI262197 BGB262197:BGE262197 BPX262197:BQA262197 BZT262197:BZW262197 CJP262197:CJS262197 CTL262197:CTO262197 DDH262197:DDK262197 DND262197:DNG262197 DWZ262197:DXC262197 EGV262197:EGY262197 EQR262197:EQU262197 FAN262197:FAQ262197 FKJ262197:FKM262197 FUF262197:FUI262197 GEB262197:GEE262197 GNX262197:GOA262197 GXT262197:GXW262197 HHP262197:HHS262197 HRL262197:HRO262197 IBH262197:IBK262197 ILD262197:ILG262197 IUZ262197:IVC262197 JEV262197:JEY262197 JOR262197:JOU262197 JYN262197:JYQ262197 KIJ262197:KIM262197 KSF262197:KSI262197 LCB262197:LCE262197 LLX262197:LMA262197 LVT262197:LVW262197 MFP262197:MFS262197 MPL262197:MPO262197 MZH262197:MZK262197 NJD262197:NJG262197 NSZ262197:NTC262197 OCV262197:OCY262197 OMR262197:OMU262197 OWN262197:OWQ262197 PGJ262197:PGM262197 PQF262197:PQI262197 QAB262197:QAE262197 QJX262197:QKA262197 QTT262197:QTW262197 RDP262197:RDS262197 RNL262197:RNO262197 RXH262197:RXK262197 SHD262197:SHG262197 SQZ262197:SRC262197 TAV262197:TAY262197 TKR262197:TKU262197 TUN262197:TUQ262197 UEJ262197:UEM262197 UOF262197:UOI262197 UYB262197:UYE262197 VHX262197:VIA262197 VRT262197:VRW262197 WBP262197:WBS262197 WLL262197:WLO262197 WVH262197:WVK262197 B327733:E327733 IV327733:IY327733 SR327733:SU327733 ACN327733:ACQ327733 AMJ327733:AMM327733 AWF327733:AWI327733 BGB327733:BGE327733 BPX327733:BQA327733 BZT327733:BZW327733 CJP327733:CJS327733 CTL327733:CTO327733 DDH327733:DDK327733 DND327733:DNG327733 DWZ327733:DXC327733 EGV327733:EGY327733 EQR327733:EQU327733 FAN327733:FAQ327733 FKJ327733:FKM327733 FUF327733:FUI327733 GEB327733:GEE327733 GNX327733:GOA327733 GXT327733:GXW327733 HHP327733:HHS327733 HRL327733:HRO327733 IBH327733:IBK327733 ILD327733:ILG327733 IUZ327733:IVC327733 JEV327733:JEY327733 JOR327733:JOU327733 JYN327733:JYQ327733 KIJ327733:KIM327733 KSF327733:KSI327733 LCB327733:LCE327733 LLX327733:LMA327733 LVT327733:LVW327733 MFP327733:MFS327733 MPL327733:MPO327733 MZH327733:MZK327733 NJD327733:NJG327733 NSZ327733:NTC327733 OCV327733:OCY327733 OMR327733:OMU327733 OWN327733:OWQ327733 PGJ327733:PGM327733 PQF327733:PQI327733 QAB327733:QAE327733 QJX327733:QKA327733 QTT327733:QTW327733 RDP327733:RDS327733 RNL327733:RNO327733 RXH327733:RXK327733 SHD327733:SHG327733 SQZ327733:SRC327733 TAV327733:TAY327733 TKR327733:TKU327733 TUN327733:TUQ327733 UEJ327733:UEM327733 UOF327733:UOI327733 UYB327733:UYE327733 VHX327733:VIA327733 VRT327733:VRW327733 WBP327733:WBS327733 WLL327733:WLO327733 WVH327733:WVK327733 B393269:E393269 IV393269:IY393269 SR393269:SU393269 ACN393269:ACQ393269 AMJ393269:AMM393269 AWF393269:AWI393269 BGB393269:BGE393269 BPX393269:BQA393269 BZT393269:BZW393269 CJP393269:CJS393269 CTL393269:CTO393269 DDH393269:DDK393269 DND393269:DNG393269 DWZ393269:DXC393269 EGV393269:EGY393269 EQR393269:EQU393269 FAN393269:FAQ393269 FKJ393269:FKM393269 FUF393269:FUI393269 GEB393269:GEE393269 GNX393269:GOA393269 GXT393269:GXW393269 HHP393269:HHS393269 HRL393269:HRO393269 IBH393269:IBK393269 ILD393269:ILG393269 IUZ393269:IVC393269 JEV393269:JEY393269 JOR393269:JOU393269 JYN393269:JYQ393269 KIJ393269:KIM393269 KSF393269:KSI393269 LCB393269:LCE393269 LLX393269:LMA393269 LVT393269:LVW393269 MFP393269:MFS393269 MPL393269:MPO393269 MZH393269:MZK393269 NJD393269:NJG393269 NSZ393269:NTC393269 OCV393269:OCY393269 OMR393269:OMU393269 OWN393269:OWQ393269 PGJ393269:PGM393269 PQF393269:PQI393269 QAB393269:QAE393269 QJX393269:QKA393269 QTT393269:QTW393269 RDP393269:RDS393269 RNL393269:RNO393269 RXH393269:RXK393269 SHD393269:SHG393269 SQZ393269:SRC393269 TAV393269:TAY393269 TKR393269:TKU393269 TUN393269:TUQ393269 UEJ393269:UEM393269 UOF393269:UOI393269 UYB393269:UYE393269 VHX393269:VIA393269 VRT393269:VRW393269 WBP393269:WBS393269 WLL393269:WLO393269 WVH393269:WVK393269 B458805:E458805 IV458805:IY458805 SR458805:SU458805 ACN458805:ACQ458805 AMJ458805:AMM458805 AWF458805:AWI458805 BGB458805:BGE458805 BPX458805:BQA458805 BZT458805:BZW458805 CJP458805:CJS458805 CTL458805:CTO458805 DDH458805:DDK458805 DND458805:DNG458805 DWZ458805:DXC458805 EGV458805:EGY458805 EQR458805:EQU458805 FAN458805:FAQ458805 FKJ458805:FKM458805 FUF458805:FUI458805 GEB458805:GEE458805 GNX458805:GOA458805 GXT458805:GXW458805 HHP458805:HHS458805 HRL458805:HRO458805 IBH458805:IBK458805 ILD458805:ILG458805 IUZ458805:IVC458805 JEV458805:JEY458805 JOR458805:JOU458805 JYN458805:JYQ458805 KIJ458805:KIM458805 KSF458805:KSI458805 LCB458805:LCE458805 LLX458805:LMA458805 LVT458805:LVW458805 MFP458805:MFS458805 MPL458805:MPO458805 MZH458805:MZK458805 NJD458805:NJG458805 NSZ458805:NTC458805 OCV458805:OCY458805 OMR458805:OMU458805 OWN458805:OWQ458805 PGJ458805:PGM458805 PQF458805:PQI458805 QAB458805:QAE458805 QJX458805:QKA458805 QTT458805:QTW458805 RDP458805:RDS458805 RNL458805:RNO458805 RXH458805:RXK458805 SHD458805:SHG458805 SQZ458805:SRC458805 TAV458805:TAY458805 TKR458805:TKU458805 TUN458805:TUQ458805 UEJ458805:UEM458805 UOF458805:UOI458805 UYB458805:UYE458805 VHX458805:VIA458805 VRT458805:VRW458805 WBP458805:WBS458805 WLL458805:WLO458805 WVH458805:WVK458805 B524341:E524341 IV524341:IY524341 SR524341:SU524341 ACN524341:ACQ524341 AMJ524341:AMM524341 AWF524341:AWI524341 BGB524341:BGE524341 BPX524341:BQA524341 BZT524341:BZW524341 CJP524341:CJS524341 CTL524341:CTO524341 DDH524341:DDK524341 DND524341:DNG524341 DWZ524341:DXC524341 EGV524341:EGY524341 EQR524341:EQU524341 FAN524341:FAQ524341 FKJ524341:FKM524341 FUF524341:FUI524341 GEB524341:GEE524341 GNX524341:GOA524341 GXT524341:GXW524341 HHP524341:HHS524341 HRL524341:HRO524341 IBH524341:IBK524341 ILD524341:ILG524341 IUZ524341:IVC524341 JEV524341:JEY524341 JOR524341:JOU524341 JYN524341:JYQ524341 KIJ524341:KIM524341 KSF524341:KSI524341 LCB524341:LCE524341 LLX524341:LMA524341 LVT524341:LVW524341 MFP524341:MFS524341 MPL524341:MPO524341 MZH524341:MZK524341 NJD524341:NJG524341 NSZ524341:NTC524341 OCV524341:OCY524341 OMR524341:OMU524341 OWN524341:OWQ524341 PGJ524341:PGM524341 PQF524341:PQI524341 QAB524341:QAE524341 QJX524341:QKA524341 QTT524341:QTW524341 RDP524341:RDS524341 RNL524341:RNO524341 RXH524341:RXK524341 SHD524341:SHG524341 SQZ524341:SRC524341 TAV524341:TAY524341 TKR524341:TKU524341 TUN524341:TUQ524341 UEJ524341:UEM524341 UOF524341:UOI524341 UYB524341:UYE524341 VHX524341:VIA524341 VRT524341:VRW524341 WBP524341:WBS524341 WLL524341:WLO524341 WVH524341:WVK524341 B589877:E589877 IV589877:IY589877 SR589877:SU589877 ACN589877:ACQ589877 AMJ589877:AMM589877 AWF589877:AWI589877 BGB589877:BGE589877 BPX589877:BQA589877 BZT589877:BZW589877 CJP589877:CJS589877 CTL589877:CTO589877 DDH589877:DDK589877 DND589877:DNG589877 DWZ589877:DXC589877 EGV589877:EGY589877 EQR589877:EQU589877 FAN589877:FAQ589877 FKJ589877:FKM589877 FUF589877:FUI589877 GEB589877:GEE589877 GNX589877:GOA589877 GXT589877:GXW589877 HHP589877:HHS589877 HRL589877:HRO589877 IBH589877:IBK589877 ILD589877:ILG589877 IUZ589877:IVC589877 JEV589877:JEY589877 JOR589877:JOU589877 JYN589877:JYQ589877 KIJ589877:KIM589877 KSF589877:KSI589877 LCB589877:LCE589877 LLX589877:LMA589877 LVT589877:LVW589877 MFP589877:MFS589877 MPL589877:MPO589877 MZH589877:MZK589877 NJD589877:NJG589877 NSZ589877:NTC589877 OCV589877:OCY589877 OMR589877:OMU589877 OWN589877:OWQ589877 PGJ589877:PGM589877 PQF589877:PQI589877 QAB589877:QAE589877 QJX589877:QKA589877 QTT589877:QTW589877 RDP589877:RDS589877 RNL589877:RNO589877 RXH589877:RXK589877 SHD589877:SHG589877 SQZ589877:SRC589877 TAV589877:TAY589877 TKR589877:TKU589877 TUN589877:TUQ589877 UEJ589877:UEM589877 UOF589877:UOI589877 UYB589877:UYE589877 VHX589877:VIA589877 VRT589877:VRW589877 WBP589877:WBS589877 WLL589877:WLO589877 WVH589877:WVK589877 B655413:E655413 IV655413:IY655413 SR655413:SU655413 ACN655413:ACQ655413 AMJ655413:AMM655413 AWF655413:AWI655413 BGB655413:BGE655413 BPX655413:BQA655413 BZT655413:BZW655413 CJP655413:CJS655413 CTL655413:CTO655413 DDH655413:DDK655413 DND655413:DNG655413 DWZ655413:DXC655413 EGV655413:EGY655413 EQR655413:EQU655413 FAN655413:FAQ655413 FKJ655413:FKM655413 FUF655413:FUI655413 GEB655413:GEE655413 GNX655413:GOA655413 GXT655413:GXW655413 HHP655413:HHS655413 HRL655413:HRO655413 IBH655413:IBK655413 ILD655413:ILG655413 IUZ655413:IVC655413 JEV655413:JEY655413 JOR655413:JOU655413 JYN655413:JYQ655413 KIJ655413:KIM655413 KSF655413:KSI655413 LCB655413:LCE655413 LLX655413:LMA655413 LVT655413:LVW655413 MFP655413:MFS655413 MPL655413:MPO655413 MZH655413:MZK655413 NJD655413:NJG655413 NSZ655413:NTC655413 OCV655413:OCY655413 OMR655413:OMU655413 OWN655413:OWQ655413 PGJ655413:PGM655413 PQF655413:PQI655413 QAB655413:QAE655413 QJX655413:QKA655413 QTT655413:QTW655413 RDP655413:RDS655413 RNL655413:RNO655413 RXH655413:RXK655413 SHD655413:SHG655413 SQZ655413:SRC655413 TAV655413:TAY655413 TKR655413:TKU655413 TUN655413:TUQ655413 UEJ655413:UEM655413 UOF655413:UOI655413 UYB655413:UYE655413 VHX655413:VIA655413 VRT655413:VRW655413 WBP655413:WBS655413 WLL655413:WLO655413 WVH655413:WVK655413 B720949:E720949 IV720949:IY720949 SR720949:SU720949 ACN720949:ACQ720949 AMJ720949:AMM720949 AWF720949:AWI720949 BGB720949:BGE720949 BPX720949:BQA720949 BZT720949:BZW720949 CJP720949:CJS720949 CTL720949:CTO720949 DDH720949:DDK720949 DND720949:DNG720949 DWZ720949:DXC720949 EGV720949:EGY720949 EQR720949:EQU720949 FAN720949:FAQ720949 FKJ720949:FKM720949 FUF720949:FUI720949 GEB720949:GEE720949 GNX720949:GOA720949 GXT720949:GXW720949 HHP720949:HHS720949 HRL720949:HRO720949 IBH720949:IBK720949 ILD720949:ILG720949 IUZ720949:IVC720949 JEV720949:JEY720949 JOR720949:JOU720949 JYN720949:JYQ720949 KIJ720949:KIM720949 KSF720949:KSI720949 LCB720949:LCE720949 LLX720949:LMA720949 LVT720949:LVW720949 MFP720949:MFS720949 MPL720949:MPO720949 MZH720949:MZK720949 NJD720949:NJG720949 NSZ720949:NTC720949 OCV720949:OCY720949 OMR720949:OMU720949 OWN720949:OWQ720949 PGJ720949:PGM720949 PQF720949:PQI720949 QAB720949:QAE720949 QJX720949:QKA720949 QTT720949:QTW720949 RDP720949:RDS720949 RNL720949:RNO720949 RXH720949:RXK720949 SHD720949:SHG720949 SQZ720949:SRC720949 TAV720949:TAY720949 TKR720949:TKU720949 TUN720949:TUQ720949 UEJ720949:UEM720949 UOF720949:UOI720949 UYB720949:UYE720949 VHX720949:VIA720949 VRT720949:VRW720949 WBP720949:WBS720949 WLL720949:WLO720949 WVH720949:WVK720949 B786485:E786485 IV786485:IY786485 SR786485:SU786485 ACN786485:ACQ786485 AMJ786485:AMM786485 AWF786485:AWI786485 BGB786485:BGE786485 BPX786485:BQA786485 BZT786485:BZW786485 CJP786485:CJS786485 CTL786485:CTO786485 DDH786485:DDK786485 DND786485:DNG786485 DWZ786485:DXC786485 EGV786485:EGY786485 EQR786485:EQU786485 FAN786485:FAQ786485 FKJ786485:FKM786485 FUF786485:FUI786485 GEB786485:GEE786485 GNX786485:GOA786485 GXT786485:GXW786485 HHP786485:HHS786485 HRL786485:HRO786485 IBH786485:IBK786485 ILD786485:ILG786485 IUZ786485:IVC786485 JEV786485:JEY786485 JOR786485:JOU786485 JYN786485:JYQ786485 KIJ786485:KIM786485 KSF786485:KSI786485 LCB786485:LCE786485 LLX786485:LMA786485 LVT786485:LVW786485 MFP786485:MFS786485 MPL786485:MPO786485 MZH786485:MZK786485 NJD786485:NJG786485 NSZ786485:NTC786485 OCV786485:OCY786485 OMR786485:OMU786485 OWN786485:OWQ786485 PGJ786485:PGM786485 PQF786485:PQI786485 QAB786485:QAE786485 QJX786485:QKA786485 QTT786485:QTW786485 RDP786485:RDS786485 RNL786485:RNO786485 RXH786485:RXK786485 SHD786485:SHG786485 SQZ786485:SRC786485 TAV786485:TAY786485 TKR786485:TKU786485 TUN786485:TUQ786485 UEJ786485:UEM786485 UOF786485:UOI786485 UYB786485:UYE786485 VHX786485:VIA786485 VRT786485:VRW786485 WBP786485:WBS786485 WLL786485:WLO786485 WVH786485:WVK786485 B852021:E852021 IV852021:IY852021 SR852021:SU852021 ACN852021:ACQ852021 AMJ852021:AMM852021 AWF852021:AWI852021 BGB852021:BGE852021 BPX852021:BQA852021 BZT852021:BZW852021 CJP852021:CJS852021 CTL852021:CTO852021 DDH852021:DDK852021 DND852021:DNG852021 DWZ852021:DXC852021 EGV852021:EGY852021 EQR852021:EQU852021 FAN852021:FAQ852021 FKJ852021:FKM852021 FUF852021:FUI852021 GEB852021:GEE852021 GNX852021:GOA852021 GXT852021:GXW852021 HHP852021:HHS852021 HRL852021:HRO852021 IBH852021:IBK852021 ILD852021:ILG852021 IUZ852021:IVC852021 JEV852021:JEY852021 JOR852021:JOU852021 JYN852021:JYQ852021 KIJ852021:KIM852021 KSF852021:KSI852021 LCB852021:LCE852021 LLX852021:LMA852021 LVT852021:LVW852021 MFP852021:MFS852021 MPL852021:MPO852021 MZH852021:MZK852021 NJD852021:NJG852021 NSZ852021:NTC852021 OCV852021:OCY852021 OMR852021:OMU852021 OWN852021:OWQ852021 PGJ852021:PGM852021 PQF852021:PQI852021 QAB852021:QAE852021 QJX852021:QKA852021 QTT852021:QTW852021 RDP852021:RDS852021 RNL852021:RNO852021 RXH852021:RXK852021 SHD852021:SHG852021 SQZ852021:SRC852021 TAV852021:TAY852021 TKR852021:TKU852021 TUN852021:TUQ852021 UEJ852021:UEM852021 UOF852021:UOI852021 UYB852021:UYE852021 VHX852021:VIA852021 VRT852021:VRW852021 WBP852021:WBS852021 WLL852021:WLO852021 WVH852021:WVK852021 B917557:E917557 IV917557:IY917557 SR917557:SU917557 ACN917557:ACQ917557 AMJ917557:AMM917557 AWF917557:AWI917557 BGB917557:BGE917557 BPX917557:BQA917557 BZT917557:BZW917557 CJP917557:CJS917557 CTL917557:CTO917557 DDH917557:DDK917557 DND917557:DNG917557 DWZ917557:DXC917557 EGV917557:EGY917557 EQR917557:EQU917557 FAN917557:FAQ917557 FKJ917557:FKM917557 FUF917557:FUI917557 GEB917557:GEE917557 GNX917557:GOA917557 GXT917557:GXW917557 HHP917557:HHS917557 HRL917557:HRO917557 IBH917557:IBK917557 ILD917557:ILG917557 IUZ917557:IVC917557 JEV917557:JEY917557 JOR917557:JOU917557 JYN917557:JYQ917557 KIJ917557:KIM917557 KSF917557:KSI917557 LCB917557:LCE917557 LLX917557:LMA917557 LVT917557:LVW917557 MFP917557:MFS917557 MPL917557:MPO917557 MZH917557:MZK917557 NJD917557:NJG917557 NSZ917557:NTC917557 OCV917557:OCY917557 OMR917557:OMU917557 OWN917557:OWQ917557 PGJ917557:PGM917557 PQF917557:PQI917557 QAB917557:QAE917557 QJX917557:QKA917557 QTT917557:QTW917557 RDP917557:RDS917557 RNL917557:RNO917557 RXH917557:RXK917557 SHD917557:SHG917557 SQZ917557:SRC917557 TAV917557:TAY917557 TKR917557:TKU917557 TUN917557:TUQ917557 UEJ917557:UEM917557 UOF917557:UOI917557 UYB917557:UYE917557 VHX917557:VIA917557 VRT917557:VRW917557 WBP917557:WBS917557 WLL917557:WLO917557 WVH917557:WVK917557 B983093:E983093 IV983093:IY983093 SR983093:SU983093 ACN983093:ACQ983093 AMJ983093:AMM983093 AWF983093:AWI983093 BGB983093:BGE983093 BPX983093:BQA983093 BZT983093:BZW983093 CJP983093:CJS983093 CTL983093:CTO983093 DDH983093:DDK983093 DND983093:DNG983093 DWZ983093:DXC983093 EGV983093:EGY983093 EQR983093:EQU983093 FAN983093:FAQ983093 FKJ983093:FKM983093 FUF983093:FUI983093 GEB983093:GEE983093 GNX983093:GOA983093 GXT983093:GXW983093 HHP983093:HHS983093 HRL983093:HRO983093 IBH983093:IBK983093 ILD983093:ILG983093 IUZ983093:IVC983093 JEV983093:JEY983093 JOR983093:JOU983093 JYN983093:JYQ983093 KIJ983093:KIM983093 KSF983093:KSI983093 LCB983093:LCE983093 LLX983093:LMA983093 LVT983093:LVW983093 MFP983093:MFS983093 MPL983093:MPO983093 MZH983093:MZK983093 NJD983093:NJG983093 NSZ983093:NTC983093 OCV983093:OCY983093 OMR983093:OMU983093 OWN983093:OWQ983093 PGJ983093:PGM983093 PQF983093:PQI983093 QAB983093:QAE983093 QJX983093:QKA983093 QTT983093:QTW983093 RDP983093:RDS983093 RNL983093:RNO983093 RXH983093:RXK983093 SHD983093:SHG983093 SQZ983093:SRC983093 TAV983093:TAY983093 TKR983093:TKU983093 TUN983093:TUQ983093 UEJ983093:UEM983093 UOF983093:UOI983093 UYB983093:UYE983093 VHX983093:VIA983093 VRT983093:VRW983093 WBP983093:WBS983093 WLL983093:WLO983093"/>
    <dataValidation allowBlank="1" showInputMessage="1" showErrorMessage="1" promptTitle="TDHCA Rental Program Experience" prompt="Row 11: Enter Date (mm/yy) When Control Ended" sqref="WWW983092:WXA983092 KK52:KO52 UG52:UK52 AEC52:AEG52 ANY52:AOC52 AXU52:AXY52 BHQ52:BHU52 BRM52:BRQ52 CBI52:CBM52 CLE52:CLI52 CVA52:CVE52 DEW52:DFA52 DOS52:DOW52 DYO52:DYS52 EIK52:EIO52 ESG52:ESK52 FCC52:FCG52 FLY52:FMC52 FVU52:FVY52 GFQ52:GFU52 GPM52:GPQ52 GZI52:GZM52 HJE52:HJI52 HTA52:HTE52 ICW52:IDA52 IMS52:IMW52 IWO52:IWS52 JGK52:JGO52 JQG52:JQK52 KAC52:KAG52 KJY52:KKC52 KTU52:KTY52 LDQ52:LDU52 LNM52:LNQ52 LXI52:LXM52 MHE52:MHI52 MRA52:MRE52 NAW52:NBA52 NKS52:NKW52 NUO52:NUS52 OEK52:OEO52 OOG52:OOK52 OYC52:OYG52 PHY52:PIC52 PRU52:PRY52 QBQ52:QBU52 QLM52:QLQ52 QVI52:QVM52 RFE52:RFI52 RPA52:RPE52 RYW52:RZA52 SIS52:SIW52 SSO52:SSS52 TCK52:TCO52 TMG52:TMK52 TWC52:TWG52 UFY52:UGC52 UPU52:UPY52 UZQ52:UZU52 VJM52:VJQ52 VTI52:VTM52 WDE52:WDI52 WNA52:WNE52 WWW52:WXA52 AQ65588:AU65588 KK65588:KO65588 UG65588:UK65588 AEC65588:AEG65588 ANY65588:AOC65588 AXU65588:AXY65588 BHQ65588:BHU65588 BRM65588:BRQ65588 CBI65588:CBM65588 CLE65588:CLI65588 CVA65588:CVE65588 DEW65588:DFA65588 DOS65588:DOW65588 DYO65588:DYS65588 EIK65588:EIO65588 ESG65588:ESK65588 FCC65588:FCG65588 FLY65588:FMC65588 FVU65588:FVY65588 GFQ65588:GFU65588 GPM65588:GPQ65588 GZI65588:GZM65588 HJE65588:HJI65588 HTA65588:HTE65588 ICW65588:IDA65588 IMS65588:IMW65588 IWO65588:IWS65588 JGK65588:JGO65588 JQG65588:JQK65588 KAC65588:KAG65588 KJY65588:KKC65588 KTU65588:KTY65588 LDQ65588:LDU65588 LNM65588:LNQ65588 LXI65588:LXM65588 MHE65588:MHI65588 MRA65588:MRE65588 NAW65588:NBA65588 NKS65588:NKW65588 NUO65588:NUS65588 OEK65588:OEO65588 OOG65588:OOK65588 OYC65588:OYG65588 PHY65588:PIC65588 PRU65588:PRY65588 QBQ65588:QBU65588 QLM65588:QLQ65588 QVI65588:QVM65588 RFE65588:RFI65588 RPA65588:RPE65588 RYW65588:RZA65588 SIS65588:SIW65588 SSO65588:SSS65588 TCK65588:TCO65588 TMG65588:TMK65588 TWC65588:TWG65588 UFY65588:UGC65588 UPU65588:UPY65588 UZQ65588:UZU65588 VJM65588:VJQ65588 VTI65588:VTM65588 WDE65588:WDI65588 WNA65588:WNE65588 WWW65588:WXA65588 AQ131124:AU131124 KK131124:KO131124 UG131124:UK131124 AEC131124:AEG131124 ANY131124:AOC131124 AXU131124:AXY131124 BHQ131124:BHU131124 BRM131124:BRQ131124 CBI131124:CBM131124 CLE131124:CLI131124 CVA131124:CVE131124 DEW131124:DFA131124 DOS131124:DOW131124 DYO131124:DYS131124 EIK131124:EIO131124 ESG131124:ESK131124 FCC131124:FCG131124 FLY131124:FMC131124 FVU131124:FVY131124 GFQ131124:GFU131124 GPM131124:GPQ131124 GZI131124:GZM131124 HJE131124:HJI131124 HTA131124:HTE131124 ICW131124:IDA131124 IMS131124:IMW131124 IWO131124:IWS131124 JGK131124:JGO131124 JQG131124:JQK131124 KAC131124:KAG131124 KJY131124:KKC131124 KTU131124:KTY131124 LDQ131124:LDU131124 LNM131124:LNQ131124 LXI131124:LXM131124 MHE131124:MHI131124 MRA131124:MRE131124 NAW131124:NBA131124 NKS131124:NKW131124 NUO131124:NUS131124 OEK131124:OEO131124 OOG131124:OOK131124 OYC131124:OYG131124 PHY131124:PIC131124 PRU131124:PRY131124 QBQ131124:QBU131124 QLM131124:QLQ131124 QVI131124:QVM131124 RFE131124:RFI131124 RPA131124:RPE131124 RYW131124:RZA131124 SIS131124:SIW131124 SSO131124:SSS131124 TCK131124:TCO131124 TMG131124:TMK131124 TWC131124:TWG131124 UFY131124:UGC131124 UPU131124:UPY131124 UZQ131124:UZU131124 VJM131124:VJQ131124 VTI131124:VTM131124 WDE131124:WDI131124 WNA131124:WNE131124 WWW131124:WXA131124 AQ196660:AU196660 KK196660:KO196660 UG196660:UK196660 AEC196660:AEG196660 ANY196660:AOC196660 AXU196660:AXY196660 BHQ196660:BHU196660 BRM196660:BRQ196660 CBI196660:CBM196660 CLE196660:CLI196660 CVA196660:CVE196660 DEW196660:DFA196660 DOS196660:DOW196660 DYO196660:DYS196660 EIK196660:EIO196660 ESG196660:ESK196660 FCC196660:FCG196660 FLY196660:FMC196660 FVU196660:FVY196660 GFQ196660:GFU196660 GPM196660:GPQ196660 GZI196660:GZM196660 HJE196660:HJI196660 HTA196660:HTE196660 ICW196660:IDA196660 IMS196660:IMW196660 IWO196660:IWS196660 JGK196660:JGO196660 JQG196660:JQK196660 KAC196660:KAG196660 KJY196660:KKC196660 KTU196660:KTY196660 LDQ196660:LDU196660 LNM196660:LNQ196660 LXI196660:LXM196660 MHE196660:MHI196660 MRA196660:MRE196660 NAW196660:NBA196660 NKS196660:NKW196660 NUO196660:NUS196660 OEK196660:OEO196660 OOG196660:OOK196660 OYC196660:OYG196660 PHY196660:PIC196660 PRU196660:PRY196660 QBQ196660:QBU196660 QLM196660:QLQ196660 QVI196660:QVM196660 RFE196660:RFI196660 RPA196660:RPE196660 RYW196660:RZA196660 SIS196660:SIW196660 SSO196660:SSS196660 TCK196660:TCO196660 TMG196660:TMK196660 TWC196660:TWG196660 UFY196660:UGC196660 UPU196660:UPY196660 UZQ196660:UZU196660 VJM196660:VJQ196660 VTI196660:VTM196660 WDE196660:WDI196660 WNA196660:WNE196660 WWW196660:WXA196660 AQ262196:AU262196 KK262196:KO262196 UG262196:UK262196 AEC262196:AEG262196 ANY262196:AOC262196 AXU262196:AXY262196 BHQ262196:BHU262196 BRM262196:BRQ262196 CBI262196:CBM262196 CLE262196:CLI262196 CVA262196:CVE262196 DEW262196:DFA262196 DOS262196:DOW262196 DYO262196:DYS262196 EIK262196:EIO262196 ESG262196:ESK262196 FCC262196:FCG262196 FLY262196:FMC262196 FVU262196:FVY262196 GFQ262196:GFU262196 GPM262196:GPQ262196 GZI262196:GZM262196 HJE262196:HJI262196 HTA262196:HTE262196 ICW262196:IDA262196 IMS262196:IMW262196 IWO262196:IWS262196 JGK262196:JGO262196 JQG262196:JQK262196 KAC262196:KAG262196 KJY262196:KKC262196 KTU262196:KTY262196 LDQ262196:LDU262196 LNM262196:LNQ262196 LXI262196:LXM262196 MHE262196:MHI262196 MRA262196:MRE262196 NAW262196:NBA262196 NKS262196:NKW262196 NUO262196:NUS262196 OEK262196:OEO262196 OOG262196:OOK262196 OYC262196:OYG262196 PHY262196:PIC262196 PRU262196:PRY262196 QBQ262196:QBU262196 QLM262196:QLQ262196 QVI262196:QVM262196 RFE262196:RFI262196 RPA262196:RPE262196 RYW262196:RZA262196 SIS262196:SIW262196 SSO262196:SSS262196 TCK262196:TCO262196 TMG262196:TMK262196 TWC262196:TWG262196 UFY262196:UGC262196 UPU262196:UPY262196 UZQ262196:UZU262196 VJM262196:VJQ262196 VTI262196:VTM262196 WDE262196:WDI262196 WNA262196:WNE262196 WWW262196:WXA262196 AQ327732:AU327732 KK327732:KO327732 UG327732:UK327732 AEC327732:AEG327732 ANY327732:AOC327732 AXU327732:AXY327732 BHQ327732:BHU327732 BRM327732:BRQ327732 CBI327732:CBM327732 CLE327732:CLI327732 CVA327732:CVE327732 DEW327732:DFA327732 DOS327732:DOW327732 DYO327732:DYS327732 EIK327732:EIO327732 ESG327732:ESK327732 FCC327732:FCG327732 FLY327732:FMC327732 FVU327732:FVY327732 GFQ327732:GFU327732 GPM327732:GPQ327732 GZI327732:GZM327732 HJE327732:HJI327732 HTA327732:HTE327732 ICW327732:IDA327732 IMS327732:IMW327732 IWO327732:IWS327732 JGK327732:JGO327732 JQG327732:JQK327732 KAC327732:KAG327732 KJY327732:KKC327732 KTU327732:KTY327732 LDQ327732:LDU327732 LNM327732:LNQ327732 LXI327732:LXM327732 MHE327732:MHI327732 MRA327732:MRE327732 NAW327732:NBA327732 NKS327732:NKW327732 NUO327732:NUS327732 OEK327732:OEO327732 OOG327732:OOK327732 OYC327732:OYG327732 PHY327732:PIC327732 PRU327732:PRY327732 QBQ327732:QBU327732 QLM327732:QLQ327732 QVI327732:QVM327732 RFE327732:RFI327732 RPA327732:RPE327732 RYW327732:RZA327732 SIS327732:SIW327732 SSO327732:SSS327732 TCK327732:TCO327732 TMG327732:TMK327732 TWC327732:TWG327732 UFY327732:UGC327732 UPU327732:UPY327732 UZQ327732:UZU327732 VJM327732:VJQ327732 VTI327732:VTM327732 WDE327732:WDI327732 WNA327732:WNE327732 WWW327732:WXA327732 AQ393268:AU393268 KK393268:KO393268 UG393268:UK393268 AEC393268:AEG393268 ANY393268:AOC393268 AXU393268:AXY393268 BHQ393268:BHU393268 BRM393268:BRQ393268 CBI393268:CBM393268 CLE393268:CLI393268 CVA393268:CVE393268 DEW393268:DFA393268 DOS393268:DOW393268 DYO393268:DYS393268 EIK393268:EIO393268 ESG393268:ESK393268 FCC393268:FCG393268 FLY393268:FMC393268 FVU393268:FVY393268 GFQ393268:GFU393268 GPM393268:GPQ393268 GZI393268:GZM393268 HJE393268:HJI393268 HTA393268:HTE393268 ICW393268:IDA393268 IMS393268:IMW393268 IWO393268:IWS393268 JGK393268:JGO393268 JQG393268:JQK393268 KAC393268:KAG393268 KJY393268:KKC393268 KTU393268:KTY393268 LDQ393268:LDU393268 LNM393268:LNQ393268 LXI393268:LXM393268 MHE393268:MHI393268 MRA393268:MRE393268 NAW393268:NBA393268 NKS393268:NKW393268 NUO393268:NUS393268 OEK393268:OEO393268 OOG393268:OOK393268 OYC393268:OYG393268 PHY393268:PIC393268 PRU393268:PRY393268 QBQ393268:QBU393268 QLM393268:QLQ393268 QVI393268:QVM393268 RFE393268:RFI393268 RPA393268:RPE393268 RYW393268:RZA393268 SIS393268:SIW393268 SSO393268:SSS393268 TCK393268:TCO393268 TMG393268:TMK393268 TWC393268:TWG393268 UFY393268:UGC393268 UPU393268:UPY393268 UZQ393268:UZU393268 VJM393268:VJQ393268 VTI393268:VTM393268 WDE393268:WDI393268 WNA393268:WNE393268 WWW393268:WXA393268 AQ458804:AU458804 KK458804:KO458804 UG458804:UK458804 AEC458804:AEG458804 ANY458804:AOC458804 AXU458804:AXY458804 BHQ458804:BHU458804 BRM458804:BRQ458804 CBI458804:CBM458804 CLE458804:CLI458804 CVA458804:CVE458804 DEW458804:DFA458804 DOS458804:DOW458804 DYO458804:DYS458804 EIK458804:EIO458804 ESG458804:ESK458804 FCC458804:FCG458804 FLY458804:FMC458804 FVU458804:FVY458804 GFQ458804:GFU458804 GPM458804:GPQ458804 GZI458804:GZM458804 HJE458804:HJI458804 HTA458804:HTE458804 ICW458804:IDA458804 IMS458804:IMW458804 IWO458804:IWS458804 JGK458804:JGO458804 JQG458804:JQK458804 KAC458804:KAG458804 KJY458804:KKC458804 KTU458804:KTY458804 LDQ458804:LDU458804 LNM458804:LNQ458804 LXI458804:LXM458804 MHE458804:MHI458804 MRA458804:MRE458804 NAW458804:NBA458804 NKS458804:NKW458804 NUO458804:NUS458804 OEK458804:OEO458804 OOG458804:OOK458804 OYC458804:OYG458804 PHY458804:PIC458804 PRU458804:PRY458804 QBQ458804:QBU458804 QLM458804:QLQ458804 QVI458804:QVM458804 RFE458804:RFI458804 RPA458804:RPE458804 RYW458804:RZA458804 SIS458804:SIW458804 SSO458804:SSS458804 TCK458804:TCO458804 TMG458804:TMK458804 TWC458804:TWG458804 UFY458804:UGC458804 UPU458804:UPY458804 UZQ458804:UZU458804 VJM458804:VJQ458804 VTI458804:VTM458804 WDE458804:WDI458804 WNA458804:WNE458804 WWW458804:WXA458804 AQ524340:AU524340 KK524340:KO524340 UG524340:UK524340 AEC524340:AEG524340 ANY524340:AOC524340 AXU524340:AXY524340 BHQ524340:BHU524340 BRM524340:BRQ524340 CBI524340:CBM524340 CLE524340:CLI524340 CVA524340:CVE524340 DEW524340:DFA524340 DOS524340:DOW524340 DYO524340:DYS524340 EIK524340:EIO524340 ESG524340:ESK524340 FCC524340:FCG524340 FLY524340:FMC524340 FVU524340:FVY524340 GFQ524340:GFU524340 GPM524340:GPQ524340 GZI524340:GZM524340 HJE524340:HJI524340 HTA524340:HTE524340 ICW524340:IDA524340 IMS524340:IMW524340 IWO524340:IWS524340 JGK524340:JGO524340 JQG524340:JQK524340 KAC524340:KAG524340 KJY524340:KKC524340 KTU524340:KTY524340 LDQ524340:LDU524340 LNM524340:LNQ524340 LXI524340:LXM524340 MHE524340:MHI524340 MRA524340:MRE524340 NAW524340:NBA524340 NKS524340:NKW524340 NUO524340:NUS524340 OEK524340:OEO524340 OOG524340:OOK524340 OYC524340:OYG524340 PHY524340:PIC524340 PRU524340:PRY524340 QBQ524340:QBU524340 QLM524340:QLQ524340 QVI524340:QVM524340 RFE524340:RFI524340 RPA524340:RPE524340 RYW524340:RZA524340 SIS524340:SIW524340 SSO524340:SSS524340 TCK524340:TCO524340 TMG524340:TMK524340 TWC524340:TWG524340 UFY524340:UGC524340 UPU524340:UPY524340 UZQ524340:UZU524340 VJM524340:VJQ524340 VTI524340:VTM524340 WDE524340:WDI524340 WNA524340:WNE524340 WWW524340:WXA524340 AQ589876:AU589876 KK589876:KO589876 UG589876:UK589876 AEC589876:AEG589876 ANY589876:AOC589876 AXU589876:AXY589876 BHQ589876:BHU589876 BRM589876:BRQ589876 CBI589876:CBM589876 CLE589876:CLI589876 CVA589876:CVE589876 DEW589876:DFA589876 DOS589876:DOW589876 DYO589876:DYS589876 EIK589876:EIO589876 ESG589876:ESK589876 FCC589876:FCG589876 FLY589876:FMC589876 FVU589876:FVY589876 GFQ589876:GFU589876 GPM589876:GPQ589876 GZI589876:GZM589876 HJE589876:HJI589876 HTA589876:HTE589876 ICW589876:IDA589876 IMS589876:IMW589876 IWO589876:IWS589876 JGK589876:JGO589876 JQG589876:JQK589876 KAC589876:KAG589876 KJY589876:KKC589876 KTU589876:KTY589876 LDQ589876:LDU589876 LNM589876:LNQ589876 LXI589876:LXM589876 MHE589876:MHI589876 MRA589876:MRE589876 NAW589876:NBA589876 NKS589876:NKW589876 NUO589876:NUS589876 OEK589876:OEO589876 OOG589876:OOK589876 OYC589876:OYG589876 PHY589876:PIC589876 PRU589876:PRY589876 QBQ589876:QBU589876 QLM589876:QLQ589876 QVI589876:QVM589876 RFE589876:RFI589876 RPA589876:RPE589876 RYW589876:RZA589876 SIS589876:SIW589876 SSO589876:SSS589876 TCK589876:TCO589876 TMG589876:TMK589876 TWC589876:TWG589876 UFY589876:UGC589876 UPU589876:UPY589876 UZQ589876:UZU589876 VJM589876:VJQ589876 VTI589876:VTM589876 WDE589876:WDI589876 WNA589876:WNE589876 WWW589876:WXA589876 AQ655412:AU655412 KK655412:KO655412 UG655412:UK655412 AEC655412:AEG655412 ANY655412:AOC655412 AXU655412:AXY655412 BHQ655412:BHU655412 BRM655412:BRQ655412 CBI655412:CBM655412 CLE655412:CLI655412 CVA655412:CVE655412 DEW655412:DFA655412 DOS655412:DOW655412 DYO655412:DYS655412 EIK655412:EIO655412 ESG655412:ESK655412 FCC655412:FCG655412 FLY655412:FMC655412 FVU655412:FVY655412 GFQ655412:GFU655412 GPM655412:GPQ655412 GZI655412:GZM655412 HJE655412:HJI655412 HTA655412:HTE655412 ICW655412:IDA655412 IMS655412:IMW655412 IWO655412:IWS655412 JGK655412:JGO655412 JQG655412:JQK655412 KAC655412:KAG655412 KJY655412:KKC655412 KTU655412:KTY655412 LDQ655412:LDU655412 LNM655412:LNQ655412 LXI655412:LXM655412 MHE655412:MHI655412 MRA655412:MRE655412 NAW655412:NBA655412 NKS655412:NKW655412 NUO655412:NUS655412 OEK655412:OEO655412 OOG655412:OOK655412 OYC655412:OYG655412 PHY655412:PIC655412 PRU655412:PRY655412 QBQ655412:QBU655412 QLM655412:QLQ655412 QVI655412:QVM655412 RFE655412:RFI655412 RPA655412:RPE655412 RYW655412:RZA655412 SIS655412:SIW655412 SSO655412:SSS655412 TCK655412:TCO655412 TMG655412:TMK655412 TWC655412:TWG655412 UFY655412:UGC655412 UPU655412:UPY655412 UZQ655412:UZU655412 VJM655412:VJQ655412 VTI655412:VTM655412 WDE655412:WDI655412 WNA655412:WNE655412 WWW655412:WXA655412 AQ720948:AU720948 KK720948:KO720948 UG720948:UK720948 AEC720948:AEG720948 ANY720948:AOC720948 AXU720948:AXY720948 BHQ720948:BHU720948 BRM720948:BRQ720948 CBI720948:CBM720948 CLE720948:CLI720948 CVA720948:CVE720948 DEW720948:DFA720948 DOS720948:DOW720948 DYO720948:DYS720948 EIK720948:EIO720948 ESG720948:ESK720948 FCC720948:FCG720948 FLY720948:FMC720948 FVU720948:FVY720948 GFQ720948:GFU720948 GPM720948:GPQ720948 GZI720948:GZM720948 HJE720948:HJI720948 HTA720948:HTE720948 ICW720948:IDA720948 IMS720948:IMW720948 IWO720948:IWS720948 JGK720948:JGO720948 JQG720948:JQK720948 KAC720948:KAG720948 KJY720948:KKC720948 KTU720948:KTY720948 LDQ720948:LDU720948 LNM720948:LNQ720948 LXI720948:LXM720948 MHE720948:MHI720948 MRA720948:MRE720948 NAW720948:NBA720948 NKS720948:NKW720948 NUO720948:NUS720948 OEK720948:OEO720948 OOG720948:OOK720948 OYC720948:OYG720948 PHY720948:PIC720948 PRU720948:PRY720948 QBQ720948:QBU720948 QLM720948:QLQ720948 QVI720948:QVM720948 RFE720948:RFI720948 RPA720948:RPE720948 RYW720948:RZA720948 SIS720948:SIW720948 SSO720948:SSS720948 TCK720948:TCO720948 TMG720948:TMK720948 TWC720948:TWG720948 UFY720948:UGC720948 UPU720948:UPY720948 UZQ720948:UZU720948 VJM720948:VJQ720948 VTI720948:VTM720948 WDE720948:WDI720948 WNA720948:WNE720948 WWW720948:WXA720948 AQ786484:AU786484 KK786484:KO786484 UG786484:UK786484 AEC786484:AEG786484 ANY786484:AOC786484 AXU786484:AXY786484 BHQ786484:BHU786484 BRM786484:BRQ786484 CBI786484:CBM786484 CLE786484:CLI786484 CVA786484:CVE786484 DEW786484:DFA786484 DOS786484:DOW786484 DYO786484:DYS786484 EIK786484:EIO786484 ESG786484:ESK786484 FCC786484:FCG786484 FLY786484:FMC786484 FVU786484:FVY786484 GFQ786484:GFU786484 GPM786484:GPQ786484 GZI786484:GZM786484 HJE786484:HJI786484 HTA786484:HTE786484 ICW786484:IDA786484 IMS786484:IMW786484 IWO786484:IWS786484 JGK786484:JGO786484 JQG786484:JQK786484 KAC786484:KAG786484 KJY786484:KKC786484 KTU786484:KTY786484 LDQ786484:LDU786484 LNM786484:LNQ786484 LXI786484:LXM786484 MHE786484:MHI786484 MRA786484:MRE786484 NAW786484:NBA786484 NKS786484:NKW786484 NUO786484:NUS786484 OEK786484:OEO786484 OOG786484:OOK786484 OYC786484:OYG786484 PHY786484:PIC786484 PRU786484:PRY786484 QBQ786484:QBU786484 QLM786484:QLQ786484 QVI786484:QVM786484 RFE786484:RFI786484 RPA786484:RPE786484 RYW786484:RZA786484 SIS786484:SIW786484 SSO786484:SSS786484 TCK786484:TCO786484 TMG786484:TMK786484 TWC786484:TWG786484 UFY786484:UGC786484 UPU786484:UPY786484 UZQ786484:UZU786484 VJM786484:VJQ786484 VTI786484:VTM786484 WDE786484:WDI786484 WNA786484:WNE786484 WWW786484:WXA786484 AQ852020:AU852020 KK852020:KO852020 UG852020:UK852020 AEC852020:AEG852020 ANY852020:AOC852020 AXU852020:AXY852020 BHQ852020:BHU852020 BRM852020:BRQ852020 CBI852020:CBM852020 CLE852020:CLI852020 CVA852020:CVE852020 DEW852020:DFA852020 DOS852020:DOW852020 DYO852020:DYS852020 EIK852020:EIO852020 ESG852020:ESK852020 FCC852020:FCG852020 FLY852020:FMC852020 FVU852020:FVY852020 GFQ852020:GFU852020 GPM852020:GPQ852020 GZI852020:GZM852020 HJE852020:HJI852020 HTA852020:HTE852020 ICW852020:IDA852020 IMS852020:IMW852020 IWO852020:IWS852020 JGK852020:JGO852020 JQG852020:JQK852020 KAC852020:KAG852020 KJY852020:KKC852020 KTU852020:KTY852020 LDQ852020:LDU852020 LNM852020:LNQ852020 LXI852020:LXM852020 MHE852020:MHI852020 MRA852020:MRE852020 NAW852020:NBA852020 NKS852020:NKW852020 NUO852020:NUS852020 OEK852020:OEO852020 OOG852020:OOK852020 OYC852020:OYG852020 PHY852020:PIC852020 PRU852020:PRY852020 QBQ852020:QBU852020 QLM852020:QLQ852020 QVI852020:QVM852020 RFE852020:RFI852020 RPA852020:RPE852020 RYW852020:RZA852020 SIS852020:SIW852020 SSO852020:SSS852020 TCK852020:TCO852020 TMG852020:TMK852020 TWC852020:TWG852020 UFY852020:UGC852020 UPU852020:UPY852020 UZQ852020:UZU852020 VJM852020:VJQ852020 VTI852020:VTM852020 WDE852020:WDI852020 WNA852020:WNE852020 WWW852020:WXA852020 AQ917556:AU917556 KK917556:KO917556 UG917556:UK917556 AEC917556:AEG917556 ANY917556:AOC917556 AXU917556:AXY917556 BHQ917556:BHU917556 BRM917556:BRQ917556 CBI917556:CBM917556 CLE917556:CLI917556 CVA917556:CVE917556 DEW917556:DFA917556 DOS917556:DOW917556 DYO917556:DYS917556 EIK917556:EIO917556 ESG917556:ESK917556 FCC917556:FCG917556 FLY917556:FMC917556 FVU917556:FVY917556 GFQ917556:GFU917556 GPM917556:GPQ917556 GZI917556:GZM917556 HJE917556:HJI917556 HTA917556:HTE917556 ICW917556:IDA917556 IMS917556:IMW917556 IWO917556:IWS917556 JGK917556:JGO917556 JQG917556:JQK917556 KAC917556:KAG917556 KJY917556:KKC917556 KTU917556:KTY917556 LDQ917556:LDU917556 LNM917556:LNQ917556 LXI917556:LXM917556 MHE917556:MHI917556 MRA917556:MRE917556 NAW917556:NBA917556 NKS917556:NKW917556 NUO917556:NUS917556 OEK917556:OEO917556 OOG917556:OOK917556 OYC917556:OYG917556 PHY917556:PIC917556 PRU917556:PRY917556 QBQ917556:QBU917556 QLM917556:QLQ917556 QVI917556:QVM917556 RFE917556:RFI917556 RPA917556:RPE917556 RYW917556:RZA917556 SIS917556:SIW917556 SSO917556:SSS917556 TCK917556:TCO917556 TMG917556:TMK917556 TWC917556:TWG917556 UFY917556:UGC917556 UPU917556:UPY917556 UZQ917556:UZU917556 VJM917556:VJQ917556 VTI917556:VTM917556 WDE917556:WDI917556 WNA917556:WNE917556 WWW917556:WXA917556 AQ983092:AU983092 KK983092:KO983092 UG983092:UK983092 AEC983092:AEG983092 ANY983092:AOC983092 AXU983092:AXY983092 BHQ983092:BHU983092 BRM983092:BRQ983092 CBI983092:CBM983092 CLE983092:CLI983092 CVA983092:CVE983092 DEW983092:DFA983092 DOS983092:DOW983092 DYO983092:DYS983092 EIK983092:EIO983092 ESG983092:ESK983092 FCC983092:FCG983092 FLY983092:FMC983092 FVU983092:FVY983092 GFQ983092:GFU983092 GPM983092:GPQ983092 GZI983092:GZM983092 HJE983092:HJI983092 HTA983092:HTE983092 ICW983092:IDA983092 IMS983092:IMW983092 IWO983092:IWS983092 JGK983092:JGO983092 JQG983092:JQK983092 KAC983092:KAG983092 KJY983092:KKC983092 KTU983092:KTY983092 LDQ983092:LDU983092 LNM983092:LNQ983092 LXI983092:LXM983092 MHE983092:MHI983092 MRA983092:MRE983092 NAW983092:NBA983092 NKS983092:NKW983092 NUO983092:NUS983092 OEK983092:OEO983092 OOG983092:OOK983092 OYC983092:OYG983092 PHY983092:PIC983092 PRU983092:PRY983092 QBQ983092:QBU983092 QLM983092:QLQ983092 QVI983092:QVM983092 RFE983092:RFI983092 RPA983092:RPE983092 RYW983092:RZA983092 SIS983092:SIW983092 SSO983092:SSS983092 TCK983092:TCO983092 TMG983092:TMK983092 TWC983092:TWG983092 UFY983092:UGC983092 UPU983092:UPY983092 UZQ983092:UZU983092 VJM983092:VJQ983092 VTI983092:VTM983092 WDE983092:WDI983092 WNA983092:WNE983092"/>
    <dataValidation allowBlank="1" showInputMessage="1" showErrorMessage="1" promptTitle="TDHCA Rental Program Experience" prompt="Row 11: Enter Date (mm/yy) When Control Began" sqref="WWR983092:WWV983092 KF52:KJ52 UB52:UF52 ADX52:AEB52 ANT52:ANX52 AXP52:AXT52 BHL52:BHP52 BRH52:BRL52 CBD52:CBH52 CKZ52:CLD52 CUV52:CUZ52 DER52:DEV52 DON52:DOR52 DYJ52:DYN52 EIF52:EIJ52 ESB52:ESF52 FBX52:FCB52 FLT52:FLX52 FVP52:FVT52 GFL52:GFP52 GPH52:GPL52 GZD52:GZH52 HIZ52:HJD52 HSV52:HSZ52 ICR52:ICV52 IMN52:IMR52 IWJ52:IWN52 JGF52:JGJ52 JQB52:JQF52 JZX52:KAB52 KJT52:KJX52 KTP52:KTT52 LDL52:LDP52 LNH52:LNL52 LXD52:LXH52 MGZ52:MHD52 MQV52:MQZ52 NAR52:NAV52 NKN52:NKR52 NUJ52:NUN52 OEF52:OEJ52 OOB52:OOF52 OXX52:OYB52 PHT52:PHX52 PRP52:PRT52 QBL52:QBP52 QLH52:QLL52 QVD52:QVH52 REZ52:RFD52 ROV52:ROZ52 RYR52:RYV52 SIN52:SIR52 SSJ52:SSN52 TCF52:TCJ52 TMB52:TMF52 TVX52:TWB52 UFT52:UFX52 UPP52:UPT52 UZL52:UZP52 VJH52:VJL52 VTD52:VTH52 WCZ52:WDD52 WMV52:WMZ52 WWR52:WWV52 AL65588:AP65588 KF65588:KJ65588 UB65588:UF65588 ADX65588:AEB65588 ANT65588:ANX65588 AXP65588:AXT65588 BHL65588:BHP65588 BRH65588:BRL65588 CBD65588:CBH65588 CKZ65588:CLD65588 CUV65588:CUZ65588 DER65588:DEV65588 DON65588:DOR65588 DYJ65588:DYN65588 EIF65588:EIJ65588 ESB65588:ESF65588 FBX65588:FCB65588 FLT65588:FLX65588 FVP65588:FVT65588 GFL65588:GFP65588 GPH65588:GPL65588 GZD65588:GZH65588 HIZ65588:HJD65588 HSV65588:HSZ65588 ICR65588:ICV65588 IMN65588:IMR65588 IWJ65588:IWN65588 JGF65588:JGJ65588 JQB65588:JQF65588 JZX65588:KAB65588 KJT65588:KJX65588 KTP65588:KTT65588 LDL65588:LDP65588 LNH65588:LNL65588 LXD65588:LXH65588 MGZ65588:MHD65588 MQV65588:MQZ65588 NAR65588:NAV65588 NKN65588:NKR65588 NUJ65588:NUN65588 OEF65588:OEJ65588 OOB65588:OOF65588 OXX65588:OYB65588 PHT65588:PHX65588 PRP65588:PRT65588 QBL65588:QBP65588 QLH65588:QLL65588 QVD65588:QVH65588 REZ65588:RFD65588 ROV65588:ROZ65588 RYR65588:RYV65588 SIN65588:SIR65588 SSJ65588:SSN65588 TCF65588:TCJ65588 TMB65588:TMF65588 TVX65588:TWB65588 UFT65588:UFX65588 UPP65588:UPT65588 UZL65588:UZP65588 VJH65588:VJL65588 VTD65588:VTH65588 WCZ65588:WDD65588 WMV65588:WMZ65588 WWR65588:WWV65588 AL131124:AP131124 KF131124:KJ131124 UB131124:UF131124 ADX131124:AEB131124 ANT131124:ANX131124 AXP131124:AXT131124 BHL131124:BHP131124 BRH131124:BRL131124 CBD131124:CBH131124 CKZ131124:CLD131124 CUV131124:CUZ131124 DER131124:DEV131124 DON131124:DOR131124 DYJ131124:DYN131124 EIF131124:EIJ131124 ESB131124:ESF131124 FBX131124:FCB131124 FLT131124:FLX131124 FVP131124:FVT131124 GFL131124:GFP131124 GPH131124:GPL131124 GZD131124:GZH131124 HIZ131124:HJD131124 HSV131124:HSZ131124 ICR131124:ICV131124 IMN131124:IMR131124 IWJ131124:IWN131124 JGF131124:JGJ131124 JQB131124:JQF131124 JZX131124:KAB131124 KJT131124:KJX131124 KTP131124:KTT131124 LDL131124:LDP131124 LNH131124:LNL131124 LXD131124:LXH131124 MGZ131124:MHD131124 MQV131124:MQZ131124 NAR131124:NAV131124 NKN131124:NKR131124 NUJ131124:NUN131124 OEF131124:OEJ131124 OOB131124:OOF131124 OXX131124:OYB131124 PHT131124:PHX131124 PRP131124:PRT131124 QBL131124:QBP131124 QLH131124:QLL131124 QVD131124:QVH131124 REZ131124:RFD131124 ROV131124:ROZ131124 RYR131124:RYV131124 SIN131124:SIR131124 SSJ131124:SSN131124 TCF131124:TCJ131124 TMB131124:TMF131124 TVX131124:TWB131124 UFT131124:UFX131124 UPP131124:UPT131124 UZL131124:UZP131124 VJH131124:VJL131124 VTD131124:VTH131124 WCZ131124:WDD131124 WMV131124:WMZ131124 WWR131124:WWV131124 AL196660:AP196660 KF196660:KJ196660 UB196660:UF196660 ADX196660:AEB196660 ANT196660:ANX196660 AXP196660:AXT196660 BHL196660:BHP196660 BRH196660:BRL196660 CBD196660:CBH196660 CKZ196660:CLD196660 CUV196660:CUZ196660 DER196660:DEV196660 DON196660:DOR196660 DYJ196660:DYN196660 EIF196660:EIJ196660 ESB196660:ESF196660 FBX196660:FCB196660 FLT196660:FLX196660 FVP196660:FVT196660 GFL196660:GFP196660 GPH196660:GPL196660 GZD196660:GZH196660 HIZ196660:HJD196660 HSV196660:HSZ196660 ICR196660:ICV196660 IMN196660:IMR196660 IWJ196660:IWN196660 JGF196660:JGJ196660 JQB196660:JQF196660 JZX196660:KAB196660 KJT196660:KJX196660 KTP196660:KTT196660 LDL196660:LDP196660 LNH196660:LNL196660 LXD196660:LXH196660 MGZ196660:MHD196660 MQV196660:MQZ196660 NAR196660:NAV196660 NKN196660:NKR196660 NUJ196660:NUN196660 OEF196660:OEJ196660 OOB196660:OOF196660 OXX196660:OYB196660 PHT196660:PHX196660 PRP196660:PRT196660 QBL196660:QBP196660 QLH196660:QLL196660 QVD196660:QVH196660 REZ196660:RFD196660 ROV196660:ROZ196660 RYR196660:RYV196660 SIN196660:SIR196660 SSJ196660:SSN196660 TCF196660:TCJ196660 TMB196660:TMF196660 TVX196660:TWB196660 UFT196660:UFX196660 UPP196660:UPT196660 UZL196660:UZP196660 VJH196660:VJL196660 VTD196660:VTH196660 WCZ196660:WDD196660 WMV196660:WMZ196660 WWR196660:WWV196660 AL262196:AP262196 KF262196:KJ262196 UB262196:UF262196 ADX262196:AEB262196 ANT262196:ANX262196 AXP262196:AXT262196 BHL262196:BHP262196 BRH262196:BRL262196 CBD262196:CBH262196 CKZ262196:CLD262196 CUV262196:CUZ262196 DER262196:DEV262196 DON262196:DOR262196 DYJ262196:DYN262196 EIF262196:EIJ262196 ESB262196:ESF262196 FBX262196:FCB262196 FLT262196:FLX262196 FVP262196:FVT262196 GFL262196:GFP262196 GPH262196:GPL262196 GZD262196:GZH262196 HIZ262196:HJD262196 HSV262196:HSZ262196 ICR262196:ICV262196 IMN262196:IMR262196 IWJ262196:IWN262196 JGF262196:JGJ262196 JQB262196:JQF262196 JZX262196:KAB262196 KJT262196:KJX262196 KTP262196:KTT262196 LDL262196:LDP262196 LNH262196:LNL262196 LXD262196:LXH262196 MGZ262196:MHD262196 MQV262196:MQZ262196 NAR262196:NAV262196 NKN262196:NKR262196 NUJ262196:NUN262196 OEF262196:OEJ262196 OOB262196:OOF262196 OXX262196:OYB262196 PHT262196:PHX262196 PRP262196:PRT262196 QBL262196:QBP262196 QLH262196:QLL262196 QVD262196:QVH262196 REZ262196:RFD262196 ROV262196:ROZ262196 RYR262196:RYV262196 SIN262196:SIR262196 SSJ262196:SSN262196 TCF262196:TCJ262196 TMB262196:TMF262196 TVX262196:TWB262196 UFT262196:UFX262196 UPP262196:UPT262196 UZL262196:UZP262196 VJH262196:VJL262196 VTD262196:VTH262196 WCZ262196:WDD262196 WMV262196:WMZ262196 WWR262196:WWV262196 AL327732:AP327732 KF327732:KJ327732 UB327732:UF327732 ADX327732:AEB327732 ANT327732:ANX327732 AXP327732:AXT327732 BHL327732:BHP327732 BRH327732:BRL327732 CBD327732:CBH327732 CKZ327732:CLD327732 CUV327732:CUZ327732 DER327732:DEV327732 DON327732:DOR327732 DYJ327732:DYN327732 EIF327732:EIJ327732 ESB327732:ESF327732 FBX327732:FCB327732 FLT327732:FLX327732 FVP327732:FVT327732 GFL327732:GFP327732 GPH327732:GPL327732 GZD327732:GZH327732 HIZ327732:HJD327732 HSV327732:HSZ327732 ICR327732:ICV327732 IMN327732:IMR327732 IWJ327732:IWN327732 JGF327732:JGJ327732 JQB327732:JQF327732 JZX327732:KAB327732 KJT327732:KJX327732 KTP327732:KTT327732 LDL327732:LDP327732 LNH327732:LNL327732 LXD327732:LXH327732 MGZ327732:MHD327732 MQV327732:MQZ327732 NAR327732:NAV327732 NKN327732:NKR327732 NUJ327732:NUN327732 OEF327732:OEJ327732 OOB327732:OOF327732 OXX327732:OYB327732 PHT327732:PHX327732 PRP327732:PRT327732 QBL327732:QBP327732 QLH327732:QLL327732 QVD327732:QVH327732 REZ327732:RFD327732 ROV327732:ROZ327732 RYR327732:RYV327732 SIN327732:SIR327732 SSJ327732:SSN327732 TCF327732:TCJ327732 TMB327732:TMF327732 TVX327732:TWB327732 UFT327732:UFX327732 UPP327732:UPT327732 UZL327732:UZP327732 VJH327732:VJL327732 VTD327732:VTH327732 WCZ327732:WDD327732 WMV327732:WMZ327732 WWR327732:WWV327732 AL393268:AP393268 KF393268:KJ393268 UB393268:UF393268 ADX393268:AEB393268 ANT393268:ANX393268 AXP393268:AXT393268 BHL393268:BHP393268 BRH393268:BRL393268 CBD393268:CBH393268 CKZ393268:CLD393268 CUV393268:CUZ393268 DER393268:DEV393268 DON393268:DOR393268 DYJ393268:DYN393268 EIF393268:EIJ393268 ESB393268:ESF393268 FBX393268:FCB393268 FLT393268:FLX393268 FVP393268:FVT393268 GFL393268:GFP393268 GPH393268:GPL393268 GZD393268:GZH393268 HIZ393268:HJD393268 HSV393268:HSZ393268 ICR393268:ICV393268 IMN393268:IMR393268 IWJ393268:IWN393268 JGF393268:JGJ393268 JQB393268:JQF393268 JZX393268:KAB393268 KJT393268:KJX393268 KTP393268:KTT393268 LDL393268:LDP393268 LNH393268:LNL393268 LXD393268:LXH393268 MGZ393268:MHD393268 MQV393268:MQZ393268 NAR393268:NAV393268 NKN393268:NKR393268 NUJ393268:NUN393268 OEF393268:OEJ393268 OOB393268:OOF393268 OXX393268:OYB393268 PHT393268:PHX393268 PRP393268:PRT393268 QBL393268:QBP393268 QLH393268:QLL393268 QVD393268:QVH393268 REZ393268:RFD393268 ROV393268:ROZ393268 RYR393268:RYV393268 SIN393268:SIR393268 SSJ393268:SSN393268 TCF393268:TCJ393268 TMB393268:TMF393268 TVX393268:TWB393268 UFT393268:UFX393268 UPP393268:UPT393268 UZL393268:UZP393268 VJH393268:VJL393268 VTD393268:VTH393268 WCZ393268:WDD393268 WMV393268:WMZ393268 WWR393268:WWV393268 AL458804:AP458804 KF458804:KJ458804 UB458804:UF458804 ADX458804:AEB458804 ANT458804:ANX458804 AXP458804:AXT458804 BHL458804:BHP458804 BRH458804:BRL458804 CBD458804:CBH458804 CKZ458804:CLD458804 CUV458804:CUZ458804 DER458804:DEV458804 DON458804:DOR458804 DYJ458804:DYN458804 EIF458804:EIJ458804 ESB458804:ESF458804 FBX458804:FCB458804 FLT458804:FLX458804 FVP458804:FVT458804 GFL458804:GFP458804 GPH458804:GPL458804 GZD458804:GZH458804 HIZ458804:HJD458804 HSV458804:HSZ458804 ICR458804:ICV458804 IMN458804:IMR458804 IWJ458804:IWN458804 JGF458804:JGJ458804 JQB458804:JQF458804 JZX458804:KAB458804 KJT458804:KJX458804 KTP458804:KTT458804 LDL458804:LDP458804 LNH458804:LNL458804 LXD458804:LXH458804 MGZ458804:MHD458804 MQV458804:MQZ458804 NAR458804:NAV458804 NKN458804:NKR458804 NUJ458804:NUN458804 OEF458804:OEJ458804 OOB458804:OOF458804 OXX458804:OYB458804 PHT458804:PHX458804 PRP458804:PRT458804 QBL458804:QBP458804 QLH458804:QLL458804 QVD458804:QVH458804 REZ458804:RFD458804 ROV458804:ROZ458804 RYR458804:RYV458804 SIN458804:SIR458804 SSJ458804:SSN458804 TCF458804:TCJ458804 TMB458804:TMF458804 TVX458804:TWB458804 UFT458804:UFX458804 UPP458804:UPT458804 UZL458804:UZP458804 VJH458804:VJL458804 VTD458804:VTH458804 WCZ458804:WDD458804 WMV458804:WMZ458804 WWR458804:WWV458804 AL524340:AP524340 KF524340:KJ524340 UB524340:UF524340 ADX524340:AEB524340 ANT524340:ANX524340 AXP524340:AXT524340 BHL524340:BHP524340 BRH524340:BRL524340 CBD524340:CBH524340 CKZ524340:CLD524340 CUV524340:CUZ524340 DER524340:DEV524340 DON524340:DOR524340 DYJ524340:DYN524340 EIF524340:EIJ524340 ESB524340:ESF524340 FBX524340:FCB524340 FLT524340:FLX524340 FVP524340:FVT524340 GFL524340:GFP524340 GPH524340:GPL524340 GZD524340:GZH524340 HIZ524340:HJD524340 HSV524340:HSZ524340 ICR524340:ICV524340 IMN524340:IMR524340 IWJ524340:IWN524340 JGF524340:JGJ524340 JQB524340:JQF524340 JZX524340:KAB524340 KJT524340:KJX524340 KTP524340:KTT524340 LDL524340:LDP524340 LNH524340:LNL524340 LXD524340:LXH524340 MGZ524340:MHD524340 MQV524340:MQZ524340 NAR524340:NAV524340 NKN524340:NKR524340 NUJ524340:NUN524340 OEF524340:OEJ524340 OOB524340:OOF524340 OXX524340:OYB524340 PHT524340:PHX524340 PRP524340:PRT524340 QBL524340:QBP524340 QLH524340:QLL524340 QVD524340:QVH524340 REZ524340:RFD524340 ROV524340:ROZ524340 RYR524340:RYV524340 SIN524340:SIR524340 SSJ524340:SSN524340 TCF524340:TCJ524340 TMB524340:TMF524340 TVX524340:TWB524340 UFT524340:UFX524340 UPP524340:UPT524340 UZL524340:UZP524340 VJH524340:VJL524340 VTD524340:VTH524340 WCZ524340:WDD524340 WMV524340:WMZ524340 WWR524340:WWV524340 AL589876:AP589876 KF589876:KJ589876 UB589876:UF589876 ADX589876:AEB589876 ANT589876:ANX589876 AXP589876:AXT589876 BHL589876:BHP589876 BRH589876:BRL589876 CBD589876:CBH589876 CKZ589876:CLD589876 CUV589876:CUZ589876 DER589876:DEV589876 DON589876:DOR589876 DYJ589876:DYN589876 EIF589876:EIJ589876 ESB589876:ESF589876 FBX589876:FCB589876 FLT589876:FLX589876 FVP589876:FVT589876 GFL589876:GFP589876 GPH589876:GPL589876 GZD589876:GZH589876 HIZ589876:HJD589876 HSV589876:HSZ589876 ICR589876:ICV589876 IMN589876:IMR589876 IWJ589876:IWN589876 JGF589876:JGJ589876 JQB589876:JQF589876 JZX589876:KAB589876 KJT589876:KJX589876 KTP589876:KTT589876 LDL589876:LDP589876 LNH589876:LNL589876 LXD589876:LXH589876 MGZ589876:MHD589876 MQV589876:MQZ589876 NAR589876:NAV589876 NKN589876:NKR589876 NUJ589876:NUN589876 OEF589876:OEJ589876 OOB589876:OOF589876 OXX589876:OYB589876 PHT589876:PHX589876 PRP589876:PRT589876 QBL589876:QBP589876 QLH589876:QLL589876 QVD589876:QVH589876 REZ589876:RFD589876 ROV589876:ROZ589876 RYR589876:RYV589876 SIN589876:SIR589876 SSJ589876:SSN589876 TCF589876:TCJ589876 TMB589876:TMF589876 TVX589876:TWB589876 UFT589876:UFX589876 UPP589876:UPT589876 UZL589876:UZP589876 VJH589876:VJL589876 VTD589876:VTH589876 WCZ589876:WDD589876 WMV589876:WMZ589876 WWR589876:WWV589876 AL655412:AP655412 KF655412:KJ655412 UB655412:UF655412 ADX655412:AEB655412 ANT655412:ANX655412 AXP655412:AXT655412 BHL655412:BHP655412 BRH655412:BRL655412 CBD655412:CBH655412 CKZ655412:CLD655412 CUV655412:CUZ655412 DER655412:DEV655412 DON655412:DOR655412 DYJ655412:DYN655412 EIF655412:EIJ655412 ESB655412:ESF655412 FBX655412:FCB655412 FLT655412:FLX655412 FVP655412:FVT655412 GFL655412:GFP655412 GPH655412:GPL655412 GZD655412:GZH655412 HIZ655412:HJD655412 HSV655412:HSZ655412 ICR655412:ICV655412 IMN655412:IMR655412 IWJ655412:IWN655412 JGF655412:JGJ655412 JQB655412:JQF655412 JZX655412:KAB655412 KJT655412:KJX655412 KTP655412:KTT655412 LDL655412:LDP655412 LNH655412:LNL655412 LXD655412:LXH655412 MGZ655412:MHD655412 MQV655412:MQZ655412 NAR655412:NAV655412 NKN655412:NKR655412 NUJ655412:NUN655412 OEF655412:OEJ655412 OOB655412:OOF655412 OXX655412:OYB655412 PHT655412:PHX655412 PRP655412:PRT655412 QBL655412:QBP655412 QLH655412:QLL655412 QVD655412:QVH655412 REZ655412:RFD655412 ROV655412:ROZ655412 RYR655412:RYV655412 SIN655412:SIR655412 SSJ655412:SSN655412 TCF655412:TCJ655412 TMB655412:TMF655412 TVX655412:TWB655412 UFT655412:UFX655412 UPP655412:UPT655412 UZL655412:UZP655412 VJH655412:VJL655412 VTD655412:VTH655412 WCZ655412:WDD655412 WMV655412:WMZ655412 WWR655412:WWV655412 AL720948:AP720948 KF720948:KJ720948 UB720948:UF720948 ADX720948:AEB720948 ANT720948:ANX720948 AXP720948:AXT720948 BHL720948:BHP720948 BRH720948:BRL720948 CBD720948:CBH720948 CKZ720948:CLD720948 CUV720948:CUZ720948 DER720948:DEV720948 DON720948:DOR720948 DYJ720948:DYN720948 EIF720948:EIJ720948 ESB720948:ESF720948 FBX720948:FCB720948 FLT720948:FLX720948 FVP720948:FVT720948 GFL720948:GFP720948 GPH720948:GPL720948 GZD720948:GZH720948 HIZ720948:HJD720948 HSV720948:HSZ720948 ICR720948:ICV720948 IMN720948:IMR720948 IWJ720948:IWN720948 JGF720948:JGJ720948 JQB720948:JQF720948 JZX720948:KAB720948 KJT720948:KJX720948 KTP720948:KTT720948 LDL720948:LDP720948 LNH720948:LNL720948 LXD720948:LXH720948 MGZ720948:MHD720948 MQV720948:MQZ720948 NAR720948:NAV720948 NKN720948:NKR720948 NUJ720948:NUN720948 OEF720948:OEJ720948 OOB720948:OOF720948 OXX720948:OYB720948 PHT720948:PHX720948 PRP720948:PRT720948 QBL720948:QBP720948 QLH720948:QLL720948 QVD720948:QVH720948 REZ720948:RFD720948 ROV720948:ROZ720948 RYR720948:RYV720948 SIN720948:SIR720948 SSJ720948:SSN720948 TCF720948:TCJ720948 TMB720948:TMF720948 TVX720948:TWB720948 UFT720948:UFX720948 UPP720948:UPT720948 UZL720948:UZP720948 VJH720948:VJL720948 VTD720948:VTH720948 WCZ720948:WDD720948 WMV720948:WMZ720948 WWR720948:WWV720948 AL786484:AP786484 KF786484:KJ786484 UB786484:UF786484 ADX786484:AEB786484 ANT786484:ANX786484 AXP786484:AXT786484 BHL786484:BHP786484 BRH786484:BRL786484 CBD786484:CBH786484 CKZ786484:CLD786484 CUV786484:CUZ786484 DER786484:DEV786484 DON786484:DOR786484 DYJ786484:DYN786484 EIF786484:EIJ786484 ESB786484:ESF786484 FBX786484:FCB786484 FLT786484:FLX786484 FVP786484:FVT786484 GFL786484:GFP786484 GPH786484:GPL786484 GZD786484:GZH786484 HIZ786484:HJD786484 HSV786484:HSZ786484 ICR786484:ICV786484 IMN786484:IMR786484 IWJ786484:IWN786484 JGF786484:JGJ786484 JQB786484:JQF786484 JZX786484:KAB786484 KJT786484:KJX786484 KTP786484:KTT786484 LDL786484:LDP786484 LNH786484:LNL786484 LXD786484:LXH786484 MGZ786484:MHD786484 MQV786484:MQZ786484 NAR786484:NAV786484 NKN786484:NKR786484 NUJ786484:NUN786484 OEF786484:OEJ786484 OOB786484:OOF786484 OXX786484:OYB786484 PHT786484:PHX786484 PRP786484:PRT786484 QBL786484:QBP786484 QLH786484:QLL786484 QVD786484:QVH786484 REZ786484:RFD786484 ROV786484:ROZ786484 RYR786484:RYV786484 SIN786484:SIR786484 SSJ786484:SSN786484 TCF786484:TCJ786484 TMB786484:TMF786484 TVX786484:TWB786484 UFT786484:UFX786484 UPP786484:UPT786484 UZL786484:UZP786484 VJH786484:VJL786484 VTD786484:VTH786484 WCZ786484:WDD786484 WMV786484:WMZ786484 WWR786484:WWV786484 AL852020:AP852020 KF852020:KJ852020 UB852020:UF852020 ADX852020:AEB852020 ANT852020:ANX852020 AXP852020:AXT852020 BHL852020:BHP852020 BRH852020:BRL852020 CBD852020:CBH852020 CKZ852020:CLD852020 CUV852020:CUZ852020 DER852020:DEV852020 DON852020:DOR852020 DYJ852020:DYN852020 EIF852020:EIJ852020 ESB852020:ESF852020 FBX852020:FCB852020 FLT852020:FLX852020 FVP852020:FVT852020 GFL852020:GFP852020 GPH852020:GPL852020 GZD852020:GZH852020 HIZ852020:HJD852020 HSV852020:HSZ852020 ICR852020:ICV852020 IMN852020:IMR852020 IWJ852020:IWN852020 JGF852020:JGJ852020 JQB852020:JQF852020 JZX852020:KAB852020 KJT852020:KJX852020 KTP852020:KTT852020 LDL852020:LDP852020 LNH852020:LNL852020 LXD852020:LXH852020 MGZ852020:MHD852020 MQV852020:MQZ852020 NAR852020:NAV852020 NKN852020:NKR852020 NUJ852020:NUN852020 OEF852020:OEJ852020 OOB852020:OOF852020 OXX852020:OYB852020 PHT852020:PHX852020 PRP852020:PRT852020 QBL852020:QBP852020 QLH852020:QLL852020 QVD852020:QVH852020 REZ852020:RFD852020 ROV852020:ROZ852020 RYR852020:RYV852020 SIN852020:SIR852020 SSJ852020:SSN852020 TCF852020:TCJ852020 TMB852020:TMF852020 TVX852020:TWB852020 UFT852020:UFX852020 UPP852020:UPT852020 UZL852020:UZP852020 VJH852020:VJL852020 VTD852020:VTH852020 WCZ852020:WDD852020 WMV852020:WMZ852020 WWR852020:WWV852020 AL917556:AP917556 KF917556:KJ917556 UB917556:UF917556 ADX917556:AEB917556 ANT917556:ANX917556 AXP917556:AXT917556 BHL917556:BHP917556 BRH917556:BRL917556 CBD917556:CBH917556 CKZ917556:CLD917556 CUV917556:CUZ917556 DER917556:DEV917556 DON917556:DOR917556 DYJ917556:DYN917556 EIF917556:EIJ917556 ESB917556:ESF917556 FBX917556:FCB917556 FLT917556:FLX917556 FVP917556:FVT917556 GFL917556:GFP917556 GPH917556:GPL917556 GZD917556:GZH917556 HIZ917556:HJD917556 HSV917556:HSZ917556 ICR917556:ICV917556 IMN917556:IMR917556 IWJ917556:IWN917556 JGF917556:JGJ917556 JQB917556:JQF917556 JZX917556:KAB917556 KJT917556:KJX917556 KTP917556:KTT917556 LDL917556:LDP917556 LNH917556:LNL917556 LXD917556:LXH917556 MGZ917556:MHD917556 MQV917556:MQZ917556 NAR917556:NAV917556 NKN917556:NKR917556 NUJ917556:NUN917556 OEF917556:OEJ917556 OOB917556:OOF917556 OXX917556:OYB917556 PHT917556:PHX917556 PRP917556:PRT917556 QBL917556:QBP917556 QLH917556:QLL917556 QVD917556:QVH917556 REZ917556:RFD917556 ROV917556:ROZ917556 RYR917556:RYV917556 SIN917556:SIR917556 SSJ917556:SSN917556 TCF917556:TCJ917556 TMB917556:TMF917556 TVX917556:TWB917556 UFT917556:UFX917556 UPP917556:UPT917556 UZL917556:UZP917556 VJH917556:VJL917556 VTD917556:VTH917556 WCZ917556:WDD917556 WMV917556:WMZ917556 WWR917556:WWV917556 AL983092:AP983092 KF983092:KJ983092 UB983092:UF983092 ADX983092:AEB983092 ANT983092:ANX983092 AXP983092:AXT983092 BHL983092:BHP983092 BRH983092:BRL983092 CBD983092:CBH983092 CKZ983092:CLD983092 CUV983092:CUZ983092 DER983092:DEV983092 DON983092:DOR983092 DYJ983092:DYN983092 EIF983092:EIJ983092 ESB983092:ESF983092 FBX983092:FCB983092 FLT983092:FLX983092 FVP983092:FVT983092 GFL983092:GFP983092 GPH983092:GPL983092 GZD983092:GZH983092 HIZ983092:HJD983092 HSV983092:HSZ983092 ICR983092:ICV983092 IMN983092:IMR983092 IWJ983092:IWN983092 JGF983092:JGJ983092 JQB983092:JQF983092 JZX983092:KAB983092 KJT983092:KJX983092 KTP983092:KTT983092 LDL983092:LDP983092 LNH983092:LNL983092 LXD983092:LXH983092 MGZ983092:MHD983092 MQV983092:MQZ983092 NAR983092:NAV983092 NKN983092:NKR983092 NUJ983092:NUN983092 OEF983092:OEJ983092 OOB983092:OOF983092 OXX983092:OYB983092 PHT983092:PHX983092 PRP983092:PRT983092 QBL983092:QBP983092 QLH983092:QLL983092 QVD983092:QVH983092 REZ983092:RFD983092 ROV983092:ROZ983092 RYR983092:RYV983092 SIN983092:SIR983092 SSJ983092:SSN983092 TCF983092:TCJ983092 TMB983092:TMF983092 TVX983092:TWB983092 UFT983092:UFX983092 UPP983092:UPT983092 UZL983092:UZP983092 VJH983092:VJL983092 VTD983092:VTH983092 WCZ983092:WDD983092 WMV983092:WMZ983092"/>
    <dataValidation allowBlank="1" showInputMessage="1" showErrorMessage="1" promptTitle="TDHCA Rental Program Experience" prompt="Row 11: Enter TDHCA Rental Program Name(s)" sqref="WWK983092:WWQ983092 JY52:KE52 TU52:UA52 ADQ52:ADW52 ANM52:ANS52 AXI52:AXO52 BHE52:BHK52 BRA52:BRG52 CAW52:CBC52 CKS52:CKY52 CUO52:CUU52 DEK52:DEQ52 DOG52:DOM52 DYC52:DYI52 EHY52:EIE52 ERU52:ESA52 FBQ52:FBW52 FLM52:FLS52 FVI52:FVO52 GFE52:GFK52 GPA52:GPG52 GYW52:GZC52 HIS52:HIY52 HSO52:HSU52 ICK52:ICQ52 IMG52:IMM52 IWC52:IWI52 JFY52:JGE52 JPU52:JQA52 JZQ52:JZW52 KJM52:KJS52 KTI52:KTO52 LDE52:LDK52 LNA52:LNG52 LWW52:LXC52 MGS52:MGY52 MQO52:MQU52 NAK52:NAQ52 NKG52:NKM52 NUC52:NUI52 ODY52:OEE52 ONU52:OOA52 OXQ52:OXW52 PHM52:PHS52 PRI52:PRO52 QBE52:QBK52 QLA52:QLG52 QUW52:QVC52 RES52:REY52 ROO52:ROU52 RYK52:RYQ52 SIG52:SIM52 SSC52:SSI52 TBY52:TCE52 TLU52:TMA52 TVQ52:TVW52 UFM52:UFS52 UPI52:UPO52 UZE52:UZK52 VJA52:VJG52 VSW52:VTC52 WCS52:WCY52 WMO52:WMU52 WWK52:WWQ52 AE65588:AK65588 JY65588:KE65588 TU65588:UA65588 ADQ65588:ADW65588 ANM65588:ANS65588 AXI65588:AXO65588 BHE65588:BHK65588 BRA65588:BRG65588 CAW65588:CBC65588 CKS65588:CKY65588 CUO65588:CUU65588 DEK65588:DEQ65588 DOG65588:DOM65588 DYC65588:DYI65588 EHY65588:EIE65588 ERU65588:ESA65588 FBQ65588:FBW65588 FLM65588:FLS65588 FVI65588:FVO65588 GFE65588:GFK65588 GPA65588:GPG65588 GYW65588:GZC65588 HIS65588:HIY65588 HSO65588:HSU65588 ICK65588:ICQ65588 IMG65588:IMM65588 IWC65588:IWI65588 JFY65588:JGE65588 JPU65588:JQA65588 JZQ65588:JZW65588 KJM65588:KJS65588 KTI65588:KTO65588 LDE65588:LDK65588 LNA65588:LNG65588 LWW65588:LXC65588 MGS65588:MGY65588 MQO65588:MQU65588 NAK65588:NAQ65588 NKG65588:NKM65588 NUC65588:NUI65588 ODY65588:OEE65588 ONU65588:OOA65588 OXQ65588:OXW65588 PHM65588:PHS65588 PRI65588:PRO65588 QBE65588:QBK65588 QLA65588:QLG65588 QUW65588:QVC65588 RES65588:REY65588 ROO65588:ROU65588 RYK65588:RYQ65588 SIG65588:SIM65588 SSC65588:SSI65588 TBY65588:TCE65588 TLU65588:TMA65588 TVQ65588:TVW65588 UFM65588:UFS65588 UPI65588:UPO65588 UZE65588:UZK65588 VJA65588:VJG65588 VSW65588:VTC65588 WCS65588:WCY65588 WMO65588:WMU65588 WWK65588:WWQ65588 AE131124:AK131124 JY131124:KE131124 TU131124:UA131124 ADQ131124:ADW131124 ANM131124:ANS131124 AXI131124:AXO131124 BHE131124:BHK131124 BRA131124:BRG131124 CAW131124:CBC131124 CKS131124:CKY131124 CUO131124:CUU131124 DEK131124:DEQ131124 DOG131124:DOM131124 DYC131124:DYI131124 EHY131124:EIE131124 ERU131124:ESA131124 FBQ131124:FBW131124 FLM131124:FLS131124 FVI131124:FVO131124 GFE131124:GFK131124 GPA131124:GPG131124 GYW131124:GZC131124 HIS131124:HIY131124 HSO131124:HSU131124 ICK131124:ICQ131124 IMG131124:IMM131124 IWC131124:IWI131124 JFY131124:JGE131124 JPU131124:JQA131124 JZQ131124:JZW131124 KJM131124:KJS131124 KTI131124:KTO131124 LDE131124:LDK131124 LNA131124:LNG131124 LWW131124:LXC131124 MGS131124:MGY131124 MQO131124:MQU131124 NAK131124:NAQ131124 NKG131124:NKM131124 NUC131124:NUI131124 ODY131124:OEE131124 ONU131124:OOA131124 OXQ131124:OXW131124 PHM131124:PHS131124 PRI131124:PRO131124 QBE131124:QBK131124 QLA131124:QLG131124 QUW131124:QVC131124 RES131124:REY131124 ROO131124:ROU131124 RYK131124:RYQ131124 SIG131124:SIM131124 SSC131124:SSI131124 TBY131124:TCE131124 TLU131124:TMA131124 TVQ131124:TVW131124 UFM131124:UFS131124 UPI131124:UPO131124 UZE131124:UZK131124 VJA131124:VJG131124 VSW131124:VTC131124 WCS131124:WCY131124 WMO131124:WMU131124 WWK131124:WWQ131124 AE196660:AK196660 JY196660:KE196660 TU196660:UA196660 ADQ196660:ADW196660 ANM196660:ANS196660 AXI196660:AXO196660 BHE196660:BHK196660 BRA196660:BRG196660 CAW196660:CBC196660 CKS196660:CKY196660 CUO196660:CUU196660 DEK196660:DEQ196660 DOG196660:DOM196660 DYC196660:DYI196660 EHY196660:EIE196660 ERU196660:ESA196660 FBQ196660:FBW196660 FLM196660:FLS196660 FVI196660:FVO196660 GFE196660:GFK196660 GPA196660:GPG196660 GYW196660:GZC196660 HIS196660:HIY196660 HSO196660:HSU196660 ICK196660:ICQ196660 IMG196660:IMM196660 IWC196660:IWI196660 JFY196660:JGE196660 JPU196660:JQA196660 JZQ196660:JZW196660 KJM196660:KJS196660 KTI196660:KTO196660 LDE196660:LDK196660 LNA196660:LNG196660 LWW196660:LXC196660 MGS196660:MGY196660 MQO196660:MQU196660 NAK196660:NAQ196660 NKG196660:NKM196660 NUC196660:NUI196660 ODY196660:OEE196660 ONU196660:OOA196660 OXQ196660:OXW196660 PHM196660:PHS196660 PRI196660:PRO196660 QBE196660:QBK196660 QLA196660:QLG196660 QUW196660:QVC196660 RES196660:REY196660 ROO196660:ROU196660 RYK196660:RYQ196660 SIG196660:SIM196660 SSC196660:SSI196660 TBY196660:TCE196660 TLU196660:TMA196660 TVQ196660:TVW196660 UFM196660:UFS196660 UPI196660:UPO196660 UZE196660:UZK196660 VJA196660:VJG196660 VSW196660:VTC196660 WCS196660:WCY196660 WMO196660:WMU196660 WWK196660:WWQ196660 AE262196:AK262196 JY262196:KE262196 TU262196:UA262196 ADQ262196:ADW262196 ANM262196:ANS262196 AXI262196:AXO262196 BHE262196:BHK262196 BRA262196:BRG262196 CAW262196:CBC262196 CKS262196:CKY262196 CUO262196:CUU262196 DEK262196:DEQ262196 DOG262196:DOM262196 DYC262196:DYI262196 EHY262196:EIE262196 ERU262196:ESA262196 FBQ262196:FBW262196 FLM262196:FLS262196 FVI262196:FVO262196 GFE262196:GFK262196 GPA262196:GPG262196 GYW262196:GZC262196 HIS262196:HIY262196 HSO262196:HSU262196 ICK262196:ICQ262196 IMG262196:IMM262196 IWC262196:IWI262196 JFY262196:JGE262196 JPU262196:JQA262196 JZQ262196:JZW262196 KJM262196:KJS262196 KTI262196:KTO262196 LDE262196:LDK262196 LNA262196:LNG262196 LWW262196:LXC262196 MGS262196:MGY262196 MQO262196:MQU262196 NAK262196:NAQ262196 NKG262196:NKM262196 NUC262196:NUI262196 ODY262196:OEE262196 ONU262196:OOA262196 OXQ262196:OXW262196 PHM262196:PHS262196 PRI262196:PRO262196 QBE262196:QBK262196 QLA262196:QLG262196 QUW262196:QVC262196 RES262196:REY262196 ROO262196:ROU262196 RYK262196:RYQ262196 SIG262196:SIM262196 SSC262196:SSI262196 TBY262196:TCE262196 TLU262196:TMA262196 TVQ262196:TVW262196 UFM262196:UFS262196 UPI262196:UPO262196 UZE262196:UZK262196 VJA262196:VJG262196 VSW262196:VTC262196 WCS262196:WCY262196 WMO262196:WMU262196 WWK262196:WWQ262196 AE327732:AK327732 JY327732:KE327732 TU327732:UA327732 ADQ327732:ADW327732 ANM327732:ANS327732 AXI327732:AXO327732 BHE327732:BHK327732 BRA327732:BRG327732 CAW327732:CBC327732 CKS327732:CKY327732 CUO327732:CUU327732 DEK327732:DEQ327732 DOG327732:DOM327732 DYC327732:DYI327732 EHY327732:EIE327732 ERU327732:ESA327732 FBQ327732:FBW327732 FLM327732:FLS327732 FVI327732:FVO327732 GFE327732:GFK327732 GPA327732:GPG327732 GYW327732:GZC327732 HIS327732:HIY327732 HSO327732:HSU327732 ICK327732:ICQ327732 IMG327732:IMM327732 IWC327732:IWI327732 JFY327732:JGE327732 JPU327732:JQA327732 JZQ327732:JZW327732 KJM327732:KJS327732 KTI327732:KTO327732 LDE327732:LDK327732 LNA327732:LNG327732 LWW327732:LXC327732 MGS327732:MGY327732 MQO327732:MQU327732 NAK327732:NAQ327732 NKG327732:NKM327732 NUC327732:NUI327732 ODY327732:OEE327732 ONU327732:OOA327732 OXQ327732:OXW327732 PHM327732:PHS327732 PRI327732:PRO327732 QBE327732:QBK327732 QLA327732:QLG327732 QUW327732:QVC327732 RES327732:REY327732 ROO327732:ROU327732 RYK327732:RYQ327732 SIG327732:SIM327732 SSC327732:SSI327732 TBY327732:TCE327732 TLU327732:TMA327732 TVQ327732:TVW327732 UFM327732:UFS327732 UPI327732:UPO327732 UZE327732:UZK327732 VJA327732:VJG327732 VSW327732:VTC327732 WCS327732:WCY327732 WMO327732:WMU327732 WWK327732:WWQ327732 AE393268:AK393268 JY393268:KE393268 TU393268:UA393268 ADQ393268:ADW393268 ANM393268:ANS393268 AXI393268:AXO393268 BHE393268:BHK393268 BRA393268:BRG393268 CAW393268:CBC393268 CKS393268:CKY393268 CUO393268:CUU393268 DEK393268:DEQ393268 DOG393268:DOM393268 DYC393268:DYI393268 EHY393268:EIE393268 ERU393268:ESA393268 FBQ393268:FBW393268 FLM393268:FLS393268 FVI393268:FVO393268 GFE393268:GFK393268 GPA393268:GPG393268 GYW393268:GZC393268 HIS393268:HIY393268 HSO393268:HSU393268 ICK393268:ICQ393268 IMG393268:IMM393268 IWC393268:IWI393268 JFY393268:JGE393268 JPU393268:JQA393268 JZQ393268:JZW393268 KJM393268:KJS393268 KTI393268:KTO393268 LDE393268:LDK393268 LNA393268:LNG393268 LWW393268:LXC393268 MGS393268:MGY393268 MQO393268:MQU393268 NAK393268:NAQ393268 NKG393268:NKM393268 NUC393268:NUI393268 ODY393268:OEE393268 ONU393268:OOA393268 OXQ393268:OXW393268 PHM393268:PHS393268 PRI393268:PRO393268 QBE393268:QBK393268 QLA393268:QLG393268 QUW393268:QVC393268 RES393268:REY393268 ROO393268:ROU393268 RYK393268:RYQ393268 SIG393268:SIM393268 SSC393268:SSI393268 TBY393268:TCE393268 TLU393268:TMA393268 TVQ393268:TVW393268 UFM393268:UFS393268 UPI393268:UPO393268 UZE393268:UZK393268 VJA393268:VJG393268 VSW393268:VTC393268 WCS393268:WCY393268 WMO393268:WMU393268 WWK393268:WWQ393268 AE458804:AK458804 JY458804:KE458804 TU458804:UA458804 ADQ458804:ADW458804 ANM458804:ANS458804 AXI458804:AXO458804 BHE458804:BHK458804 BRA458804:BRG458804 CAW458804:CBC458804 CKS458804:CKY458804 CUO458804:CUU458804 DEK458804:DEQ458804 DOG458804:DOM458804 DYC458804:DYI458804 EHY458804:EIE458804 ERU458804:ESA458804 FBQ458804:FBW458804 FLM458804:FLS458804 FVI458804:FVO458804 GFE458804:GFK458804 GPA458804:GPG458804 GYW458804:GZC458804 HIS458804:HIY458804 HSO458804:HSU458804 ICK458804:ICQ458804 IMG458804:IMM458804 IWC458804:IWI458804 JFY458804:JGE458804 JPU458804:JQA458804 JZQ458804:JZW458804 KJM458804:KJS458804 KTI458804:KTO458804 LDE458804:LDK458804 LNA458804:LNG458804 LWW458804:LXC458804 MGS458804:MGY458804 MQO458804:MQU458804 NAK458804:NAQ458804 NKG458804:NKM458804 NUC458804:NUI458804 ODY458804:OEE458804 ONU458804:OOA458804 OXQ458804:OXW458804 PHM458804:PHS458804 PRI458804:PRO458804 QBE458804:QBK458804 QLA458804:QLG458804 QUW458804:QVC458804 RES458804:REY458804 ROO458804:ROU458804 RYK458804:RYQ458804 SIG458804:SIM458804 SSC458804:SSI458804 TBY458804:TCE458804 TLU458804:TMA458804 TVQ458804:TVW458804 UFM458804:UFS458804 UPI458804:UPO458804 UZE458804:UZK458804 VJA458804:VJG458804 VSW458804:VTC458804 WCS458804:WCY458804 WMO458804:WMU458804 WWK458804:WWQ458804 AE524340:AK524340 JY524340:KE524340 TU524340:UA524340 ADQ524340:ADW524340 ANM524340:ANS524340 AXI524340:AXO524340 BHE524340:BHK524340 BRA524340:BRG524340 CAW524340:CBC524340 CKS524340:CKY524340 CUO524340:CUU524340 DEK524340:DEQ524340 DOG524340:DOM524340 DYC524340:DYI524340 EHY524340:EIE524340 ERU524340:ESA524340 FBQ524340:FBW524340 FLM524340:FLS524340 FVI524340:FVO524340 GFE524340:GFK524340 GPA524340:GPG524340 GYW524340:GZC524340 HIS524340:HIY524340 HSO524340:HSU524340 ICK524340:ICQ524340 IMG524340:IMM524340 IWC524340:IWI524340 JFY524340:JGE524340 JPU524340:JQA524340 JZQ524340:JZW524340 KJM524340:KJS524340 KTI524340:KTO524340 LDE524340:LDK524340 LNA524340:LNG524340 LWW524340:LXC524340 MGS524340:MGY524340 MQO524340:MQU524340 NAK524340:NAQ524340 NKG524340:NKM524340 NUC524340:NUI524340 ODY524340:OEE524340 ONU524340:OOA524340 OXQ524340:OXW524340 PHM524340:PHS524340 PRI524340:PRO524340 QBE524340:QBK524340 QLA524340:QLG524340 QUW524340:QVC524340 RES524340:REY524340 ROO524340:ROU524340 RYK524340:RYQ524340 SIG524340:SIM524340 SSC524340:SSI524340 TBY524340:TCE524340 TLU524340:TMA524340 TVQ524340:TVW524340 UFM524340:UFS524340 UPI524340:UPO524340 UZE524340:UZK524340 VJA524340:VJG524340 VSW524340:VTC524340 WCS524340:WCY524340 WMO524340:WMU524340 WWK524340:WWQ524340 AE589876:AK589876 JY589876:KE589876 TU589876:UA589876 ADQ589876:ADW589876 ANM589876:ANS589876 AXI589876:AXO589876 BHE589876:BHK589876 BRA589876:BRG589876 CAW589876:CBC589876 CKS589876:CKY589876 CUO589876:CUU589876 DEK589876:DEQ589876 DOG589876:DOM589876 DYC589876:DYI589876 EHY589876:EIE589876 ERU589876:ESA589876 FBQ589876:FBW589876 FLM589876:FLS589876 FVI589876:FVO589876 GFE589876:GFK589876 GPA589876:GPG589876 GYW589876:GZC589876 HIS589876:HIY589876 HSO589876:HSU589876 ICK589876:ICQ589876 IMG589876:IMM589876 IWC589876:IWI589876 JFY589876:JGE589876 JPU589876:JQA589876 JZQ589876:JZW589876 KJM589876:KJS589876 KTI589876:KTO589876 LDE589876:LDK589876 LNA589876:LNG589876 LWW589876:LXC589876 MGS589876:MGY589876 MQO589876:MQU589876 NAK589876:NAQ589876 NKG589876:NKM589876 NUC589876:NUI589876 ODY589876:OEE589876 ONU589876:OOA589876 OXQ589876:OXW589876 PHM589876:PHS589876 PRI589876:PRO589876 QBE589876:QBK589876 QLA589876:QLG589876 QUW589876:QVC589876 RES589876:REY589876 ROO589876:ROU589876 RYK589876:RYQ589876 SIG589876:SIM589876 SSC589876:SSI589876 TBY589876:TCE589876 TLU589876:TMA589876 TVQ589876:TVW589876 UFM589876:UFS589876 UPI589876:UPO589876 UZE589876:UZK589876 VJA589876:VJG589876 VSW589876:VTC589876 WCS589876:WCY589876 WMO589876:WMU589876 WWK589876:WWQ589876 AE655412:AK655412 JY655412:KE655412 TU655412:UA655412 ADQ655412:ADW655412 ANM655412:ANS655412 AXI655412:AXO655412 BHE655412:BHK655412 BRA655412:BRG655412 CAW655412:CBC655412 CKS655412:CKY655412 CUO655412:CUU655412 DEK655412:DEQ655412 DOG655412:DOM655412 DYC655412:DYI655412 EHY655412:EIE655412 ERU655412:ESA655412 FBQ655412:FBW655412 FLM655412:FLS655412 FVI655412:FVO655412 GFE655412:GFK655412 GPA655412:GPG655412 GYW655412:GZC655412 HIS655412:HIY655412 HSO655412:HSU655412 ICK655412:ICQ655412 IMG655412:IMM655412 IWC655412:IWI655412 JFY655412:JGE655412 JPU655412:JQA655412 JZQ655412:JZW655412 KJM655412:KJS655412 KTI655412:KTO655412 LDE655412:LDK655412 LNA655412:LNG655412 LWW655412:LXC655412 MGS655412:MGY655412 MQO655412:MQU655412 NAK655412:NAQ655412 NKG655412:NKM655412 NUC655412:NUI655412 ODY655412:OEE655412 ONU655412:OOA655412 OXQ655412:OXW655412 PHM655412:PHS655412 PRI655412:PRO655412 QBE655412:QBK655412 QLA655412:QLG655412 QUW655412:QVC655412 RES655412:REY655412 ROO655412:ROU655412 RYK655412:RYQ655412 SIG655412:SIM655412 SSC655412:SSI655412 TBY655412:TCE655412 TLU655412:TMA655412 TVQ655412:TVW655412 UFM655412:UFS655412 UPI655412:UPO655412 UZE655412:UZK655412 VJA655412:VJG655412 VSW655412:VTC655412 WCS655412:WCY655412 WMO655412:WMU655412 WWK655412:WWQ655412 AE720948:AK720948 JY720948:KE720948 TU720948:UA720948 ADQ720948:ADW720948 ANM720948:ANS720948 AXI720948:AXO720948 BHE720948:BHK720948 BRA720948:BRG720948 CAW720948:CBC720948 CKS720948:CKY720948 CUO720948:CUU720948 DEK720948:DEQ720948 DOG720948:DOM720948 DYC720948:DYI720948 EHY720948:EIE720948 ERU720948:ESA720948 FBQ720948:FBW720948 FLM720948:FLS720948 FVI720948:FVO720948 GFE720948:GFK720948 GPA720948:GPG720948 GYW720948:GZC720948 HIS720948:HIY720948 HSO720948:HSU720948 ICK720948:ICQ720948 IMG720948:IMM720948 IWC720948:IWI720948 JFY720948:JGE720948 JPU720948:JQA720948 JZQ720948:JZW720948 KJM720948:KJS720948 KTI720948:KTO720948 LDE720948:LDK720948 LNA720948:LNG720948 LWW720948:LXC720948 MGS720948:MGY720948 MQO720948:MQU720948 NAK720948:NAQ720948 NKG720948:NKM720948 NUC720948:NUI720948 ODY720948:OEE720948 ONU720948:OOA720948 OXQ720948:OXW720948 PHM720948:PHS720948 PRI720948:PRO720948 QBE720948:QBK720948 QLA720948:QLG720948 QUW720948:QVC720948 RES720948:REY720948 ROO720948:ROU720948 RYK720948:RYQ720948 SIG720948:SIM720948 SSC720948:SSI720948 TBY720948:TCE720948 TLU720948:TMA720948 TVQ720948:TVW720948 UFM720948:UFS720948 UPI720948:UPO720948 UZE720948:UZK720948 VJA720948:VJG720948 VSW720948:VTC720948 WCS720948:WCY720948 WMO720948:WMU720948 WWK720948:WWQ720948 AE786484:AK786484 JY786484:KE786484 TU786484:UA786484 ADQ786484:ADW786484 ANM786484:ANS786484 AXI786484:AXO786484 BHE786484:BHK786484 BRA786484:BRG786484 CAW786484:CBC786484 CKS786484:CKY786484 CUO786484:CUU786484 DEK786484:DEQ786484 DOG786484:DOM786484 DYC786484:DYI786484 EHY786484:EIE786484 ERU786484:ESA786484 FBQ786484:FBW786484 FLM786484:FLS786484 FVI786484:FVO786484 GFE786484:GFK786484 GPA786484:GPG786484 GYW786484:GZC786484 HIS786484:HIY786484 HSO786484:HSU786484 ICK786484:ICQ786484 IMG786484:IMM786484 IWC786484:IWI786484 JFY786484:JGE786484 JPU786484:JQA786484 JZQ786484:JZW786484 KJM786484:KJS786484 KTI786484:KTO786484 LDE786484:LDK786484 LNA786484:LNG786484 LWW786484:LXC786484 MGS786484:MGY786484 MQO786484:MQU786484 NAK786484:NAQ786484 NKG786484:NKM786484 NUC786484:NUI786484 ODY786484:OEE786484 ONU786484:OOA786484 OXQ786484:OXW786484 PHM786484:PHS786484 PRI786484:PRO786484 QBE786484:QBK786484 QLA786484:QLG786484 QUW786484:QVC786484 RES786484:REY786484 ROO786484:ROU786484 RYK786484:RYQ786484 SIG786484:SIM786484 SSC786484:SSI786484 TBY786484:TCE786484 TLU786484:TMA786484 TVQ786484:TVW786484 UFM786484:UFS786484 UPI786484:UPO786484 UZE786484:UZK786484 VJA786484:VJG786484 VSW786484:VTC786484 WCS786484:WCY786484 WMO786484:WMU786484 WWK786484:WWQ786484 AE852020:AK852020 JY852020:KE852020 TU852020:UA852020 ADQ852020:ADW852020 ANM852020:ANS852020 AXI852020:AXO852020 BHE852020:BHK852020 BRA852020:BRG852020 CAW852020:CBC852020 CKS852020:CKY852020 CUO852020:CUU852020 DEK852020:DEQ852020 DOG852020:DOM852020 DYC852020:DYI852020 EHY852020:EIE852020 ERU852020:ESA852020 FBQ852020:FBW852020 FLM852020:FLS852020 FVI852020:FVO852020 GFE852020:GFK852020 GPA852020:GPG852020 GYW852020:GZC852020 HIS852020:HIY852020 HSO852020:HSU852020 ICK852020:ICQ852020 IMG852020:IMM852020 IWC852020:IWI852020 JFY852020:JGE852020 JPU852020:JQA852020 JZQ852020:JZW852020 KJM852020:KJS852020 KTI852020:KTO852020 LDE852020:LDK852020 LNA852020:LNG852020 LWW852020:LXC852020 MGS852020:MGY852020 MQO852020:MQU852020 NAK852020:NAQ852020 NKG852020:NKM852020 NUC852020:NUI852020 ODY852020:OEE852020 ONU852020:OOA852020 OXQ852020:OXW852020 PHM852020:PHS852020 PRI852020:PRO852020 QBE852020:QBK852020 QLA852020:QLG852020 QUW852020:QVC852020 RES852020:REY852020 ROO852020:ROU852020 RYK852020:RYQ852020 SIG852020:SIM852020 SSC852020:SSI852020 TBY852020:TCE852020 TLU852020:TMA852020 TVQ852020:TVW852020 UFM852020:UFS852020 UPI852020:UPO852020 UZE852020:UZK852020 VJA852020:VJG852020 VSW852020:VTC852020 WCS852020:WCY852020 WMO852020:WMU852020 WWK852020:WWQ852020 AE917556:AK917556 JY917556:KE917556 TU917556:UA917556 ADQ917556:ADW917556 ANM917556:ANS917556 AXI917556:AXO917556 BHE917556:BHK917556 BRA917556:BRG917556 CAW917556:CBC917556 CKS917556:CKY917556 CUO917556:CUU917556 DEK917556:DEQ917556 DOG917556:DOM917556 DYC917556:DYI917556 EHY917556:EIE917556 ERU917556:ESA917556 FBQ917556:FBW917556 FLM917556:FLS917556 FVI917556:FVO917556 GFE917556:GFK917556 GPA917556:GPG917556 GYW917556:GZC917556 HIS917556:HIY917556 HSO917556:HSU917556 ICK917556:ICQ917556 IMG917556:IMM917556 IWC917556:IWI917556 JFY917556:JGE917556 JPU917556:JQA917556 JZQ917556:JZW917556 KJM917556:KJS917556 KTI917556:KTO917556 LDE917556:LDK917556 LNA917556:LNG917556 LWW917556:LXC917556 MGS917556:MGY917556 MQO917556:MQU917556 NAK917556:NAQ917556 NKG917556:NKM917556 NUC917556:NUI917556 ODY917556:OEE917556 ONU917556:OOA917556 OXQ917556:OXW917556 PHM917556:PHS917556 PRI917556:PRO917556 QBE917556:QBK917556 QLA917556:QLG917556 QUW917556:QVC917556 RES917556:REY917556 ROO917556:ROU917556 RYK917556:RYQ917556 SIG917556:SIM917556 SSC917556:SSI917556 TBY917556:TCE917556 TLU917556:TMA917556 TVQ917556:TVW917556 UFM917556:UFS917556 UPI917556:UPO917556 UZE917556:UZK917556 VJA917556:VJG917556 VSW917556:VTC917556 WCS917556:WCY917556 WMO917556:WMU917556 WWK917556:WWQ917556 AE983092:AK983092 JY983092:KE983092 TU983092:UA983092 ADQ983092:ADW983092 ANM983092:ANS983092 AXI983092:AXO983092 BHE983092:BHK983092 BRA983092:BRG983092 CAW983092:CBC983092 CKS983092:CKY983092 CUO983092:CUU983092 DEK983092:DEQ983092 DOG983092:DOM983092 DYC983092:DYI983092 EHY983092:EIE983092 ERU983092:ESA983092 FBQ983092:FBW983092 FLM983092:FLS983092 FVI983092:FVO983092 GFE983092:GFK983092 GPA983092:GPG983092 GYW983092:GZC983092 HIS983092:HIY983092 HSO983092:HSU983092 ICK983092:ICQ983092 IMG983092:IMM983092 IWC983092:IWI983092 JFY983092:JGE983092 JPU983092:JQA983092 JZQ983092:JZW983092 KJM983092:KJS983092 KTI983092:KTO983092 LDE983092:LDK983092 LNA983092:LNG983092 LWW983092:LXC983092 MGS983092:MGY983092 MQO983092:MQU983092 NAK983092:NAQ983092 NKG983092:NKM983092 NUC983092:NUI983092 ODY983092:OEE983092 ONU983092:OOA983092 OXQ983092:OXW983092 PHM983092:PHS983092 PRI983092:PRO983092 QBE983092:QBK983092 QLA983092:QLG983092 QUW983092:QVC983092 RES983092:REY983092 ROO983092:ROU983092 RYK983092:RYQ983092 SIG983092:SIM983092 SSC983092:SSI983092 TBY983092:TCE983092 TLU983092:TMA983092 TVQ983092:TVW983092 UFM983092:UFS983092 UPI983092:UPO983092 UZE983092:UZK983092 VJA983092:VJG983092 VSW983092:VTC983092 WCS983092:WCY983092 WMO983092:WMU983092"/>
    <dataValidation allowBlank="1" showInputMessage="1" showErrorMessage="1" promptTitle="TDHCA Rental Program Experience" prompt="Row 11: Enter TDHCA Rental Program Property City" sqref="WWB983092:WWJ983092 JP52:JX52 TL52:TT52 ADH52:ADP52 AND52:ANL52 AWZ52:AXH52 BGV52:BHD52 BQR52:BQZ52 CAN52:CAV52 CKJ52:CKR52 CUF52:CUN52 DEB52:DEJ52 DNX52:DOF52 DXT52:DYB52 EHP52:EHX52 ERL52:ERT52 FBH52:FBP52 FLD52:FLL52 FUZ52:FVH52 GEV52:GFD52 GOR52:GOZ52 GYN52:GYV52 HIJ52:HIR52 HSF52:HSN52 ICB52:ICJ52 ILX52:IMF52 IVT52:IWB52 JFP52:JFX52 JPL52:JPT52 JZH52:JZP52 KJD52:KJL52 KSZ52:KTH52 LCV52:LDD52 LMR52:LMZ52 LWN52:LWV52 MGJ52:MGR52 MQF52:MQN52 NAB52:NAJ52 NJX52:NKF52 NTT52:NUB52 ODP52:ODX52 ONL52:ONT52 OXH52:OXP52 PHD52:PHL52 PQZ52:PRH52 QAV52:QBD52 QKR52:QKZ52 QUN52:QUV52 REJ52:RER52 ROF52:RON52 RYB52:RYJ52 SHX52:SIF52 SRT52:SSB52 TBP52:TBX52 TLL52:TLT52 TVH52:TVP52 UFD52:UFL52 UOZ52:UPH52 UYV52:UZD52 VIR52:VIZ52 VSN52:VSV52 WCJ52:WCR52 WMF52:WMN52 WWB52:WWJ52 V65588:AD65588 JP65588:JX65588 TL65588:TT65588 ADH65588:ADP65588 AND65588:ANL65588 AWZ65588:AXH65588 BGV65588:BHD65588 BQR65588:BQZ65588 CAN65588:CAV65588 CKJ65588:CKR65588 CUF65588:CUN65588 DEB65588:DEJ65588 DNX65588:DOF65588 DXT65588:DYB65588 EHP65588:EHX65588 ERL65588:ERT65588 FBH65588:FBP65588 FLD65588:FLL65588 FUZ65588:FVH65588 GEV65588:GFD65588 GOR65588:GOZ65588 GYN65588:GYV65588 HIJ65588:HIR65588 HSF65588:HSN65588 ICB65588:ICJ65588 ILX65588:IMF65588 IVT65588:IWB65588 JFP65588:JFX65588 JPL65588:JPT65588 JZH65588:JZP65588 KJD65588:KJL65588 KSZ65588:KTH65588 LCV65588:LDD65588 LMR65588:LMZ65588 LWN65588:LWV65588 MGJ65588:MGR65588 MQF65588:MQN65588 NAB65588:NAJ65588 NJX65588:NKF65588 NTT65588:NUB65588 ODP65588:ODX65588 ONL65588:ONT65588 OXH65588:OXP65588 PHD65588:PHL65588 PQZ65588:PRH65588 QAV65588:QBD65588 QKR65588:QKZ65588 QUN65588:QUV65588 REJ65588:RER65588 ROF65588:RON65588 RYB65588:RYJ65588 SHX65588:SIF65588 SRT65588:SSB65588 TBP65588:TBX65588 TLL65588:TLT65588 TVH65588:TVP65588 UFD65588:UFL65588 UOZ65588:UPH65588 UYV65588:UZD65588 VIR65588:VIZ65588 VSN65588:VSV65588 WCJ65588:WCR65588 WMF65588:WMN65588 WWB65588:WWJ65588 V131124:AD131124 JP131124:JX131124 TL131124:TT131124 ADH131124:ADP131124 AND131124:ANL131124 AWZ131124:AXH131124 BGV131124:BHD131124 BQR131124:BQZ131124 CAN131124:CAV131124 CKJ131124:CKR131124 CUF131124:CUN131124 DEB131124:DEJ131124 DNX131124:DOF131124 DXT131124:DYB131124 EHP131124:EHX131124 ERL131124:ERT131124 FBH131124:FBP131124 FLD131124:FLL131124 FUZ131124:FVH131124 GEV131124:GFD131124 GOR131124:GOZ131124 GYN131124:GYV131124 HIJ131124:HIR131124 HSF131124:HSN131124 ICB131124:ICJ131124 ILX131124:IMF131124 IVT131124:IWB131124 JFP131124:JFX131124 JPL131124:JPT131124 JZH131124:JZP131124 KJD131124:KJL131124 KSZ131124:KTH131124 LCV131124:LDD131124 LMR131124:LMZ131124 LWN131124:LWV131124 MGJ131124:MGR131124 MQF131124:MQN131124 NAB131124:NAJ131124 NJX131124:NKF131124 NTT131124:NUB131124 ODP131124:ODX131124 ONL131124:ONT131124 OXH131124:OXP131124 PHD131124:PHL131124 PQZ131124:PRH131124 QAV131124:QBD131124 QKR131124:QKZ131124 QUN131124:QUV131124 REJ131124:RER131124 ROF131124:RON131124 RYB131124:RYJ131124 SHX131124:SIF131124 SRT131124:SSB131124 TBP131124:TBX131124 TLL131124:TLT131124 TVH131124:TVP131124 UFD131124:UFL131124 UOZ131124:UPH131124 UYV131124:UZD131124 VIR131124:VIZ131124 VSN131124:VSV131124 WCJ131124:WCR131124 WMF131124:WMN131124 WWB131124:WWJ131124 V196660:AD196660 JP196660:JX196660 TL196660:TT196660 ADH196660:ADP196660 AND196660:ANL196660 AWZ196660:AXH196660 BGV196660:BHD196660 BQR196660:BQZ196660 CAN196660:CAV196660 CKJ196660:CKR196660 CUF196660:CUN196660 DEB196660:DEJ196660 DNX196660:DOF196660 DXT196660:DYB196660 EHP196660:EHX196660 ERL196660:ERT196660 FBH196660:FBP196660 FLD196660:FLL196660 FUZ196660:FVH196660 GEV196660:GFD196660 GOR196660:GOZ196660 GYN196660:GYV196660 HIJ196660:HIR196660 HSF196660:HSN196660 ICB196660:ICJ196660 ILX196660:IMF196660 IVT196660:IWB196660 JFP196660:JFX196660 JPL196660:JPT196660 JZH196660:JZP196660 KJD196660:KJL196660 KSZ196660:KTH196660 LCV196660:LDD196660 LMR196660:LMZ196660 LWN196660:LWV196660 MGJ196660:MGR196660 MQF196660:MQN196660 NAB196660:NAJ196660 NJX196660:NKF196660 NTT196660:NUB196660 ODP196660:ODX196660 ONL196660:ONT196660 OXH196660:OXP196660 PHD196660:PHL196660 PQZ196660:PRH196660 QAV196660:QBD196660 QKR196660:QKZ196660 QUN196660:QUV196660 REJ196660:RER196660 ROF196660:RON196660 RYB196660:RYJ196660 SHX196660:SIF196660 SRT196660:SSB196660 TBP196660:TBX196660 TLL196660:TLT196660 TVH196660:TVP196660 UFD196660:UFL196660 UOZ196660:UPH196660 UYV196660:UZD196660 VIR196660:VIZ196660 VSN196660:VSV196660 WCJ196660:WCR196660 WMF196660:WMN196660 WWB196660:WWJ196660 V262196:AD262196 JP262196:JX262196 TL262196:TT262196 ADH262196:ADP262196 AND262196:ANL262196 AWZ262196:AXH262196 BGV262196:BHD262196 BQR262196:BQZ262196 CAN262196:CAV262196 CKJ262196:CKR262196 CUF262196:CUN262196 DEB262196:DEJ262196 DNX262196:DOF262196 DXT262196:DYB262196 EHP262196:EHX262196 ERL262196:ERT262196 FBH262196:FBP262196 FLD262196:FLL262196 FUZ262196:FVH262196 GEV262196:GFD262196 GOR262196:GOZ262196 GYN262196:GYV262196 HIJ262196:HIR262196 HSF262196:HSN262196 ICB262196:ICJ262196 ILX262196:IMF262196 IVT262196:IWB262196 JFP262196:JFX262196 JPL262196:JPT262196 JZH262196:JZP262196 KJD262196:KJL262196 KSZ262196:KTH262196 LCV262196:LDD262196 LMR262196:LMZ262196 LWN262196:LWV262196 MGJ262196:MGR262196 MQF262196:MQN262196 NAB262196:NAJ262196 NJX262196:NKF262196 NTT262196:NUB262196 ODP262196:ODX262196 ONL262196:ONT262196 OXH262196:OXP262196 PHD262196:PHL262196 PQZ262196:PRH262196 QAV262196:QBD262196 QKR262196:QKZ262196 QUN262196:QUV262196 REJ262196:RER262196 ROF262196:RON262196 RYB262196:RYJ262196 SHX262196:SIF262196 SRT262196:SSB262196 TBP262196:TBX262196 TLL262196:TLT262196 TVH262196:TVP262196 UFD262196:UFL262196 UOZ262196:UPH262196 UYV262196:UZD262196 VIR262196:VIZ262196 VSN262196:VSV262196 WCJ262196:WCR262196 WMF262196:WMN262196 WWB262196:WWJ262196 V327732:AD327732 JP327732:JX327732 TL327732:TT327732 ADH327732:ADP327732 AND327732:ANL327732 AWZ327732:AXH327732 BGV327732:BHD327732 BQR327732:BQZ327732 CAN327732:CAV327732 CKJ327732:CKR327732 CUF327732:CUN327732 DEB327732:DEJ327732 DNX327732:DOF327732 DXT327732:DYB327732 EHP327732:EHX327732 ERL327732:ERT327732 FBH327732:FBP327732 FLD327732:FLL327732 FUZ327732:FVH327732 GEV327732:GFD327732 GOR327732:GOZ327732 GYN327732:GYV327732 HIJ327732:HIR327732 HSF327732:HSN327732 ICB327732:ICJ327732 ILX327732:IMF327732 IVT327732:IWB327732 JFP327732:JFX327732 JPL327732:JPT327732 JZH327732:JZP327732 KJD327732:KJL327732 KSZ327732:KTH327732 LCV327732:LDD327732 LMR327732:LMZ327732 LWN327732:LWV327732 MGJ327732:MGR327732 MQF327732:MQN327732 NAB327732:NAJ327732 NJX327732:NKF327732 NTT327732:NUB327732 ODP327732:ODX327732 ONL327732:ONT327732 OXH327732:OXP327732 PHD327732:PHL327732 PQZ327732:PRH327732 QAV327732:QBD327732 QKR327732:QKZ327732 QUN327732:QUV327732 REJ327732:RER327732 ROF327732:RON327732 RYB327732:RYJ327732 SHX327732:SIF327732 SRT327732:SSB327732 TBP327732:TBX327732 TLL327732:TLT327732 TVH327732:TVP327732 UFD327732:UFL327732 UOZ327732:UPH327732 UYV327732:UZD327732 VIR327732:VIZ327732 VSN327732:VSV327732 WCJ327732:WCR327732 WMF327732:WMN327732 WWB327732:WWJ327732 V393268:AD393268 JP393268:JX393268 TL393268:TT393268 ADH393268:ADP393268 AND393268:ANL393268 AWZ393268:AXH393268 BGV393268:BHD393268 BQR393268:BQZ393268 CAN393268:CAV393268 CKJ393268:CKR393268 CUF393268:CUN393268 DEB393268:DEJ393268 DNX393268:DOF393268 DXT393268:DYB393268 EHP393268:EHX393268 ERL393268:ERT393268 FBH393268:FBP393268 FLD393268:FLL393268 FUZ393268:FVH393268 GEV393268:GFD393268 GOR393268:GOZ393268 GYN393268:GYV393268 HIJ393268:HIR393268 HSF393268:HSN393268 ICB393268:ICJ393268 ILX393268:IMF393268 IVT393268:IWB393268 JFP393268:JFX393268 JPL393268:JPT393268 JZH393268:JZP393268 KJD393268:KJL393268 KSZ393268:KTH393268 LCV393268:LDD393268 LMR393268:LMZ393268 LWN393268:LWV393268 MGJ393268:MGR393268 MQF393268:MQN393268 NAB393268:NAJ393268 NJX393268:NKF393268 NTT393268:NUB393268 ODP393268:ODX393268 ONL393268:ONT393268 OXH393268:OXP393268 PHD393268:PHL393268 PQZ393268:PRH393268 QAV393268:QBD393268 QKR393268:QKZ393268 QUN393268:QUV393268 REJ393268:RER393268 ROF393268:RON393268 RYB393268:RYJ393268 SHX393268:SIF393268 SRT393268:SSB393268 TBP393268:TBX393268 TLL393268:TLT393268 TVH393268:TVP393268 UFD393268:UFL393268 UOZ393268:UPH393268 UYV393268:UZD393268 VIR393268:VIZ393268 VSN393268:VSV393268 WCJ393268:WCR393268 WMF393268:WMN393268 WWB393268:WWJ393268 V458804:AD458804 JP458804:JX458804 TL458804:TT458804 ADH458804:ADP458804 AND458804:ANL458804 AWZ458804:AXH458804 BGV458804:BHD458804 BQR458804:BQZ458804 CAN458804:CAV458804 CKJ458804:CKR458804 CUF458804:CUN458804 DEB458804:DEJ458804 DNX458804:DOF458804 DXT458804:DYB458804 EHP458804:EHX458804 ERL458804:ERT458804 FBH458804:FBP458804 FLD458804:FLL458804 FUZ458804:FVH458804 GEV458804:GFD458804 GOR458804:GOZ458804 GYN458804:GYV458804 HIJ458804:HIR458804 HSF458804:HSN458804 ICB458804:ICJ458804 ILX458804:IMF458804 IVT458804:IWB458804 JFP458804:JFX458804 JPL458804:JPT458804 JZH458804:JZP458804 KJD458804:KJL458804 KSZ458804:KTH458804 LCV458804:LDD458804 LMR458804:LMZ458804 LWN458804:LWV458804 MGJ458804:MGR458804 MQF458804:MQN458804 NAB458804:NAJ458804 NJX458804:NKF458804 NTT458804:NUB458804 ODP458804:ODX458804 ONL458804:ONT458804 OXH458804:OXP458804 PHD458804:PHL458804 PQZ458804:PRH458804 QAV458804:QBD458804 QKR458804:QKZ458804 QUN458804:QUV458804 REJ458804:RER458804 ROF458804:RON458804 RYB458804:RYJ458804 SHX458804:SIF458804 SRT458804:SSB458804 TBP458804:TBX458804 TLL458804:TLT458804 TVH458804:TVP458804 UFD458804:UFL458804 UOZ458804:UPH458804 UYV458804:UZD458804 VIR458804:VIZ458804 VSN458804:VSV458804 WCJ458804:WCR458804 WMF458804:WMN458804 WWB458804:WWJ458804 V524340:AD524340 JP524340:JX524340 TL524340:TT524340 ADH524340:ADP524340 AND524340:ANL524340 AWZ524340:AXH524340 BGV524340:BHD524340 BQR524340:BQZ524340 CAN524340:CAV524340 CKJ524340:CKR524340 CUF524340:CUN524340 DEB524340:DEJ524340 DNX524340:DOF524340 DXT524340:DYB524340 EHP524340:EHX524340 ERL524340:ERT524340 FBH524340:FBP524340 FLD524340:FLL524340 FUZ524340:FVH524340 GEV524340:GFD524340 GOR524340:GOZ524340 GYN524340:GYV524340 HIJ524340:HIR524340 HSF524340:HSN524340 ICB524340:ICJ524340 ILX524340:IMF524340 IVT524340:IWB524340 JFP524340:JFX524340 JPL524340:JPT524340 JZH524340:JZP524340 KJD524340:KJL524340 KSZ524340:KTH524340 LCV524340:LDD524340 LMR524340:LMZ524340 LWN524340:LWV524340 MGJ524340:MGR524340 MQF524340:MQN524340 NAB524340:NAJ524340 NJX524340:NKF524340 NTT524340:NUB524340 ODP524340:ODX524340 ONL524340:ONT524340 OXH524340:OXP524340 PHD524340:PHL524340 PQZ524340:PRH524340 QAV524340:QBD524340 QKR524340:QKZ524340 QUN524340:QUV524340 REJ524340:RER524340 ROF524340:RON524340 RYB524340:RYJ524340 SHX524340:SIF524340 SRT524340:SSB524340 TBP524340:TBX524340 TLL524340:TLT524340 TVH524340:TVP524340 UFD524340:UFL524340 UOZ524340:UPH524340 UYV524340:UZD524340 VIR524340:VIZ524340 VSN524340:VSV524340 WCJ524340:WCR524340 WMF524340:WMN524340 WWB524340:WWJ524340 V589876:AD589876 JP589876:JX589876 TL589876:TT589876 ADH589876:ADP589876 AND589876:ANL589876 AWZ589876:AXH589876 BGV589876:BHD589876 BQR589876:BQZ589876 CAN589876:CAV589876 CKJ589876:CKR589876 CUF589876:CUN589876 DEB589876:DEJ589876 DNX589876:DOF589876 DXT589876:DYB589876 EHP589876:EHX589876 ERL589876:ERT589876 FBH589876:FBP589876 FLD589876:FLL589876 FUZ589876:FVH589876 GEV589876:GFD589876 GOR589876:GOZ589876 GYN589876:GYV589876 HIJ589876:HIR589876 HSF589876:HSN589876 ICB589876:ICJ589876 ILX589876:IMF589876 IVT589876:IWB589876 JFP589876:JFX589876 JPL589876:JPT589876 JZH589876:JZP589876 KJD589876:KJL589876 KSZ589876:KTH589876 LCV589876:LDD589876 LMR589876:LMZ589876 LWN589876:LWV589876 MGJ589876:MGR589876 MQF589876:MQN589876 NAB589876:NAJ589876 NJX589876:NKF589876 NTT589876:NUB589876 ODP589876:ODX589876 ONL589876:ONT589876 OXH589876:OXP589876 PHD589876:PHL589876 PQZ589876:PRH589876 QAV589876:QBD589876 QKR589876:QKZ589876 QUN589876:QUV589876 REJ589876:RER589876 ROF589876:RON589876 RYB589876:RYJ589876 SHX589876:SIF589876 SRT589876:SSB589876 TBP589876:TBX589876 TLL589876:TLT589876 TVH589876:TVP589876 UFD589876:UFL589876 UOZ589876:UPH589876 UYV589876:UZD589876 VIR589876:VIZ589876 VSN589876:VSV589876 WCJ589876:WCR589876 WMF589876:WMN589876 WWB589876:WWJ589876 V655412:AD655412 JP655412:JX655412 TL655412:TT655412 ADH655412:ADP655412 AND655412:ANL655412 AWZ655412:AXH655412 BGV655412:BHD655412 BQR655412:BQZ655412 CAN655412:CAV655412 CKJ655412:CKR655412 CUF655412:CUN655412 DEB655412:DEJ655412 DNX655412:DOF655412 DXT655412:DYB655412 EHP655412:EHX655412 ERL655412:ERT655412 FBH655412:FBP655412 FLD655412:FLL655412 FUZ655412:FVH655412 GEV655412:GFD655412 GOR655412:GOZ655412 GYN655412:GYV655412 HIJ655412:HIR655412 HSF655412:HSN655412 ICB655412:ICJ655412 ILX655412:IMF655412 IVT655412:IWB655412 JFP655412:JFX655412 JPL655412:JPT655412 JZH655412:JZP655412 KJD655412:KJL655412 KSZ655412:KTH655412 LCV655412:LDD655412 LMR655412:LMZ655412 LWN655412:LWV655412 MGJ655412:MGR655412 MQF655412:MQN655412 NAB655412:NAJ655412 NJX655412:NKF655412 NTT655412:NUB655412 ODP655412:ODX655412 ONL655412:ONT655412 OXH655412:OXP655412 PHD655412:PHL655412 PQZ655412:PRH655412 QAV655412:QBD655412 QKR655412:QKZ655412 QUN655412:QUV655412 REJ655412:RER655412 ROF655412:RON655412 RYB655412:RYJ655412 SHX655412:SIF655412 SRT655412:SSB655412 TBP655412:TBX655412 TLL655412:TLT655412 TVH655412:TVP655412 UFD655412:UFL655412 UOZ655412:UPH655412 UYV655412:UZD655412 VIR655412:VIZ655412 VSN655412:VSV655412 WCJ655412:WCR655412 WMF655412:WMN655412 WWB655412:WWJ655412 V720948:AD720948 JP720948:JX720948 TL720948:TT720948 ADH720948:ADP720948 AND720948:ANL720948 AWZ720948:AXH720948 BGV720948:BHD720948 BQR720948:BQZ720948 CAN720948:CAV720948 CKJ720948:CKR720948 CUF720948:CUN720948 DEB720948:DEJ720948 DNX720948:DOF720948 DXT720948:DYB720948 EHP720948:EHX720948 ERL720948:ERT720948 FBH720948:FBP720948 FLD720948:FLL720948 FUZ720948:FVH720948 GEV720948:GFD720948 GOR720948:GOZ720948 GYN720948:GYV720948 HIJ720948:HIR720948 HSF720948:HSN720948 ICB720948:ICJ720948 ILX720948:IMF720948 IVT720948:IWB720948 JFP720948:JFX720948 JPL720948:JPT720948 JZH720948:JZP720948 KJD720948:KJL720948 KSZ720948:KTH720948 LCV720948:LDD720948 LMR720948:LMZ720948 LWN720948:LWV720948 MGJ720948:MGR720948 MQF720948:MQN720948 NAB720948:NAJ720948 NJX720948:NKF720948 NTT720948:NUB720948 ODP720948:ODX720948 ONL720948:ONT720948 OXH720948:OXP720948 PHD720948:PHL720948 PQZ720948:PRH720948 QAV720948:QBD720948 QKR720948:QKZ720948 QUN720948:QUV720948 REJ720948:RER720948 ROF720948:RON720948 RYB720948:RYJ720948 SHX720948:SIF720948 SRT720948:SSB720948 TBP720948:TBX720948 TLL720948:TLT720948 TVH720948:TVP720948 UFD720948:UFL720948 UOZ720948:UPH720948 UYV720948:UZD720948 VIR720948:VIZ720948 VSN720948:VSV720948 WCJ720948:WCR720948 WMF720948:WMN720948 WWB720948:WWJ720948 V786484:AD786484 JP786484:JX786484 TL786484:TT786484 ADH786484:ADP786484 AND786484:ANL786484 AWZ786484:AXH786484 BGV786484:BHD786484 BQR786484:BQZ786484 CAN786484:CAV786484 CKJ786484:CKR786484 CUF786484:CUN786484 DEB786484:DEJ786484 DNX786484:DOF786484 DXT786484:DYB786484 EHP786484:EHX786484 ERL786484:ERT786484 FBH786484:FBP786484 FLD786484:FLL786484 FUZ786484:FVH786484 GEV786484:GFD786484 GOR786484:GOZ786484 GYN786484:GYV786484 HIJ786484:HIR786484 HSF786484:HSN786484 ICB786484:ICJ786484 ILX786484:IMF786484 IVT786484:IWB786484 JFP786484:JFX786484 JPL786484:JPT786484 JZH786484:JZP786484 KJD786484:KJL786484 KSZ786484:KTH786484 LCV786484:LDD786484 LMR786484:LMZ786484 LWN786484:LWV786484 MGJ786484:MGR786484 MQF786484:MQN786484 NAB786484:NAJ786484 NJX786484:NKF786484 NTT786484:NUB786484 ODP786484:ODX786484 ONL786484:ONT786484 OXH786484:OXP786484 PHD786484:PHL786484 PQZ786484:PRH786484 QAV786484:QBD786484 QKR786484:QKZ786484 QUN786484:QUV786484 REJ786484:RER786484 ROF786484:RON786484 RYB786484:RYJ786484 SHX786484:SIF786484 SRT786484:SSB786484 TBP786484:TBX786484 TLL786484:TLT786484 TVH786484:TVP786484 UFD786484:UFL786484 UOZ786484:UPH786484 UYV786484:UZD786484 VIR786484:VIZ786484 VSN786484:VSV786484 WCJ786484:WCR786484 WMF786484:WMN786484 WWB786484:WWJ786484 V852020:AD852020 JP852020:JX852020 TL852020:TT852020 ADH852020:ADP852020 AND852020:ANL852020 AWZ852020:AXH852020 BGV852020:BHD852020 BQR852020:BQZ852020 CAN852020:CAV852020 CKJ852020:CKR852020 CUF852020:CUN852020 DEB852020:DEJ852020 DNX852020:DOF852020 DXT852020:DYB852020 EHP852020:EHX852020 ERL852020:ERT852020 FBH852020:FBP852020 FLD852020:FLL852020 FUZ852020:FVH852020 GEV852020:GFD852020 GOR852020:GOZ852020 GYN852020:GYV852020 HIJ852020:HIR852020 HSF852020:HSN852020 ICB852020:ICJ852020 ILX852020:IMF852020 IVT852020:IWB852020 JFP852020:JFX852020 JPL852020:JPT852020 JZH852020:JZP852020 KJD852020:KJL852020 KSZ852020:KTH852020 LCV852020:LDD852020 LMR852020:LMZ852020 LWN852020:LWV852020 MGJ852020:MGR852020 MQF852020:MQN852020 NAB852020:NAJ852020 NJX852020:NKF852020 NTT852020:NUB852020 ODP852020:ODX852020 ONL852020:ONT852020 OXH852020:OXP852020 PHD852020:PHL852020 PQZ852020:PRH852020 QAV852020:QBD852020 QKR852020:QKZ852020 QUN852020:QUV852020 REJ852020:RER852020 ROF852020:RON852020 RYB852020:RYJ852020 SHX852020:SIF852020 SRT852020:SSB852020 TBP852020:TBX852020 TLL852020:TLT852020 TVH852020:TVP852020 UFD852020:UFL852020 UOZ852020:UPH852020 UYV852020:UZD852020 VIR852020:VIZ852020 VSN852020:VSV852020 WCJ852020:WCR852020 WMF852020:WMN852020 WWB852020:WWJ852020 V917556:AD917556 JP917556:JX917556 TL917556:TT917556 ADH917556:ADP917556 AND917556:ANL917556 AWZ917556:AXH917556 BGV917556:BHD917556 BQR917556:BQZ917556 CAN917556:CAV917556 CKJ917556:CKR917556 CUF917556:CUN917556 DEB917556:DEJ917556 DNX917556:DOF917556 DXT917556:DYB917556 EHP917556:EHX917556 ERL917556:ERT917556 FBH917556:FBP917556 FLD917556:FLL917556 FUZ917556:FVH917556 GEV917556:GFD917556 GOR917556:GOZ917556 GYN917556:GYV917556 HIJ917556:HIR917556 HSF917556:HSN917556 ICB917556:ICJ917556 ILX917556:IMF917556 IVT917556:IWB917556 JFP917556:JFX917556 JPL917556:JPT917556 JZH917556:JZP917556 KJD917556:KJL917556 KSZ917556:KTH917556 LCV917556:LDD917556 LMR917556:LMZ917556 LWN917556:LWV917556 MGJ917556:MGR917556 MQF917556:MQN917556 NAB917556:NAJ917556 NJX917556:NKF917556 NTT917556:NUB917556 ODP917556:ODX917556 ONL917556:ONT917556 OXH917556:OXP917556 PHD917556:PHL917556 PQZ917556:PRH917556 QAV917556:QBD917556 QKR917556:QKZ917556 QUN917556:QUV917556 REJ917556:RER917556 ROF917556:RON917556 RYB917556:RYJ917556 SHX917556:SIF917556 SRT917556:SSB917556 TBP917556:TBX917556 TLL917556:TLT917556 TVH917556:TVP917556 UFD917556:UFL917556 UOZ917556:UPH917556 UYV917556:UZD917556 VIR917556:VIZ917556 VSN917556:VSV917556 WCJ917556:WCR917556 WMF917556:WMN917556 WWB917556:WWJ917556 V983092:AD983092 JP983092:JX983092 TL983092:TT983092 ADH983092:ADP983092 AND983092:ANL983092 AWZ983092:AXH983092 BGV983092:BHD983092 BQR983092:BQZ983092 CAN983092:CAV983092 CKJ983092:CKR983092 CUF983092:CUN983092 DEB983092:DEJ983092 DNX983092:DOF983092 DXT983092:DYB983092 EHP983092:EHX983092 ERL983092:ERT983092 FBH983092:FBP983092 FLD983092:FLL983092 FUZ983092:FVH983092 GEV983092:GFD983092 GOR983092:GOZ983092 GYN983092:GYV983092 HIJ983092:HIR983092 HSF983092:HSN983092 ICB983092:ICJ983092 ILX983092:IMF983092 IVT983092:IWB983092 JFP983092:JFX983092 JPL983092:JPT983092 JZH983092:JZP983092 KJD983092:KJL983092 KSZ983092:KTH983092 LCV983092:LDD983092 LMR983092:LMZ983092 LWN983092:LWV983092 MGJ983092:MGR983092 MQF983092:MQN983092 NAB983092:NAJ983092 NJX983092:NKF983092 NTT983092:NUB983092 ODP983092:ODX983092 ONL983092:ONT983092 OXH983092:OXP983092 PHD983092:PHL983092 PQZ983092:PRH983092 QAV983092:QBD983092 QKR983092:QKZ983092 QUN983092:QUV983092 REJ983092:RER983092 ROF983092:RON983092 RYB983092:RYJ983092 SHX983092:SIF983092 SRT983092:SSB983092 TBP983092:TBX983092 TLL983092:TLT983092 TVH983092:TVP983092 UFD983092:UFL983092 UOZ983092:UPH983092 UYV983092:UZD983092 VIR983092:VIZ983092 VSN983092:VSV983092 WCJ983092:WCR983092 WMF983092:WMN983092"/>
    <dataValidation allowBlank="1" showInputMessage="1" showErrorMessage="1" promptTitle="TDHCA Rental Program Experience" prompt="Row 11: Enter TDHCA Rental Program Property Name" sqref="WVL983092:WWA983092 IZ52:JO52 SV52:TK52 ACR52:ADG52 AMN52:ANC52 AWJ52:AWY52 BGF52:BGU52 BQB52:BQQ52 BZX52:CAM52 CJT52:CKI52 CTP52:CUE52 DDL52:DEA52 DNH52:DNW52 DXD52:DXS52 EGZ52:EHO52 EQV52:ERK52 FAR52:FBG52 FKN52:FLC52 FUJ52:FUY52 GEF52:GEU52 GOB52:GOQ52 GXX52:GYM52 HHT52:HII52 HRP52:HSE52 IBL52:ICA52 ILH52:ILW52 IVD52:IVS52 JEZ52:JFO52 JOV52:JPK52 JYR52:JZG52 KIN52:KJC52 KSJ52:KSY52 LCF52:LCU52 LMB52:LMQ52 LVX52:LWM52 MFT52:MGI52 MPP52:MQE52 MZL52:NAA52 NJH52:NJW52 NTD52:NTS52 OCZ52:ODO52 OMV52:ONK52 OWR52:OXG52 PGN52:PHC52 PQJ52:PQY52 QAF52:QAU52 QKB52:QKQ52 QTX52:QUM52 RDT52:REI52 RNP52:ROE52 RXL52:RYA52 SHH52:SHW52 SRD52:SRS52 TAZ52:TBO52 TKV52:TLK52 TUR52:TVG52 UEN52:UFC52 UOJ52:UOY52 UYF52:UYU52 VIB52:VIQ52 VRX52:VSM52 WBT52:WCI52 WLP52:WME52 WVL52:WWA52 F65588:U65588 IZ65588:JO65588 SV65588:TK65588 ACR65588:ADG65588 AMN65588:ANC65588 AWJ65588:AWY65588 BGF65588:BGU65588 BQB65588:BQQ65588 BZX65588:CAM65588 CJT65588:CKI65588 CTP65588:CUE65588 DDL65588:DEA65588 DNH65588:DNW65588 DXD65588:DXS65588 EGZ65588:EHO65588 EQV65588:ERK65588 FAR65588:FBG65588 FKN65588:FLC65588 FUJ65588:FUY65588 GEF65588:GEU65588 GOB65588:GOQ65588 GXX65588:GYM65588 HHT65588:HII65588 HRP65588:HSE65588 IBL65588:ICA65588 ILH65588:ILW65588 IVD65588:IVS65588 JEZ65588:JFO65588 JOV65588:JPK65588 JYR65588:JZG65588 KIN65588:KJC65588 KSJ65588:KSY65588 LCF65588:LCU65588 LMB65588:LMQ65588 LVX65588:LWM65588 MFT65588:MGI65588 MPP65588:MQE65588 MZL65588:NAA65588 NJH65588:NJW65588 NTD65588:NTS65588 OCZ65588:ODO65588 OMV65588:ONK65588 OWR65588:OXG65588 PGN65588:PHC65588 PQJ65588:PQY65588 QAF65588:QAU65588 QKB65588:QKQ65588 QTX65588:QUM65588 RDT65588:REI65588 RNP65588:ROE65588 RXL65588:RYA65588 SHH65588:SHW65588 SRD65588:SRS65588 TAZ65588:TBO65588 TKV65588:TLK65588 TUR65588:TVG65588 UEN65588:UFC65588 UOJ65588:UOY65588 UYF65588:UYU65588 VIB65588:VIQ65588 VRX65588:VSM65588 WBT65588:WCI65588 WLP65588:WME65588 WVL65588:WWA65588 F131124:U131124 IZ131124:JO131124 SV131124:TK131124 ACR131124:ADG131124 AMN131124:ANC131124 AWJ131124:AWY131124 BGF131124:BGU131124 BQB131124:BQQ131124 BZX131124:CAM131124 CJT131124:CKI131124 CTP131124:CUE131124 DDL131124:DEA131124 DNH131124:DNW131124 DXD131124:DXS131124 EGZ131124:EHO131124 EQV131124:ERK131124 FAR131124:FBG131124 FKN131124:FLC131124 FUJ131124:FUY131124 GEF131124:GEU131124 GOB131124:GOQ131124 GXX131124:GYM131124 HHT131124:HII131124 HRP131124:HSE131124 IBL131124:ICA131124 ILH131124:ILW131124 IVD131124:IVS131124 JEZ131124:JFO131124 JOV131124:JPK131124 JYR131124:JZG131124 KIN131124:KJC131124 KSJ131124:KSY131124 LCF131124:LCU131124 LMB131124:LMQ131124 LVX131124:LWM131124 MFT131124:MGI131124 MPP131124:MQE131124 MZL131124:NAA131124 NJH131124:NJW131124 NTD131124:NTS131124 OCZ131124:ODO131124 OMV131124:ONK131124 OWR131124:OXG131124 PGN131124:PHC131124 PQJ131124:PQY131124 QAF131124:QAU131124 QKB131124:QKQ131124 QTX131124:QUM131124 RDT131124:REI131124 RNP131124:ROE131124 RXL131124:RYA131124 SHH131124:SHW131124 SRD131124:SRS131124 TAZ131124:TBO131124 TKV131124:TLK131124 TUR131124:TVG131124 UEN131124:UFC131124 UOJ131124:UOY131124 UYF131124:UYU131124 VIB131124:VIQ131124 VRX131124:VSM131124 WBT131124:WCI131124 WLP131124:WME131124 WVL131124:WWA131124 F196660:U196660 IZ196660:JO196660 SV196660:TK196660 ACR196660:ADG196660 AMN196660:ANC196660 AWJ196660:AWY196660 BGF196660:BGU196660 BQB196660:BQQ196660 BZX196660:CAM196660 CJT196660:CKI196660 CTP196660:CUE196660 DDL196660:DEA196660 DNH196660:DNW196660 DXD196660:DXS196660 EGZ196660:EHO196660 EQV196660:ERK196660 FAR196660:FBG196660 FKN196660:FLC196660 FUJ196660:FUY196660 GEF196660:GEU196660 GOB196660:GOQ196660 GXX196660:GYM196660 HHT196660:HII196660 HRP196660:HSE196660 IBL196660:ICA196660 ILH196660:ILW196660 IVD196660:IVS196660 JEZ196660:JFO196660 JOV196660:JPK196660 JYR196660:JZG196660 KIN196660:KJC196660 KSJ196660:KSY196660 LCF196660:LCU196660 LMB196660:LMQ196660 LVX196660:LWM196660 MFT196660:MGI196660 MPP196660:MQE196660 MZL196660:NAA196660 NJH196660:NJW196660 NTD196660:NTS196660 OCZ196660:ODO196660 OMV196660:ONK196660 OWR196660:OXG196660 PGN196660:PHC196660 PQJ196660:PQY196660 QAF196660:QAU196660 QKB196660:QKQ196660 QTX196660:QUM196660 RDT196660:REI196660 RNP196660:ROE196660 RXL196660:RYA196660 SHH196660:SHW196660 SRD196660:SRS196660 TAZ196660:TBO196660 TKV196660:TLK196660 TUR196660:TVG196660 UEN196660:UFC196660 UOJ196660:UOY196660 UYF196660:UYU196660 VIB196660:VIQ196660 VRX196660:VSM196660 WBT196660:WCI196660 WLP196660:WME196660 WVL196660:WWA196660 F262196:U262196 IZ262196:JO262196 SV262196:TK262196 ACR262196:ADG262196 AMN262196:ANC262196 AWJ262196:AWY262196 BGF262196:BGU262196 BQB262196:BQQ262196 BZX262196:CAM262196 CJT262196:CKI262196 CTP262196:CUE262196 DDL262196:DEA262196 DNH262196:DNW262196 DXD262196:DXS262196 EGZ262196:EHO262196 EQV262196:ERK262196 FAR262196:FBG262196 FKN262196:FLC262196 FUJ262196:FUY262196 GEF262196:GEU262196 GOB262196:GOQ262196 GXX262196:GYM262196 HHT262196:HII262196 HRP262196:HSE262196 IBL262196:ICA262196 ILH262196:ILW262196 IVD262196:IVS262196 JEZ262196:JFO262196 JOV262196:JPK262196 JYR262196:JZG262196 KIN262196:KJC262196 KSJ262196:KSY262196 LCF262196:LCU262196 LMB262196:LMQ262196 LVX262196:LWM262196 MFT262196:MGI262196 MPP262196:MQE262196 MZL262196:NAA262196 NJH262196:NJW262196 NTD262196:NTS262196 OCZ262196:ODO262196 OMV262196:ONK262196 OWR262196:OXG262196 PGN262196:PHC262196 PQJ262196:PQY262196 QAF262196:QAU262196 QKB262196:QKQ262196 QTX262196:QUM262196 RDT262196:REI262196 RNP262196:ROE262196 RXL262196:RYA262196 SHH262196:SHW262196 SRD262196:SRS262196 TAZ262196:TBO262196 TKV262196:TLK262196 TUR262196:TVG262196 UEN262196:UFC262196 UOJ262196:UOY262196 UYF262196:UYU262196 VIB262196:VIQ262196 VRX262196:VSM262196 WBT262196:WCI262196 WLP262196:WME262196 WVL262196:WWA262196 F327732:U327732 IZ327732:JO327732 SV327732:TK327732 ACR327732:ADG327732 AMN327732:ANC327732 AWJ327732:AWY327732 BGF327732:BGU327732 BQB327732:BQQ327732 BZX327732:CAM327732 CJT327732:CKI327732 CTP327732:CUE327732 DDL327732:DEA327732 DNH327732:DNW327732 DXD327732:DXS327732 EGZ327732:EHO327732 EQV327732:ERK327732 FAR327732:FBG327732 FKN327732:FLC327732 FUJ327732:FUY327732 GEF327732:GEU327732 GOB327732:GOQ327732 GXX327732:GYM327732 HHT327732:HII327732 HRP327732:HSE327732 IBL327732:ICA327732 ILH327732:ILW327732 IVD327732:IVS327732 JEZ327732:JFO327732 JOV327732:JPK327732 JYR327732:JZG327732 KIN327732:KJC327732 KSJ327732:KSY327732 LCF327732:LCU327732 LMB327732:LMQ327732 LVX327732:LWM327732 MFT327732:MGI327732 MPP327732:MQE327732 MZL327732:NAA327732 NJH327732:NJW327732 NTD327732:NTS327732 OCZ327732:ODO327732 OMV327732:ONK327732 OWR327732:OXG327732 PGN327732:PHC327732 PQJ327732:PQY327732 QAF327732:QAU327732 QKB327732:QKQ327732 QTX327732:QUM327732 RDT327732:REI327732 RNP327732:ROE327732 RXL327732:RYA327732 SHH327732:SHW327732 SRD327732:SRS327732 TAZ327732:TBO327732 TKV327732:TLK327732 TUR327732:TVG327732 UEN327732:UFC327732 UOJ327732:UOY327732 UYF327732:UYU327732 VIB327732:VIQ327732 VRX327732:VSM327732 WBT327732:WCI327732 WLP327732:WME327732 WVL327732:WWA327732 F393268:U393268 IZ393268:JO393268 SV393268:TK393268 ACR393268:ADG393268 AMN393268:ANC393268 AWJ393268:AWY393268 BGF393268:BGU393268 BQB393268:BQQ393268 BZX393268:CAM393268 CJT393268:CKI393268 CTP393268:CUE393268 DDL393268:DEA393268 DNH393268:DNW393268 DXD393268:DXS393268 EGZ393268:EHO393268 EQV393268:ERK393268 FAR393268:FBG393268 FKN393268:FLC393268 FUJ393268:FUY393268 GEF393268:GEU393268 GOB393268:GOQ393268 GXX393268:GYM393268 HHT393268:HII393268 HRP393268:HSE393268 IBL393268:ICA393268 ILH393268:ILW393268 IVD393268:IVS393268 JEZ393268:JFO393268 JOV393268:JPK393268 JYR393268:JZG393268 KIN393268:KJC393268 KSJ393268:KSY393268 LCF393268:LCU393268 LMB393268:LMQ393268 LVX393268:LWM393268 MFT393268:MGI393268 MPP393268:MQE393268 MZL393268:NAA393268 NJH393268:NJW393268 NTD393268:NTS393268 OCZ393268:ODO393268 OMV393268:ONK393268 OWR393268:OXG393268 PGN393268:PHC393268 PQJ393268:PQY393268 QAF393268:QAU393268 QKB393268:QKQ393268 QTX393268:QUM393268 RDT393268:REI393268 RNP393268:ROE393268 RXL393268:RYA393268 SHH393268:SHW393268 SRD393268:SRS393268 TAZ393268:TBO393268 TKV393268:TLK393268 TUR393268:TVG393268 UEN393268:UFC393268 UOJ393268:UOY393268 UYF393268:UYU393268 VIB393268:VIQ393268 VRX393268:VSM393268 WBT393268:WCI393268 WLP393268:WME393268 WVL393268:WWA393268 F458804:U458804 IZ458804:JO458804 SV458804:TK458804 ACR458804:ADG458804 AMN458804:ANC458804 AWJ458804:AWY458804 BGF458804:BGU458804 BQB458804:BQQ458804 BZX458804:CAM458804 CJT458804:CKI458804 CTP458804:CUE458804 DDL458804:DEA458804 DNH458804:DNW458804 DXD458804:DXS458804 EGZ458804:EHO458804 EQV458804:ERK458804 FAR458804:FBG458804 FKN458804:FLC458804 FUJ458804:FUY458804 GEF458804:GEU458804 GOB458804:GOQ458804 GXX458804:GYM458804 HHT458804:HII458804 HRP458804:HSE458804 IBL458804:ICA458804 ILH458804:ILW458804 IVD458804:IVS458804 JEZ458804:JFO458804 JOV458804:JPK458804 JYR458804:JZG458804 KIN458804:KJC458804 KSJ458804:KSY458804 LCF458804:LCU458804 LMB458804:LMQ458804 LVX458804:LWM458804 MFT458804:MGI458804 MPP458804:MQE458804 MZL458804:NAA458804 NJH458804:NJW458804 NTD458804:NTS458804 OCZ458804:ODO458804 OMV458804:ONK458804 OWR458804:OXG458804 PGN458804:PHC458804 PQJ458804:PQY458804 QAF458804:QAU458804 QKB458804:QKQ458804 QTX458804:QUM458804 RDT458804:REI458804 RNP458804:ROE458804 RXL458804:RYA458804 SHH458804:SHW458804 SRD458804:SRS458804 TAZ458804:TBO458804 TKV458804:TLK458804 TUR458804:TVG458804 UEN458804:UFC458804 UOJ458804:UOY458804 UYF458804:UYU458804 VIB458804:VIQ458804 VRX458804:VSM458804 WBT458804:WCI458804 WLP458804:WME458804 WVL458804:WWA458804 F524340:U524340 IZ524340:JO524340 SV524340:TK524340 ACR524340:ADG524340 AMN524340:ANC524340 AWJ524340:AWY524340 BGF524340:BGU524340 BQB524340:BQQ524340 BZX524340:CAM524340 CJT524340:CKI524340 CTP524340:CUE524340 DDL524340:DEA524340 DNH524340:DNW524340 DXD524340:DXS524340 EGZ524340:EHO524340 EQV524340:ERK524340 FAR524340:FBG524340 FKN524340:FLC524340 FUJ524340:FUY524340 GEF524340:GEU524340 GOB524340:GOQ524340 GXX524340:GYM524340 HHT524340:HII524340 HRP524340:HSE524340 IBL524340:ICA524340 ILH524340:ILW524340 IVD524340:IVS524340 JEZ524340:JFO524340 JOV524340:JPK524340 JYR524340:JZG524340 KIN524340:KJC524340 KSJ524340:KSY524340 LCF524340:LCU524340 LMB524340:LMQ524340 LVX524340:LWM524340 MFT524340:MGI524340 MPP524340:MQE524340 MZL524340:NAA524340 NJH524340:NJW524340 NTD524340:NTS524340 OCZ524340:ODO524340 OMV524340:ONK524340 OWR524340:OXG524340 PGN524340:PHC524340 PQJ524340:PQY524340 QAF524340:QAU524340 QKB524340:QKQ524340 QTX524340:QUM524340 RDT524340:REI524340 RNP524340:ROE524340 RXL524340:RYA524340 SHH524340:SHW524340 SRD524340:SRS524340 TAZ524340:TBO524340 TKV524340:TLK524340 TUR524340:TVG524340 UEN524340:UFC524340 UOJ524340:UOY524340 UYF524340:UYU524340 VIB524340:VIQ524340 VRX524340:VSM524340 WBT524340:WCI524340 WLP524340:WME524340 WVL524340:WWA524340 F589876:U589876 IZ589876:JO589876 SV589876:TK589876 ACR589876:ADG589876 AMN589876:ANC589876 AWJ589876:AWY589876 BGF589876:BGU589876 BQB589876:BQQ589876 BZX589876:CAM589876 CJT589876:CKI589876 CTP589876:CUE589876 DDL589876:DEA589876 DNH589876:DNW589876 DXD589876:DXS589876 EGZ589876:EHO589876 EQV589876:ERK589876 FAR589876:FBG589876 FKN589876:FLC589876 FUJ589876:FUY589876 GEF589876:GEU589876 GOB589876:GOQ589876 GXX589876:GYM589876 HHT589876:HII589876 HRP589876:HSE589876 IBL589876:ICA589876 ILH589876:ILW589876 IVD589876:IVS589876 JEZ589876:JFO589876 JOV589876:JPK589876 JYR589876:JZG589876 KIN589876:KJC589876 KSJ589876:KSY589876 LCF589876:LCU589876 LMB589876:LMQ589876 LVX589876:LWM589876 MFT589876:MGI589876 MPP589876:MQE589876 MZL589876:NAA589876 NJH589876:NJW589876 NTD589876:NTS589876 OCZ589876:ODO589876 OMV589876:ONK589876 OWR589876:OXG589876 PGN589876:PHC589876 PQJ589876:PQY589876 QAF589876:QAU589876 QKB589876:QKQ589876 QTX589876:QUM589876 RDT589876:REI589876 RNP589876:ROE589876 RXL589876:RYA589876 SHH589876:SHW589876 SRD589876:SRS589876 TAZ589876:TBO589876 TKV589876:TLK589876 TUR589876:TVG589876 UEN589876:UFC589876 UOJ589876:UOY589876 UYF589876:UYU589876 VIB589876:VIQ589876 VRX589876:VSM589876 WBT589876:WCI589876 WLP589876:WME589876 WVL589876:WWA589876 F655412:U655412 IZ655412:JO655412 SV655412:TK655412 ACR655412:ADG655412 AMN655412:ANC655412 AWJ655412:AWY655412 BGF655412:BGU655412 BQB655412:BQQ655412 BZX655412:CAM655412 CJT655412:CKI655412 CTP655412:CUE655412 DDL655412:DEA655412 DNH655412:DNW655412 DXD655412:DXS655412 EGZ655412:EHO655412 EQV655412:ERK655412 FAR655412:FBG655412 FKN655412:FLC655412 FUJ655412:FUY655412 GEF655412:GEU655412 GOB655412:GOQ655412 GXX655412:GYM655412 HHT655412:HII655412 HRP655412:HSE655412 IBL655412:ICA655412 ILH655412:ILW655412 IVD655412:IVS655412 JEZ655412:JFO655412 JOV655412:JPK655412 JYR655412:JZG655412 KIN655412:KJC655412 KSJ655412:KSY655412 LCF655412:LCU655412 LMB655412:LMQ655412 LVX655412:LWM655412 MFT655412:MGI655412 MPP655412:MQE655412 MZL655412:NAA655412 NJH655412:NJW655412 NTD655412:NTS655412 OCZ655412:ODO655412 OMV655412:ONK655412 OWR655412:OXG655412 PGN655412:PHC655412 PQJ655412:PQY655412 QAF655412:QAU655412 QKB655412:QKQ655412 QTX655412:QUM655412 RDT655412:REI655412 RNP655412:ROE655412 RXL655412:RYA655412 SHH655412:SHW655412 SRD655412:SRS655412 TAZ655412:TBO655412 TKV655412:TLK655412 TUR655412:TVG655412 UEN655412:UFC655412 UOJ655412:UOY655412 UYF655412:UYU655412 VIB655412:VIQ655412 VRX655412:VSM655412 WBT655412:WCI655412 WLP655412:WME655412 WVL655412:WWA655412 F720948:U720948 IZ720948:JO720948 SV720948:TK720948 ACR720948:ADG720948 AMN720948:ANC720948 AWJ720948:AWY720948 BGF720948:BGU720948 BQB720948:BQQ720948 BZX720948:CAM720948 CJT720948:CKI720948 CTP720948:CUE720948 DDL720948:DEA720948 DNH720948:DNW720948 DXD720948:DXS720948 EGZ720948:EHO720948 EQV720948:ERK720948 FAR720948:FBG720948 FKN720948:FLC720948 FUJ720948:FUY720948 GEF720948:GEU720948 GOB720948:GOQ720948 GXX720948:GYM720948 HHT720948:HII720948 HRP720948:HSE720948 IBL720948:ICA720948 ILH720948:ILW720948 IVD720948:IVS720948 JEZ720948:JFO720948 JOV720948:JPK720948 JYR720948:JZG720948 KIN720948:KJC720948 KSJ720948:KSY720948 LCF720948:LCU720948 LMB720948:LMQ720948 LVX720948:LWM720948 MFT720948:MGI720948 MPP720948:MQE720948 MZL720948:NAA720948 NJH720948:NJW720948 NTD720948:NTS720948 OCZ720948:ODO720948 OMV720948:ONK720948 OWR720948:OXG720948 PGN720948:PHC720948 PQJ720948:PQY720948 QAF720948:QAU720948 QKB720948:QKQ720948 QTX720948:QUM720948 RDT720948:REI720948 RNP720948:ROE720948 RXL720948:RYA720948 SHH720948:SHW720948 SRD720948:SRS720948 TAZ720948:TBO720948 TKV720948:TLK720948 TUR720948:TVG720948 UEN720948:UFC720948 UOJ720948:UOY720948 UYF720948:UYU720948 VIB720948:VIQ720948 VRX720948:VSM720948 WBT720948:WCI720948 WLP720948:WME720948 WVL720948:WWA720948 F786484:U786484 IZ786484:JO786484 SV786484:TK786484 ACR786484:ADG786484 AMN786484:ANC786484 AWJ786484:AWY786484 BGF786484:BGU786484 BQB786484:BQQ786484 BZX786484:CAM786484 CJT786484:CKI786484 CTP786484:CUE786484 DDL786484:DEA786484 DNH786484:DNW786484 DXD786484:DXS786484 EGZ786484:EHO786484 EQV786484:ERK786484 FAR786484:FBG786484 FKN786484:FLC786484 FUJ786484:FUY786484 GEF786484:GEU786484 GOB786484:GOQ786484 GXX786484:GYM786484 HHT786484:HII786484 HRP786484:HSE786484 IBL786484:ICA786484 ILH786484:ILW786484 IVD786484:IVS786484 JEZ786484:JFO786484 JOV786484:JPK786484 JYR786484:JZG786484 KIN786484:KJC786484 KSJ786484:KSY786484 LCF786484:LCU786484 LMB786484:LMQ786484 LVX786484:LWM786484 MFT786484:MGI786484 MPP786484:MQE786484 MZL786484:NAA786484 NJH786484:NJW786484 NTD786484:NTS786484 OCZ786484:ODO786484 OMV786484:ONK786484 OWR786484:OXG786484 PGN786484:PHC786484 PQJ786484:PQY786484 QAF786484:QAU786484 QKB786484:QKQ786484 QTX786484:QUM786484 RDT786484:REI786484 RNP786484:ROE786484 RXL786484:RYA786484 SHH786484:SHW786484 SRD786484:SRS786484 TAZ786484:TBO786484 TKV786484:TLK786484 TUR786484:TVG786484 UEN786484:UFC786484 UOJ786484:UOY786484 UYF786484:UYU786484 VIB786484:VIQ786484 VRX786484:VSM786484 WBT786484:WCI786484 WLP786484:WME786484 WVL786484:WWA786484 F852020:U852020 IZ852020:JO852020 SV852020:TK852020 ACR852020:ADG852020 AMN852020:ANC852020 AWJ852020:AWY852020 BGF852020:BGU852020 BQB852020:BQQ852020 BZX852020:CAM852020 CJT852020:CKI852020 CTP852020:CUE852020 DDL852020:DEA852020 DNH852020:DNW852020 DXD852020:DXS852020 EGZ852020:EHO852020 EQV852020:ERK852020 FAR852020:FBG852020 FKN852020:FLC852020 FUJ852020:FUY852020 GEF852020:GEU852020 GOB852020:GOQ852020 GXX852020:GYM852020 HHT852020:HII852020 HRP852020:HSE852020 IBL852020:ICA852020 ILH852020:ILW852020 IVD852020:IVS852020 JEZ852020:JFO852020 JOV852020:JPK852020 JYR852020:JZG852020 KIN852020:KJC852020 KSJ852020:KSY852020 LCF852020:LCU852020 LMB852020:LMQ852020 LVX852020:LWM852020 MFT852020:MGI852020 MPP852020:MQE852020 MZL852020:NAA852020 NJH852020:NJW852020 NTD852020:NTS852020 OCZ852020:ODO852020 OMV852020:ONK852020 OWR852020:OXG852020 PGN852020:PHC852020 PQJ852020:PQY852020 QAF852020:QAU852020 QKB852020:QKQ852020 QTX852020:QUM852020 RDT852020:REI852020 RNP852020:ROE852020 RXL852020:RYA852020 SHH852020:SHW852020 SRD852020:SRS852020 TAZ852020:TBO852020 TKV852020:TLK852020 TUR852020:TVG852020 UEN852020:UFC852020 UOJ852020:UOY852020 UYF852020:UYU852020 VIB852020:VIQ852020 VRX852020:VSM852020 WBT852020:WCI852020 WLP852020:WME852020 WVL852020:WWA852020 F917556:U917556 IZ917556:JO917556 SV917556:TK917556 ACR917556:ADG917556 AMN917556:ANC917556 AWJ917556:AWY917556 BGF917556:BGU917556 BQB917556:BQQ917556 BZX917556:CAM917556 CJT917556:CKI917556 CTP917556:CUE917556 DDL917556:DEA917556 DNH917556:DNW917556 DXD917556:DXS917556 EGZ917556:EHO917556 EQV917556:ERK917556 FAR917556:FBG917556 FKN917556:FLC917556 FUJ917556:FUY917556 GEF917556:GEU917556 GOB917556:GOQ917556 GXX917556:GYM917556 HHT917556:HII917556 HRP917556:HSE917556 IBL917556:ICA917556 ILH917556:ILW917556 IVD917556:IVS917556 JEZ917556:JFO917556 JOV917556:JPK917556 JYR917556:JZG917556 KIN917556:KJC917556 KSJ917556:KSY917556 LCF917556:LCU917556 LMB917556:LMQ917556 LVX917556:LWM917556 MFT917556:MGI917556 MPP917556:MQE917556 MZL917556:NAA917556 NJH917556:NJW917556 NTD917556:NTS917556 OCZ917556:ODO917556 OMV917556:ONK917556 OWR917556:OXG917556 PGN917556:PHC917556 PQJ917556:PQY917556 QAF917556:QAU917556 QKB917556:QKQ917556 QTX917556:QUM917556 RDT917556:REI917556 RNP917556:ROE917556 RXL917556:RYA917556 SHH917556:SHW917556 SRD917556:SRS917556 TAZ917556:TBO917556 TKV917556:TLK917556 TUR917556:TVG917556 UEN917556:UFC917556 UOJ917556:UOY917556 UYF917556:UYU917556 VIB917556:VIQ917556 VRX917556:VSM917556 WBT917556:WCI917556 WLP917556:WME917556 WVL917556:WWA917556 F983092:U983092 IZ983092:JO983092 SV983092:TK983092 ACR983092:ADG983092 AMN983092:ANC983092 AWJ983092:AWY983092 BGF983092:BGU983092 BQB983092:BQQ983092 BZX983092:CAM983092 CJT983092:CKI983092 CTP983092:CUE983092 DDL983092:DEA983092 DNH983092:DNW983092 DXD983092:DXS983092 EGZ983092:EHO983092 EQV983092:ERK983092 FAR983092:FBG983092 FKN983092:FLC983092 FUJ983092:FUY983092 GEF983092:GEU983092 GOB983092:GOQ983092 GXX983092:GYM983092 HHT983092:HII983092 HRP983092:HSE983092 IBL983092:ICA983092 ILH983092:ILW983092 IVD983092:IVS983092 JEZ983092:JFO983092 JOV983092:JPK983092 JYR983092:JZG983092 KIN983092:KJC983092 KSJ983092:KSY983092 LCF983092:LCU983092 LMB983092:LMQ983092 LVX983092:LWM983092 MFT983092:MGI983092 MPP983092:MQE983092 MZL983092:NAA983092 NJH983092:NJW983092 NTD983092:NTS983092 OCZ983092:ODO983092 OMV983092:ONK983092 OWR983092:OXG983092 PGN983092:PHC983092 PQJ983092:PQY983092 QAF983092:QAU983092 QKB983092:QKQ983092 QTX983092:QUM983092 RDT983092:REI983092 RNP983092:ROE983092 RXL983092:RYA983092 SHH983092:SHW983092 SRD983092:SRS983092 TAZ983092:TBO983092 TKV983092:TLK983092 TUR983092:TVG983092 UEN983092:UFC983092 UOJ983092:UOY983092 UYF983092:UYU983092 VIB983092:VIQ983092 VRX983092:VSM983092 WBT983092:WCI983092 WLP983092:WME983092"/>
    <dataValidation allowBlank="1" showInputMessage="1" showErrorMessage="1" promptTitle="TDHCA Rental Program Experience" prompt="Row 11: Enter TDHCA Rental Program ID Number" sqref="WVH983092:WVK983092 IV52:IY52 SR52:SU52 ACN52:ACQ52 AMJ52:AMM52 AWF52:AWI52 BGB52:BGE52 BPX52:BQA52 BZT52:BZW52 CJP52:CJS52 CTL52:CTO52 DDH52:DDK52 DND52:DNG52 DWZ52:DXC52 EGV52:EGY52 EQR52:EQU52 FAN52:FAQ52 FKJ52:FKM52 FUF52:FUI52 GEB52:GEE52 GNX52:GOA52 GXT52:GXW52 HHP52:HHS52 HRL52:HRO52 IBH52:IBK52 ILD52:ILG52 IUZ52:IVC52 JEV52:JEY52 JOR52:JOU52 JYN52:JYQ52 KIJ52:KIM52 KSF52:KSI52 LCB52:LCE52 LLX52:LMA52 LVT52:LVW52 MFP52:MFS52 MPL52:MPO52 MZH52:MZK52 NJD52:NJG52 NSZ52:NTC52 OCV52:OCY52 OMR52:OMU52 OWN52:OWQ52 PGJ52:PGM52 PQF52:PQI52 QAB52:QAE52 QJX52:QKA52 QTT52:QTW52 RDP52:RDS52 RNL52:RNO52 RXH52:RXK52 SHD52:SHG52 SQZ52:SRC52 TAV52:TAY52 TKR52:TKU52 TUN52:TUQ52 UEJ52:UEM52 UOF52:UOI52 UYB52:UYE52 VHX52:VIA52 VRT52:VRW52 WBP52:WBS52 WLL52:WLO52 WVH52:WVK52 B65588:E65588 IV65588:IY65588 SR65588:SU65588 ACN65588:ACQ65588 AMJ65588:AMM65588 AWF65588:AWI65588 BGB65588:BGE65588 BPX65588:BQA65588 BZT65588:BZW65588 CJP65588:CJS65588 CTL65588:CTO65588 DDH65588:DDK65588 DND65588:DNG65588 DWZ65588:DXC65588 EGV65588:EGY65588 EQR65588:EQU65588 FAN65588:FAQ65588 FKJ65588:FKM65588 FUF65588:FUI65588 GEB65588:GEE65588 GNX65588:GOA65588 GXT65588:GXW65588 HHP65588:HHS65588 HRL65588:HRO65588 IBH65588:IBK65588 ILD65588:ILG65588 IUZ65588:IVC65588 JEV65588:JEY65588 JOR65588:JOU65588 JYN65588:JYQ65588 KIJ65588:KIM65588 KSF65588:KSI65588 LCB65588:LCE65588 LLX65588:LMA65588 LVT65588:LVW65588 MFP65588:MFS65588 MPL65588:MPO65588 MZH65588:MZK65588 NJD65588:NJG65588 NSZ65588:NTC65588 OCV65588:OCY65588 OMR65588:OMU65588 OWN65588:OWQ65588 PGJ65588:PGM65588 PQF65588:PQI65588 QAB65588:QAE65588 QJX65588:QKA65588 QTT65588:QTW65588 RDP65588:RDS65588 RNL65588:RNO65588 RXH65588:RXK65588 SHD65588:SHG65588 SQZ65588:SRC65588 TAV65588:TAY65588 TKR65588:TKU65588 TUN65588:TUQ65588 UEJ65588:UEM65588 UOF65588:UOI65588 UYB65588:UYE65588 VHX65588:VIA65588 VRT65588:VRW65588 WBP65588:WBS65588 WLL65588:WLO65588 WVH65588:WVK65588 B131124:E131124 IV131124:IY131124 SR131124:SU131124 ACN131124:ACQ131124 AMJ131124:AMM131124 AWF131124:AWI131124 BGB131124:BGE131124 BPX131124:BQA131124 BZT131124:BZW131124 CJP131124:CJS131124 CTL131124:CTO131124 DDH131124:DDK131124 DND131124:DNG131124 DWZ131124:DXC131124 EGV131124:EGY131124 EQR131124:EQU131124 FAN131124:FAQ131124 FKJ131124:FKM131124 FUF131124:FUI131124 GEB131124:GEE131124 GNX131124:GOA131124 GXT131124:GXW131124 HHP131124:HHS131124 HRL131124:HRO131124 IBH131124:IBK131124 ILD131124:ILG131124 IUZ131124:IVC131124 JEV131124:JEY131124 JOR131124:JOU131124 JYN131124:JYQ131124 KIJ131124:KIM131124 KSF131124:KSI131124 LCB131124:LCE131124 LLX131124:LMA131124 LVT131124:LVW131124 MFP131124:MFS131124 MPL131124:MPO131124 MZH131124:MZK131124 NJD131124:NJG131124 NSZ131124:NTC131124 OCV131124:OCY131124 OMR131124:OMU131124 OWN131124:OWQ131124 PGJ131124:PGM131124 PQF131124:PQI131124 QAB131124:QAE131124 QJX131124:QKA131124 QTT131124:QTW131124 RDP131124:RDS131124 RNL131124:RNO131124 RXH131124:RXK131124 SHD131124:SHG131124 SQZ131124:SRC131124 TAV131124:TAY131124 TKR131124:TKU131124 TUN131124:TUQ131124 UEJ131124:UEM131124 UOF131124:UOI131124 UYB131124:UYE131124 VHX131124:VIA131124 VRT131124:VRW131124 WBP131124:WBS131124 WLL131124:WLO131124 WVH131124:WVK131124 B196660:E196660 IV196660:IY196660 SR196660:SU196660 ACN196660:ACQ196660 AMJ196660:AMM196660 AWF196660:AWI196660 BGB196660:BGE196660 BPX196660:BQA196660 BZT196660:BZW196660 CJP196660:CJS196660 CTL196660:CTO196660 DDH196660:DDK196660 DND196660:DNG196660 DWZ196660:DXC196660 EGV196660:EGY196660 EQR196660:EQU196660 FAN196660:FAQ196660 FKJ196660:FKM196660 FUF196660:FUI196660 GEB196660:GEE196660 GNX196660:GOA196660 GXT196660:GXW196660 HHP196660:HHS196660 HRL196660:HRO196660 IBH196660:IBK196660 ILD196660:ILG196660 IUZ196660:IVC196660 JEV196660:JEY196660 JOR196660:JOU196660 JYN196660:JYQ196660 KIJ196660:KIM196660 KSF196660:KSI196660 LCB196660:LCE196660 LLX196660:LMA196660 LVT196660:LVW196660 MFP196660:MFS196660 MPL196660:MPO196660 MZH196660:MZK196660 NJD196660:NJG196660 NSZ196660:NTC196660 OCV196660:OCY196660 OMR196660:OMU196660 OWN196660:OWQ196660 PGJ196660:PGM196660 PQF196660:PQI196660 QAB196660:QAE196660 QJX196660:QKA196660 QTT196660:QTW196660 RDP196660:RDS196660 RNL196660:RNO196660 RXH196660:RXK196660 SHD196660:SHG196660 SQZ196660:SRC196660 TAV196660:TAY196660 TKR196660:TKU196660 TUN196660:TUQ196660 UEJ196660:UEM196660 UOF196660:UOI196660 UYB196660:UYE196660 VHX196660:VIA196660 VRT196660:VRW196660 WBP196660:WBS196660 WLL196660:WLO196660 WVH196660:WVK196660 B262196:E262196 IV262196:IY262196 SR262196:SU262196 ACN262196:ACQ262196 AMJ262196:AMM262196 AWF262196:AWI262196 BGB262196:BGE262196 BPX262196:BQA262196 BZT262196:BZW262196 CJP262196:CJS262196 CTL262196:CTO262196 DDH262196:DDK262196 DND262196:DNG262196 DWZ262196:DXC262196 EGV262196:EGY262196 EQR262196:EQU262196 FAN262196:FAQ262196 FKJ262196:FKM262196 FUF262196:FUI262196 GEB262196:GEE262196 GNX262196:GOA262196 GXT262196:GXW262196 HHP262196:HHS262196 HRL262196:HRO262196 IBH262196:IBK262196 ILD262196:ILG262196 IUZ262196:IVC262196 JEV262196:JEY262196 JOR262196:JOU262196 JYN262196:JYQ262196 KIJ262196:KIM262196 KSF262196:KSI262196 LCB262196:LCE262196 LLX262196:LMA262196 LVT262196:LVW262196 MFP262196:MFS262196 MPL262196:MPO262196 MZH262196:MZK262196 NJD262196:NJG262196 NSZ262196:NTC262196 OCV262196:OCY262196 OMR262196:OMU262196 OWN262196:OWQ262196 PGJ262196:PGM262196 PQF262196:PQI262196 QAB262196:QAE262196 QJX262196:QKA262196 QTT262196:QTW262196 RDP262196:RDS262196 RNL262196:RNO262196 RXH262196:RXK262196 SHD262196:SHG262196 SQZ262196:SRC262196 TAV262196:TAY262196 TKR262196:TKU262196 TUN262196:TUQ262196 UEJ262196:UEM262196 UOF262196:UOI262196 UYB262196:UYE262196 VHX262196:VIA262196 VRT262196:VRW262196 WBP262196:WBS262196 WLL262196:WLO262196 WVH262196:WVK262196 B327732:E327732 IV327732:IY327732 SR327732:SU327732 ACN327732:ACQ327732 AMJ327732:AMM327732 AWF327732:AWI327732 BGB327732:BGE327732 BPX327732:BQA327732 BZT327732:BZW327732 CJP327732:CJS327732 CTL327732:CTO327732 DDH327732:DDK327732 DND327732:DNG327732 DWZ327732:DXC327732 EGV327732:EGY327732 EQR327732:EQU327732 FAN327732:FAQ327732 FKJ327732:FKM327732 FUF327732:FUI327732 GEB327732:GEE327732 GNX327732:GOA327732 GXT327732:GXW327732 HHP327732:HHS327732 HRL327732:HRO327732 IBH327732:IBK327732 ILD327732:ILG327732 IUZ327732:IVC327732 JEV327732:JEY327732 JOR327732:JOU327732 JYN327732:JYQ327732 KIJ327732:KIM327732 KSF327732:KSI327732 LCB327732:LCE327732 LLX327732:LMA327732 LVT327732:LVW327732 MFP327732:MFS327732 MPL327732:MPO327732 MZH327732:MZK327732 NJD327732:NJG327732 NSZ327732:NTC327732 OCV327732:OCY327732 OMR327732:OMU327732 OWN327732:OWQ327732 PGJ327732:PGM327732 PQF327732:PQI327732 QAB327732:QAE327732 QJX327732:QKA327732 QTT327732:QTW327732 RDP327732:RDS327732 RNL327732:RNO327732 RXH327732:RXK327732 SHD327732:SHG327732 SQZ327732:SRC327732 TAV327732:TAY327732 TKR327732:TKU327732 TUN327732:TUQ327732 UEJ327732:UEM327732 UOF327732:UOI327732 UYB327732:UYE327732 VHX327732:VIA327732 VRT327732:VRW327732 WBP327732:WBS327732 WLL327732:WLO327732 WVH327732:WVK327732 B393268:E393268 IV393268:IY393268 SR393268:SU393268 ACN393268:ACQ393268 AMJ393268:AMM393268 AWF393268:AWI393268 BGB393268:BGE393268 BPX393268:BQA393268 BZT393268:BZW393268 CJP393268:CJS393268 CTL393268:CTO393268 DDH393268:DDK393268 DND393268:DNG393268 DWZ393268:DXC393268 EGV393268:EGY393268 EQR393268:EQU393268 FAN393268:FAQ393268 FKJ393268:FKM393268 FUF393268:FUI393268 GEB393268:GEE393268 GNX393268:GOA393268 GXT393268:GXW393268 HHP393268:HHS393268 HRL393268:HRO393268 IBH393268:IBK393268 ILD393268:ILG393268 IUZ393268:IVC393268 JEV393268:JEY393268 JOR393268:JOU393268 JYN393268:JYQ393268 KIJ393268:KIM393268 KSF393268:KSI393268 LCB393268:LCE393268 LLX393268:LMA393268 LVT393268:LVW393268 MFP393268:MFS393268 MPL393268:MPO393268 MZH393268:MZK393268 NJD393268:NJG393268 NSZ393268:NTC393268 OCV393268:OCY393268 OMR393268:OMU393268 OWN393268:OWQ393268 PGJ393268:PGM393268 PQF393268:PQI393268 QAB393268:QAE393268 QJX393268:QKA393268 QTT393268:QTW393268 RDP393268:RDS393268 RNL393268:RNO393268 RXH393268:RXK393268 SHD393268:SHG393268 SQZ393268:SRC393268 TAV393268:TAY393268 TKR393268:TKU393268 TUN393268:TUQ393268 UEJ393268:UEM393268 UOF393268:UOI393268 UYB393268:UYE393268 VHX393268:VIA393268 VRT393268:VRW393268 WBP393268:WBS393268 WLL393268:WLO393268 WVH393268:WVK393268 B458804:E458804 IV458804:IY458804 SR458804:SU458804 ACN458804:ACQ458804 AMJ458804:AMM458804 AWF458804:AWI458804 BGB458804:BGE458804 BPX458804:BQA458804 BZT458804:BZW458804 CJP458804:CJS458804 CTL458804:CTO458804 DDH458804:DDK458804 DND458804:DNG458804 DWZ458804:DXC458804 EGV458804:EGY458804 EQR458804:EQU458804 FAN458804:FAQ458804 FKJ458804:FKM458804 FUF458804:FUI458804 GEB458804:GEE458804 GNX458804:GOA458804 GXT458804:GXW458804 HHP458804:HHS458804 HRL458804:HRO458804 IBH458804:IBK458804 ILD458804:ILG458804 IUZ458804:IVC458804 JEV458804:JEY458804 JOR458804:JOU458804 JYN458804:JYQ458804 KIJ458804:KIM458804 KSF458804:KSI458804 LCB458804:LCE458804 LLX458804:LMA458804 LVT458804:LVW458804 MFP458804:MFS458804 MPL458804:MPO458804 MZH458804:MZK458804 NJD458804:NJG458804 NSZ458804:NTC458804 OCV458804:OCY458804 OMR458804:OMU458804 OWN458804:OWQ458804 PGJ458804:PGM458804 PQF458804:PQI458804 QAB458804:QAE458804 QJX458804:QKA458804 QTT458804:QTW458804 RDP458804:RDS458804 RNL458804:RNO458804 RXH458804:RXK458804 SHD458804:SHG458804 SQZ458804:SRC458804 TAV458804:TAY458804 TKR458804:TKU458804 TUN458804:TUQ458804 UEJ458804:UEM458804 UOF458804:UOI458804 UYB458804:UYE458804 VHX458804:VIA458804 VRT458804:VRW458804 WBP458804:WBS458804 WLL458804:WLO458804 WVH458804:WVK458804 B524340:E524340 IV524340:IY524340 SR524340:SU524340 ACN524340:ACQ524340 AMJ524340:AMM524340 AWF524340:AWI524340 BGB524340:BGE524340 BPX524340:BQA524340 BZT524340:BZW524340 CJP524340:CJS524340 CTL524340:CTO524340 DDH524340:DDK524340 DND524340:DNG524340 DWZ524340:DXC524340 EGV524340:EGY524340 EQR524340:EQU524340 FAN524340:FAQ524340 FKJ524340:FKM524340 FUF524340:FUI524340 GEB524340:GEE524340 GNX524340:GOA524340 GXT524340:GXW524340 HHP524340:HHS524340 HRL524340:HRO524340 IBH524340:IBK524340 ILD524340:ILG524340 IUZ524340:IVC524340 JEV524340:JEY524340 JOR524340:JOU524340 JYN524340:JYQ524340 KIJ524340:KIM524340 KSF524340:KSI524340 LCB524340:LCE524340 LLX524340:LMA524340 LVT524340:LVW524340 MFP524340:MFS524340 MPL524340:MPO524340 MZH524340:MZK524340 NJD524340:NJG524340 NSZ524340:NTC524340 OCV524340:OCY524340 OMR524340:OMU524340 OWN524340:OWQ524340 PGJ524340:PGM524340 PQF524340:PQI524340 QAB524340:QAE524340 QJX524340:QKA524340 QTT524340:QTW524340 RDP524340:RDS524340 RNL524340:RNO524340 RXH524340:RXK524340 SHD524340:SHG524340 SQZ524340:SRC524340 TAV524340:TAY524340 TKR524340:TKU524340 TUN524340:TUQ524340 UEJ524340:UEM524340 UOF524340:UOI524340 UYB524340:UYE524340 VHX524340:VIA524340 VRT524340:VRW524340 WBP524340:WBS524340 WLL524340:WLO524340 WVH524340:WVK524340 B589876:E589876 IV589876:IY589876 SR589876:SU589876 ACN589876:ACQ589876 AMJ589876:AMM589876 AWF589876:AWI589876 BGB589876:BGE589876 BPX589876:BQA589876 BZT589876:BZW589876 CJP589876:CJS589876 CTL589876:CTO589876 DDH589876:DDK589876 DND589876:DNG589876 DWZ589876:DXC589876 EGV589876:EGY589876 EQR589876:EQU589876 FAN589876:FAQ589876 FKJ589876:FKM589876 FUF589876:FUI589876 GEB589876:GEE589876 GNX589876:GOA589876 GXT589876:GXW589876 HHP589876:HHS589876 HRL589876:HRO589876 IBH589876:IBK589876 ILD589876:ILG589876 IUZ589876:IVC589876 JEV589876:JEY589876 JOR589876:JOU589876 JYN589876:JYQ589876 KIJ589876:KIM589876 KSF589876:KSI589876 LCB589876:LCE589876 LLX589876:LMA589876 LVT589876:LVW589876 MFP589876:MFS589876 MPL589876:MPO589876 MZH589876:MZK589876 NJD589876:NJG589876 NSZ589876:NTC589876 OCV589876:OCY589876 OMR589876:OMU589876 OWN589876:OWQ589876 PGJ589876:PGM589876 PQF589876:PQI589876 QAB589876:QAE589876 QJX589876:QKA589876 QTT589876:QTW589876 RDP589876:RDS589876 RNL589876:RNO589876 RXH589876:RXK589876 SHD589876:SHG589876 SQZ589876:SRC589876 TAV589876:TAY589876 TKR589876:TKU589876 TUN589876:TUQ589876 UEJ589876:UEM589876 UOF589876:UOI589876 UYB589876:UYE589876 VHX589876:VIA589876 VRT589876:VRW589876 WBP589876:WBS589876 WLL589876:WLO589876 WVH589876:WVK589876 B655412:E655412 IV655412:IY655412 SR655412:SU655412 ACN655412:ACQ655412 AMJ655412:AMM655412 AWF655412:AWI655412 BGB655412:BGE655412 BPX655412:BQA655412 BZT655412:BZW655412 CJP655412:CJS655412 CTL655412:CTO655412 DDH655412:DDK655412 DND655412:DNG655412 DWZ655412:DXC655412 EGV655412:EGY655412 EQR655412:EQU655412 FAN655412:FAQ655412 FKJ655412:FKM655412 FUF655412:FUI655412 GEB655412:GEE655412 GNX655412:GOA655412 GXT655412:GXW655412 HHP655412:HHS655412 HRL655412:HRO655412 IBH655412:IBK655412 ILD655412:ILG655412 IUZ655412:IVC655412 JEV655412:JEY655412 JOR655412:JOU655412 JYN655412:JYQ655412 KIJ655412:KIM655412 KSF655412:KSI655412 LCB655412:LCE655412 LLX655412:LMA655412 LVT655412:LVW655412 MFP655412:MFS655412 MPL655412:MPO655412 MZH655412:MZK655412 NJD655412:NJG655412 NSZ655412:NTC655412 OCV655412:OCY655412 OMR655412:OMU655412 OWN655412:OWQ655412 PGJ655412:PGM655412 PQF655412:PQI655412 QAB655412:QAE655412 QJX655412:QKA655412 QTT655412:QTW655412 RDP655412:RDS655412 RNL655412:RNO655412 RXH655412:RXK655412 SHD655412:SHG655412 SQZ655412:SRC655412 TAV655412:TAY655412 TKR655412:TKU655412 TUN655412:TUQ655412 UEJ655412:UEM655412 UOF655412:UOI655412 UYB655412:UYE655412 VHX655412:VIA655412 VRT655412:VRW655412 WBP655412:WBS655412 WLL655412:WLO655412 WVH655412:WVK655412 B720948:E720948 IV720948:IY720948 SR720948:SU720948 ACN720948:ACQ720948 AMJ720948:AMM720948 AWF720948:AWI720948 BGB720948:BGE720948 BPX720948:BQA720948 BZT720948:BZW720948 CJP720948:CJS720948 CTL720948:CTO720948 DDH720948:DDK720948 DND720948:DNG720948 DWZ720948:DXC720948 EGV720948:EGY720948 EQR720948:EQU720948 FAN720948:FAQ720948 FKJ720948:FKM720948 FUF720948:FUI720948 GEB720948:GEE720948 GNX720948:GOA720948 GXT720948:GXW720948 HHP720948:HHS720948 HRL720948:HRO720948 IBH720948:IBK720948 ILD720948:ILG720948 IUZ720948:IVC720948 JEV720948:JEY720948 JOR720948:JOU720948 JYN720948:JYQ720948 KIJ720948:KIM720948 KSF720948:KSI720948 LCB720948:LCE720948 LLX720948:LMA720948 LVT720948:LVW720948 MFP720948:MFS720948 MPL720948:MPO720948 MZH720948:MZK720948 NJD720948:NJG720948 NSZ720948:NTC720948 OCV720948:OCY720948 OMR720948:OMU720948 OWN720948:OWQ720948 PGJ720948:PGM720948 PQF720948:PQI720948 QAB720948:QAE720948 QJX720948:QKA720948 QTT720948:QTW720948 RDP720948:RDS720948 RNL720948:RNO720948 RXH720948:RXK720948 SHD720948:SHG720948 SQZ720948:SRC720948 TAV720948:TAY720948 TKR720948:TKU720948 TUN720948:TUQ720948 UEJ720948:UEM720948 UOF720948:UOI720948 UYB720948:UYE720948 VHX720948:VIA720948 VRT720948:VRW720948 WBP720948:WBS720948 WLL720948:WLO720948 WVH720948:WVK720948 B786484:E786484 IV786484:IY786484 SR786484:SU786484 ACN786484:ACQ786484 AMJ786484:AMM786484 AWF786484:AWI786484 BGB786484:BGE786484 BPX786484:BQA786484 BZT786484:BZW786484 CJP786484:CJS786484 CTL786484:CTO786484 DDH786484:DDK786484 DND786484:DNG786484 DWZ786484:DXC786484 EGV786484:EGY786484 EQR786484:EQU786484 FAN786484:FAQ786484 FKJ786484:FKM786484 FUF786484:FUI786484 GEB786484:GEE786484 GNX786484:GOA786484 GXT786484:GXW786484 HHP786484:HHS786484 HRL786484:HRO786484 IBH786484:IBK786484 ILD786484:ILG786484 IUZ786484:IVC786484 JEV786484:JEY786484 JOR786484:JOU786484 JYN786484:JYQ786484 KIJ786484:KIM786484 KSF786484:KSI786484 LCB786484:LCE786484 LLX786484:LMA786484 LVT786484:LVW786484 MFP786484:MFS786484 MPL786484:MPO786484 MZH786484:MZK786484 NJD786484:NJG786484 NSZ786484:NTC786484 OCV786484:OCY786484 OMR786484:OMU786484 OWN786484:OWQ786484 PGJ786484:PGM786484 PQF786484:PQI786484 QAB786484:QAE786484 QJX786484:QKA786484 QTT786484:QTW786484 RDP786484:RDS786484 RNL786484:RNO786484 RXH786484:RXK786484 SHD786484:SHG786484 SQZ786484:SRC786484 TAV786484:TAY786484 TKR786484:TKU786484 TUN786484:TUQ786484 UEJ786484:UEM786484 UOF786484:UOI786484 UYB786484:UYE786484 VHX786484:VIA786484 VRT786484:VRW786484 WBP786484:WBS786484 WLL786484:WLO786484 WVH786484:WVK786484 B852020:E852020 IV852020:IY852020 SR852020:SU852020 ACN852020:ACQ852020 AMJ852020:AMM852020 AWF852020:AWI852020 BGB852020:BGE852020 BPX852020:BQA852020 BZT852020:BZW852020 CJP852020:CJS852020 CTL852020:CTO852020 DDH852020:DDK852020 DND852020:DNG852020 DWZ852020:DXC852020 EGV852020:EGY852020 EQR852020:EQU852020 FAN852020:FAQ852020 FKJ852020:FKM852020 FUF852020:FUI852020 GEB852020:GEE852020 GNX852020:GOA852020 GXT852020:GXW852020 HHP852020:HHS852020 HRL852020:HRO852020 IBH852020:IBK852020 ILD852020:ILG852020 IUZ852020:IVC852020 JEV852020:JEY852020 JOR852020:JOU852020 JYN852020:JYQ852020 KIJ852020:KIM852020 KSF852020:KSI852020 LCB852020:LCE852020 LLX852020:LMA852020 LVT852020:LVW852020 MFP852020:MFS852020 MPL852020:MPO852020 MZH852020:MZK852020 NJD852020:NJG852020 NSZ852020:NTC852020 OCV852020:OCY852020 OMR852020:OMU852020 OWN852020:OWQ852020 PGJ852020:PGM852020 PQF852020:PQI852020 QAB852020:QAE852020 QJX852020:QKA852020 QTT852020:QTW852020 RDP852020:RDS852020 RNL852020:RNO852020 RXH852020:RXK852020 SHD852020:SHG852020 SQZ852020:SRC852020 TAV852020:TAY852020 TKR852020:TKU852020 TUN852020:TUQ852020 UEJ852020:UEM852020 UOF852020:UOI852020 UYB852020:UYE852020 VHX852020:VIA852020 VRT852020:VRW852020 WBP852020:WBS852020 WLL852020:WLO852020 WVH852020:WVK852020 B917556:E917556 IV917556:IY917556 SR917556:SU917556 ACN917556:ACQ917556 AMJ917556:AMM917556 AWF917556:AWI917556 BGB917556:BGE917556 BPX917556:BQA917556 BZT917556:BZW917556 CJP917556:CJS917556 CTL917556:CTO917556 DDH917556:DDK917556 DND917556:DNG917556 DWZ917556:DXC917556 EGV917556:EGY917556 EQR917556:EQU917556 FAN917556:FAQ917556 FKJ917556:FKM917556 FUF917556:FUI917556 GEB917556:GEE917556 GNX917556:GOA917556 GXT917556:GXW917556 HHP917556:HHS917556 HRL917556:HRO917556 IBH917556:IBK917556 ILD917556:ILG917556 IUZ917556:IVC917556 JEV917556:JEY917556 JOR917556:JOU917556 JYN917556:JYQ917556 KIJ917556:KIM917556 KSF917556:KSI917556 LCB917556:LCE917556 LLX917556:LMA917556 LVT917556:LVW917556 MFP917556:MFS917556 MPL917556:MPO917556 MZH917556:MZK917556 NJD917556:NJG917556 NSZ917556:NTC917556 OCV917556:OCY917556 OMR917556:OMU917556 OWN917556:OWQ917556 PGJ917556:PGM917556 PQF917556:PQI917556 QAB917556:QAE917556 QJX917556:QKA917556 QTT917556:QTW917556 RDP917556:RDS917556 RNL917556:RNO917556 RXH917556:RXK917556 SHD917556:SHG917556 SQZ917556:SRC917556 TAV917556:TAY917556 TKR917556:TKU917556 TUN917556:TUQ917556 UEJ917556:UEM917556 UOF917556:UOI917556 UYB917556:UYE917556 VHX917556:VIA917556 VRT917556:VRW917556 WBP917556:WBS917556 WLL917556:WLO917556 WVH917556:WVK917556 B983092:E983092 IV983092:IY983092 SR983092:SU983092 ACN983092:ACQ983092 AMJ983092:AMM983092 AWF983092:AWI983092 BGB983092:BGE983092 BPX983092:BQA983092 BZT983092:BZW983092 CJP983092:CJS983092 CTL983092:CTO983092 DDH983092:DDK983092 DND983092:DNG983092 DWZ983092:DXC983092 EGV983092:EGY983092 EQR983092:EQU983092 FAN983092:FAQ983092 FKJ983092:FKM983092 FUF983092:FUI983092 GEB983092:GEE983092 GNX983092:GOA983092 GXT983092:GXW983092 HHP983092:HHS983092 HRL983092:HRO983092 IBH983092:IBK983092 ILD983092:ILG983092 IUZ983092:IVC983092 JEV983092:JEY983092 JOR983092:JOU983092 JYN983092:JYQ983092 KIJ983092:KIM983092 KSF983092:KSI983092 LCB983092:LCE983092 LLX983092:LMA983092 LVT983092:LVW983092 MFP983092:MFS983092 MPL983092:MPO983092 MZH983092:MZK983092 NJD983092:NJG983092 NSZ983092:NTC983092 OCV983092:OCY983092 OMR983092:OMU983092 OWN983092:OWQ983092 PGJ983092:PGM983092 PQF983092:PQI983092 QAB983092:QAE983092 QJX983092:QKA983092 QTT983092:QTW983092 RDP983092:RDS983092 RNL983092:RNO983092 RXH983092:RXK983092 SHD983092:SHG983092 SQZ983092:SRC983092 TAV983092:TAY983092 TKR983092:TKU983092 TUN983092:TUQ983092 UEJ983092:UEM983092 UOF983092:UOI983092 UYB983092:UYE983092 VHX983092:VIA983092 VRT983092:VRW983092 WBP983092:WBS983092 WLL983092:WLO983092"/>
    <dataValidation allowBlank="1" showInputMessage="1" showErrorMessage="1" promptTitle="TDHCA Rental Program Experience" prompt="Row 10: Enter Date (mm/yy) When Control Ended" sqref="WWW983091:WXA983091 KK51:KO51 UG51:UK51 AEC51:AEG51 ANY51:AOC51 AXU51:AXY51 BHQ51:BHU51 BRM51:BRQ51 CBI51:CBM51 CLE51:CLI51 CVA51:CVE51 DEW51:DFA51 DOS51:DOW51 DYO51:DYS51 EIK51:EIO51 ESG51:ESK51 FCC51:FCG51 FLY51:FMC51 FVU51:FVY51 GFQ51:GFU51 GPM51:GPQ51 GZI51:GZM51 HJE51:HJI51 HTA51:HTE51 ICW51:IDA51 IMS51:IMW51 IWO51:IWS51 JGK51:JGO51 JQG51:JQK51 KAC51:KAG51 KJY51:KKC51 KTU51:KTY51 LDQ51:LDU51 LNM51:LNQ51 LXI51:LXM51 MHE51:MHI51 MRA51:MRE51 NAW51:NBA51 NKS51:NKW51 NUO51:NUS51 OEK51:OEO51 OOG51:OOK51 OYC51:OYG51 PHY51:PIC51 PRU51:PRY51 QBQ51:QBU51 QLM51:QLQ51 QVI51:QVM51 RFE51:RFI51 RPA51:RPE51 RYW51:RZA51 SIS51:SIW51 SSO51:SSS51 TCK51:TCO51 TMG51:TMK51 TWC51:TWG51 UFY51:UGC51 UPU51:UPY51 UZQ51:UZU51 VJM51:VJQ51 VTI51:VTM51 WDE51:WDI51 WNA51:WNE51 WWW51:WXA51 AQ65587:AU65587 KK65587:KO65587 UG65587:UK65587 AEC65587:AEG65587 ANY65587:AOC65587 AXU65587:AXY65587 BHQ65587:BHU65587 BRM65587:BRQ65587 CBI65587:CBM65587 CLE65587:CLI65587 CVA65587:CVE65587 DEW65587:DFA65587 DOS65587:DOW65587 DYO65587:DYS65587 EIK65587:EIO65587 ESG65587:ESK65587 FCC65587:FCG65587 FLY65587:FMC65587 FVU65587:FVY65587 GFQ65587:GFU65587 GPM65587:GPQ65587 GZI65587:GZM65587 HJE65587:HJI65587 HTA65587:HTE65587 ICW65587:IDA65587 IMS65587:IMW65587 IWO65587:IWS65587 JGK65587:JGO65587 JQG65587:JQK65587 KAC65587:KAG65587 KJY65587:KKC65587 KTU65587:KTY65587 LDQ65587:LDU65587 LNM65587:LNQ65587 LXI65587:LXM65587 MHE65587:MHI65587 MRA65587:MRE65587 NAW65587:NBA65587 NKS65587:NKW65587 NUO65587:NUS65587 OEK65587:OEO65587 OOG65587:OOK65587 OYC65587:OYG65587 PHY65587:PIC65587 PRU65587:PRY65587 QBQ65587:QBU65587 QLM65587:QLQ65587 QVI65587:QVM65587 RFE65587:RFI65587 RPA65587:RPE65587 RYW65587:RZA65587 SIS65587:SIW65587 SSO65587:SSS65587 TCK65587:TCO65587 TMG65587:TMK65587 TWC65587:TWG65587 UFY65587:UGC65587 UPU65587:UPY65587 UZQ65587:UZU65587 VJM65587:VJQ65587 VTI65587:VTM65587 WDE65587:WDI65587 WNA65587:WNE65587 WWW65587:WXA65587 AQ131123:AU131123 KK131123:KO131123 UG131123:UK131123 AEC131123:AEG131123 ANY131123:AOC131123 AXU131123:AXY131123 BHQ131123:BHU131123 BRM131123:BRQ131123 CBI131123:CBM131123 CLE131123:CLI131123 CVA131123:CVE131123 DEW131123:DFA131123 DOS131123:DOW131123 DYO131123:DYS131123 EIK131123:EIO131123 ESG131123:ESK131123 FCC131123:FCG131123 FLY131123:FMC131123 FVU131123:FVY131123 GFQ131123:GFU131123 GPM131123:GPQ131123 GZI131123:GZM131123 HJE131123:HJI131123 HTA131123:HTE131123 ICW131123:IDA131123 IMS131123:IMW131123 IWO131123:IWS131123 JGK131123:JGO131123 JQG131123:JQK131123 KAC131123:KAG131123 KJY131123:KKC131123 KTU131123:KTY131123 LDQ131123:LDU131123 LNM131123:LNQ131123 LXI131123:LXM131123 MHE131123:MHI131123 MRA131123:MRE131123 NAW131123:NBA131123 NKS131123:NKW131123 NUO131123:NUS131123 OEK131123:OEO131123 OOG131123:OOK131123 OYC131123:OYG131123 PHY131123:PIC131123 PRU131123:PRY131123 QBQ131123:QBU131123 QLM131123:QLQ131123 QVI131123:QVM131123 RFE131123:RFI131123 RPA131123:RPE131123 RYW131123:RZA131123 SIS131123:SIW131123 SSO131123:SSS131123 TCK131123:TCO131123 TMG131123:TMK131123 TWC131123:TWG131123 UFY131123:UGC131123 UPU131123:UPY131123 UZQ131123:UZU131123 VJM131123:VJQ131123 VTI131123:VTM131123 WDE131123:WDI131123 WNA131123:WNE131123 WWW131123:WXA131123 AQ196659:AU196659 KK196659:KO196659 UG196659:UK196659 AEC196659:AEG196659 ANY196659:AOC196659 AXU196659:AXY196659 BHQ196659:BHU196659 BRM196659:BRQ196659 CBI196659:CBM196659 CLE196659:CLI196659 CVA196659:CVE196659 DEW196659:DFA196659 DOS196659:DOW196659 DYO196659:DYS196659 EIK196659:EIO196659 ESG196659:ESK196659 FCC196659:FCG196659 FLY196659:FMC196659 FVU196659:FVY196659 GFQ196659:GFU196659 GPM196659:GPQ196659 GZI196659:GZM196659 HJE196659:HJI196659 HTA196659:HTE196659 ICW196659:IDA196659 IMS196659:IMW196659 IWO196659:IWS196659 JGK196659:JGO196659 JQG196659:JQK196659 KAC196659:KAG196659 KJY196659:KKC196659 KTU196659:KTY196659 LDQ196659:LDU196659 LNM196659:LNQ196659 LXI196659:LXM196659 MHE196659:MHI196659 MRA196659:MRE196659 NAW196659:NBA196659 NKS196659:NKW196659 NUO196659:NUS196659 OEK196659:OEO196659 OOG196659:OOK196659 OYC196659:OYG196659 PHY196659:PIC196659 PRU196659:PRY196659 QBQ196659:QBU196659 QLM196659:QLQ196659 QVI196659:QVM196659 RFE196659:RFI196659 RPA196659:RPE196659 RYW196659:RZA196659 SIS196659:SIW196659 SSO196659:SSS196659 TCK196659:TCO196659 TMG196659:TMK196659 TWC196659:TWG196659 UFY196659:UGC196659 UPU196659:UPY196659 UZQ196659:UZU196659 VJM196659:VJQ196659 VTI196659:VTM196659 WDE196659:WDI196659 WNA196659:WNE196659 WWW196659:WXA196659 AQ262195:AU262195 KK262195:KO262195 UG262195:UK262195 AEC262195:AEG262195 ANY262195:AOC262195 AXU262195:AXY262195 BHQ262195:BHU262195 BRM262195:BRQ262195 CBI262195:CBM262195 CLE262195:CLI262195 CVA262195:CVE262195 DEW262195:DFA262195 DOS262195:DOW262195 DYO262195:DYS262195 EIK262195:EIO262195 ESG262195:ESK262195 FCC262195:FCG262195 FLY262195:FMC262195 FVU262195:FVY262195 GFQ262195:GFU262195 GPM262195:GPQ262195 GZI262195:GZM262195 HJE262195:HJI262195 HTA262195:HTE262195 ICW262195:IDA262195 IMS262195:IMW262195 IWO262195:IWS262195 JGK262195:JGO262195 JQG262195:JQK262195 KAC262195:KAG262195 KJY262195:KKC262195 KTU262195:KTY262195 LDQ262195:LDU262195 LNM262195:LNQ262195 LXI262195:LXM262195 MHE262195:MHI262195 MRA262195:MRE262195 NAW262195:NBA262195 NKS262195:NKW262195 NUO262195:NUS262195 OEK262195:OEO262195 OOG262195:OOK262195 OYC262195:OYG262195 PHY262195:PIC262195 PRU262195:PRY262195 QBQ262195:QBU262195 QLM262195:QLQ262195 QVI262195:QVM262195 RFE262195:RFI262195 RPA262195:RPE262195 RYW262195:RZA262195 SIS262195:SIW262195 SSO262195:SSS262195 TCK262195:TCO262195 TMG262195:TMK262195 TWC262195:TWG262195 UFY262195:UGC262195 UPU262195:UPY262195 UZQ262195:UZU262195 VJM262195:VJQ262195 VTI262195:VTM262195 WDE262195:WDI262195 WNA262195:WNE262195 WWW262195:WXA262195 AQ327731:AU327731 KK327731:KO327731 UG327731:UK327731 AEC327731:AEG327731 ANY327731:AOC327731 AXU327731:AXY327731 BHQ327731:BHU327731 BRM327731:BRQ327731 CBI327731:CBM327731 CLE327731:CLI327731 CVA327731:CVE327731 DEW327731:DFA327731 DOS327731:DOW327731 DYO327731:DYS327731 EIK327731:EIO327731 ESG327731:ESK327731 FCC327731:FCG327731 FLY327731:FMC327731 FVU327731:FVY327731 GFQ327731:GFU327731 GPM327731:GPQ327731 GZI327731:GZM327731 HJE327731:HJI327731 HTA327731:HTE327731 ICW327731:IDA327731 IMS327731:IMW327731 IWO327731:IWS327731 JGK327731:JGO327731 JQG327731:JQK327731 KAC327731:KAG327731 KJY327731:KKC327731 KTU327731:KTY327731 LDQ327731:LDU327731 LNM327731:LNQ327731 LXI327731:LXM327731 MHE327731:MHI327731 MRA327731:MRE327731 NAW327731:NBA327731 NKS327731:NKW327731 NUO327731:NUS327731 OEK327731:OEO327731 OOG327731:OOK327731 OYC327731:OYG327731 PHY327731:PIC327731 PRU327731:PRY327731 QBQ327731:QBU327731 QLM327731:QLQ327731 QVI327731:QVM327731 RFE327731:RFI327731 RPA327731:RPE327731 RYW327731:RZA327731 SIS327731:SIW327731 SSO327731:SSS327731 TCK327731:TCO327731 TMG327731:TMK327731 TWC327731:TWG327731 UFY327731:UGC327731 UPU327731:UPY327731 UZQ327731:UZU327731 VJM327731:VJQ327731 VTI327731:VTM327731 WDE327731:WDI327731 WNA327731:WNE327731 WWW327731:WXA327731 AQ393267:AU393267 KK393267:KO393267 UG393267:UK393267 AEC393267:AEG393267 ANY393267:AOC393267 AXU393267:AXY393267 BHQ393267:BHU393267 BRM393267:BRQ393267 CBI393267:CBM393267 CLE393267:CLI393267 CVA393267:CVE393267 DEW393267:DFA393267 DOS393267:DOW393267 DYO393267:DYS393267 EIK393267:EIO393267 ESG393267:ESK393267 FCC393267:FCG393267 FLY393267:FMC393267 FVU393267:FVY393267 GFQ393267:GFU393267 GPM393267:GPQ393267 GZI393267:GZM393267 HJE393267:HJI393267 HTA393267:HTE393267 ICW393267:IDA393267 IMS393267:IMW393267 IWO393267:IWS393267 JGK393267:JGO393267 JQG393267:JQK393267 KAC393267:KAG393267 KJY393267:KKC393267 KTU393267:KTY393267 LDQ393267:LDU393267 LNM393267:LNQ393267 LXI393267:LXM393267 MHE393267:MHI393267 MRA393267:MRE393267 NAW393267:NBA393267 NKS393267:NKW393267 NUO393267:NUS393267 OEK393267:OEO393267 OOG393267:OOK393267 OYC393267:OYG393267 PHY393267:PIC393267 PRU393267:PRY393267 QBQ393267:QBU393267 QLM393267:QLQ393267 QVI393267:QVM393267 RFE393267:RFI393267 RPA393267:RPE393267 RYW393267:RZA393267 SIS393267:SIW393267 SSO393267:SSS393267 TCK393267:TCO393267 TMG393267:TMK393267 TWC393267:TWG393267 UFY393267:UGC393267 UPU393267:UPY393267 UZQ393267:UZU393267 VJM393267:VJQ393267 VTI393267:VTM393267 WDE393267:WDI393267 WNA393267:WNE393267 WWW393267:WXA393267 AQ458803:AU458803 KK458803:KO458803 UG458803:UK458803 AEC458803:AEG458803 ANY458803:AOC458803 AXU458803:AXY458803 BHQ458803:BHU458803 BRM458803:BRQ458803 CBI458803:CBM458803 CLE458803:CLI458803 CVA458803:CVE458803 DEW458803:DFA458803 DOS458803:DOW458803 DYO458803:DYS458803 EIK458803:EIO458803 ESG458803:ESK458803 FCC458803:FCG458803 FLY458803:FMC458803 FVU458803:FVY458803 GFQ458803:GFU458803 GPM458803:GPQ458803 GZI458803:GZM458803 HJE458803:HJI458803 HTA458803:HTE458803 ICW458803:IDA458803 IMS458803:IMW458803 IWO458803:IWS458803 JGK458803:JGO458803 JQG458803:JQK458803 KAC458803:KAG458803 KJY458803:KKC458803 KTU458803:KTY458803 LDQ458803:LDU458803 LNM458803:LNQ458803 LXI458803:LXM458803 MHE458803:MHI458803 MRA458803:MRE458803 NAW458803:NBA458803 NKS458803:NKW458803 NUO458803:NUS458803 OEK458803:OEO458803 OOG458803:OOK458803 OYC458803:OYG458803 PHY458803:PIC458803 PRU458803:PRY458803 QBQ458803:QBU458803 QLM458803:QLQ458803 QVI458803:QVM458803 RFE458803:RFI458803 RPA458803:RPE458803 RYW458803:RZA458803 SIS458803:SIW458803 SSO458803:SSS458803 TCK458803:TCO458803 TMG458803:TMK458803 TWC458803:TWG458803 UFY458803:UGC458803 UPU458803:UPY458803 UZQ458803:UZU458803 VJM458803:VJQ458803 VTI458803:VTM458803 WDE458803:WDI458803 WNA458803:WNE458803 WWW458803:WXA458803 AQ524339:AU524339 KK524339:KO524339 UG524339:UK524339 AEC524339:AEG524339 ANY524339:AOC524339 AXU524339:AXY524339 BHQ524339:BHU524339 BRM524339:BRQ524339 CBI524339:CBM524339 CLE524339:CLI524339 CVA524339:CVE524339 DEW524339:DFA524339 DOS524339:DOW524339 DYO524339:DYS524339 EIK524339:EIO524339 ESG524339:ESK524339 FCC524339:FCG524339 FLY524339:FMC524339 FVU524339:FVY524339 GFQ524339:GFU524339 GPM524339:GPQ524339 GZI524339:GZM524339 HJE524339:HJI524339 HTA524339:HTE524339 ICW524339:IDA524339 IMS524339:IMW524339 IWO524339:IWS524339 JGK524339:JGO524339 JQG524339:JQK524339 KAC524339:KAG524339 KJY524339:KKC524339 KTU524339:KTY524339 LDQ524339:LDU524339 LNM524339:LNQ524339 LXI524339:LXM524339 MHE524339:MHI524339 MRA524339:MRE524339 NAW524339:NBA524339 NKS524339:NKW524339 NUO524339:NUS524339 OEK524339:OEO524339 OOG524339:OOK524339 OYC524339:OYG524339 PHY524339:PIC524339 PRU524339:PRY524339 QBQ524339:QBU524339 QLM524339:QLQ524339 QVI524339:QVM524339 RFE524339:RFI524339 RPA524339:RPE524339 RYW524339:RZA524339 SIS524339:SIW524339 SSO524339:SSS524339 TCK524339:TCO524339 TMG524339:TMK524339 TWC524339:TWG524339 UFY524339:UGC524339 UPU524339:UPY524339 UZQ524339:UZU524339 VJM524339:VJQ524339 VTI524339:VTM524339 WDE524339:WDI524339 WNA524339:WNE524339 WWW524339:WXA524339 AQ589875:AU589875 KK589875:KO589875 UG589875:UK589875 AEC589875:AEG589875 ANY589875:AOC589875 AXU589875:AXY589875 BHQ589875:BHU589875 BRM589875:BRQ589875 CBI589875:CBM589875 CLE589875:CLI589875 CVA589875:CVE589875 DEW589875:DFA589875 DOS589875:DOW589875 DYO589875:DYS589875 EIK589875:EIO589875 ESG589875:ESK589875 FCC589875:FCG589875 FLY589875:FMC589875 FVU589875:FVY589875 GFQ589875:GFU589875 GPM589875:GPQ589875 GZI589875:GZM589875 HJE589875:HJI589875 HTA589875:HTE589875 ICW589875:IDA589875 IMS589875:IMW589875 IWO589875:IWS589875 JGK589875:JGO589875 JQG589875:JQK589875 KAC589875:KAG589875 KJY589875:KKC589875 KTU589875:KTY589875 LDQ589875:LDU589875 LNM589875:LNQ589875 LXI589875:LXM589875 MHE589875:MHI589875 MRA589875:MRE589875 NAW589875:NBA589875 NKS589875:NKW589875 NUO589875:NUS589875 OEK589875:OEO589875 OOG589875:OOK589875 OYC589875:OYG589875 PHY589875:PIC589875 PRU589875:PRY589875 QBQ589875:QBU589875 QLM589875:QLQ589875 QVI589875:QVM589875 RFE589875:RFI589875 RPA589875:RPE589875 RYW589875:RZA589875 SIS589875:SIW589875 SSO589875:SSS589875 TCK589875:TCO589875 TMG589875:TMK589875 TWC589875:TWG589875 UFY589875:UGC589875 UPU589875:UPY589875 UZQ589875:UZU589875 VJM589875:VJQ589875 VTI589875:VTM589875 WDE589875:WDI589875 WNA589875:WNE589875 WWW589875:WXA589875 AQ655411:AU655411 KK655411:KO655411 UG655411:UK655411 AEC655411:AEG655411 ANY655411:AOC655411 AXU655411:AXY655411 BHQ655411:BHU655411 BRM655411:BRQ655411 CBI655411:CBM655411 CLE655411:CLI655411 CVA655411:CVE655411 DEW655411:DFA655411 DOS655411:DOW655411 DYO655411:DYS655411 EIK655411:EIO655411 ESG655411:ESK655411 FCC655411:FCG655411 FLY655411:FMC655411 FVU655411:FVY655411 GFQ655411:GFU655411 GPM655411:GPQ655411 GZI655411:GZM655411 HJE655411:HJI655411 HTA655411:HTE655411 ICW655411:IDA655411 IMS655411:IMW655411 IWO655411:IWS655411 JGK655411:JGO655411 JQG655411:JQK655411 KAC655411:KAG655411 KJY655411:KKC655411 KTU655411:KTY655411 LDQ655411:LDU655411 LNM655411:LNQ655411 LXI655411:LXM655411 MHE655411:MHI655411 MRA655411:MRE655411 NAW655411:NBA655411 NKS655411:NKW655411 NUO655411:NUS655411 OEK655411:OEO655411 OOG655411:OOK655411 OYC655411:OYG655411 PHY655411:PIC655411 PRU655411:PRY655411 QBQ655411:QBU655411 QLM655411:QLQ655411 QVI655411:QVM655411 RFE655411:RFI655411 RPA655411:RPE655411 RYW655411:RZA655411 SIS655411:SIW655411 SSO655411:SSS655411 TCK655411:TCO655411 TMG655411:TMK655411 TWC655411:TWG655411 UFY655411:UGC655411 UPU655411:UPY655411 UZQ655411:UZU655411 VJM655411:VJQ655411 VTI655411:VTM655411 WDE655411:WDI655411 WNA655411:WNE655411 WWW655411:WXA655411 AQ720947:AU720947 KK720947:KO720947 UG720947:UK720947 AEC720947:AEG720947 ANY720947:AOC720947 AXU720947:AXY720947 BHQ720947:BHU720947 BRM720947:BRQ720947 CBI720947:CBM720947 CLE720947:CLI720947 CVA720947:CVE720947 DEW720947:DFA720947 DOS720947:DOW720947 DYO720947:DYS720947 EIK720947:EIO720947 ESG720947:ESK720947 FCC720947:FCG720947 FLY720947:FMC720947 FVU720947:FVY720947 GFQ720947:GFU720947 GPM720947:GPQ720947 GZI720947:GZM720947 HJE720947:HJI720947 HTA720947:HTE720947 ICW720947:IDA720947 IMS720947:IMW720947 IWO720947:IWS720947 JGK720947:JGO720947 JQG720947:JQK720947 KAC720947:KAG720947 KJY720947:KKC720947 KTU720947:KTY720947 LDQ720947:LDU720947 LNM720947:LNQ720947 LXI720947:LXM720947 MHE720947:MHI720947 MRA720947:MRE720947 NAW720947:NBA720947 NKS720947:NKW720947 NUO720947:NUS720947 OEK720947:OEO720947 OOG720947:OOK720947 OYC720947:OYG720947 PHY720947:PIC720947 PRU720947:PRY720947 QBQ720947:QBU720947 QLM720947:QLQ720947 QVI720947:QVM720947 RFE720947:RFI720947 RPA720947:RPE720947 RYW720947:RZA720947 SIS720947:SIW720947 SSO720947:SSS720947 TCK720947:TCO720947 TMG720947:TMK720947 TWC720947:TWG720947 UFY720947:UGC720947 UPU720947:UPY720947 UZQ720947:UZU720947 VJM720947:VJQ720947 VTI720947:VTM720947 WDE720947:WDI720947 WNA720947:WNE720947 WWW720947:WXA720947 AQ786483:AU786483 KK786483:KO786483 UG786483:UK786483 AEC786483:AEG786483 ANY786483:AOC786483 AXU786483:AXY786483 BHQ786483:BHU786483 BRM786483:BRQ786483 CBI786483:CBM786483 CLE786483:CLI786483 CVA786483:CVE786483 DEW786483:DFA786483 DOS786483:DOW786483 DYO786483:DYS786483 EIK786483:EIO786483 ESG786483:ESK786483 FCC786483:FCG786483 FLY786483:FMC786483 FVU786483:FVY786483 GFQ786483:GFU786483 GPM786483:GPQ786483 GZI786483:GZM786483 HJE786483:HJI786483 HTA786483:HTE786483 ICW786483:IDA786483 IMS786483:IMW786483 IWO786483:IWS786483 JGK786483:JGO786483 JQG786483:JQK786483 KAC786483:KAG786483 KJY786483:KKC786483 KTU786483:KTY786483 LDQ786483:LDU786483 LNM786483:LNQ786483 LXI786483:LXM786483 MHE786483:MHI786483 MRA786483:MRE786483 NAW786483:NBA786483 NKS786483:NKW786483 NUO786483:NUS786483 OEK786483:OEO786483 OOG786483:OOK786483 OYC786483:OYG786483 PHY786483:PIC786483 PRU786483:PRY786483 QBQ786483:QBU786483 QLM786483:QLQ786483 QVI786483:QVM786483 RFE786483:RFI786483 RPA786483:RPE786483 RYW786483:RZA786483 SIS786483:SIW786483 SSO786483:SSS786483 TCK786483:TCO786483 TMG786483:TMK786483 TWC786483:TWG786483 UFY786483:UGC786483 UPU786483:UPY786483 UZQ786483:UZU786483 VJM786483:VJQ786483 VTI786483:VTM786483 WDE786483:WDI786483 WNA786483:WNE786483 WWW786483:WXA786483 AQ852019:AU852019 KK852019:KO852019 UG852019:UK852019 AEC852019:AEG852019 ANY852019:AOC852019 AXU852019:AXY852019 BHQ852019:BHU852019 BRM852019:BRQ852019 CBI852019:CBM852019 CLE852019:CLI852019 CVA852019:CVE852019 DEW852019:DFA852019 DOS852019:DOW852019 DYO852019:DYS852019 EIK852019:EIO852019 ESG852019:ESK852019 FCC852019:FCG852019 FLY852019:FMC852019 FVU852019:FVY852019 GFQ852019:GFU852019 GPM852019:GPQ852019 GZI852019:GZM852019 HJE852019:HJI852019 HTA852019:HTE852019 ICW852019:IDA852019 IMS852019:IMW852019 IWO852019:IWS852019 JGK852019:JGO852019 JQG852019:JQK852019 KAC852019:KAG852019 KJY852019:KKC852019 KTU852019:KTY852019 LDQ852019:LDU852019 LNM852019:LNQ852019 LXI852019:LXM852019 MHE852019:MHI852019 MRA852019:MRE852019 NAW852019:NBA852019 NKS852019:NKW852019 NUO852019:NUS852019 OEK852019:OEO852019 OOG852019:OOK852019 OYC852019:OYG852019 PHY852019:PIC852019 PRU852019:PRY852019 QBQ852019:QBU852019 QLM852019:QLQ852019 QVI852019:QVM852019 RFE852019:RFI852019 RPA852019:RPE852019 RYW852019:RZA852019 SIS852019:SIW852019 SSO852019:SSS852019 TCK852019:TCO852019 TMG852019:TMK852019 TWC852019:TWG852019 UFY852019:UGC852019 UPU852019:UPY852019 UZQ852019:UZU852019 VJM852019:VJQ852019 VTI852019:VTM852019 WDE852019:WDI852019 WNA852019:WNE852019 WWW852019:WXA852019 AQ917555:AU917555 KK917555:KO917555 UG917555:UK917555 AEC917555:AEG917555 ANY917555:AOC917555 AXU917555:AXY917555 BHQ917555:BHU917555 BRM917555:BRQ917555 CBI917555:CBM917555 CLE917555:CLI917555 CVA917555:CVE917555 DEW917555:DFA917555 DOS917555:DOW917555 DYO917555:DYS917555 EIK917555:EIO917555 ESG917555:ESK917555 FCC917555:FCG917555 FLY917555:FMC917555 FVU917555:FVY917555 GFQ917555:GFU917555 GPM917555:GPQ917555 GZI917555:GZM917555 HJE917555:HJI917555 HTA917555:HTE917555 ICW917555:IDA917555 IMS917555:IMW917555 IWO917555:IWS917555 JGK917555:JGO917555 JQG917555:JQK917555 KAC917555:KAG917555 KJY917555:KKC917555 KTU917555:KTY917555 LDQ917555:LDU917555 LNM917555:LNQ917555 LXI917555:LXM917555 MHE917555:MHI917555 MRA917555:MRE917555 NAW917555:NBA917555 NKS917555:NKW917555 NUO917555:NUS917555 OEK917555:OEO917555 OOG917555:OOK917555 OYC917555:OYG917555 PHY917555:PIC917555 PRU917555:PRY917555 QBQ917555:QBU917555 QLM917555:QLQ917555 QVI917555:QVM917555 RFE917555:RFI917555 RPA917555:RPE917555 RYW917555:RZA917555 SIS917555:SIW917555 SSO917555:SSS917555 TCK917555:TCO917555 TMG917555:TMK917555 TWC917555:TWG917555 UFY917555:UGC917555 UPU917555:UPY917555 UZQ917555:UZU917555 VJM917555:VJQ917555 VTI917555:VTM917555 WDE917555:WDI917555 WNA917555:WNE917555 WWW917555:WXA917555 AQ983091:AU983091 KK983091:KO983091 UG983091:UK983091 AEC983091:AEG983091 ANY983091:AOC983091 AXU983091:AXY983091 BHQ983091:BHU983091 BRM983091:BRQ983091 CBI983091:CBM983091 CLE983091:CLI983091 CVA983091:CVE983091 DEW983091:DFA983091 DOS983091:DOW983091 DYO983091:DYS983091 EIK983091:EIO983091 ESG983091:ESK983091 FCC983091:FCG983091 FLY983091:FMC983091 FVU983091:FVY983091 GFQ983091:GFU983091 GPM983091:GPQ983091 GZI983091:GZM983091 HJE983091:HJI983091 HTA983091:HTE983091 ICW983091:IDA983091 IMS983091:IMW983091 IWO983091:IWS983091 JGK983091:JGO983091 JQG983091:JQK983091 KAC983091:KAG983091 KJY983091:KKC983091 KTU983091:KTY983091 LDQ983091:LDU983091 LNM983091:LNQ983091 LXI983091:LXM983091 MHE983091:MHI983091 MRA983091:MRE983091 NAW983091:NBA983091 NKS983091:NKW983091 NUO983091:NUS983091 OEK983091:OEO983091 OOG983091:OOK983091 OYC983091:OYG983091 PHY983091:PIC983091 PRU983091:PRY983091 QBQ983091:QBU983091 QLM983091:QLQ983091 QVI983091:QVM983091 RFE983091:RFI983091 RPA983091:RPE983091 RYW983091:RZA983091 SIS983091:SIW983091 SSO983091:SSS983091 TCK983091:TCO983091 TMG983091:TMK983091 TWC983091:TWG983091 UFY983091:UGC983091 UPU983091:UPY983091 UZQ983091:UZU983091 VJM983091:VJQ983091 VTI983091:VTM983091 WDE983091:WDI983091 WNA983091:WNE983091"/>
    <dataValidation allowBlank="1" showInputMessage="1" showErrorMessage="1" promptTitle="TDHCA Rental Program Experience" prompt="Row 10: Enter Date (mm/yy) When Control Began" sqref="WWR983091:WWV983091 KF51:KJ51 UB51:UF51 ADX51:AEB51 ANT51:ANX51 AXP51:AXT51 BHL51:BHP51 BRH51:BRL51 CBD51:CBH51 CKZ51:CLD51 CUV51:CUZ51 DER51:DEV51 DON51:DOR51 DYJ51:DYN51 EIF51:EIJ51 ESB51:ESF51 FBX51:FCB51 FLT51:FLX51 FVP51:FVT51 GFL51:GFP51 GPH51:GPL51 GZD51:GZH51 HIZ51:HJD51 HSV51:HSZ51 ICR51:ICV51 IMN51:IMR51 IWJ51:IWN51 JGF51:JGJ51 JQB51:JQF51 JZX51:KAB51 KJT51:KJX51 KTP51:KTT51 LDL51:LDP51 LNH51:LNL51 LXD51:LXH51 MGZ51:MHD51 MQV51:MQZ51 NAR51:NAV51 NKN51:NKR51 NUJ51:NUN51 OEF51:OEJ51 OOB51:OOF51 OXX51:OYB51 PHT51:PHX51 PRP51:PRT51 QBL51:QBP51 QLH51:QLL51 QVD51:QVH51 REZ51:RFD51 ROV51:ROZ51 RYR51:RYV51 SIN51:SIR51 SSJ51:SSN51 TCF51:TCJ51 TMB51:TMF51 TVX51:TWB51 UFT51:UFX51 UPP51:UPT51 UZL51:UZP51 VJH51:VJL51 VTD51:VTH51 WCZ51:WDD51 WMV51:WMZ51 WWR51:WWV51 AL65587:AP65587 KF65587:KJ65587 UB65587:UF65587 ADX65587:AEB65587 ANT65587:ANX65587 AXP65587:AXT65587 BHL65587:BHP65587 BRH65587:BRL65587 CBD65587:CBH65587 CKZ65587:CLD65587 CUV65587:CUZ65587 DER65587:DEV65587 DON65587:DOR65587 DYJ65587:DYN65587 EIF65587:EIJ65587 ESB65587:ESF65587 FBX65587:FCB65587 FLT65587:FLX65587 FVP65587:FVT65587 GFL65587:GFP65587 GPH65587:GPL65587 GZD65587:GZH65587 HIZ65587:HJD65587 HSV65587:HSZ65587 ICR65587:ICV65587 IMN65587:IMR65587 IWJ65587:IWN65587 JGF65587:JGJ65587 JQB65587:JQF65587 JZX65587:KAB65587 KJT65587:KJX65587 KTP65587:KTT65587 LDL65587:LDP65587 LNH65587:LNL65587 LXD65587:LXH65587 MGZ65587:MHD65587 MQV65587:MQZ65587 NAR65587:NAV65587 NKN65587:NKR65587 NUJ65587:NUN65587 OEF65587:OEJ65587 OOB65587:OOF65587 OXX65587:OYB65587 PHT65587:PHX65587 PRP65587:PRT65587 QBL65587:QBP65587 QLH65587:QLL65587 QVD65587:QVH65587 REZ65587:RFD65587 ROV65587:ROZ65587 RYR65587:RYV65587 SIN65587:SIR65587 SSJ65587:SSN65587 TCF65587:TCJ65587 TMB65587:TMF65587 TVX65587:TWB65587 UFT65587:UFX65587 UPP65587:UPT65587 UZL65587:UZP65587 VJH65587:VJL65587 VTD65587:VTH65587 WCZ65587:WDD65587 WMV65587:WMZ65587 WWR65587:WWV65587 AL131123:AP131123 KF131123:KJ131123 UB131123:UF131123 ADX131123:AEB131123 ANT131123:ANX131123 AXP131123:AXT131123 BHL131123:BHP131123 BRH131123:BRL131123 CBD131123:CBH131123 CKZ131123:CLD131123 CUV131123:CUZ131123 DER131123:DEV131123 DON131123:DOR131123 DYJ131123:DYN131123 EIF131123:EIJ131123 ESB131123:ESF131123 FBX131123:FCB131123 FLT131123:FLX131123 FVP131123:FVT131123 GFL131123:GFP131123 GPH131123:GPL131123 GZD131123:GZH131123 HIZ131123:HJD131123 HSV131123:HSZ131123 ICR131123:ICV131123 IMN131123:IMR131123 IWJ131123:IWN131123 JGF131123:JGJ131123 JQB131123:JQF131123 JZX131123:KAB131123 KJT131123:KJX131123 KTP131123:KTT131123 LDL131123:LDP131123 LNH131123:LNL131123 LXD131123:LXH131123 MGZ131123:MHD131123 MQV131123:MQZ131123 NAR131123:NAV131123 NKN131123:NKR131123 NUJ131123:NUN131123 OEF131123:OEJ131123 OOB131123:OOF131123 OXX131123:OYB131123 PHT131123:PHX131123 PRP131123:PRT131123 QBL131123:QBP131123 QLH131123:QLL131123 QVD131123:QVH131123 REZ131123:RFD131123 ROV131123:ROZ131123 RYR131123:RYV131123 SIN131123:SIR131123 SSJ131123:SSN131123 TCF131123:TCJ131123 TMB131123:TMF131123 TVX131123:TWB131123 UFT131123:UFX131123 UPP131123:UPT131123 UZL131123:UZP131123 VJH131123:VJL131123 VTD131123:VTH131123 WCZ131123:WDD131123 WMV131123:WMZ131123 WWR131123:WWV131123 AL196659:AP196659 KF196659:KJ196659 UB196659:UF196659 ADX196659:AEB196659 ANT196659:ANX196659 AXP196659:AXT196659 BHL196659:BHP196659 BRH196659:BRL196659 CBD196659:CBH196659 CKZ196659:CLD196659 CUV196659:CUZ196659 DER196659:DEV196659 DON196659:DOR196659 DYJ196659:DYN196659 EIF196659:EIJ196659 ESB196659:ESF196659 FBX196659:FCB196659 FLT196659:FLX196659 FVP196659:FVT196659 GFL196659:GFP196659 GPH196659:GPL196659 GZD196659:GZH196659 HIZ196659:HJD196659 HSV196659:HSZ196659 ICR196659:ICV196659 IMN196659:IMR196659 IWJ196659:IWN196659 JGF196659:JGJ196659 JQB196659:JQF196659 JZX196659:KAB196659 KJT196659:KJX196659 KTP196659:KTT196659 LDL196659:LDP196659 LNH196659:LNL196659 LXD196659:LXH196659 MGZ196659:MHD196659 MQV196659:MQZ196659 NAR196659:NAV196659 NKN196659:NKR196659 NUJ196659:NUN196659 OEF196659:OEJ196659 OOB196659:OOF196659 OXX196659:OYB196659 PHT196659:PHX196659 PRP196659:PRT196659 QBL196659:QBP196659 QLH196659:QLL196659 QVD196659:QVH196659 REZ196659:RFD196659 ROV196659:ROZ196659 RYR196659:RYV196659 SIN196659:SIR196659 SSJ196659:SSN196659 TCF196659:TCJ196659 TMB196659:TMF196659 TVX196659:TWB196659 UFT196659:UFX196659 UPP196659:UPT196659 UZL196659:UZP196659 VJH196659:VJL196659 VTD196659:VTH196659 WCZ196659:WDD196659 WMV196659:WMZ196659 WWR196659:WWV196659 AL262195:AP262195 KF262195:KJ262195 UB262195:UF262195 ADX262195:AEB262195 ANT262195:ANX262195 AXP262195:AXT262195 BHL262195:BHP262195 BRH262195:BRL262195 CBD262195:CBH262195 CKZ262195:CLD262195 CUV262195:CUZ262195 DER262195:DEV262195 DON262195:DOR262195 DYJ262195:DYN262195 EIF262195:EIJ262195 ESB262195:ESF262195 FBX262195:FCB262195 FLT262195:FLX262195 FVP262195:FVT262195 GFL262195:GFP262195 GPH262195:GPL262195 GZD262195:GZH262195 HIZ262195:HJD262195 HSV262195:HSZ262195 ICR262195:ICV262195 IMN262195:IMR262195 IWJ262195:IWN262195 JGF262195:JGJ262195 JQB262195:JQF262195 JZX262195:KAB262195 KJT262195:KJX262195 KTP262195:KTT262195 LDL262195:LDP262195 LNH262195:LNL262195 LXD262195:LXH262195 MGZ262195:MHD262195 MQV262195:MQZ262195 NAR262195:NAV262195 NKN262195:NKR262195 NUJ262195:NUN262195 OEF262195:OEJ262195 OOB262195:OOF262195 OXX262195:OYB262195 PHT262195:PHX262195 PRP262195:PRT262195 QBL262195:QBP262195 QLH262195:QLL262195 QVD262195:QVH262195 REZ262195:RFD262195 ROV262195:ROZ262195 RYR262195:RYV262195 SIN262195:SIR262195 SSJ262195:SSN262195 TCF262195:TCJ262195 TMB262195:TMF262195 TVX262195:TWB262195 UFT262195:UFX262195 UPP262195:UPT262195 UZL262195:UZP262195 VJH262195:VJL262195 VTD262195:VTH262195 WCZ262195:WDD262195 WMV262195:WMZ262195 WWR262195:WWV262195 AL327731:AP327731 KF327731:KJ327731 UB327731:UF327731 ADX327731:AEB327731 ANT327731:ANX327731 AXP327731:AXT327731 BHL327731:BHP327731 BRH327731:BRL327731 CBD327731:CBH327731 CKZ327731:CLD327731 CUV327731:CUZ327731 DER327731:DEV327731 DON327731:DOR327731 DYJ327731:DYN327731 EIF327731:EIJ327731 ESB327731:ESF327731 FBX327731:FCB327731 FLT327731:FLX327731 FVP327731:FVT327731 GFL327731:GFP327731 GPH327731:GPL327731 GZD327731:GZH327731 HIZ327731:HJD327731 HSV327731:HSZ327731 ICR327731:ICV327731 IMN327731:IMR327731 IWJ327731:IWN327731 JGF327731:JGJ327731 JQB327731:JQF327731 JZX327731:KAB327731 KJT327731:KJX327731 KTP327731:KTT327731 LDL327731:LDP327731 LNH327731:LNL327731 LXD327731:LXH327731 MGZ327731:MHD327731 MQV327731:MQZ327731 NAR327731:NAV327731 NKN327731:NKR327731 NUJ327731:NUN327731 OEF327731:OEJ327731 OOB327731:OOF327731 OXX327731:OYB327731 PHT327731:PHX327731 PRP327731:PRT327731 QBL327731:QBP327731 QLH327731:QLL327731 QVD327731:QVH327731 REZ327731:RFD327731 ROV327731:ROZ327731 RYR327731:RYV327731 SIN327731:SIR327731 SSJ327731:SSN327731 TCF327731:TCJ327731 TMB327731:TMF327731 TVX327731:TWB327731 UFT327731:UFX327731 UPP327731:UPT327731 UZL327731:UZP327731 VJH327731:VJL327731 VTD327731:VTH327731 WCZ327731:WDD327731 WMV327731:WMZ327731 WWR327731:WWV327731 AL393267:AP393267 KF393267:KJ393267 UB393267:UF393267 ADX393267:AEB393267 ANT393267:ANX393267 AXP393267:AXT393267 BHL393267:BHP393267 BRH393267:BRL393267 CBD393267:CBH393267 CKZ393267:CLD393267 CUV393267:CUZ393267 DER393267:DEV393267 DON393267:DOR393267 DYJ393267:DYN393267 EIF393267:EIJ393267 ESB393267:ESF393267 FBX393267:FCB393267 FLT393267:FLX393267 FVP393267:FVT393267 GFL393267:GFP393267 GPH393267:GPL393267 GZD393267:GZH393267 HIZ393267:HJD393267 HSV393267:HSZ393267 ICR393267:ICV393267 IMN393267:IMR393267 IWJ393267:IWN393267 JGF393267:JGJ393267 JQB393267:JQF393267 JZX393267:KAB393267 KJT393267:KJX393267 KTP393267:KTT393267 LDL393267:LDP393267 LNH393267:LNL393267 LXD393267:LXH393267 MGZ393267:MHD393267 MQV393267:MQZ393267 NAR393267:NAV393267 NKN393267:NKR393267 NUJ393267:NUN393267 OEF393267:OEJ393267 OOB393267:OOF393267 OXX393267:OYB393267 PHT393267:PHX393267 PRP393267:PRT393267 QBL393267:QBP393267 QLH393267:QLL393267 QVD393267:QVH393267 REZ393267:RFD393267 ROV393267:ROZ393267 RYR393267:RYV393267 SIN393267:SIR393267 SSJ393267:SSN393267 TCF393267:TCJ393267 TMB393267:TMF393267 TVX393267:TWB393267 UFT393267:UFX393267 UPP393267:UPT393267 UZL393267:UZP393267 VJH393267:VJL393267 VTD393267:VTH393267 WCZ393267:WDD393267 WMV393267:WMZ393267 WWR393267:WWV393267 AL458803:AP458803 KF458803:KJ458803 UB458803:UF458803 ADX458803:AEB458803 ANT458803:ANX458803 AXP458803:AXT458803 BHL458803:BHP458803 BRH458803:BRL458803 CBD458803:CBH458803 CKZ458803:CLD458803 CUV458803:CUZ458803 DER458803:DEV458803 DON458803:DOR458803 DYJ458803:DYN458803 EIF458803:EIJ458803 ESB458803:ESF458803 FBX458803:FCB458803 FLT458803:FLX458803 FVP458803:FVT458803 GFL458803:GFP458803 GPH458803:GPL458803 GZD458803:GZH458803 HIZ458803:HJD458803 HSV458803:HSZ458803 ICR458803:ICV458803 IMN458803:IMR458803 IWJ458803:IWN458803 JGF458803:JGJ458803 JQB458803:JQF458803 JZX458803:KAB458803 KJT458803:KJX458803 KTP458803:KTT458803 LDL458803:LDP458803 LNH458803:LNL458803 LXD458803:LXH458803 MGZ458803:MHD458803 MQV458803:MQZ458803 NAR458803:NAV458803 NKN458803:NKR458803 NUJ458803:NUN458803 OEF458803:OEJ458803 OOB458803:OOF458803 OXX458803:OYB458803 PHT458803:PHX458803 PRP458803:PRT458803 QBL458803:QBP458803 QLH458803:QLL458803 QVD458803:QVH458803 REZ458803:RFD458803 ROV458803:ROZ458803 RYR458803:RYV458803 SIN458803:SIR458803 SSJ458803:SSN458803 TCF458803:TCJ458803 TMB458803:TMF458803 TVX458803:TWB458803 UFT458803:UFX458803 UPP458803:UPT458803 UZL458803:UZP458803 VJH458803:VJL458803 VTD458803:VTH458803 WCZ458803:WDD458803 WMV458803:WMZ458803 WWR458803:WWV458803 AL524339:AP524339 KF524339:KJ524339 UB524339:UF524339 ADX524339:AEB524339 ANT524339:ANX524339 AXP524339:AXT524339 BHL524339:BHP524339 BRH524339:BRL524339 CBD524339:CBH524339 CKZ524339:CLD524339 CUV524339:CUZ524339 DER524339:DEV524339 DON524339:DOR524339 DYJ524339:DYN524339 EIF524339:EIJ524339 ESB524339:ESF524339 FBX524339:FCB524339 FLT524339:FLX524339 FVP524339:FVT524339 GFL524339:GFP524339 GPH524339:GPL524339 GZD524339:GZH524339 HIZ524339:HJD524339 HSV524339:HSZ524339 ICR524339:ICV524339 IMN524339:IMR524339 IWJ524339:IWN524339 JGF524339:JGJ524339 JQB524339:JQF524339 JZX524339:KAB524339 KJT524339:KJX524339 KTP524339:KTT524339 LDL524339:LDP524339 LNH524339:LNL524339 LXD524339:LXH524339 MGZ524339:MHD524339 MQV524339:MQZ524339 NAR524339:NAV524339 NKN524339:NKR524339 NUJ524339:NUN524339 OEF524339:OEJ524339 OOB524339:OOF524339 OXX524339:OYB524339 PHT524339:PHX524339 PRP524339:PRT524339 QBL524339:QBP524339 QLH524339:QLL524339 QVD524339:QVH524339 REZ524339:RFD524339 ROV524339:ROZ524339 RYR524339:RYV524339 SIN524339:SIR524339 SSJ524339:SSN524339 TCF524339:TCJ524339 TMB524339:TMF524339 TVX524339:TWB524339 UFT524339:UFX524339 UPP524339:UPT524339 UZL524339:UZP524339 VJH524339:VJL524339 VTD524339:VTH524339 WCZ524339:WDD524339 WMV524339:WMZ524339 WWR524339:WWV524339 AL589875:AP589875 KF589875:KJ589875 UB589875:UF589875 ADX589875:AEB589875 ANT589875:ANX589875 AXP589875:AXT589875 BHL589875:BHP589875 BRH589875:BRL589875 CBD589875:CBH589875 CKZ589875:CLD589875 CUV589875:CUZ589875 DER589875:DEV589875 DON589875:DOR589875 DYJ589875:DYN589875 EIF589875:EIJ589875 ESB589875:ESF589875 FBX589875:FCB589875 FLT589875:FLX589875 FVP589875:FVT589875 GFL589875:GFP589875 GPH589875:GPL589875 GZD589875:GZH589875 HIZ589875:HJD589875 HSV589875:HSZ589875 ICR589875:ICV589875 IMN589875:IMR589875 IWJ589875:IWN589875 JGF589875:JGJ589875 JQB589875:JQF589875 JZX589875:KAB589875 KJT589875:KJX589875 KTP589875:KTT589875 LDL589875:LDP589875 LNH589875:LNL589875 LXD589875:LXH589875 MGZ589875:MHD589875 MQV589875:MQZ589875 NAR589875:NAV589875 NKN589875:NKR589875 NUJ589875:NUN589875 OEF589875:OEJ589875 OOB589875:OOF589875 OXX589875:OYB589875 PHT589875:PHX589875 PRP589875:PRT589875 QBL589875:QBP589875 QLH589875:QLL589875 QVD589875:QVH589875 REZ589875:RFD589875 ROV589875:ROZ589875 RYR589875:RYV589875 SIN589875:SIR589875 SSJ589875:SSN589875 TCF589875:TCJ589875 TMB589875:TMF589875 TVX589875:TWB589875 UFT589875:UFX589875 UPP589875:UPT589875 UZL589875:UZP589875 VJH589875:VJL589875 VTD589875:VTH589875 WCZ589875:WDD589875 WMV589875:WMZ589875 WWR589875:WWV589875 AL655411:AP655411 KF655411:KJ655411 UB655411:UF655411 ADX655411:AEB655411 ANT655411:ANX655411 AXP655411:AXT655411 BHL655411:BHP655411 BRH655411:BRL655411 CBD655411:CBH655411 CKZ655411:CLD655411 CUV655411:CUZ655411 DER655411:DEV655411 DON655411:DOR655411 DYJ655411:DYN655411 EIF655411:EIJ655411 ESB655411:ESF655411 FBX655411:FCB655411 FLT655411:FLX655411 FVP655411:FVT655411 GFL655411:GFP655411 GPH655411:GPL655411 GZD655411:GZH655411 HIZ655411:HJD655411 HSV655411:HSZ655411 ICR655411:ICV655411 IMN655411:IMR655411 IWJ655411:IWN655411 JGF655411:JGJ655411 JQB655411:JQF655411 JZX655411:KAB655411 KJT655411:KJX655411 KTP655411:KTT655411 LDL655411:LDP655411 LNH655411:LNL655411 LXD655411:LXH655411 MGZ655411:MHD655411 MQV655411:MQZ655411 NAR655411:NAV655411 NKN655411:NKR655411 NUJ655411:NUN655411 OEF655411:OEJ655411 OOB655411:OOF655411 OXX655411:OYB655411 PHT655411:PHX655411 PRP655411:PRT655411 QBL655411:QBP655411 QLH655411:QLL655411 QVD655411:QVH655411 REZ655411:RFD655411 ROV655411:ROZ655411 RYR655411:RYV655411 SIN655411:SIR655411 SSJ655411:SSN655411 TCF655411:TCJ655411 TMB655411:TMF655411 TVX655411:TWB655411 UFT655411:UFX655411 UPP655411:UPT655411 UZL655411:UZP655411 VJH655411:VJL655411 VTD655411:VTH655411 WCZ655411:WDD655411 WMV655411:WMZ655411 WWR655411:WWV655411 AL720947:AP720947 KF720947:KJ720947 UB720947:UF720947 ADX720947:AEB720947 ANT720947:ANX720947 AXP720947:AXT720947 BHL720947:BHP720947 BRH720947:BRL720947 CBD720947:CBH720947 CKZ720947:CLD720947 CUV720947:CUZ720947 DER720947:DEV720947 DON720947:DOR720947 DYJ720947:DYN720947 EIF720947:EIJ720947 ESB720947:ESF720947 FBX720947:FCB720947 FLT720947:FLX720947 FVP720947:FVT720947 GFL720947:GFP720947 GPH720947:GPL720947 GZD720947:GZH720947 HIZ720947:HJD720947 HSV720947:HSZ720947 ICR720947:ICV720947 IMN720947:IMR720947 IWJ720947:IWN720947 JGF720947:JGJ720947 JQB720947:JQF720947 JZX720947:KAB720947 KJT720947:KJX720947 KTP720947:KTT720947 LDL720947:LDP720947 LNH720947:LNL720947 LXD720947:LXH720947 MGZ720947:MHD720947 MQV720947:MQZ720947 NAR720947:NAV720947 NKN720947:NKR720947 NUJ720947:NUN720947 OEF720947:OEJ720947 OOB720947:OOF720947 OXX720947:OYB720947 PHT720947:PHX720947 PRP720947:PRT720947 QBL720947:QBP720947 QLH720947:QLL720947 QVD720947:QVH720947 REZ720947:RFD720947 ROV720947:ROZ720947 RYR720947:RYV720947 SIN720947:SIR720947 SSJ720947:SSN720947 TCF720947:TCJ720947 TMB720947:TMF720947 TVX720947:TWB720947 UFT720947:UFX720947 UPP720947:UPT720947 UZL720947:UZP720947 VJH720947:VJL720947 VTD720947:VTH720947 WCZ720947:WDD720947 WMV720947:WMZ720947 WWR720947:WWV720947 AL786483:AP786483 KF786483:KJ786483 UB786483:UF786483 ADX786483:AEB786483 ANT786483:ANX786483 AXP786483:AXT786483 BHL786483:BHP786483 BRH786483:BRL786483 CBD786483:CBH786483 CKZ786483:CLD786483 CUV786483:CUZ786483 DER786483:DEV786483 DON786483:DOR786483 DYJ786483:DYN786483 EIF786483:EIJ786483 ESB786483:ESF786483 FBX786483:FCB786483 FLT786483:FLX786483 FVP786483:FVT786483 GFL786483:GFP786483 GPH786483:GPL786483 GZD786483:GZH786483 HIZ786483:HJD786483 HSV786483:HSZ786483 ICR786483:ICV786483 IMN786483:IMR786483 IWJ786483:IWN786483 JGF786483:JGJ786483 JQB786483:JQF786483 JZX786483:KAB786483 KJT786483:KJX786483 KTP786483:KTT786483 LDL786483:LDP786483 LNH786483:LNL786483 LXD786483:LXH786483 MGZ786483:MHD786483 MQV786483:MQZ786483 NAR786483:NAV786483 NKN786483:NKR786483 NUJ786483:NUN786483 OEF786483:OEJ786483 OOB786483:OOF786483 OXX786483:OYB786483 PHT786483:PHX786483 PRP786483:PRT786483 QBL786483:QBP786483 QLH786483:QLL786483 QVD786483:QVH786483 REZ786483:RFD786483 ROV786483:ROZ786483 RYR786483:RYV786483 SIN786483:SIR786483 SSJ786483:SSN786483 TCF786483:TCJ786483 TMB786483:TMF786483 TVX786483:TWB786483 UFT786483:UFX786483 UPP786483:UPT786483 UZL786483:UZP786483 VJH786483:VJL786483 VTD786483:VTH786483 WCZ786483:WDD786483 WMV786483:WMZ786483 WWR786483:WWV786483 AL852019:AP852019 KF852019:KJ852019 UB852019:UF852019 ADX852019:AEB852019 ANT852019:ANX852019 AXP852019:AXT852019 BHL852019:BHP852019 BRH852019:BRL852019 CBD852019:CBH852019 CKZ852019:CLD852019 CUV852019:CUZ852019 DER852019:DEV852019 DON852019:DOR852019 DYJ852019:DYN852019 EIF852019:EIJ852019 ESB852019:ESF852019 FBX852019:FCB852019 FLT852019:FLX852019 FVP852019:FVT852019 GFL852019:GFP852019 GPH852019:GPL852019 GZD852019:GZH852019 HIZ852019:HJD852019 HSV852019:HSZ852019 ICR852019:ICV852019 IMN852019:IMR852019 IWJ852019:IWN852019 JGF852019:JGJ852019 JQB852019:JQF852019 JZX852019:KAB852019 KJT852019:KJX852019 KTP852019:KTT852019 LDL852019:LDP852019 LNH852019:LNL852019 LXD852019:LXH852019 MGZ852019:MHD852019 MQV852019:MQZ852019 NAR852019:NAV852019 NKN852019:NKR852019 NUJ852019:NUN852019 OEF852019:OEJ852019 OOB852019:OOF852019 OXX852019:OYB852019 PHT852019:PHX852019 PRP852019:PRT852019 QBL852019:QBP852019 QLH852019:QLL852019 QVD852019:QVH852019 REZ852019:RFD852019 ROV852019:ROZ852019 RYR852019:RYV852019 SIN852019:SIR852019 SSJ852019:SSN852019 TCF852019:TCJ852019 TMB852019:TMF852019 TVX852019:TWB852019 UFT852019:UFX852019 UPP852019:UPT852019 UZL852019:UZP852019 VJH852019:VJL852019 VTD852019:VTH852019 WCZ852019:WDD852019 WMV852019:WMZ852019 WWR852019:WWV852019 AL917555:AP917555 KF917555:KJ917555 UB917555:UF917555 ADX917555:AEB917555 ANT917555:ANX917555 AXP917555:AXT917555 BHL917555:BHP917555 BRH917555:BRL917555 CBD917555:CBH917555 CKZ917555:CLD917555 CUV917555:CUZ917555 DER917555:DEV917555 DON917555:DOR917555 DYJ917555:DYN917555 EIF917555:EIJ917555 ESB917555:ESF917555 FBX917555:FCB917555 FLT917555:FLX917555 FVP917555:FVT917555 GFL917555:GFP917555 GPH917555:GPL917555 GZD917555:GZH917555 HIZ917555:HJD917555 HSV917555:HSZ917555 ICR917555:ICV917555 IMN917555:IMR917555 IWJ917555:IWN917555 JGF917555:JGJ917555 JQB917555:JQF917555 JZX917555:KAB917555 KJT917555:KJX917555 KTP917555:KTT917555 LDL917555:LDP917555 LNH917555:LNL917555 LXD917555:LXH917555 MGZ917555:MHD917555 MQV917555:MQZ917555 NAR917555:NAV917555 NKN917555:NKR917555 NUJ917555:NUN917555 OEF917555:OEJ917555 OOB917555:OOF917555 OXX917555:OYB917555 PHT917555:PHX917555 PRP917555:PRT917555 QBL917555:QBP917555 QLH917555:QLL917555 QVD917555:QVH917555 REZ917555:RFD917555 ROV917555:ROZ917555 RYR917555:RYV917555 SIN917555:SIR917555 SSJ917555:SSN917555 TCF917555:TCJ917555 TMB917555:TMF917555 TVX917555:TWB917555 UFT917555:UFX917555 UPP917555:UPT917555 UZL917555:UZP917555 VJH917555:VJL917555 VTD917555:VTH917555 WCZ917555:WDD917555 WMV917555:WMZ917555 WWR917555:WWV917555 AL983091:AP983091 KF983091:KJ983091 UB983091:UF983091 ADX983091:AEB983091 ANT983091:ANX983091 AXP983091:AXT983091 BHL983091:BHP983091 BRH983091:BRL983091 CBD983091:CBH983091 CKZ983091:CLD983091 CUV983091:CUZ983091 DER983091:DEV983091 DON983091:DOR983091 DYJ983091:DYN983091 EIF983091:EIJ983091 ESB983091:ESF983091 FBX983091:FCB983091 FLT983091:FLX983091 FVP983091:FVT983091 GFL983091:GFP983091 GPH983091:GPL983091 GZD983091:GZH983091 HIZ983091:HJD983091 HSV983091:HSZ983091 ICR983091:ICV983091 IMN983091:IMR983091 IWJ983091:IWN983091 JGF983091:JGJ983091 JQB983091:JQF983091 JZX983091:KAB983091 KJT983091:KJX983091 KTP983091:KTT983091 LDL983091:LDP983091 LNH983091:LNL983091 LXD983091:LXH983091 MGZ983091:MHD983091 MQV983091:MQZ983091 NAR983091:NAV983091 NKN983091:NKR983091 NUJ983091:NUN983091 OEF983091:OEJ983091 OOB983091:OOF983091 OXX983091:OYB983091 PHT983091:PHX983091 PRP983091:PRT983091 QBL983091:QBP983091 QLH983091:QLL983091 QVD983091:QVH983091 REZ983091:RFD983091 ROV983091:ROZ983091 RYR983091:RYV983091 SIN983091:SIR983091 SSJ983091:SSN983091 TCF983091:TCJ983091 TMB983091:TMF983091 TVX983091:TWB983091 UFT983091:UFX983091 UPP983091:UPT983091 UZL983091:UZP983091 VJH983091:VJL983091 VTD983091:VTH983091 WCZ983091:WDD983091 WMV983091:WMZ983091"/>
    <dataValidation allowBlank="1" showInputMessage="1" showErrorMessage="1" promptTitle="TDHCA Rental Program Experience" prompt="Row 10: Enter TDHCA Rental Program Name(s)" sqref="WWK983091:WWQ983091 JY51:KE51 TU51:UA51 ADQ51:ADW51 ANM51:ANS51 AXI51:AXO51 BHE51:BHK51 BRA51:BRG51 CAW51:CBC51 CKS51:CKY51 CUO51:CUU51 DEK51:DEQ51 DOG51:DOM51 DYC51:DYI51 EHY51:EIE51 ERU51:ESA51 FBQ51:FBW51 FLM51:FLS51 FVI51:FVO51 GFE51:GFK51 GPA51:GPG51 GYW51:GZC51 HIS51:HIY51 HSO51:HSU51 ICK51:ICQ51 IMG51:IMM51 IWC51:IWI51 JFY51:JGE51 JPU51:JQA51 JZQ51:JZW51 KJM51:KJS51 KTI51:KTO51 LDE51:LDK51 LNA51:LNG51 LWW51:LXC51 MGS51:MGY51 MQO51:MQU51 NAK51:NAQ51 NKG51:NKM51 NUC51:NUI51 ODY51:OEE51 ONU51:OOA51 OXQ51:OXW51 PHM51:PHS51 PRI51:PRO51 QBE51:QBK51 QLA51:QLG51 QUW51:QVC51 RES51:REY51 ROO51:ROU51 RYK51:RYQ51 SIG51:SIM51 SSC51:SSI51 TBY51:TCE51 TLU51:TMA51 TVQ51:TVW51 UFM51:UFS51 UPI51:UPO51 UZE51:UZK51 VJA51:VJG51 VSW51:VTC51 WCS51:WCY51 WMO51:WMU51 WWK51:WWQ51 AE65587:AK65587 JY65587:KE65587 TU65587:UA65587 ADQ65587:ADW65587 ANM65587:ANS65587 AXI65587:AXO65587 BHE65587:BHK65587 BRA65587:BRG65587 CAW65587:CBC65587 CKS65587:CKY65587 CUO65587:CUU65587 DEK65587:DEQ65587 DOG65587:DOM65587 DYC65587:DYI65587 EHY65587:EIE65587 ERU65587:ESA65587 FBQ65587:FBW65587 FLM65587:FLS65587 FVI65587:FVO65587 GFE65587:GFK65587 GPA65587:GPG65587 GYW65587:GZC65587 HIS65587:HIY65587 HSO65587:HSU65587 ICK65587:ICQ65587 IMG65587:IMM65587 IWC65587:IWI65587 JFY65587:JGE65587 JPU65587:JQA65587 JZQ65587:JZW65587 KJM65587:KJS65587 KTI65587:KTO65587 LDE65587:LDK65587 LNA65587:LNG65587 LWW65587:LXC65587 MGS65587:MGY65587 MQO65587:MQU65587 NAK65587:NAQ65587 NKG65587:NKM65587 NUC65587:NUI65587 ODY65587:OEE65587 ONU65587:OOA65587 OXQ65587:OXW65587 PHM65587:PHS65587 PRI65587:PRO65587 QBE65587:QBK65587 QLA65587:QLG65587 QUW65587:QVC65587 RES65587:REY65587 ROO65587:ROU65587 RYK65587:RYQ65587 SIG65587:SIM65587 SSC65587:SSI65587 TBY65587:TCE65587 TLU65587:TMA65587 TVQ65587:TVW65587 UFM65587:UFS65587 UPI65587:UPO65587 UZE65587:UZK65587 VJA65587:VJG65587 VSW65587:VTC65587 WCS65587:WCY65587 WMO65587:WMU65587 WWK65587:WWQ65587 AE131123:AK131123 JY131123:KE131123 TU131123:UA131123 ADQ131123:ADW131123 ANM131123:ANS131123 AXI131123:AXO131123 BHE131123:BHK131123 BRA131123:BRG131123 CAW131123:CBC131123 CKS131123:CKY131123 CUO131123:CUU131123 DEK131123:DEQ131123 DOG131123:DOM131123 DYC131123:DYI131123 EHY131123:EIE131123 ERU131123:ESA131123 FBQ131123:FBW131123 FLM131123:FLS131123 FVI131123:FVO131123 GFE131123:GFK131123 GPA131123:GPG131123 GYW131123:GZC131123 HIS131123:HIY131123 HSO131123:HSU131123 ICK131123:ICQ131123 IMG131123:IMM131123 IWC131123:IWI131123 JFY131123:JGE131123 JPU131123:JQA131123 JZQ131123:JZW131123 KJM131123:KJS131123 KTI131123:KTO131123 LDE131123:LDK131123 LNA131123:LNG131123 LWW131123:LXC131123 MGS131123:MGY131123 MQO131123:MQU131123 NAK131123:NAQ131123 NKG131123:NKM131123 NUC131123:NUI131123 ODY131123:OEE131123 ONU131123:OOA131123 OXQ131123:OXW131123 PHM131123:PHS131123 PRI131123:PRO131123 QBE131123:QBK131123 QLA131123:QLG131123 QUW131123:QVC131123 RES131123:REY131123 ROO131123:ROU131123 RYK131123:RYQ131123 SIG131123:SIM131123 SSC131123:SSI131123 TBY131123:TCE131123 TLU131123:TMA131123 TVQ131123:TVW131123 UFM131123:UFS131123 UPI131123:UPO131123 UZE131123:UZK131123 VJA131123:VJG131123 VSW131123:VTC131123 WCS131123:WCY131123 WMO131123:WMU131123 WWK131123:WWQ131123 AE196659:AK196659 JY196659:KE196659 TU196659:UA196659 ADQ196659:ADW196659 ANM196659:ANS196659 AXI196659:AXO196659 BHE196659:BHK196659 BRA196659:BRG196659 CAW196659:CBC196659 CKS196659:CKY196659 CUO196659:CUU196659 DEK196659:DEQ196659 DOG196659:DOM196659 DYC196659:DYI196659 EHY196659:EIE196659 ERU196659:ESA196659 FBQ196659:FBW196659 FLM196659:FLS196659 FVI196659:FVO196659 GFE196659:GFK196659 GPA196659:GPG196659 GYW196659:GZC196659 HIS196659:HIY196659 HSO196659:HSU196659 ICK196659:ICQ196659 IMG196659:IMM196659 IWC196659:IWI196659 JFY196659:JGE196659 JPU196659:JQA196659 JZQ196659:JZW196659 KJM196659:KJS196659 KTI196659:KTO196659 LDE196659:LDK196659 LNA196659:LNG196659 LWW196659:LXC196659 MGS196659:MGY196659 MQO196659:MQU196659 NAK196659:NAQ196659 NKG196659:NKM196659 NUC196659:NUI196659 ODY196659:OEE196659 ONU196659:OOA196659 OXQ196659:OXW196659 PHM196659:PHS196659 PRI196659:PRO196659 QBE196659:QBK196659 QLA196659:QLG196659 QUW196659:QVC196659 RES196659:REY196659 ROO196659:ROU196659 RYK196659:RYQ196659 SIG196659:SIM196659 SSC196659:SSI196659 TBY196659:TCE196659 TLU196659:TMA196659 TVQ196659:TVW196659 UFM196659:UFS196659 UPI196659:UPO196659 UZE196659:UZK196659 VJA196659:VJG196659 VSW196659:VTC196659 WCS196659:WCY196659 WMO196659:WMU196659 WWK196659:WWQ196659 AE262195:AK262195 JY262195:KE262195 TU262195:UA262195 ADQ262195:ADW262195 ANM262195:ANS262195 AXI262195:AXO262195 BHE262195:BHK262195 BRA262195:BRG262195 CAW262195:CBC262195 CKS262195:CKY262195 CUO262195:CUU262195 DEK262195:DEQ262195 DOG262195:DOM262195 DYC262195:DYI262195 EHY262195:EIE262195 ERU262195:ESA262195 FBQ262195:FBW262195 FLM262195:FLS262195 FVI262195:FVO262195 GFE262195:GFK262195 GPA262195:GPG262195 GYW262195:GZC262195 HIS262195:HIY262195 HSO262195:HSU262195 ICK262195:ICQ262195 IMG262195:IMM262195 IWC262195:IWI262195 JFY262195:JGE262195 JPU262195:JQA262195 JZQ262195:JZW262195 KJM262195:KJS262195 KTI262195:KTO262195 LDE262195:LDK262195 LNA262195:LNG262195 LWW262195:LXC262195 MGS262195:MGY262195 MQO262195:MQU262195 NAK262195:NAQ262195 NKG262195:NKM262195 NUC262195:NUI262195 ODY262195:OEE262195 ONU262195:OOA262195 OXQ262195:OXW262195 PHM262195:PHS262195 PRI262195:PRO262195 QBE262195:QBK262195 QLA262195:QLG262195 QUW262195:QVC262195 RES262195:REY262195 ROO262195:ROU262195 RYK262195:RYQ262195 SIG262195:SIM262195 SSC262195:SSI262195 TBY262195:TCE262195 TLU262195:TMA262195 TVQ262195:TVW262195 UFM262195:UFS262195 UPI262195:UPO262195 UZE262195:UZK262195 VJA262195:VJG262195 VSW262195:VTC262195 WCS262195:WCY262195 WMO262195:WMU262195 WWK262195:WWQ262195 AE327731:AK327731 JY327731:KE327731 TU327731:UA327731 ADQ327731:ADW327731 ANM327731:ANS327731 AXI327731:AXO327731 BHE327731:BHK327731 BRA327731:BRG327731 CAW327731:CBC327731 CKS327731:CKY327731 CUO327731:CUU327731 DEK327731:DEQ327731 DOG327731:DOM327731 DYC327731:DYI327731 EHY327731:EIE327731 ERU327731:ESA327731 FBQ327731:FBW327731 FLM327731:FLS327731 FVI327731:FVO327731 GFE327731:GFK327731 GPA327731:GPG327731 GYW327731:GZC327731 HIS327731:HIY327731 HSO327731:HSU327731 ICK327731:ICQ327731 IMG327731:IMM327731 IWC327731:IWI327731 JFY327731:JGE327731 JPU327731:JQA327731 JZQ327731:JZW327731 KJM327731:KJS327731 KTI327731:KTO327731 LDE327731:LDK327731 LNA327731:LNG327731 LWW327731:LXC327731 MGS327731:MGY327731 MQO327731:MQU327731 NAK327731:NAQ327731 NKG327731:NKM327731 NUC327731:NUI327731 ODY327731:OEE327731 ONU327731:OOA327731 OXQ327731:OXW327731 PHM327731:PHS327731 PRI327731:PRO327731 QBE327731:QBK327731 QLA327731:QLG327731 QUW327731:QVC327731 RES327731:REY327731 ROO327731:ROU327731 RYK327731:RYQ327731 SIG327731:SIM327731 SSC327731:SSI327731 TBY327731:TCE327731 TLU327731:TMA327731 TVQ327731:TVW327731 UFM327731:UFS327731 UPI327731:UPO327731 UZE327731:UZK327731 VJA327731:VJG327731 VSW327731:VTC327731 WCS327731:WCY327731 WMO327731:WMU327731 WWK327731:WWQ327731 AE393267:AK393267 JY393267:KE393267 TU393267:UA393267 ADQ393267:ADW393267 ANM393267:ANS393267 AXI393267:AXO393267 BHE393267:BHK393267 BRA393267:BRG393267 CAW393267:CBC393267 CKS393267:CKY393267 CUO393267:CUU393267 DEK393267:DEQ393267 DOG393267:DOM393267 DYC393267:DYI393267 EHY393267:EIE393267 ERU393267:ESA393267 FBQ393267:FBW393267 FLM393267:FLS393267 FVI393267:FVO393267 GFE393267:GFK393267 GPA393267:GPG393267 GYW393267:GZC393267 HIS393267:HIY393267 HSO393267:HSU393267 ICK393267:ICQ393267 IMG393267:IMM393267 IWC393267:IWI393267 JFY393267:JGE393267 JPU393267:JQA393267 JZQ393267:JZW393267 KJM393267:KJS393267 KTI393267:KTO393267 LDE393267:LDK393267 LNA393267:LNG393267 LWW393267:LXC393267 MGS393267:MGY393267 MQO393267:MQU393267 NAK393267:NAQ393267 NKG393267:NKM393267 NUC393267:NUI393267 ODY393267:OEE393267 ONU393267:OOA393267 OXQ393267:OXW393267 PHM393267:PHS393267 PRI393267:PRO393267 QBE393267:QBK393267 QLA393267:QLG393267 QUW393267:QVC393267 RES393267:REY393267 ROO393267:ROU393267 RYK393267:RYQ393267 SIG393267:SIM393267 SSC393267:SSI393267 TBY393267:TCE393267 TLU393267:TMA393267 TVQ393267:TVW393267 UFM393267:UFS393267 UPI393267:UPO393267 UZE393267:UZK393267 VJA393267:VJG393267 VSW393267:VTC393267 WCS393267:WCY393267 WMO393267:WMU393267 WWK393267:WWQ393267 AE458803:AK458803 JY458803:KE458803 TU458803:UA458803 ADQ458803:ADW458803 ANM458803:ANS458803 AXI458803:AXO458803 BHE458803:BHK458803 BRA458803:BRG458803 CAW458803:CBC458803 CKS458803:CKY458803 CUO458803:CUU458803 DEK458803:DEQ458803 DOG458803:DOM458803 DYC458803:DYI458803 EHY458803:EIE458803 ERU458803:ESA458803 FBQ458803:FBW458803 FLM458803:FLS458803 FVI458803:FVO458803 GFE458803:GFK458803 GPA458803:GPG458803 GYW458803:GZC458803 HIS458803:HIY458803 HSO458803:HSU458803 ICK458803:ICQ458803 IMG458803:IMM458803 IWC458803:IWI458803 JFY458803:JGE458803 JPU458803:JQA458803 JZQ458803:JZW458803 KJM458803:KJS458803 KTI458803:KTO458803 LDE458803:LDK458803 LNA458803:LNG458803 LWW458803:LXC458803 MGS458803:MGY458803 MQO458803:MQU458803 NAK458803:NAQ458803 NKG458803:NKM458803 NUC458803:NUI458803 ODY458803:OEE458803 ONU458803:OOA458803 OXQ458803:OXW458803 PHM458803:PHS458803 PRI458803:PRO458803 QBE458803:QBK458803 QLA458803:QLG458803 QUW458803:QVC458803 RES458803:REY458803 ROO458803:ROU458803 RYK458803:RYQ458803 SIG458803:SIM458803 SSC458803:SSI458803 TBY458803:TCE458803 TLU458803:TMA458803 TVQ458803:TVW458803 UFM458803:UFS458803 UPI458803:UPO458803 UZE458803:UZK458803 VJA458803:VJG458803 VSW458803:VTC458803 WCS458803:WCY458803 WMO458803:WMU458803 WWK458803:WWQ458803 AE524339:AK524339 JY524339:KE524339 TU524339:UA524339 ADQ524339:ADW524339 ANM524339:ANS524339 AXI524339:AXO524339 BHE524339:BHK524339 BRA524339:BRG524339 CAW524339:CBC524339 CKS524339:CKY524339 CUO524339:CUU524339 DEK524339:DEQ524339 DOG524339:DOM524339 DYC524339:DYI524339 EHY524339:EIE524339 ERU524339:ESA524339 FBQ524339:FBW524339 FLM524339:FLS524339 FVI524339:FVO524339 GFE524339:GFK524339 GPA524339:GPG524339 GYW524339:GZC524339 HIS524339:HIY524339 HSO524339:HSU524339 ICK524339:ICQ524339 IMG524339:IMM524339 IWC524339:IWI524339 JFY524339:JGE524339 JPU524339:JQA524339 JZQ524339:JZW524339 KJM524339:KJS524339 KTI524339:KTO524339 LDE524339:LDK524339 LNA524339:LNG524339 LWW524339:LXC524339 MGS524339:MGY524339 MQO524339:MQU524339 NAK524339:NAQ524339 NKG524339:NKM524339 NUC524339:NUI524339 ODY524339:OEE524339 ONU524339:OOA524339 OXQ524339:OXW524339 PHM524339:PHS524339 PRI524339:PRO524339 QBE524339:QBK524339 QLA524339:QLG524339 QUW524339:QVC524339 RES524339:REY524339 ROO524339:ROU524339 RYK524339:RYQ524339 SIG524339:SIM524339 SSC524339:SSI524339 TBY524339:TCE524339 TLU524339:TMA524339 TVQ524339:TVW524339 UFM524339:UFS524339 UPI524339:UPO524339 UZE524339:UZK524339 VJA524339:VJG524339 VSW524339:VTC524339 WCS524339:WCY524339 WMO524339:WMU524339 WWK524339:WWQ524339 AE589875:AK589875 JY589875:KE589875 TU589875:UA589875 ADQ589875:ADW589875 ANM589875:ANS589875 AXI589875:AXO589875 BHE589875:BHK589875 BRA589875:BRG589875 CAW589875:CBC589875 CKS589875:CKY589875 CUO589875:CUU589875 DEK589875:DEQ589875 DOG589875:DOM589875 DYC589875:DYI589875 EHY589875:EIE589875 ERU589875:ESA589875 FBQ589875:FBW589875 FLM589875:FLS589875 FVI589875:FVO589875 GFE589875:GFK589875 GPA589875:GPG589875 GYW589875:GZC589875 HIS589875:HIY589875 HSO589875:HSU589875 ICK589875:ICQ589875 IMG589875:IMM589875 IWC589875:IWI589875 JFY589875:JGE589875 JPU589875:JQA589875 JZQ589875:JZW589875 KJM589875:KJS589875 KTI589875:KTO589875 LDE589875:LDK589875 LNA589875:LNG589875 LWW589875:LXC589875 MGS589875:MGY589875 MQO589875:MQU589875 NAK589875:NAQ589875 NKG589875:NKM589875 NUC589875:NUI589875 ODY589875:OEE589875 ONU589875:OOA589875 OXQ589875:OXW589875 PHM589875:PHS589875 PRI589875:PRO589875 QBE589875:QBK589875 QLA589875:QLG589875 QUW589875:QVC589875 RES589875:REY589875 ROO589875:ROU589875 RYK589875:RYQ589875 SIG589875:SIM589875 SSC589875:SSI589875 TBY589875:TCE589875 TLU589875:TMA589875 TVQ589875:TVW589875 UFM589875:UFS589875 UPI589875:UPO589875 UZE589875:UZK589875 VJA589875:VJG589875 VSW589875:VTC589875 WCS589875:WCY589875 WMO589875:WMU589875 WWK589875:WWQ589875 AE655411:AK655411 JY655411:KE655411 TU655411:UA655411 ADQ655411:ADW655411 ANM655411:ANS655411 AXI655411:AXO655411 BHE655411:BHK655411 BRA655411:BRG655411 CAW655411:CBC655411 CKS655411:CKY655411 CUO655411:CUU655411 DEK655411:DEQ655411 DOG655411:DOM655411 DYC655411:DYI655411 EHY655411:EIE655411 ERU655411:ESA655411 FBQ655411:FBW655411 FLM655411:FLS655411 FVI655411:FVO655411 GFE655411:GFK655411 GPA655411:GPG655411 GYW655411:GZC655411 HIS655411:HIY655411 HSO655411:HSU655411 ICK655411:ICQ655411 IMG655411:IMM655411 IWC655411:IWI655411 JFY655411:JGE655411 JPU655411:JQA655411 JZQ655411:JZW655411 KJM655411:KJS655411 KTI655411:KTO655411 LDE655411:LDK655411 LNA655411:LNG655411 LWW655411:LXC655411 MGS655411:MGY655411 MQO655411:MQU655411 NAK655411:NAQ655411 NKG655411:NKM655411 NUC655411:NUI655411 ODY655411:OEE655411 ONU655411:OOA655411 OXQ655411:OXW655411 PHM655411:PHS655411 PRI655411:PRO655411 QBE655411:QBK655411 QLA655411:QLG655411 QUW655411:QVC655411 RES655411:REY655411 ROO655411:ROU655411 RYK655411:RYQ655411 SIG655411:SIM655411 SSC655411:SSI655411 TBY655411:TCE655411 TLU655411:TMA655411 TVQ655411:TVW655411 UFM655411:UFS655411 UPI655411:UPO655411 UZE655411:UZK655411 VJA655411:VJG655411 VSW655411:VTC655411 WCS655411:WCY655411 WMO655411:WMU655411 WWK655411:WWQ655411 AE720947:AK720947 JY720947:KE720947 TU720947:UA720947 ADQ720947:ADW720947 ANM720947:ANS720947 AXI720947:AXO720947 BHE720947:BHK720947 BRA720947:BRG720947 CAW720947:CBC720947 CKS720947:CKY720947 CUO720947:CUU720947 DEK720947:DEQ720947 DOG720947:DOM720947 DYC720947:DYI720947 EHY720947:EIE720947 ERU720947:ESA720947 FBQ720947:FBW720947 FLM720947:FLS720947 FVI720947:FVO720947 GFE720947:GFK720947 GPA720947:GPG720947 GYW720947:GZC720947 HIS720947:HIY720947 HSO720947:HSU720947 ICK720947:ICQ720947 IMG720947:IMM720947 IWC720947:IWI720947 JFY720947:JGE720947 JPU720947:JQA720947 JZQ720947:JZW720947 KJM720947:KJS720947 KTI720947:KTO720947 LDE720947:LDK720947 LNA720947:LNG720947 LWW720947:LXC720947 MGS720947:MGY720947 MQO720947:MQU720947 NAK720947:NAQ720947 NKG720947:NKM720947 NUC720947:NUI720947 ODY720947:OEE720947 ONU720947:OOA720947 OXQ720947:OXW720947 PHM720947:PHS720947 PRI720947:PRO720947 QBE720947:QBK720947 QLA720947:QLG720947 QUW720947:QVC720947 RES720947:REY720947 ROO720947:ROU720947 RYK720947:RYQ720947 SIG720947:SIM720947 SSC720947:SSI720947 TBY720947:TCE720947 TLU720947:TMA720947 TVQ720947:TVW720947 UFM720947:UFS720947 UPI720947:UPO720947 UZE720947:UZK720947 VJA720947:VJG720947 VSW720947:VTC720947 WCS720947:WCY720947 WMO720947:WMU720947 WWK720947:WWQ720947 AE786483:AK786483 JY786483:KE786483 TU786483:UA786483 ADQ786483:ADW786483 ANM786483:ANS786483 AXI786483:AXO786483 BHE786483:BHK786483 BRA786483:BRG786483 CAW786483:CBC786483 CKS786483:CKY786483 CUO786483:CUU786483 DEK786483:DEQ786483 DOG786483:DOM786483 DYC786483:DYI786483 EHY786483:EIE786483 ERU786483:ESA786483 FBQ786483:FBW786483 FLM786483:FLS786483 FVI786483:FVO786483 GFE786483:GFK786483 GPA786483:GPG786483 GYW786483:GZC786483 HIS786483:HIY786483 HSO786483:HSU786483 ICK786483:ICQ786483 IMG786483:IMM786483 IWC786483:IWI786483 JFY786483:JGE786483 JPU786483:JQA786483 JZQ786483:JZW786483 KJM786483:KJS786483 KTI786483:KTO786483 LDE786483:LDK786483 LNA786483:LNG786483 LWW786483:LXC786483 MGS786483:MGY786483 MQO786483:MQU786483 NAK786483:NAQ786483 NKG786483:NKM786483 NUC786483:NUI786483 ODY786483:OEE786483 ONU786483:OOA786483 OXQ786483:OXW786483 PHM786483:PHS786483 PRI786483:PRO786483 QBE786483:QBK786483 QLA786483:QLG786483 QUW786483:QVC786483 RES786483:REY786483 ROO786483:ROU786483 RYK786483:RYQ786483 SIG786483:SIM786483 SSC786483:SSI786483 TBY786483:TCE786483 TLU786483:TMA786483 TVQ786483:TVW786483 UFM786483:UFS786483 UPI786483:UPO786483 UZE786483:UZK786483 VJA786483:VJG786483 VSW786483:VTC786483 WCS786483:WCY786483 WMO786483:WMU786483 WWK786483:WWQ786483 AE852019:AK852019 JY852019:KE852019 TU852019:UA852019 ADQ852019:ADW852019 ANM852019:ANS852019 AXI852019:AXO852019 BHE852019:BHK852019 BRA852019:BRG852019 CAW852019:CBC852019 CKS852019:CKY852019 CUO852019:CUU852019 DEK852019:DEQ852019 DOG852019:DOM852019 DYC852019:DYI852019 EHY852019:EIE852019 ERU852019:ESA852019 FBQ852019:FBW852019 FLM852019:FLS852019 FVI852019:FVO852019 GFE852019:GFK852019 GPA852019:GPG852019 GYW852019:GZC852019 HIS852019:HIY852019 HSO852019:HSU852019 ICK852019:ICQ852019 IMG852019:IMM852019 IWC852019:IWI852019 JFY852019:JGE852019 JPU852019:JQA852019 JZQ852019:JZW852019 KJM852019:KJS852019 KTI852019:KTO852019 LDE852019:LDK852019 LNA852019:LNG852019 LWW852019:LXC852019 MGS852019:MGY852019 MQO852019:MQU852019 NAK852019:NAQ852019 NKG852019:NKM852019 NUC852019:NUI852019 ODY852019:OEE852019 ONU852019:OOA852019 OXQ852019:OXW852019 PHM852019:PHS852019 PRI852019:PRO852019 QBE852019:QBK852019 QLA852019:QLG852019 QUW852019:QVC852019 RES852019:REY852019 ROO852019:ROU852019 RYK852019:RYQ852019 SIG852019:SIM852019 SSC852019:SSI852019 TBY852019:TCE852019 TLU852019:TMA852019 TVQ852019:TVW852019 UFM852019:UFS852019 UPI852019:UPO852019 UZE852019:UZK852019 VJA852019:VJG852019 VSW852019:VTC852019 WCS852019:WCY852019 WMO852019:WMU852019 WWK852019:WWQ852019 AE917555:AK917555 JY917555:KE917555 TU917555:UA917555 ADQ917555:ADW917555 ANM917555:ANS917555 AXI917555:AXO917555 BHE917555:BHK917555 BRA917555:BRG917555 CAW917555:CBC917555 CKS917555:CKY917555 CUO917555:CUU917555 DEK917555:DEQ917555 DOG917555:DOM917555 DYC917555:DYI917555 EHY917555:EIE917555 ERU917555:ESA917555 FBQ917555:FBW917555 FLM917555:FLS917555 FVI917555:FVO917555 GFE917555:GFK917555 GPA917555:GPG917555 GYW917555:GZC917555 HIS917555:HIY917555 HSO917555:HSU917555 ICK917555:ICQ917555 IMG917555:IMM917555 IWC917555:IWI917555 JFY917555:JGE917555 JPU917555:JQA917555 JZQ917555:JZW917555 KJM917555:KJS917555 KTI917555:KTO917555 LDE917555:LDK917555 LNA917555:LNG917555 LWW917555:LXC917555 MGS917555:MGY917555 MQO917555:MQU917555 NAK917555:NAQ917555 NKG917555:NKM917555 NUC917555:NUI917555 ODY917555:OEE917555 ONU917555:OOA917555 OXQ917555:OXW917555 PHM917555:PHS917555 PRI917555:PRO917555 QBE917555:QBK917555 QLA917555:QLG917555 QUW917555:QVC917555 RES917555:REY917555 ROO917555:ROU917555 RYK917555:RYQ917555 SIG917555:SIM917555 SSC917555:SSI917555 TBY917555:TCE917555 TLU917555:TMA917555 TVQ917555:TVW917555 UFM917555:UFS917555 UPI917555:UPO917555 UZE917555:UZK917555 VJA917555:VJG917555 VSW917555:VTC917555 WCS917555:WCY917555 WMO917555:WMU917555 WWK917555:WWQ917555 AE983091:AK983091 JY983091:KE983091 TU983091:UA983091 ADQ983091:ADW983091 ANM983091:ANS983091 AXI983091:AXO983091 BHE983091:BHK983091 BRA983091:BRG983091 CAW983091:CBC983091 CKS983091:CKY983091 CUO983091:CUU983091 DEK983091:DEQ983091 DOG983091:DOM983091 DYC983091:DYI983091 EHY983091:EIE983091 ERU983091:ESA983091 FBQ983091:FBW983091 FLM983091:FLS983091 FVI983091:FVO983091 GFE983091:GFK983091 GPA983091:GPG983091 GYW983091:GZC983091 HIS983091:HIY983091 HSO983091:HSU983091 ICK983091:ICQ983091 IMG983091:IMM983091 IWC983091:IWI983091 JFY983091:JGE983091 JPU983091:JQA983091 JZQ983091:JZW983091 KJM983091:KJS983091 KTI983091:KTO983091 LDE983091:LDK983091 LNA983091:LNG983091 LWW983091:LXC983091 MGS983091:MGY983091 MQO983091:MQU983091 NAK983091:NAQ983091 NKG983091:NKM983091 NUC983091:NUI983091 ODY983091:OEE983091 ONU983091:OOA983091 OXQ983091:OXW983091 PHM983091:PHS983091 PRI983091:PRO983091 QBE983091:QBK983091 QLA983091:QLG983091 QUW983091:QVC983091 RES983091:REY983091 ROO983091:ROU983091 RYK983091:RYQ983091 SIG983091:SIM983091 SSC983091:SSI983091 TBY983091:TCE983091 TLU983091:TMA983091 TVQ983091:TVW983091 UFM983091:UFS983091 UPI983091:UPO983091 UZE983091:UZK983091 VJA983091:VJG983091 VSW983091:VTC983091 WCS983091:WCY983091 WMO983091:WMU983091"/>
    <dataValidation allowBlank="1" showInputMessage="1" showErrorMessage="1" promptTitle="TDHCA Rental Program Experience" prompt="Row 10: Enter TDHCA Rental Program Property City" sqref="WWB983091:WWJ983091 JP51:JX51 TL51:TT51 ADH51:ADP51 AND51:ANL51 AWZ51:AXH51 BGV51:BHD51 BQR51:BQZ51 CAN51:CAV51 CKJ51:CKR51 CUF51:CUN51 DEB51:DEJ51 DNX51:DOF51 DXT51:DYB51 EHP51:EHX51 ERL51:ERT51 FBH51:FBP51 FLD51:FLL51 FUZ51:FVH51 GEV51:GFD51 GOR51:GOZ51 GYN51:GYV51 HIJ51:HIR51 HSF51:HSN51 ICB51:ICJ51 ILX51:IMF51 IVT51:IWB51 JFP51:JFX51 JPL51:JPT51 JZH51:JZP51 KJD51:KJL51 KSZ51:KTH51 LCV51:LDD51 LMR51:LMZ51 LWN51:LWV51 MGJ51:MGR51 MQF51:MQN51 NAB51:NAJ51 NJX51:NKF51 NTT51:NUB51 ODP51:ODX51 ONL51:ONT51 OXH51:OXP51 PHD51:PHL51 PQZ51:PRH51 QAV51:QBD51 QKR51:QKZ51 QUN51:QUV51 REJ51:RER51 ROF51:RON51 RYB51:RYJ51 SHX51:SIF51 SRT51:SSB51 TBP51:TBX51 TLL51:TLT51 TVH51:TVP51 UFD51:UFL51 UOZ51:UPH51 UYV51:UZD51 VIR51:VIZ51 VSN51:VSV51 WCJ51:WCR51 WMF51:WMN51 WWB51:WWJ51 V65587:AD65587 JP65587:JX65587 TL65587:TT65587 ADH65587:ADP65587 AND65587:ANL65587 AWZ65587:AXH65587 BGV65587:BHD65587 BQR65587:BQZ65587 CAN65587:CAV65587 CKJ65587:CKR65587 CUF65587:CUN65587 DEB65587:DEJ65587 DNX65587:DOF65587 DXT65587:DYB65587 EHP65587:EHX65587 ERL65587:ERT65587 FBH65587:FBP65587 FLD65587:FLL65587 FUZ65587:FVH65587 GEV65587:GFD65587 GOR65587:GOZ65587 GYN65587:GYV65587 HIJ65587:HIR65587 HSF65587:HSN65587 ICB65587:ICJ65587 ILX65587:IMF65587 IVT65587:IWB65587 JFP65587:JFX65587 JPL65587:JPT65587 JZH65587:JZP65587 KJD65587:KJL65587 KSZ65587:KTH65587 LCV65587:LDD65587 LMR65587:LMZ65587 LWN65587:LWV65587 MGJ65587:MGR65587 MQF65587:MQN65587 NAB65587:NAJ65587 NJX65587:NKF65587 NTT65587:NUB65587 ODP65587:ODX65587 ONL65587:ONT65587 OXH65587:OXP65587 PHD65587:PHL65587 PQZ65587:PRH65587 QAV65587:QBD65587 QKR65587:QKZ65587 QUN65587:QUV65587 REJ65587:RER65587 ROF65587:RON65587 RYB65587:RYJ65587 SHX65587:SIF65587 SRT65587:SSB65587 TBP65587:TBX65587 TLL65587:TLT65587 TVH65587:TVP65587 UFD65587:UFL65587 UOZ65587:UPH65587 UYV65587:UZD65587 VIR65587:VIZ65587 VSN65587:VSV65587 WCJ65587:WCR65587 WMF65587:WMN65587 WWB65587:WWJ65587 V131123:AD131123 JP131123:JX131123 TL131123:TT131123 ADH131123:ADP131123 AND131123:ANL131123 AWZ131123:AXH131123 BGV131123:BHD131123 BQR131123:BQZ131123 CAN131123:CAV131123 CKJ131123:CKR131123 CUF131123:CUN131123 DEB131123:DEJ131123 DNX131123:DOF131123 DXT131123:DYB131123 EHP131123:EHX131123 ERL131123:ERT131123 FBH131123:FBP131123 FLD131123:FLL131123 FUZ131123:FVH131123 GEV131123:GFD131123 GOR131123:GOZ131123 GYN131123:GYV131123 HIJ131123:HIR131123 HSF131123:HSN131123 ICB131123:ICJ131123 ILX131123:IMF131123 IVT131123:IWB131123 JFP131123:JFX131123 JPL131123:JPT131123 JZH131123:JZP131123 KJD131123:KJL131123 KSZ131123:KTH131123 LCV131123:LDD131123 LMR131123:LMZ131123 LWN131123:LWV131123 MGJ131123:MGR131123 MQF131123:MQN131123 NAB131123:NAJ131123 NJX131123:NKF131123 NTT131123:NUB131123 ODP131123:ODX131123 ONL131123:ONT131123 OXH131123:OXP131123 PHD131123:PHL131123 PQZ131123:PRH131123 QAV131123:QBD131123 QKR131123:QKZ131123 QUN131123:QUV131123 REJ131123:RER131123 ROF131123:RON131123 RYB131123:RYJ131123 SHX131123:SIF131123 SRT131123:SSB131123 TBP131123:TBX131123 TLL131123:TLT131123 TVH131123:TVP131123 UFD131123:UFL131123 UOZ131123:UPH131123 UYV131123:UZD131123 VIR131123:VIZ131123 VSN131123:VSV131123 WCJ131123:WCR131123 WMF131123:WMN131123 WWB131123:WWJ131123 V196659:AD196659 JP196659:JX196659 TL196659:TT196659 ADH196659:ADP196659 AND196659:ANL196659 AWZ196659:AXH196659 BGV196659:BHD196659 BQR196659:BQZ196659 CAN196659:CAV196659 CKJ196659:CKR196659 CUF196659:CUN196659 DEB196659:DEJ196659 DNX196659:DOF196659 DXT196659:DYB196659 EHP196659:EHX196659 ERL196659:ERT196659 FBH196659:FBP196659 FLD196659:FLL196659 FUZ196659:FVH196659 GEV196659:GFD196659 GOR196659:GOZ196659 GYN196659:GYV196659 HIJ196659:HIR196659 HSF196659:HSN196659 ICB196659:ICJ196659 ILX196659:IMF196659 IVT196659:IWB196659 JFP196659:JFX196659 JPL196659:JPT196659 JZH196659:JZP196659 KJD196659:KJL196659 KSZ196659:KTH196659 LCV196659:LDD196659 LMR196659:LMZ196659 LWN196659:LWV196659 MGJ196659:MGR196659 MQF196659:MQN196659 NAB196659:NAJ196659 NJX196659:NKF196659 NTT196659:NUB196659 ODP196659:ODX196659 ONL196659:ONT196659 OXH196659:OXP196659 PHD196659:PHL196659 PQZ196659:PRH196659 QAV196659:QBD196659 QKR196659:QKZ196659 QUN196659:QUV196659 REJ196659:RER196659 ROF196659:RON196659 RYB196659:RYJ196659 SHX196659:SIF196659 SRT196659:SSB196659 TBP196659:TBX196659 TLL196659:TLT196659 TVH196659:TVP196659 UFD196659:UFL196659 UOZ196659:UPH196659 UYV196659:UZD196659 VIR196659:VIZ196659 VSN196659:VSV196659 WCJ196659:WCR196659 WMF196659:WMN196659 WWB196659:WWJ196659 V262195:AD262195 JP262195:JX262195 TL262195:TT262195 ADH262195:ADP262195 AND262195:ANL262195 AWZ262195:AXH262195 BGV262195:BHD262195 BQR262195:BQZ262195 CAN262195:CAV262195 CKJ262195:CKR262195 CUF262195:CUN262195 DEB262195:DEJ262195 DNX262195:DOF262195 DXT262195:DYB262195 EHP262195:EHX262195 ERL262195:ERT262195 FBH262195:FBP262195 FLD262195:FLL262195 FUZ262195:FVH262195 GEV262195:GFD262195 GOR262195:GOZ262195 GYN262195:GYV262195 HIJ262195:HIR262195 HSF262195:HSN262195 ICB262195:ICJ262195 ILX262195:IMF262195 IVT262195:IWB262195 JFP262195:JFX262195 JPL262195:JPT262195 JZH262195:JZP262195 KJD262195:KJL262195 KSZ262195:KTH262195 LCV262195:LDD262195 LMR262195:LMZ262195 LWN262195:LWV262195 MGJ262195:MGR262195 MQF262195:MQN262195 NAB262195:NAJ262195 NJX262195:NKF262195 NTT262195:NUB262195 ODP262195:ODX262195 ONL262195:ONT262195 OXH262195:OXP262195 PHD262195:PHL262195 PQZ262195:PRH262195 QAV262195:QBD262195 QKR262195:QKZ262195 QUN262195:QUV262195 REJ262195:RER262195 ROF262195:RON262195 RYB262195:RYJ262195 SHX262195:SIF262195 SRT262195:SSB262195 TBP262195:TBX262195 TLL262195:TLT262195 TVH262195:TVP262195 UFD262195:UFL262195 UOZ262195:UPH262195 UYV262195:UZD262195 VIR262195:VIZ262195 VSN262195:VSV262195 WCJ262195:WCR262195 WMF262195:WMN262195 WWB262195:WWJ262195 V327731:AD327731 JP327731:JX327731 TL327731:TT327731 ADH327731:ADP327731 AND327731:ANL327731 AWZ327731:AXH327731 BGV327731:BHD327731 BQR327731:BQZ327731 CAN327731:CAV327731 CKJ327731:CKR327731 CUF327731:CUN327731 DEB327731:DEJ327731 DNX327731:DOF327731 DXT327731:DYB327731 EHP327731:EHX327731 ERL327731:ERT327731 FBH327731:FBP327731 FLD327731:FLL327731 FUZ327731:FVH327731 GEV327731:GFD327731 GOR327731:GOZ327731 GYN327731:GYV327731 HIJ327731:HIR327731 HSF327731:HSN327731 ICB327731:ICJ327731 ILX327731:IMF327731 IVT327731:IWB327731 JFP327731:JFX327731 JPL327731:JPT327731 JZH327731:JZP327731 KJD327731:KJL327731 KSZ327731:KTH327731 LCV327731:LDD327731 LMR327731:LMZ327731 LWN327731:LWV327731 MGJ327731:MGR327731 MQF327731:MQN327731 NAB327731:NAJ327731 NJX327731:NKF327731 NTT327731:NUB327731 ODP327731:ODX327731 ONL327731:ONT327731 OXH327731:OXP327731 PHD327731:PHL327731 PQZ327731:PRH327731 QAV327731:QBD327731 QKR327731:QKZ327731 QUN327731:QUV327731 REJ327731:RER327731 ROF327731:RON327731 RYB327731:RYJ327731 SHX327731:SIF327731 SRT327731:SSB327731 TBP327731:TBX327731 TLL327731:TLT327731 TVH327731:TVP327731 UFD327731:UFL327731 UOZ327731:UPH327731 UYV327731:UZD327731 VIR327731:VIZ327731 VSN327731:VSV327731 WCJ327731:WCR327731 WMF327731:WMN327731 WWB327731:WWJ327731 V393267:AD393267 JP393267:JX393267 TL393267:TT393267 ADH393267:ADP393267 AND393267:ANL393267 AWZ393267:AXH393267 BGV393267:BHD393267 BQR393267:BQZ393267 CAN393267:CAV393267 CKJ393267:CKR393267 CUF393267:CUN393267 DEB393267:DEJ393267 DNX393267:DOF393267 DXT393267:DYB393267 EHP393267:EHX393267 ERL393267:ERT393267 FBH393267:FBP393267 FLD393267:FLL393267 FUZ393267:FVH393267 GEV393267:GFD393267 GOR393267:GOZ393267 GYN393267:GYV393267 HIJ393267:HIR393267 HSF393267:HSN393267 ICB393267:ICJ393267 ILX393267:IMF393267 IVT393267:IWB393267 JFP393267:JFX393267 JPL393267:JPT393267 JZH393267:JZP393267 KJD393267:KJL393267 KSZ393267:KTH393267 LCV393267:LDD393267 LMR393267:LMZ393267 LWN393267:LWV393267 MGJ393267:MGR393267 MQF393267:MQN393267 NAB393267:NAJ393267 NJX393267:NKF393267 NTT393267:NUB393267 ODP393267:ODX393267 ONL393267:ONT393267 OXH393267:OXP393267 PHD393267:PHL393267 PQZ393267:PRH393267 QAV393267:QBD393267 QKR393267:QKZ393267 QUN393267:QUV393267 REJ393267:RER393267 ROF393267:RON393267 RYB393267:RYJ393267 SHX393267:SIF393267 SRT393267:SSB393267 TBP393267:TBX393267 TLL393267:TLT393267 TVH393267:TVP393267 UFD393267:UFL393267 UOZ393267:UPH393267 UYV393267:UZD393267 VIR393267:VIZ393267 VSN393267:VSV393267 WCJ393267:WCR393267 WMF393267:WMN393267 WWB393267:WWJ393267 V458803:AD458803 JP458803:JX458803 TL458803:TT458803 ADH458803:ADP458803 AND458803:ANL458803 AWZ458803:AXH458803 BGV458803:BHD458803 BQR458803:BQZ458803 CAN458803:CAV458803 CKJ458803:CKR458803 CUF458803:CUN458803 DEB458803:DEJ458803 DNX458803:DOF458803 DXT458803:DYB458803 EHP458803:EHX458803 ERL458803:ERT458803 FBH458803:FBP458803 FLD458803:FLL458803 FUZ458803:FVH458803 GEV458803:GFD458803 GOR458803:GOZ458803 GYN458803:GYV458803 HIJ458803:HIR458803 HSF458803:HSN458803 ICB458803:ICJ458803 ILX458803:IMF458803 IVT458803:IWB458803 JFP458803:JFX458803 JPL458803:JPT458803 JZH458803:JZP458803 KJD458803:KJL458803 KSZ458803:KTH458803 LCV458803:LDD458803 LMR458803:LMZ458803 LWN458803:LWV458803 MGJ458803:MGR458803 MQF458803:MQN458803 NAB458803:NAJ458803 NJX458803:NKF458803 NTT458803:NUB458803 ODP458803:ODX458803 ONL458803:ONT458803 OXH458803:OXP458803 PHD458803:PHL458803 PQZ458803:PRH458803 QAV458803:QBD458803 QKR458803:QKZ458803 QUN458803:QUV458803 REJ458803:RER458803 ROF458803:RON458803 RYB458803:RYJ458803 SHX458803:SIF458803 SRT458803:SSB458803 TBP458803:TBX458803 TLL458803:TLT458803 TVH458803:TVP458803 UFD458803:UFL458803 UOZ458803:UPH458803 UYV458803:UZD458803 VIR458803:VIZ458803 VSN458803:VSV458803 WCJ458803:WCR458803 WMF458803:WMN458803 WWB458803:WWJ458803 V524339:AD524339 JP524339:JX524339 TL524339:TT524339 ADH524339:ADP524339 AND524339:ANL524339 AWZ524339:AXH524339 BGV524339:BHD524339 BQR524339:BQZ524339 CAN524339:CAV524339 CKJ524339:CKR524339 CUF524339:CUN524339 DEB524339:DEJ524339 DNX524339:DOF524339 DXT524339:DYB524339 EHP524339:EHX524339 ERL524339:ERT524339 FBH524339:FBP524339 FLD524339:FLL524339 FUZ524339:FVH524339 GEV524339:GFD524339 GOR524339:GOZ524339 GYN524339:GYV524339 HIJ524339:HIR524339 HSF524339:HSN524339 ICB524339:ICJ524339 ILX524339:IMF524339 IVT524339:IWB524339 JFP524339:JFX524339 JPL524339:JPT524339 JZH524339:JZP524339 KJD524339:KJL524339 KSZ524339:KTH524339 LCV524339:LDD524339 LMR524339:LMZ524339 LWN524339:LWV524339 MGJ524339:MGR524339 MQF524339:MQN524339 NAB524339:NAJ524339 NJX524339:NKF524339 NTT524339:NUB524339 ODP524339:ODX524339 ONL524339:ONT524339 OXH524339:OXP524339 PHD524339:PHL524339 PQZ524339:PRH524339 QAV524339:QBD524339 QKR524339:QKZ524339 QUN524339:QUV524339 REJ524339:RER524339 ROF524339:RON524339 RYB524339:RYJ524339 SHX524339:SIF524339 SRT524339:SSB524339 TBP524339:TBX524339 TLL524339:TLT524339 TVH524339:TVP524339 UFD524339:UFL524339 UOZ524339:UPH524339 UYV524339:UZD524339 VIR524339:VIZ524339 VSN524339:VSV524339 WCJ524339:WCR524339 WMF524339:WMN524339 WWB524339:WWJ524339 V589875:AD589875 JP589875:JX589875 TL589875:TT589875 ADH589875:ADP589875 AND589875:ANL589875 AWZ589875:AXH589875 BGV589875:BHD589875 BQR589875:BQZ589875 CAN589875:CAV589875 CKJ589875:CKR589875 CUF589875:CUN589875 DEB589875:DEJ589875 DNX589875:DOF589875 DXT589875:DYB589875 EHP589875:EHX589875 ERL589875:ERT589875 FBH589875:FBP589875 FLD589875:FLL589875 FUZ589875:FVH589875 GEV589875:GFD589875 GOR589875:GOZ589875 GYN589875:GYV589875 HIJ589875:HIR589875 HSF589875:HSN589875 ICB589875:ICJ589875 ILX589875:IMF589875 IVT589875:IWB589875 JFP589875:JFX589875 JPL589875:JPT589875 JZH589875:JZP589875 KJD589875:KJL589875 KSZ589875:KTH589875 LCV589875:LDD589875 LMR589875:LMZ589875 LWN589875:LWV589875 MGJ589875:MGR589875 MQF589875:MQN589875 NAB589875:NAJ589875 NJX589875:NKF589875 NTT589875:NUB589875 ODP589875:ODX589875 ONL589875:ONT589875 OXH589875:OXP589875 PHD589875:PHL589875 PQZ589875:PRH589875 QAV589875:QBD589875 QKR589875:QKZ589875 QUN589875:QUV589875 REJ589875:RER589875 ROF589875:RON589875 RYB589875:RYJ589875 SHX589875:SIF589875 SRT589875:SSB589875 TBP589875:TBX589875 TLL589875:TLT589875 TVH589875:TVP589875 UFD589875:UFL589875 UOZ589875:UPH589875 UYV589875:UZD589875 VIR589875:VIZ589875 VSN589875:VSV589875 WCJ589875:WCR589875 WMF589875:WMN589875 WWB589875:WWJ589875 V655411:AD655411 JP655411:JX655411 TL655411:TT655411 ADH655411:ADP655411 AND655411:ANL655411 AWZ655411:AXH655411 BGV655411:BHD655411 BQR655411:BQZ655411 CAN655411:CAV655411 CKJ655411:CKR655411 CUF655411:CUN655411 DEB655411:DEJ655411 DNX655411:DOF655411 DXT655411:DYB655411 EHP655411:EHX655411 ERL655411:ERT655411 FBH655411:FBP655411 FLD655411:FLL655411 FUZ655411:FVH655411 GEV655411:GFD655411 GOR655411:GOZ655411 GYN655411:GYV655411 HIJ655411:HIR655411 HSF655411:HSN655411 ICB655411:ICJ655411 ILX655411:IMF655411 IVT655411:IWB655411 JFP655411:JFX655411 JPL655411:JPT655411 JZH655411:JZP655411 KJD655411:KJL655411 KSZ655411:KTH655411 LCV655411:LDD655411 LMR655411:LMZ655411 LWN655411:LWV655411 MGJ655411:MGR655411 MQF655411:MQN655411 NAB655411:NAJ655411 NJX655411:NKF655411 NTT655411:NUB655411 ODP655411:ODX655411 ONL655411:ONT655411 OXH655411:OXP655411 PHD655411:PHL655411 PQZ655411:PRH655411 QAV655411:QBD655411 QKR655411:QKZ655411 QUN655411:QUV655411 REJ655411:RER655411 ROF655411:RON655411 RYB655411:RYJ655411 SHX655411:SIF655411 SRT655411:SSB655411 TBP655411:TBX655411 TLL655411:TLT655411 TVH655411:TVP655411 UFD655411:UFL655411 UOZ655411:UPH655411 UYV655411:UZD655411 VIR655411:VIZ655411 VSN655411:VSV655411 WCJ655411:WCR655411 WMF655411:WMN655411 WWB655411:WWJ655411 V720947:AD720947 JP720947:JX720947 TL720947:TT720947 ADH720947:ADP720947 AND720947:ANL720947 AWZ720947:AXH720947 BGV720947:BHD720947 BQR720947:BQZ720947 CAN720947:CAV720947 CKJ720947:CKR720947 CUF720947:CUN720947 DEB720947:DEJ720947 DNX720947:DOF720947 DXT720947:DYB720947 EHP720947:EHX720947 ERL720947:ERT720947 FBH720947:FBP720947 FLD720947:FLL720947 FUZ720947:FVH720947 GEV720947:GFD720947 GOR720947:GOZ720947 GYN720947:GYV720947 HIJ720947:HIR720947 HSF720947:HSN720947 ICB720947:ICJ720947 ILX720947:IMF720947 IVT720947:IWB720947 JFP720947:JFX720947 JPL720947:JPT720947 JZH720947:JZP720947 KJD720947:KJL720947 KSZ720947:KTH720947 LCV720947:LDD720947 LMR720947:LMZ720947 LWN720947:LWV720947 MGJ720947:MGR720947 MQF720947:MQN720947 NAB720947:NAJ720947 NJX720947:NKF720947 NTT720947:NUB720947 ODP720947:ODX720947 ONL720947:ONT720947 OXH720947:OXP720947 PHD720947:PHL720947 PQZ720947:PRH720947 QAV720947:QBD720947 QKR720947:QKZ720947 QUN720947:QUV720947 REJ720947:RER720947 ROF720947:RON720947 RYB720947:RYJ720947 SHX720947:SIF720947 SRT720947:SSB720947 TBP720947:TBX720947 TLL720947:TLT720947 TVH720947:TVP720947 UFD720947:UFL720947 UOZ720947:UPH720947 UYV720947:UZD720947 VIR720947:VIZ720947 VSN720947:VSV720947 WCJ720947:WCR720947 WMF720947:WMN720947 WWB720947:WWJ720947 V786483:AD786483 JP786483:JX786483 TL786483:TT786483 ADH786483:ADP786483 AND786483:ANL786483 AWZ786483:AXH786483 BGV786483:BHD786483 BQR786483:BQZ786483 CAN786483:CAV786483 CKJ786483:CKR786483 CUF786483:CUN786483 DEB786483:DEJ786483 DNX786483:DOF786483 DXT786483:DYB786483 EHP786483:EHX786483 ERL786483:ERT786483 FBH786483:FBP786483 FLD786483:FLL786483 FUZ786483:FVH786483 GEV786483:GFD786483 GOR786483:GOZ786483 GYN786483:GYV786483 HIJ786483:HIR786483 HSF786483:HSN786483 ICB786483:ICJ786483 ILX786483:IMF786483 IVT786483:IWB786483 JFP786483:JFX786483 JPL786483:JPT786483 JZH786483:JZP786483 KJD786483:KJL786483 KSZ786483:KTH786483 LCV786483:LDD786483 LMR786483:LMZ786483 LWN786483:LWV786483 MGJ786483:MGR786483 MQF786483:MQN786483 NAB786483:NAJ786483 NJX786483:NKF786483 NTT786483:NUB786483 ODP786483:ODX786483 ONL786483:ONT786483 OXH786483:OXP786483 PHD786483:PHL786483 PQZ786483:PRH786483 QAV786483:QBD786483 QKR786483:QKZ786483 QUN786483:QUV786483 REJ786483:RER786483 ROF786483:RON786483 RYB786483:RYJ786483 SHX786483:SIF786483 SRT786483:SSB786483 TBP786483:TBX786483 TLL786483:TLT786483 TVH786483:TVP786483 UFD786483:UFL786483 UOZ786483:UPH786483 UYV786483:UZD786483 VIR786483:VIZ786483 VSN786483:VSV786483 WCJ786483:WCR786483 WMF786483:WMN786483 WWB786483:WWJ786483 V852019:AD852019 JP852019:JX852019 TL852019:TT852019 ADH852019:ADP852019 AND852019:ANL852019 AWZ852019:AXH852019 BGV852019:BHD852019 BQR852019:BQZ852019 CAN852019:CAV852019 CKJ852019:CKR852019 CUF852019:CUN852019 DEB852019:DEJ852019 DNX852019:DOF852019 DXT852019:DYB852019 EHP852019:EHX852019 ERL852019:ERT852019 FBH852019:FBP852019 FLD852019:FLL852019 FUZ852019:FVH852019 GEV852019:GFD852019 GOR852019:GOZ852019 GYN852019:GYV852019 HIJ852019:HIR852019 HSF852019:HSN852019 ICB852019:ICJ852019 ILX852019:IMF852019 IVT852019:IWB852019 JFP852019:JFX852019 JPL852019:JPT852019 JZH852019:JZP852019 KJD852019:KJL852019 KSZ852019:KTH852019 LCV852019:LDD852019 LMR852019:LMZ852019 LWN852019:LWV852019 MGJ852019:MGR852019 MQF852019:MQN852019 NAB852019:NAJ852019 NJX852019:NKF852019 NTT852019:NUB852019 ODP852019:ODX852019 ONL852019:ONT852019 OXH852019:OXP852019 PHD852019:PHL852019 PQZ852019:PRH852019 QAV852019:QBD852019 QKR852019:QKZ852019 QUN852019:QUV852019 REJ852019:RER852019 ROF852019:RON852019 RYB852019:RYJ852019 SHX852019:SIF852019 SRT852019:SSB852019 TBP852019:TBX852019 TLL852019:TLT852019 TVH852019:TVP852019 UFD852019:UFL852019 UOZ852019:UPH852019 UYV852019:UZD852019 VIR852019:VIZ852019 VSN852019:VSV852019 WCJ852019:WCR852019 WMF852019:WMN852019 WWB852019:WWJ852019 V917555:AD917555 JP917555:JX917555 TL917555:TT917555 ADH917555:ADP917555 AND917555:ANL917555 AWZ917555:AXH917555 BGV917555:BHD917555 BQR917555:BQZ917555 CAN917555:CAV917555 CKJ917555:CKR917555 CUF917555:CUN917555 DEB917555:DEJ917555 DNX917555:DOF917555 DXT917555:DYB917555 EHP917555:EHX917555 ERL917555:ERT917555 FBH917555:FBP917555 FLD917555:FLL917555 FUZ917555:FVH917555 GEV917555:GFD917555 GOR917555:GOZ917555 GYN917555:GYV917555 HIJ917555:HIR917555 HSF917555:HSN917555 ICB917555:ICJ917555 ILX917555:IMF917555 IVT917555:IWB917555 JFP917555:JFX917555 JPL917555:JPT917555 JZH917555:JZP917555 KJD917555:KJL917555 KSZ917555:KTH917555 LCV917555:LDD917555 LMR917555:LMZ917555 LWN917555:LWV917555 MGJ917555:MGR917555 MQF917555:MQN917555 NAB917555:NAJ917555 NJX917555:NKF917555 NTT917555:NUB917555 ODP917555:ODX917555 ONL917555:ONT917555 OXH917555:OXP917555 PHD917555:PHL917555 PQZ917555:PRH917555 QAV917555:QBD917555 QKR917555:QKZ917555 QUN917555:QUV917555 REJ917555:RER917555 ROF917555:RON917555 RYB917555:RYJ917555 SHX917555:SIF917555 SRT917555:SSB917555 TBP917555:TBX917555 TLL917555:TLT917555 TVH917555:TVP917555 UFD917555:UFL917555 UOZ917555:UPH917555 UYV917555:UZD917555 VIR917555:VIZ917555 VSN917555:VSV917555 WCJ917555:WCR917555 WMF917555:WMN917555 WWB917555:WWJ917555 V983091:AD983091 JP983091:JX983091 TL983091:TT983091 ADH983091:ADP983091 AND983091:ANL983091 AWZ983091:AXH983091 BGV983091:BHD983091 BQR983091:BQZ983091 CAN983091:CAV983091 CKJ983091:CKR983091 CUF983091:CUN983091 DEB983091:DEJ983091 DNX983091:DOF983091 DXT983091:DYB983091 EHP983091:EHX983091 ERL983091:ERT983091 FBH983091:FBP983091 FLD983091:FLL983091 FUZ983091:FVH983091 GEV983091:GFD983091 GOR983091:GOZ983091 GYN983091:GYV983091 HIJ983091:HIR983091 HSF983091:HSN983091 ICB983091:ICJ983091 ILX983091:IMF983091 IVT983091:IWB983091 JFP983091:JFX983091 JPL983091:JPT983091 JZH983091:JZP983091 KJD983091:KJL983091 KSZ983091:KTH983091 LCV983091:LDD983091 LMR983091:LMZ983091 LWN983091:LWV983091 MGJ983091:MGR983091 MQF983091:MQN983091 NAB983091:NAJ983091 NJX983091:NKF983091 NTT983091:NUB983091 ODP983091:ODX983091 ONL983091:ONT983091 OXH983091:OXP983091 PHD983091:PHL983091 PQZ983091:PRH983091 QAV983091:QBD983091 QKR983091:QKZ983091 QUN983091:QUV983091 REJ983091:RER983091 ROF983091:RON983091 RYB983091:RYJ983091 SHX983091:SIF983091 SRT983091:SSB983091 TBP983091:TBX983091 TLL983091:TLT983091 TVH983091:TVP983091 UFD983091:UFL983091 UOZ983091:UPH983091 UYV983091:UZD983091 VIR983091:VIZ983091 VSN983091:VSV983091 WCJ983091:WCR983091 WMF983091:WMN983091"/>
    <dataValidation allowBlank="1" showInputMessage="1" showErrorMessage="1" promptTitle="TDHCA Rental Program Experience" prompt="Row 10: Enter TDHCA Rental Program Property Name" sqref="WVL983091:WWA983091 IZ51:JO51 SV51:TK51 ACR51:ADG51 AMN51:ANC51 AWJ51:AWY51 BGF51:BGU51 BQB51:BQQ51 BZX51:CAM51 CJT51:CKI51 CTP51:CUE51 DDL51:DEA51 DNH51:DNW51 DXD51:DXS51 EGZ51:EHO51 EQV51:ERK51 FAR51:FBG51 FKN51:FLC51 FUJ51:FUY51 GEF51:GEU51 GOB51:GOQ51 GXX51:GYM51 HHT51:HII51 HRP51:HSE51 IBL51:ICA51 ILH51:ILW51 IVD51:IVS51 JEZ51:JFO51 JOV51:JPK51 JYR51:JZG51 KIN51:KJC51 KSJ51:KSY51 LCF51:LCU51 LMB51:LMQ51 LVX51:LWM51 MFT51:MGI51 MPP51:MQE51 MZL51:NAA51 NJH51:NJW51 NTD51:NTS51 OCZ51:ODO51 OMV51:ONK51 OWR51:OXG51 PGN51:PHC51 PQJ51:PQY51 QAF51:QAU51 QKB51:QKQ51 QTX51:QUM51 RDT51:REI51 RNP51:ROE51 RXL51:RYA51 SHH51:SHW51 SRD51:SRS51 TAZ51:TBO51 TKV51:TLK51 TUR51:TVG51 UEN51:UFC51 UOJ51:UOY51 UYF51:UYU51 VIB51:VIQ51 VRX51:VSM51 WBT51:WCI51 WLP51:WME51 WVL51:WWA51 F65587:U65587 IZ65587:JO65587 SV65587:TK65587 ACR65587:ADG65587 AMN65587:ANC65587 AWJ65587:AWY65587 BGF65587:BGU65587 BQB65587:BQQ65587 BZX65587:CAM65587 CJT65587:CKI65587 CTP65587:CUE65587 DDL65587:DEA65587 DNH65587:DNW65587 DXD65587:DXS65587 EGZ65587:EHO65587 EQV65587:ERK65587 FAR65587:FBG65587 FKN65587:FLC65587 FUJ65587:FUY65587 GEF65587:GEU65587 GOB65587:GOQ65587 GXX65587:GYM65587 HHT65587:HII65587 HRP65587:HSE65587 IBL65587:ICA65587 ILH65587:ILW65587 IVD65587:IVS65587 JEZ65587:JFO65587 JOV65587:JPK65587 JYR65587:JZG65587 KIN65587:KJC65587 KSJ65587:KSY65587 LCF65587:LCU65587 LMB65587:LMQ65587 LVX65587:LWM65587 MFT65587:MGI65587 MPP65587:MQE65587 MZL65587:NAA65587 NJH65587:NJW65587 NTD65587:NTS65587 OCZ65587:ODO65587 OMV65587:ONK65587 OWR65587:OXG65587 PGN65587:PHC65587 PQJ65587:PQY65587 QAF65587:QAU65587 QKB65587:QKQ65587 QTX65587:QUM65587 RDT65587:REI65587 RNP65587:ROE65587 RXL65587:RYA65587 SHH65587:SHW65587 SRD65587:SRS65587 TAZ65587:TBO65587 TKV65587:TLK65587 TUR65587:TVG65587 UEN65587:UFC65587 UOJ65587:UOY65587 UYF65587:UYU65587 VIB65587:VIQ65587 VRX65587:VSM65587 WBT65587:WCI65587 WLP65587:WME65587 WVL65587:WWA65587 F131123:U131123 IZ131123:JO131123 SV131123:TK131123 ACR131123:ADG131123 AMN131123:ANC131123 AWJ131123:AWY131123 BGF131123:BGU131123 BQB131123:BQQ131123 BZX131123:CAM131123 CJT131123:CKI131123 CTP131123:CUE131123 DDL131123:DEA131123 DNH131123:DNW131123 DXD131123:DXS131123 EGZ131123:EHO131123 EQV131123:ERK131123 FAR131123:FBG131123 FKN131123:FLC131123 FUJ131123:FUY131123 GEF131123:GEU131123 GOB131123:GOQ131123 GXX131123:GYM131123 HHT131123:HII131123 HRP131123:HSE131123 IBL131123:ICA131123 ILH131123:ILW131123 IVD131123:IVS131123 JEZ131123:JFO131123 JOV131123:JPK131123 JYR131123:JZG131123 KIN131123:KJC131123 KSJ131123:KSY131123 LCF131123:LCU131123 LMB131123:LMQ131123 LVX131123:LWM131123 MFT131123:MGI131123 MPP131123:MQE131123 MZL131123:NAA131123 NJH131123:NJW131123 NTD131123:NTS131123 OCZ131123:ODO131123 OMV131123:ONK131123 OWR131123:OXG131123 PGN131123:PHC131123 PQJ131123:PQY131123 QAF131123:QAU131123 QKB131123:QKQ131123 QTX131123:QUM131123 RDT131123:REI131123 RNP131123:ROE131123 RXL131123:RYA131123 SHH131123:SHW131123 SRD131123:SRS131123 TAZ131123:TBO131123 TKV131123:TLK131123 TUR131123:TVG131123 UEN131123:UFC131123 UOJ131123:UOY131123 UYF131123:UYU131123 VIB131123:VIQ131123 VRX131123:VSM131123 WBT131123:WCI131123 WLP131123:WME131123 WVL131123:WWA131123 F196659:U196659 IZ196659:JO196659 SV196659:TK196659 ACR196659:ADG196659 AMN196659:ANC196659 AWJ196659:AWY196659 BGF196659:BGU196659 BQB196659:BQQ196659 BZX196659:CAM196659 CJT196659:CKI196659 CTP196659:CUE196659 DDL196659:DEA196659 DNH196659:DNW196659 DXD196659:DXS196659 EGZ196659:EHO196659 EQV196659:ERK196659 FAR196659:FBG196659 FKN196659:FLC196659 FUJ196659:FUY196659 GEF196659:GEU196659 GOB196659:GOQ196659 GXX196659:GYM196659 HHT196659:HII196659 HRP196659:HSE196659 IBL196659:ICA196659 ILH196659:ILW196659 IVD196659:IVS196659 JEZ196659:JFO196659 JOV196659:JPK196659 JYR196659:JZG196659 KIN196659:KJC196659 KSJ196659:KSY196659 LCF196659:LCU196659 LMB196659:LMQ196659 LVX196659:LWM196659 MFT196659:MGI196659 MPP196659:MQE196659 MZL196659:NAA196659 NJH196659:NJW196659 NTD196659:NTS196659 OCZ196659:ODO196659 OMV196659:ONK196659 OWR196659:OXG196659 PGN196659:PHC196659 PQJ196659:PQY196659 QAF196659:QAU196659 QKB196659:QKQ196659 QTX196659:QUM196659 RDT196659:REI196659 RNP196659:ROE196659 RXL196659:RYA196659 SHH196659:SHW196659 SRD196659:SRS196659 TAZ196659:TBO196659 TKV196659:TLK196659 TUR196659:TVG196659 UEN196659:UFC196659 UOJ196659:UOY196659 UYF196659:UYU196659 VIB196659:VIQ196659 VRX196659:VSM196659 WBT196659:WCI196659 WLP196659:WME196659 WVL196659:WWA196659 F262195:U262195 IZ262195:JO262195 SV262195:TK262195 ACR262195:ADG262195 AMN262195:ANC262195 AWJ262195:AWY262195 BGF262195:BGU262195 BQB262195:BQQ262195 BZX262195:CAM262195 CJT262195:CKI262195 CTP262195:CUE262195 DDL262195:DEA262195 DNH262195:DNW262195 DXD262195:DXS262195 EGZ262195:EHO262195 EQV262195:ERK262195 FAR262195:FBG262195 FKN262195:FLC262195 FUJ262195:FUY262195 GEF262195:GEU262195 GOB262195:GOQ262195 GXX262195:GYM262195 HHT262195:HII262195 HRP262195:HSE262195 IBL262195:ICA262195 ILH262195:ILW262195 IVD262195:IVS262195 JEZ262195:JFO262195 JOV262195:JPK262195 JYR262195:JZG262195 KIN262195:KJC262195 KSJ262195:KSY262195 LCF262195:LCU262195 LMB262195:LMQ262195 LVX262195:LWM262195 MFT262195:MGI262195 MPP262195:MQE262195 MZL262195:NAA262195 NJH262195:NJW262195 NTD262195:NTS262195 OCZ262195:ODO262195 OMV262195:ONK262195 OWR262195:OXG262195 PGN262195:PHC262195 PQJ262195:PQY262195 QAF262195:QAU262195 QKB262195:QKQ262195 QTX262195:QUM262195 RDT262195:REI262195 RNP262195:ROE262195 RXL262195:RYA262195 SHH262195:SHW262195 SRD262195:SRS262195 TAZ262195:TBO262195 TKV262195:TLK262195 TUR262195:TVG262195 UEN262195:UFC262195 UOJ262195:UOY262195 UYF262195:UYU262195 VIB262195:VIQ262195 VRX262195:VSM262195 WBT262195:WCI262195 WLP262195:WME262195 WVL262195:WWA262195 F327731:U327731 IZ327731:JO327731 SV327731:TK327731 ACR327731:ADG327731 AMN327731:ANC327731 AWJ327731:AWY327731 BGF327731:BGU327731 BQB327731:BQQ327731 BZX327731:CAM327731 CJT327731:CKI327731 CTP327731:CUE327731 DDL327731:DEA327731 DNH327731:DNW327731 DXD327731:DXS327731 EGZ327731:EHO327731 EQV327731:ERK327731 FAR327731:FBG327731 FKN327731:FLC327731 FUJ327731:FUY327731 GEF327731:GEU327731 GOB327731:GOQ327731 GXX327731:GYM327731 HHT327731:HII327731 HRP327731:HSE327731 IBL327731:ICA327731 ILH327731:ILW327731 IVD327731:IVS327731 JEZ327731:JFO327731 JOV327731:JPK327731 JYR327731:JZG327731 KIN327731:KJC327731 KSJ327731:KSY327731 LCF327731:LCU327731 LMB327731:LMQ327731 LVX327731:LWM327731 MFT327731:MGI327731 MPP327731:MQE327731 MZL327731:NAA327731 NJH327731:NJW327731 NTD327731:NTS327731 OCZ327731:ODO327731 OMV327731:ONK327731 OWR327731:OXG327731 PGN327731:PHC327731 PQJ327731:PQY327731 QAF327731:QAU327731 QKB327731:QKQ327731 QTX327731:QUM327731 RDT327731:REI327731 RNP327731:ROE327731 RXL327731:RYA327731 SHH327731:SHW327731 SRD327731:SRS327731 TAZ327731:TBO327731 TKV327731:TLK327731 TUR327731:TVG327731 UEN327731:UFC327731 UOJ327731:UOY327731 UYF327731:UYU327731 VIB327731:VIQ327731 VRX327731:VSM327731 WBT327731:WCI327731 WLP327731:WME327731 WVL327731:WWA327731 F393267:U393267 IZ393267:JO393267 SV393267:TK393267 ACR393267:ADG393267 AMN393267:ANC393267 AWJ393267:AWY393267 BGF393267:BGU393267 BQB393267:BQQ393267 BZX393267:CAM393267 CJT393267:CKI393267 CTP393267:CUE393267 DDL393267:DEA393267 DNH393267:DNW393267 DXD393267:DXS393267 EGZ393267:EHO393267 EQV393267:ERK393267 FAR393267:FBG393267 FKN393267:FLC393267 FUJ393267:FUY393267 GEF393267:GEU393267 GOB393267:GOQ393267 GXX393267:GYM393267 HHT393267:HII393267 HRP393267:HSE393267 IBL393267:ICA393267 ILH393267:ILW393267 IVD393267:IVS393267 JEZ393267:JFO393267 JOV393267:JPK393267 JYR393267:JZG393267 KIN393267:KJC393267 KSJ393267:KSY393267 LCF393267:LCU393267 LMB393267:LMQ393267 LVX393267:LWM393267 MFT393267:MGI393267 MPP393267:MQE393267 MZL393267:NAA393267 NJH393267:NJW393267 NTD393267:NTS393267 OCZ393267:ODO393267 OMV393267:ONK393267 OWR393267:OXG393267 PGN393267:PHC393267 PQJ393267:PQY393267 QAF393267:QAU393267 QKB393267:QKQ393267 QTX393267:QUM393267 RDT393267:REI393267 RNP393267:ROE393267 RXL393267:RYA393267 SHH393267:SHW393267 SRD393267:SRS393267 TAZ393267:TBO393267 TKV393267:TLK393267 TUR393267:TVG393267 UEN393267:UFC393267 UOJ393267:UOY393267 UYF393267:UYU393267 VIB393267:VIQ393267 VRX393267:VSM393267 WBT393267:WCI393267 WLP393267:WME393267 WVL393267:WWA393267 F458803:U458803 IZ458803:JO458803 SV458803:TK458803 ACR458803:ADG458803 AMN458803:ANC458803 AWJ458803:AWY458803 BGF458803:BGU458803 BQB458803:BQQ458803 BZX458803:CAM458803 CJT458803:CKI458803 CTP458803:CUE458803 DDL458803:DEA458803 DNH458803:DNW458803 DXD458803:DXS458803 EGZ458803:EHO458803 EQV458803:ERK458803 FAR458803:FBG458803 FKN458803:FLC458803 FUJ458803:FUY458803 GEF458803:GEU458803 GOB458803:GOQ458803 GXX458803:GYM458803 HHT458803:HII458803 HRP458803:HSE458803 IBL458803:ICA458803 ILH458803:ILW458803 IVD458803:IVS458803 JEZ458803:JFO458803 JOV458803:JPK458803 JYR458803:JZG458803 KIN458803:KJC458803 KSJ458803:KSY458803 LCF458803:LCU458803 LMB458803:LMQ458803 LVX458803:LWM458803 MFT458803:MGI458803 MPP458803:MQE458803 MZL458803:NAA458803 NJH458803:NJW458803 NTD458803:NTS458803 OCZ458803:ODO458803 OMV458803:ONK458803 OWR458803:OXG458803 PGN458803:PHC458803 PQJ458803:PQY458803 QAF458803:QAU458803 QKB458803:QKQ458803 QTX458803:QUM458803 RDT458803:REI458803 RNP458803:ROE458803 RXL458803:RYA458803 SHH458803:SHW458803 SRD458803:SRS458803 TAZ458803:TBO458803 TKV458803:TLK458803 TUR458803:TVG458803 UEN458803:UFC458803 UOJ458803:UOY458803 UYF458803:UYU458803 VIB458803:VIQ458803 VRX458803:VSM458803 WBT458803:WCI458803 WLP458803:WME458803 WVL458803:WWA458803 F524339:U524339 IZ524339:JO524339 SV524339:TK524339 ACR524339:ADG524339 AMN524339:ANC524339 AWJ524339:AWY524339 BGF524339:BGU524339 BQB524339:BQQ524339 BZX524339:CAM524339 CJT524339:CKI524339 CTP524339:CUE524339 DDL524339:DEA524339 DNH524339:DNW524339 DXD524339:DXS524339 EGZ524339:EHO524339 EQV524339:ERK524339 FAR524339:FBG524339 FKN524339:FLC524339 FUJ524339:FUY524339 GEF524339:GEU524339 GOB524339:GOQ524339 GXX524339:GYM524339 HHT524339:HII524339 HRP524339:HSE524339 IBL524339:ICA524339 ILH524339:ILW524339 IVD524339:IVS524339 JEZ524339:JFO524339 JOV524339:JPK524339 JYR524339:JZG524339 KIN524339:KJC524339 KSJ524339:KSY524339 LCF524339:LCU524339 LMB524339:LMQ524339 LVX524339:LWM524339 MFT524339:MGI524339 MPP524339:MQE524339 MZL524339:NAA524339 NJH524339:NJW524339 NTD524339:NTS524339 OCZ524339:ODO524339 OMV524339:ONK524339 OWR524339:OXG524339 PGN524339:PHC524339 PQJ524339:PQY524339 QAF524339:QAU524339 QKB524339:QKQ524339 QTX524339:QUM524339 RDT524339:REI524339 RNP524339:ROE524339 RXL524339:RYA524339 SHH524339:SHW524339 SRD524339:SRS524339 TAZ524339:TBO524339 TKV524339:TLK524339 TUR524339:TVG524339 UEN524339:UFC524339 UOJ524339:UOY524339 UYF524339:UYU524339 VIB524339:VIQ524339 VRX524339:VSM524339 WBT524339:WCI524339 WLP524339:WME524339 WVL524339:WWA524339 F589875:U589875 IZ589875:JO589875 SV589875:TK589875 ACR589875:ADG589875 AMN589875:ANC589875 AWJ589875:AWY589875 BGF589875:BGU589875 BQB589875:BQQ589875 BZX589875:CAM589875 CJT589875:CKI589875 CTP589875:CUE589875 DDL589875:DEA589875 DNH589875:DNW589875 DXD589875:DXS589875 EGZ589875:EHO589875 EQV589875:ERK589875 FAR589875:FBG589875 FKN589875:FLC589875 FUJ589875:FUY589875 GEF589875:GEU589875 GOB589875:GOQ589875 GXX589875:GYM589875 HHT589875:HII589875 HRP589875:HSE589875 IBL589875:ICA589875 ILH589875:ILW589875 IVD589875:IVS589875 JEZ589875:JFO589875 JOV589875:JPK589875 JYR589875:JZG589875 KIN589875:KJC589875 KSJ589875:KSY589875 LCF589875:LCU589875 LMB589875:LMQ589875 LVX589875:LWM589875 MFT589875:MGI589875 MPP589875:MQE589875 MZL589875:NAA589875 NJH589875:NJW589875 NTD589875:NTS589875 OCZ589875:ODO589875 OMV589875:ONK589875 OWR589875:OXG589875 PGN589875:PHC589875 PQJ589875:PQY589875 QAF589875:QAU589875 QKB589875:QKQ589875 QTX589875:QUM589875 RDT589875:REI589875 RNP589875:ROE589875 RXL589875:RYA589875 SHH589875:SHW589875 SRD589875:SRS589875 TAZ589875:TBO589875 TKV589875:TLK589875 TUR589875:TVG589875 UEN589875:UFC589875 UOJ589875:UOY589875 UYF589875:UYU589875 VIB589875:VIQ589875 VRX589875:VSM589875 WBT589875:WCI589875 WLP589875:WME589875 WVL589875:WWA589875 F655411:U655411 IZ655411:JO655411 SV655411:TK655411 ACR655411:ADG655411 AMN655411:ANC655411 AWJ655411:AWY655411 BGF655411:BGU655411 BQB655411:BQQ655411 BZX655411:CAM655411 CJT655411:CKI655411 CTP655411:CUE655411 DDL655411:DEA655411 DNH655411:DNW655411 DXD655411:DXS655411 EGZ655411:EHO655411 EQV655411:ERK655411 FAR655411:FBG655411 FKN655411:FLC655411 FUJ655411:FUY655411 GEF655411:GEU655411 GOB655411:GOQ655411 GXX655411:GYM655411 HHT655411:HII655411 HRP655411:HSE655411 IBL655411:ICA655411 ILH655411:ILW655411 IVD655411:IVS655411 JEZ655411:JFO655411 JOV655411:JPK655411 JYR655411:JZG655411 KIN655411:KJC655411 KSJ655411:KSY655411 LCF655411:LCU655411 LMB655411:LMQ655411 LVX655411:LWM655411 MFT655411:MGI655411 MPP655411:MQE655411 MZL655411:NAA655411 NJH655411:NJW655411 NTD655411:NTS655411 OCZ655411:ODO655411 OMV655411:ONK655411 OWR655411:OXG655411 PGN655411:PHC655411 PQJ655411:PQY655411 QAF655411:QAU655411 QKB655411:QKQ655411 QTX655411:QUM655411 RDT655411:REI655411 RNP655411:ROE655411 RXL655411:RYA655411 SHH655411:SHW655411 SRD655411:SRS655411 TAZ655411:TBO655411 TKV655411:TLK655411 TUR655411:TVG655411 UEN655411:UFC655411 UOJ655411:UOY655411 UYF655411:UYU655411 VIB655411:VIQ655411 VRX655411:VSM655411 WBT655411:WCI655411 WLP655411:WME655411 WVL655411:WWA655411 F720947:U720947 IZ720947:JO720947 SV720947:TK720947 ACR720947:ADG720947 AMN720947:ANC720947 AWJ720947:AWY720947 BGF720947:BGU720947 BQB720947:BQQ720947 BZX720947:CAM720947 CJT720947:CKI720947 CTP720947:CUE720947 DDL720947:DEA720947 DNH720947:DNW720947 DXD720947:DXS720947 EGZ720947:EHO720947 EQV720947:ERK720947 FAR720947:FBG720947 FKN720947:FLC720947 FUJ720947:FUY720947 GEF720947:GEU720947 GOB720947:GOQ720947 GXX720947:GYM720947 HHT720947:HII720947 HRP720947:HSE720947 IBL720947:ICA720947 ILH720947:ILW720947 IVD720947:IVS720947 JEZ720947:JFO720947 JOV720947:JPK720947 JYR720947:JZG720947 KIN720947:KJC720947 KSJ720947:KSY720947 LCF720947:LCU720947 LMB720947:LMQ720947 LVX720947:LWM720947 MFT720947:MGI720947 MPP720947:MQE720947 MZL720947:NAA720947 NJH720947:NJW720947 NTD720947:NTS720947 OCZ720947:ODO720947 OMV720947:ONK720947 OWR720947:OXG720947 PGN720947:PHC720947 PQJ720947:PQY720947 QAF720947:QAU720947 QKB720947:QKQ720947 QTX720947:QUM720947 RDT720947:REI720947 RNP720947:ROE720947 RXL720947:RYA720947 SHH720947:SHW720947 SRD720947:SRS720947 TAZ720947:TBO720947 TKV720947:TLK720947 TUR720947:TVG720947 UEN720947:UFC720947 UOJ720947:UOY720947 UYF720947:UYU720947 VIB720947:VIQ720947 VRX720947:VSM720947 WBT720947:WCI720947 WLP720947:WME720947 WVL720947:WWA720947 F786483:U786483 IZ786483:JO786483 SV786483:TK786483 ACR786483:ADG786483 AMN786483:ANC786483 AWJ786483:AWY786483 BGF786483:BGU786483 BQB786483:BQQ786483 BZX786483:CAM786483 CJT786483:CKI786483 CTP786483:CUE786483 DDL786483:DEA786483 DNH786483:DNW786483 DXD786483:DXS786483 EGZ786483:EHO786483 EQV786483:ERK786483 FAR786483:FBG786483 FKN786483:FLC786483 FUJ786483:FUY786483 GEF786483:GEU786483 GOB786483:GOQ786483 GXX786483:GYM786483 HHT786483:HII786483 HRP786483:HSE786483 IBL786483:ICA786483 ILH786483:ILW786483 IVD786483:IVS786483 JEZ786483:JFO786483 JOV786483:JPK786483 JYR786483:JZG786483 KIN786483:KJC786483 KSJ786483:KSY786483 LCF786483:LCU786483 LMB786483:LMQ786483 LVX786483:LWM786483 MFT786483:MGI786483 MPP786483:MQE786483 MZL786483:NAA786483 NJH786483:NJW786483 NTD786483:NTS786483 OCZ786483:ODO786483 OMV786483:ONK786483 OWR786483:OXG786483 PGN786483:PHC786483 PQJ786483:PQY786483 QAF786483:QAU786483 QKB786483:QKQ786483 QTX786483:QUM786483 RDT786483:REI786483 RNP786483:ROE786483 RXL786483:RYA786483 SHH786483:SHW786483 SRD786483:SRS786483 TAZ786483:TBO786483 TKV786483:TLK786483 TUR786483:TVG786483 UEN786483:UFC786483 UOJ786483:UOY786483 UYF786483:UYU786483 VIB786483:VIQ786483 VRX786483:VSM786483 WBT786483:WCI786483 WLP786483:WME786483 WVL786483:WWA786483 F852019:U852019 IZ852019:JO852019 SV852019:TK852019 ACR852019:ADG852019 AMN852019:ANC852019 AWJ852019:AWY852019 BGF852019:BGU852019 BQB852019:BQQ852019 BZX852019:CAM852019 CJT852019:CKI852019 CTP852019:CUE852019 DDL852019:DEA852019 DNH852019:DNW852019 DXD852019:DXS852019 EGZ852019:EHO852019 EQV852019:ERK852019 FAR852019:FBG852019 FKN852019:FLC852019 FUJ852019:FUY852019 GEF852019:GEU852019 GOB852019:GOQ852019 GXX852019:GYM852019 HHT852019:HII852019 HRP852019:HSE852019 IBL852019:ICA852019 ILH852019:ILW852019 IVD852019:IVS852019 JEZ852019:JFO852019 JOV852019:JPK852019 JYR852019:JZG852019 KIN852019:KJC852019 KSJ852019:KSY852019 LCF852019:LCU852019 LMB852019:LMQ852019 LVX852019:LWM852019 MFT852019:MGI852019 MPP852019:MQE852019 MZL852019:NAA852019 NJH852019:NJW852019 NTD852019:NTS852019 OCZ852019:ODO852019 OMV852019:ONK852019 OWR852019:OXG852019 PGN852019:PHC852019 PQJ852019:PQY852019 QAF852019:QAU852019 QKB852019:QKQ852019 QTX852019:QUM852019 RDT852019:REI852019 RNP852019:ROE852019 RXL852019:RYA852019 SHH852019:SHW852019 SRD852019:SRS852019 TAZ852019:TBO852019 TKV852019:TLK852019 TUR852019:TVG852019 UEN852019:UFC852019 UOJ852019:UOY852019 UYF852019:UYU852019 VIB852019:VIQ852019 VRX852019:VSM852019 WBT852019:WCI852019 WLP852019:WME852019 WVL852019:WWA852019 F917555:U917555 IZ917555:JO917555 SV917555:TK917555 ACR917555:ADG917555 AMN917555:ANC917555 AWJ917555:AWY917555 BGF917555:BGU917555 BQB917555:BQQ917555 BZX917555:CAM917555 CJT917555:CKI917555 CTP917555:CUE917555 DDL917555:DEA917555 DNH917555:DNW917555 DXD917555:DXS917555 EGZ917555:EHO917555 EQV917555:ERK917555 FAR917555:FBG917555 FKN917555:FLC917555 FUJ917555:FUY917555 GEF917555:GEU917555 GOB917555:GOQ917555 GXX917555:GYM917555 HHT917555:HII917555 HRP917555:HSE917555 IBL917555:ICA917555 ILH917555:ILW917555 IVD917555:IVS917555 JEZ917555:JFO917555 JOV917555:JPK917555 JYR917555:JZG917555 KIN917555:KJC917555 KSJ917555:KSY917555 LCF917555:LCU917555 LMB917555:LMQ917555 LVX917555:LWM917555 MFT917555:MGI917555 MPP917555:MQE917555 MZL917555:NAA917555 NJH917555:NJW917555 NTD917555:NTS917555 OCZ917555:ODO917555 OMV917555:ONK917555 OWR917555:OXG917555 PGN917555:PHC917555 PQJ917555:PQY917555 QAF917555:QAU917555 QKB917555:QKQ917555 QTX917555:QUM917555 RDT917555:REI917555 RNP917555:ROE917555 RXL917555:RYA917555 SHH917555:SHW917555 SRD917555:SRS917555 TAZ917555:TBO917555 TKV917555:TLK917555 TUR917555:TVG917555 UEN917555:UFC917555 UOJ917555:UOY917555 UYF917555:UYU917555 VIB917555:VIQ917555 VRX917555:VSM917555 WBT917555:WCI917555 WLP917555:WME917555 WVL917555:WWA917555 F983091:U983091 IZ983091:JO983091 SV983091:TK983091 ACR983091:ADG983091 AMN983091:ANC983091 AWJ983091:AWY983091 BGF983091:BGU983091 BQB983091:BQQ983091 BZX983091:CAM983091 CJT983091:CKI983091 CTP983091:CUE983091 DDL983091:DEA983091 DNH983091:DNW983091 DXD983091:DXS983091 EGZ983091:EHO983091 EQV983091:ERK983091 FAR983091:FBG983091 FKN983091:FLC983091 FUJ983091:FUY983091 GEF983091:GEU983091 GOB983091:GOQ983091 GXX983091:GYM983091 HHT983091:HII983091 HRP983091:HSE983091 IBL983091:ICA983091 ILH983091:ILW983091 IVD983091:IVS983091 JEZ983091:JFO983091 JOV983091:JPK983091 JYR983091:JZG983091 KIN983091:KJC983091 KSJ983091:KSY983091 LCF983091:LCU983091 LMB983091:LMQ983091 LVX983091:LWM983091 MFT983091:MGI983091 MPP983091:MQE983091 MZL983091:NAA983091 NJH983091:NJW983091 NTD983091:NTS983091 OCZ983091:ODO983091 OMV983091:ONK983091 OWR983091:OXG983091 PGN983091:PHC983091 PQJ983091:PQY983091 QAF983091:QAU983091 QKB983091:QKQ983091 QTX983091:QUM983091 RDT983091:REI983091 RNP983091:ROE983091 RXL983091:RYA983091 SHH983091:SHW983091 SRD983091:SRS983091 TAZ983091:TBO983091 TKV983091:TLK983091 TUR983091:TVG983091 UEN983091:UFC983091 UOJ983091:UOY983091 UYF983091:UYU983091 VIB983091:VIQ983091 VRX983091:VSM983091 WBT983091:WCI983091 WLP983091:WME983091"/>
    <dataValidation allowBlank="1" showInputMessage="1" showErrorMessage="1" promptTitle="TDHCA Rental Program Experience" prompt="Row 10: Enter TDHCA Rental Program ID Number" sqref="WVH983091:WVK983091 IV51:IY51 SR51:SU51 ACN51:ACQ51 AMJ51:AMM51 AWF51:AWI51 BGB51:BGE51 BPX51:BQA51 BZT51:BZW51 CJP51:CJS51 CTL51:CTO51 DDH51:DDK51 DND51:DNG51 DWZ51:DXC51 EGV51:EGY51 EQR51:EQU51 FAN51:FAQ51 FKJ51:FKM51 FUF51:FUI51 GEB51:GEE51 GNX51:GOA51 GXT51:GXW51 HHP51:HHS51 HRL51:HRO51 IBH51:IBK51 ILD51:ILG51 IUZ51:IVC51 JEV51:JEY51 JOR51:JOU51 JYN51:JYQ51 KIJ51:KIM51 KSF51:KSI51 LCB51:LCE51 LLX51:LMA51 LVT51:LVW51 MFP51:MFS51 MPL51:MPO51 MZH51:MZK51 NJD51:NJG51 NSZ51:NTC51 OCV51:OCY51 OMR51:OMU51 OWN51:OWQ51 PGJ51:PGM51 PQF51:PQI51 QAB51:QAE51 QJX51:QKA51 QTT51:QTW51 RDP51:RDS51 RNL51:RNO51 RXH51:RXK51 SHD51:SHG51 SQZ51:SRC51 TAV51:TAY51 TKR51:TKU51 TUN51:TUQ51 UEJ51:UEM51 UOF51:UOI51 UYB51:UYE51 VHX51:VIA51 VRT51:VRW51 WBP51:WBS51 WLL51:WLO51 WVH51:WVK51 B65587:E65587 IV65587:IY65587 SR65587:SU65587 ACN65587:ACQ65587 AMJ65587:AMM65587 AWF65587:AWI65587 BGB65587:BGE65587 BPX65587:BQA65587 BZT65587:BZW65587 CJP65587:CJS65587 CTL65587:CTO65587 DDH65587:DDK65587 DND65587:DNG65587 DWZ65587:DXC65587 EGV65587:EGY65587 EQR65587:EQU65587 FAN65587:FAQ65587 FKJ65587:FKM65587 FUF65587:FUI65587 GEB65587:GEE65587 GNX65587:GOA65587 GXT65587:GXW65587 HHP65587:HHS65587 HRL65587:HRO65587 IBH65587:IBK65587 ILD65587:ILG65587 IUZ65587:IVC65587 JEV65587:JEY65587 JOR65587:JOU65587 JYN65587:JYQ65587 KIJ65587:KIM65587 KSF65587:KSI65587 LCB65587:LCE65587 LLX65587:LMA65587 LVT65587:LVW65587 MFP65587:MFS65587 MPL65587:MPO65587 MZH65587:MZK65587 NJD65587:NJG65587 NSZ65587:NTC65587 OCV65587:OCY65587 OMR65587:OMU65587 OWN65587:OWQ65587 PGJ65587:PGM65587 PQF65587:PQI65587 QAB65587:QAE65587 QJX65587:QKA65587 QTT65587:QTW65587 RDP65587:RDS65587 RNL65587:RNO65587 RXH65587:RXK65587 SHD65587:SHG65587 SQZ65587:SRC65587 TAV65587:TAY65587 TKR65587:TKU65587 TUN65587:TUQ65587 UEJ65587:UEM65587 UOF65587:UOI65587 UYB65587:UYE65587 VHX65587:VIA65587 VRT65587:VRW65587 WBP65587:WBS65587 WLL65587:WLO65587 WVH65587:WVK65587 B131123:E131123 IV131123:IY131123 SR131123:SU131123 ACN131123:ACQ131123 AMJ131123:AMM131123 AWF131123:AWI131123 BGB131123:BGE131123 BPX131123:BQA131123 BZT131123:BZW131123 CJP131123:CJS131123 CTL131123:CTO131123 DDH131123:DDK131123 DND131123:DNG131123 DWZ131123:DXC131123 EGV131123:EGY131123 EQR131123:EQU131123 FAN131123:FAQ131123 FKJ131123:FKM131123 FUF131123:FUI131123 GEB131123:GEE131123 GNX131123:GOA131123 GXT131123:GXW131123 HHP131123:HHS131123 HRL131123:HRO131123 IBH131123:IBK131123 ILD131123:ILG131123 IUZ131123:IVC131123 JEV131123:JEY131123 JOR131123:JOU131123 JYN131123:JYQ131123 KIJ131123:KIM131123 KSF131123:KSI131123 LCB131123:LCE131123 LLX131123:LMA131123 LVT131123:LVW131123 MFP131123:MFS131123 MPL131123:MPO131123 MZH131123:MZK131123 NJD131123:NJG131123 NSZ131123:NTC131123 OCV131123:OCY131123 OMR131123:OMU131123 OWN131123:OWQ131123 PGJ131123:PGM131123 PQF131123:PQI131123 QAB131123:QAE131123 QJX131123:QKA131123 QTT131123:QTW131123 RDP131123:RDS131123 RNL131123:RNO131123 RXH131123:RXK131123 SHD131123:SHG131123 SQZ131123:SRC131123 TAV131123:TAY131123 TKR131123:TKU131123 TUN131123:TUQ131123 UEJ131123:UEM131123 UOF131123:UOI131123 UYB131123:UYE131123 VHX131123:VIA131123 VRT131123:VRW131123 WBP131123:WBS131123 WLL131123:WLO131123 WVH131123:WVK131123 B196659:E196659 IV196659:IY196659 SR196659:SU196659 ACN196659:ACQ196659 AMJ196659:AMM196659 AWF196659:AWI196659 BGB196659:BGE196659 BPX196659:BQA196659 BZT196659:BZW196659 CJP196659:CJS196659 CTL196659:CTO196659 DDH196659:DDK196659 DND196659:DNG196659 DWZ196659:DXC196659 EGV196659:EGY196659 EQR196659:EQU196659 FAN196659:FAQ196659 FKJ196659:FKM196659 FUF196659:FUI196659 GEB196659:GEE196659 GNX196659:GOA196659 GXT196659:GXW196659 HHP196659:HHS196659 HRL196659:HRO196659 IBH196659:IBK196659 ILD196659:ILG196659 IUZ196659:IVC196659 JEV196659:JEY196659 JOR196659:JOU196659 JYN196659:JYQ196659 KIJ196659:KIM196659 KSF196659:KSI196659 LCB196659:LCE196659 LLX196659:LMA196659 LVT196659:LVW196659 MFP196659:MFS196659 MPL196659:MPO196659 MZH196659:MZK196659 NJD196659:NJG196659 NSZ196659:NTC196659 OCV196659:OCY196659 OMR196659:OMU196659 OWN196659:OWQ196659 PGJ196659:PGM196659 PQF196659:PQI196659 QAB196659:QAE196659 QJX196659:QKA196659 QTT196659:QTW196659 RDP196659:RDS196659 RNL196659:RNO196659 RXH196659:RXK196659 SHD196659:SHG196659 SQZ196659:SRC196659 TAV196659:TAY196659 TKR196659:TKU196659 TUN196659:TUQ196659 UEJ196659:UEM196659 UOF196659:UOI196659 UYB196659:UYE196659 VHX196659:VIA196659 VRT196659:VRW196659 WBP196659:WBS196659 WLL196659:WLO196659 WVH196659:WVK196659 B262195:E262195 IV262195:IY262195 SR262195:SU262195 ACN262195:ACQ262195 AMJ262195:AMM262195 AWF262195:AWI262195 BGB262195:BGE262195 BPX262195:BQA262195 BZT262195:BZW262195 CJP262195:CJS262195 CTL262195:CTO262195 DDH262195:DDK262195 DND262195:DNG262195 DWZ262195:DXC262195 EGV262195:EGY262195 EQR262195:EQU262195 FAN262195:FAQ262195 FKJ262195:FKM262195 FUF262195:FUI262195 GEB262195:GEE262195 GNX262195:GOA262195 GXT262195:GXW262195 HHP262195:HHS262195 HRL262195:HRO262195 IBH262195:IBK262195 ILD262195:ILG262195 IUZ262195:IVC262195 JEV262195:JEY262195 JOR262195:JOU262195 JYN262195:JYQ262195 KIJ262195:KIM262195 KSF262195:KSI262195 LCB262195:LCE262195 LLX262195:LMA262195 LVT262195:LVW262195 MFP262195:MFS262195 MPL262195:MPO262195 MZH262195:MZK262195 NJD262195:NJG262195 NSZ262195:NTC262195 OCV262195:OCY262195 OMR262195:OMU262195 OWN262195:OWQ262195 PGJ262195:PGM262195 PQF262195:PQI262195 QAB262195:QAE262195 QJX262195:QKA262195 QTT262195:QTW262195 RDP262195:RDS262195 RNL262195:RNO262195 RXH262195:RXK262195 SHD262195:SHG262195 SQZ262195:SRC262195 TAV262195:TAY262195 TKR262195:TKU262195 TUN262195:TUQ262195 UEJ262195:UEM262195 UOF262195:UOI262195 UYB262195:UYE262195 VHX262195:VIA262195 VRT262195:VRW262195 WBP262195:WBS262195 WLL262195:WLO262195 WVH262195:WVK262195 B327731:E327731 IV327731:IY327731 SR327731:SU327731 ACN327731:ACQ327731 AMJ327731:AMM327731 AWF327731:AWI327731 BGB327731:BGE327731 BPX327731:BQA327731 BZT327731:BZW327731 CJP327731:CJS327731 CTL327731:CTO327731 DDH327731:DDK327731 DND327731:DNG327731 DWZ327731:DXC327731 EGV327731:EGY327731 EQR327731:EQU327731 FAN327731:FAQ327731 FKJ327731:FKM327731 FUF327731:FUI327731 GEB327731:GEE327731 GNX327731:GOA327731 GXT327731:GXW327731 HHP327731:HHS327731 HRL327731:HRO327731 IBH327731:IBK327731 ILD327731:ILG327731 IUZ327731:IVC327731 JEV327731:JEY327731 JOR327731:JOU327731 JYN327731:JYQ327731 KIJ327731:KIM327731 KSF327731:KSI327731 LCB327731:LCE327731 LLX327731:LMA327731 LVT327731:LVW327731 MFP327731:MFS327731 MPL327731:MPO327731 MZH327731:MZK327731 NJD327731:NJG327731 NSZ327731:NTC327731 OCV327731:OCY327731 OMR327731:OMU327731 OWN327731:OWQ327731 PGJ327731:PGM327731 PQF327731:PQI327731 QAB327731:QAE327731 QJX327731:QKA327731 QTT327731:QTW327731 RDP327731:RDS327731 RNL327731:RNO327731 RXH327731:RXK327731 SHD327731:SHG327731 SQZ327731:SRC327731 TAV327731:TAY327731 TKR327731:TKU327731 TUN327731:TUQ327731 UEJ327731:UEM327731 UOF327731:UOI327731 UYB327731:UYE327731 VHX327731:VIA327731 VRT327731:VRW327731 WBP327731:WBS327731 WLL327731:WLO327731 WVH327731:WVK327731 B393267:E393267 IV393267:IY393267 SR393267:SU393267 ACN393267:ACQ393267 AMJ393267:AMM393267 AWF393267:AWI393267 BGB393267:BGE393267 BPX393267:BQA393267 BZT393267:BZW393267 CJP393267:CJS393267 CTL393267:CTO393267 DDH393267:DDK393267 DND393267:DNG393267 DWZ393267:DXC393267 EGV393267:EGY393267 EQR393267:EQU393267 FAN393267:FAQ393267 FKJ393267:FKM393267 FUF393267:FUI393267 GEB393267:GEE393267 GNX393267:GOA393267 GXT393267:GXW393267 HHP393267:HHS393267 HRL393267:HRO393267 IBH393267:IBK393267 ILD393267:ILG393267 IUZ393267:IVC393267 JEV393267:JEY393267 JOR393267:JOU393267 JYN393267:JYQ393267 KIJ393267:KIM393267 KSF393267:KSI393267 LCB393267:LCE393267 LLX393267:LMA393267 LVT393267:LVW393267 MFP393267:MFS393267 MPL393267:MPO393267 MZH393267:MZK393267 NJD393267:NJG393267 NSZ393267:NTC393267 OCV393267:OCY393267 OMR393267:OMU393267 OWN393267:OWQ393267 PGJ393267:PGM393267 PQF393267:PQI393267 QAB393267:QAE393267 QJX393267:QKA393267 QTT393267:QTW393267 RDP393267:RDS393267 RNL393267:RNO393267 RXH393267:RXK393267 SHD393267:SHG393267 SQZ393267:SRC393267 TAV393267:TAY393267 TKR393267:TKU393267 TUN393267:TUQ393267 UEJ393267:UEM393267 UOF393267:UOI393267 UYB393267:UYE393267 VHX393267:VIA393267 VRT393267:VRW393267 WBP393267:WBS393267 WLL393267:WLO393267 WVH393267:WVK393267 B458803:E458803 IV458803:IY458803 SR458803:SU458803 ACN458803:ACQ458803 AMJ458803:AMM458803 AWF458803:AWI458803 BGB458803:BGE458803 BPX458803:BQA458803 BZT458803:BZW458803 CJP458803:CJS458803 CTL458803:CTO458803 DDH458803:DDK458803 DND458803:DNG458803 DWZ458803:DXC458803 EGV458803:EGY458803 EQR458803:EQU458803 FAN458803:FAQ458803 FKJ458803:FKM458803 FUF458803:FUI458803 GEB458803:GEE458803 GNX458803:GOA458803 GXT458803:GXW458803 HHP458803:HHS458803 HRL458803:HRO458803 IBH458803:IBK458803 ILD458803:ILG458803 IUZ458803:IVC458803 JEV458803:JEY458803 JOR458803:JOU458803 JYN458803:JYQ458803 KIJ458803:KIM458803 KSF458803:KSI458803 LCB458803:LCE458803 LLX458803:LMA458803 LVT458803:LVW458803 MFP458803:MFS458803 MPL458803:MPO458803 MZH458803:MZK458803 NJD458803:NJG458803 NSZ458803:NTC458803 OCV458803:OCY458803 OMR458803:OMU458803 OWN458803:OWQ458803 PGJ458803:PGM458803 PQF458803:PQI458803 QAB458803:QAE458803 QJX458803:QKA458803 QTT458803:QTW458803 RDP458803:RDS458803 RNL458803:RNO458803 RXH458803:RXK458803 SHD458803:SHG458803 SQZ458803:SRC458803 TAV458803:TAY458803 TKR458803:TKU458803 TUN458803:TUQ458803 UEJ458803:UEM458803 UOF458803:UOI458803 UYB458803:UYE458803 VHX458803:VIA458803 VRT458803:VRW458803 WBP458803:WBS458803 WLL458803:WLO458803 WVH458803:WVK458803 B524339:E524339 IV524339:IY524339 SR524339:SU524339 ACN524339:ACQ524339 AMJ524339:AMM524339 AWF524339:AWI524339 BGB524339:BGE524339 BPX524339:BQA524339 BZT524339:BZW524339 CJP524339:CJS524339 CTL524339:CTO524339 DDH524339:DDK524339 DND524339:DNG524339 DWZ524339:DXC524339 EGV524339:EGY524339 EQR524339:EQU524339 FAN524339:FAQ524339 FKJ524339:FKM524339 FUF524339:FUI524339 GEB524339:GEE524339 GNX524339:GOA524339 GXT524339:GXW524339 HHP524339:HHS524339 HRL524339:HRO524339 IBH524339:IBK524339 ILD524339:ILG524339 IUZ524339:IVC524339 JEV524339:JEY524339 JOR524339:JOU524339 JYN524339:JYQ524339 KIJ524339:KIM524339 KSF524339:KSI524339 LCB524339:LCE524339 LLX524339:LMA524339 LVT524339:LVW524339 MFP524339:MFS524339 MPL524339:MPO524339 MZH524339:MZK524339 NJD524339:NJG524339 NSZ524339:NTC524339 OCV524339:OCY524339 OMR524339:OMU524339 OWN524339:OWQ524339 PGJ524339:PGM524339 PQF524339:PQI524339 QAB524339:QAE524339 QJX524339:QKA524339 QTT524339:QTW524339 RDP524339:RDS524339 RNL524339:RNO524339 RXH524339:RXK524339 SHD524339:SHG524339 SQZ524339:SRC524339 TAV524339:TAY524339 TKR524339:TKU524339 TUN524339:TUQ524339 UEJ524339:UEM524339 UOF524339:UOI524339 UYB524339:UYE524339 VHX524339:VIA524339 VRT524339:VRW524339 WBP524339:WBS524339 WLL524339:WLO524339 WVH524339:WVK524339 B589875:E589875 IV589875:IY589875 SR589875:SU589875 ACN589875:ACQ589875 AMJ589875:AMM589875 AWF589875:AWI589875 BGB589875:BGE589875 BPX589875:BQA589875 BZT589875:BZW589875 CJP589875:CJS589875 CTL589875:CTO589875 DDH589875:DDK589875 DND589875:DNG589875 DWZ589875:DXC589875 EGV589875:EGY589875 EQR589875:EQU589875 FAN589875:FAQ589875 FKJ589875:FKM589875 FUF589875:FUI589875 GEB589875:GEE589875 GNX589875:GOA589875 GXT589875:GXW589875 HHP589875:HHS589875 HRL589875:HRO589875 IBH589875:IBK589875 ILD589875:ILG589875 IUZ589875:IVC589875 JEV589875:JEY589875 JOR589875:JOU589875 JYN589875:JYQ589875 KIJ589875:KIM589875 KSF589875:KSI589875 LCB589875:LCE589875 LLX589875:LMA589875 LVT589875:LVW589875 MFP589875:MFS589875 MPL589875:MPO589875 MZH589875:MZK589875 NJD589875:NJG589875 NSZ589875:NTC589875 OCV589875:OCY589875 OMR589875:OMU589875 OWN589875:OWQ589875 PGJ589875:PGM589875 PQF589875:PQI589875 QAB589875:QAE589875 QJX589875:QKA589875 QTT589875:QTW589875 RDP589875:RDS589875 RNL589875:RNO589875 RXH589875:RXK589875 SHD589875:SHG589875 SQZ589875:SRC589875 TAV589875:TAY589875 TKR589875:TKU589875 TUN589875:TUQ589875 UEJ589875:UEM589875 UOF589875:UOI589875 UYB589875:UYE589875 VHX589875:VIA589875 VRT589875:VRW589875 WBP589875:WBS589875 WLL589875:WLO589875 WVH589875:WVK589875 B655411:E655411 IV655411:IY655411 SR655411:SU655411 ACN655411:ACQ655411 AMJ655411:AMM655411 AWF655411:AWI655411 BGB655411:BGE655411 BPX655411:BQA655411 BZT655411:BZW655411 CJP655411:CJS655411 CTL655411:CTO655411 DDH655411:DDK655411 DND655411:DNG655411 DWZ655411:DXC655411 EGV655411:EGY655411 EQR655411:EQU655411 FAN655411:FAQ655411 FKJ655411:FKM655411 FUF655411:FUI655411 GEB655411:GEE655411 GNX655411:GOA655411 GXT655411:GXW655411 HHP655411:HHS655411 HRL655411:HRO655411 IBH655411:IBK655411 ILD655411:ILG655411 IUZ655411:IVC655411 JEV655411:JEY655411 JOR655411:JOU655411 JYN655411:JYQ655411 KIJ655411:KIM655411 KSF655411:KSI655411 LCB655411:LCE655411 LLX655411:LMA655411 LVT655411:LVW655411 MFP655411:MFS655411 MPL655411:MPO655411 MZH655411:MZK655411 NJD655411:NJG655411 NSZ655411:NTC655411 OCV655411:OCY655411 OMR655411:OMU655411 OWN655411:OWQ655411 PGJ655411:PGM655411 PQF655411:PQI655411 QAB655411:QAE655411 QJX655411:QKA655411 QTT655411:QTW655411 RDP655411:RDS655411 RNL655411:RNO655411 RXH655411:RXK655411 SHD655411:SHG655411 SQZ655411:SRC655411 TAV655411:TAY655411 TKR655411:TKU655411 TUN655411:TUQ655411 UEJ655411:UEM655411 UOF655411:UOI655411 UYB655411:UYE655411 VHX655411:VIA655411 VRT655411:VRW655411 WBP655411:WBS655411 WLL655411:WLO655411 WVH655411:WVK655411 B720947:E720947 IV720947:IY720947 SR720947:SU720947 ACN720947:ACQ720947 AMJ720947:AMM720947 AWF720947:AWI720947 BGB720947:BGE720947 BPX720947:BQA720947 BZT720947:BZW720947 CJP720947:CJS720947 CTL720947:CTO720947 DDH720947:DDK720947 DND720947:DNG720947 DWZ720947:DXC720947 EGV720947:EGY720947 EQR720947:EQU720947 FAN720947:FAQ720947 FKJ720947:FKM720947 FUF720947:FUI720947 GEB720947:GEE720947 GNX720947:GOA720947 GXT720947:GXW720947 HHP720947:HHS720947 HRL720947:HRO720947 IBH720947:IBK720947 ILD720947:ILG720947 IUZ720947:IVC720947 JEV720947:JEY720947 JOR720947:JOU720947 JYN720947:JYQ720947 KIJ720947:KIM720947 KSF720947:KSI720947 LCB720947:LCE720947 LLX720947:LMA720947 LVT720947:LVW720947 MFP720947:MFS720947 MPL720947:MPO720947 MZH720947:MZK720947 NJD720947:NJG720947 NSZ720947:NTC720947 OCV720947:OCY720947 OMR720947:OMU720947 OWN720947:OWQ720947 PGJ720947:PGM720947 PQF720947:PQI720947 QAB720947:QAE720947 QJX720947:QKA720947 QTT720947:QTW720947 RDP720947:RDS720947 RNL720947:RNO720947 RXH720947:RXK720947 SHD720947:SHG720947 SQZ720947:SRC720947 TAV720947:TAY720947 TKR720947:TKU720947 TUN720947:TUQ720947 UEJ720947:UEM720947 UOF720947:UOI720947 UYB720947:UYE720947 VHX720947:VIA720947 VRT720947:VRW720947 WBP720947:WBS720947 WLL720947:WLO720947 WVH720947:WVK720947 B786483:E786483 IV786483:IY786483 SR786483:SU786483 ACN786483:ACQ786483 AMJ786483:AMM786483 AWF786483:AWI786483 BGB786483:BGE786483 BPX786483:BQA786483 BZT786483:BZW786483 CJP786483:CJS786483 CTL786483:CTO786483 DDH786483:DDK786483 DND786483:DNG786483 DWZ786483:DXC786483 EGV786483:EGY786483 EQR786483:EQU786483 FAN786483:FAQ786483 FKJ786483:FKM786483 FUF786483:FUI786483 GEB786483:GEE786483 GNX786483:GOA786483 GXT786483:GXW786483 HHP786483:HHS786483 HRL786483:HRO786483 IBH786483:IBK786483 ILD786483:ILG786483 IUZ786483:IVC786483 JEV786483:JEY786483 JOR786483:JOU786483 JYN786483:JYQ786483 KIJ786483:KIM786483 KSF786483:KSI786483 LCB786483:LCE786483 LLX786483:LMA786483 LVT786483:LVW786483 MFP786483:MFS786483 MPL786483:MPO786483 MZH786483:MZK786483 NJD786483:NJG786483 NSZ786483:NTC786483 OCV786483:OCY786483 OMR786483:OMU786483 OWN786483:OWQ786483 PGJ786483:PGM786483 PQF786483:PQI786483 QAB786483:QAE786483 QJX786483:QKA786483 QTT786483:QTW786483 RDP786483:RDS786483 RNL786483:RNO786483 RXH786483:RXK786483 SHD786483:SHG786483 SQZ786483:SRC786483 TAV786483:TAY786483 TKR786483:TKU786483 TUN786483:TUQ786483 UEJ786483:UEM786483 UOF786483:UOI786483 UYB786483:UYE786483 VHX786483:VIA786483 VRT786483:VRW786483 WBP786483:WBS786483 WLL786483:WLO786483 WVH786483:WVK786483 B852019:E852019 IV852019:IY852019 SR852019:SU852019 ACN852019:ACQ852019 AMJ852019:AMM852019 AWF852019:AWI852019 BGB852019:BGE852019 BPX852019:BQA852019 BZT852019:BZW852019 CJP852019:CJS852019 CTL852019:CTO852019 DDH852019:DDK852019 DND852019:DNG852019 DWZ852019:DXC852019 EGV852019:EGY852019 EQR852019:EQU852019 FAN852019:FAQ852019 FKJ852019:FKM852019 FUF852019:FUI852019 GEB852019:GEE852019 GNX852019:GOA852019 GXT852019:GXW852019 HHP852019:HHS852019 HRL852019:HRO852019 IBH852019:IBK852019 ILD852019:ILG852019 IUZ852019:IVC852019 JEV852019:JEY852019 JOR852019:JOU852019 JYN852019:JYQ852019 KIJ852019:KIM852019 KSF852019:KSI852019 LCB852019:LCE852019 LLX852019:LMA852019 LVT852019:LVW852019 MFP852019:MFS852019 MPL852019:MPO852019 MZH852019:MZK852019 NJD852019:NJG852019 NSZ852019:NTC852019 OCV852019:OCY852019 OMR852019:OMU852019 OWN852019:OWQ852019 PGJ852019:PGM852019 PQF852019:PQI852019 QAB852019:QAE852019 QJX852019:QKA852019 QTT852019:QTW852019 RDP852019:RDS852019 RNL852019:RNO852019 RXH852019:RXK852019 SHD852019:SHG852019 SQZ852019:SRC852019 TAV852019:TAY852019 TKR852019:TKU852019 TUN852019:TUQ852019 UEJ852019:UEM852019 UOF852019:UOI852019 UYB852019:UYE852019 VHX852019:VIA852019 VRT852019:VRW852019 WBP852019:WBS852019 WLL852019:WLO852019 WVH852019:WVK852019 B917555:E917555 IV917555:IY917555 SR917555:SU917555 ACN917555:ACQ917555 AMJ917555:AMM917555 AWF917555:AWI917555 BGB917555:BGE917555 BPX917555:BQA917555 BZT917555:BZW917555 CJP917555:CJS917555 CTL917555:CTO917555 DDH917555:DDK917555 DND917555:DNG917555 DWZ917555:DXC917555 EGV917555:EGY917555 EQR917555:EQU917555 FAN917555:FAQ917555 FKJ917555:FKM917555 FUF917555:FUI917555 GEB917555:GEE917555 GNX917555:GOA917555 GXT917555:GXW917555 HHP917555:HHS917555 HRL917555:HRO917555 IBH917555:IBK917555 ILD917555:ILG917555 IUZ917555:IVC917555 JEV917555:JEY917555 JOR917555:JOU917555 JYN917555:JYQ917555 KIJ917555:KIM917555 KSF917555:KSI917555 LCB917555:LCE917555 LLX917555:LMA917555 LVT917555:LVW917555 MFP917555:MFS917555 MPL917555:MPO917555 MZH917555:MZK917555 NJD917555:NJG917555 NSZ917555:NTC917555 OCV917555:OCY917555 OMR917555:OMU917555 OWN917555:OWQ917555 PGJ917555:PGM917555 PQF917555:PQI917555 QAB917555:QAE917555 QJX917555:QKA917555 QTT917555:QTW917555 RDP917555:RDS917555 RNL917555:RNO917555 RXH917555:RXK917555 SHD917555:SHG917555 SQZ917555:SRC917555 TAV917555:TAY917555 TKR917555:TKU917555 TUN917555:TUQ917555 UEJ917555:UEM917555 UOF917555:UOI917555 UYB917555:UYE917555 VHX917555:VIA917555 VRT917555:VRW917555 WBP917555:WBS917555 WLL917555:WLO917555 WVH917555:WVK917555 B983091:E983091 IV983091:IY983091 SR983091:SU983091 ACN983091:ACQ983091 AMJ983091:AMM983091 AWF983091:AWI983091 BGB983091:BGE983091 BPX983091:BQA983091 BZT983091:BZW983091 CJP983091:CJS983091 CTL983091:CTO983091 DDH983091:DDK983091 DND983091:DNG983091 DWZ983091:DXC983091 EGV983091:EGY983091 EQR983091:EQU983091 FAN983091:FAQ983091 FKJ983091:FKM983091 FUF983091:FUI983091 GEB983091:GEE983091 GNX983091:GOA983091 GXT983091:GXW983091 HHP983091:HHS983091 HRL983091:HRO983091 IBH983091:IBK983091 ILD983091:ILG983091 IUZ983091:IVC983091 JEV983091:JEY983091 JOR983091:JOU983091 JYN983091:JYQ983091 KIJ983091:KIM983091 KSF983091:KSI983091 LCB983091:LCE983091 LLX983091:LMA983091 LVT983091:LVW983091 MFP983091:MFS983091 MPL983091:MPO983091 MZH983091:MZK983091 NJD983091:NJG983091 NSZ983091:NTC983091 OCV983091:OCY983091 OMR983091:OMU983091 OWN983091:OWQ983091 PGJ983091:PGM983091 PQF983091:PQI983091 QAB983091:QAE983091 QJX983091:QKA983091 QTT983091:QTW983091 RDP983091:RDS983091 RNL983091:RNO983091 RXH983091:RXK983091 SHD983091:SHG983091 SQZ983091:SRC983091 TAV983091:TAY983091 TKR983091:TKU983091 TUN983091:TUQ983091 UEJ983091:UEM983091 UOF983091:UOI983091 UYB983091:UYE983091 VHX983091:VIA983091 VRT983091:VRW983091 WBP983091:WBS983091 WLL983091:WLO983091"/>
    <dataValidation allowBlank="1" showInputMessage="1" showErrorMessage="1" promptTitle="TDHCA Rental Program Experience" prompt="Row 9: Enter Date (mm/yy) When Control Ended" sqref="WWW983090:WXA983090 KK50:KO50 UG50:UK50 AEC50:AEG50 ANY50:AOC50 AXU50:AXY50 BHQ50:BHU50 BRM50:BRQ50 CBI50:CBM50 CLE50:CLI50 CVA50:CVE50 DEW50:DFA50 DOS50:DOW50 DYO50:DYS50 EIK50:EIO50 ESG50:ESK50 FCC50:FCG50 FLY50:FMC50 FVU50:FVY50 GFQ50:GFU50 GPM50:GPQ50 GZI50:GZM50 HJE50:HJI50 HTA50:HTE50 ICW50:IDA50 IMS50:IMW50 IWO50:IWS50 JGK50:JGO50 JQG50:JQK50 KAC50:KAG50 KJY50:KKC50 KTU50:KTY50 LDQ50:LDU50 LNM50:LNQ50 LXI50:LXM50 MHE50:MHI50 MRA50:MRE50 NAW50:NBA50 NKS50:NKW50 NUO50:NUS50 OEK50:OEO50 OOG50:OOK50 OYC50:OYG50 PHY50:PIC50 PRU50:PRY50 QBQ50:QBU50 QLM50:QLQ50 QVI50:QVM50 RFE50:RFI50 RPA50:RPE50 RYW50:RZA50 SIS50:SIW50 SSO50:SSS50 TCK50:TCO50 TMG50:TMK50 TWC50:TWG50 UFY50:UGC50 UPU50:UPY50 UZQ50:UZU50 VJM50:VJQ50 VTI50:VTM50 WDE50:WDI50 WNA50:WNE50 WWW50:WXA50 AQ65586:AU65586 KK65586:KO65586 UG65586:UK65586 AEC65586:AEG65586 ANY65586:AOC65586 AXU65586:AXY65586 BHQ65586:BHU65586 BRM65586:BRQ65586 CBI65586:CBM65586 CLE65586:CLI65586 CVA65586:CVE65586 DEW65586:DFA65586 DOS65586:DOW65586 DYO65586:DYS65586 EIK65586:EIO65586 ESG65586:ESK65586 FCC65586:FCG65586 FLY65586:FMC65586 FVU65586:FVY65586 GFQ65586:GFU65586 GPM65586:GPQ65586 GZI65586:GZM65586 HJE65586:HJI65586 HTA65586:HTE65586 ICW65586:IDA65586 IMS65586:IMW65586 IWO65586:IWS65586 JGK65586:JGO65586 JQG65586:JQK65586 KAC65586:KAG65586 KJY65586:KKC65586 KTU65586:KTY65586 LDQ65586:LDU65586 LNM65586:LNQ65586 LXI65586:LXM65586 MHE65586:MHI65586 MRA65586:MRE65586 NAW65586:NBA65586 NKS65586:NKW65586 NUO65586:NUS65586 OEK65586:OEO65586 OOG65586:OOK65586 OYC65586:OYG65586 PHY65586:PIC65586 PRU65586:PRY65586 QBQ65586:QBU65586 QLM65586:QLQ65586 QVI65586:QVM65586 RFE65586:RFI65586 RPA65586:RPE65586 RYW65586:RZA65586 SIS65586:SIW65586 SSO65586:SSS65586 TCK65586:TCO65586 TMG65586:TMK65586 TWC65586:TWG65586 UFY65586:UGC65586 UPU65586:UPY65586 UZQ65586:UZU65586 VJM65586:VJQ65586 VTI65586:VTM65586 WDE65586:WDI65586 WNA65586:WNE65586 WWW65586:WXA65586 AQ131122:AU131122 KK131122:KO131122 UG131122:UK131122 AEC131122:AEG131122 ANY131122:AOC131122 AXU131122:AXY131122 BHQ131122:BHU131122 BRM131122:BRQ131122 CBI131122:CBM131122 CLE131122:CLI131122 CVA131122:CVE131122 DEW131122:DFA131122 DOS131122:DOW131122 DYO131122:DYS131122 EIK131122:EIO131122 ESG131122:ESK131122 FCC131122:FCG131122 FLY131122:FMC131122 FVU131122:FVY131122 GFQ131122:GFU131122 GPM131122:GPQ131122 GZI131122:GZM131122 HJE131122:HJI131122 HTA131122:HTE131122 ICW131122:IDA131122 IMS131122:IMW131122 IWO131122:IWS131122 JGK131122:JGO131122 JQG131122:JQK131122 KAC131122:KAG131122 KJY131122:KKC131122 KTU131122:KTY131122 LDQ131122:LDU131122 LNM131122:LNQ131122 LXI131122:LXM131122 MHE131122:MHI131122 MRA131122:MRE131122 NAW131122:NBA131122 NKS131122:NKW131122 NUO131122:NUS131122 OEK131122:OEO131122 OOG131122:OOK131122 OYC131122:OYG131122 PHY131122:PIC131122 PRU131122:PRY131122 QBQ131122:QBU131122 QLM131122:QLQ131122 QVI131122:QVM131122 RFE131122:RFI131122 RPA131122:RPE131122 RYW131122:RZA131122 SIS131122:SIW131122 SSO131122:SSS131122 TCK131122:TCO131122 TMG131122:TMK131122 TWC131122:TWG131122 UFY131122:UGC131122 UPU131122:UPY131122 UZQ131122:UZU131122 VJM131122:VJQ131122 VTI131122:VTM131122 WDE131122:WDI131122 WNA131122:WNE131122 WWW131122:WXA131122 AQ196658:AU196658 KK196658:KO196658 UG196658:UK196658 AEC196658:AEG196658 ANY196658:AOC196658 AXU196658:AXY196658 BHQ196658:BHU196658 BRM196658:BRQ196658 CBI196658:CBM196658 CLE196658:CLI196658 CVA196658:CVE196658 DEW196658:DFA196658 DOS196658:DOW196658 DYO196658:DYS196658 EIK196658:EIO196658 ESG196658:ESK196658 FCC196658:FCG196658 FLY196658:FMC196658 FVU196658:FVY196658 GFQ196658:GFU196658 GPM196658:GPQ196658 GZI196658:GZM196658 HJE196658:HJI196658 HTA196658:HTE196658 ICW196658:IDA196658 IMS196658:IMW196658 IWO196658:IWS196658 JGK196658:JGO196658 JQG196658:JQK196658 KAC196658:KAG196658 KJY196658:KKC196658 KTU196658:KTY196658 LDQ196658:LDU196658 LNM196658:LNQ196658 LXI196658:LXM196658 MHE196658:MHI196658 MRA196658:MRE196658 NAW196658:NBA196658 NKS196658:NKW196658 NUO196658:NUS196658 OEK196658:OEO196658 OOG196658:OOK196658 OYC196658:OYG196658 PHY196658:PIC196658 PRU196658:PRY196658 QBQ196658:QBU196658 QLM196658:QLQ196658 QVI196658:QVM196658 RFE196658:RFI196658 RPA196658:RPE196658 RYW196658:RZA196658 SIS196658:SIW196658 SSO196658:SSS196658 TCK196658:TCO196658 TMG196658:TMK196658 TWC196658:TWG196658 UFY196658:UGC196658 UPU196658:UPY196658 UZQ196658:UZU196658 VJM196658:VJQ196658 VTI196658:VTM196658 WDE196658:WDI196658 WNA196658:WNE196658 WWW196658:WXA196658 AQ262194:AU262194 KK262194:KO262194 UG262194:UK262194 AEC262194:AEG262194 ANY262194:AOC262194 AXU262194:AXY262194 BHQ262194:BHU262194 BRM262194:BRQ262194 CBI262194:CBM262194 CLE262194:CLI262194 CVA262194:CVE262194 DEW262194:DFA262194 DOS262194:DOW262194 DYO262194:DYS262194 EIK262194:EIO262194 ESG262194:ESK262194 FCC262194:FCG262194 FLY262194:FMC262194 FVU262194:FVY262194 GFQ262194:GFU262194 GPM262194:GPQ262194 GZI262194:GZM262194 HJE262194:HJI262194 HTA262194:HTE262194 ICW262194:IDA262194 IMS262194:IMW262194 IWO262194:IWS262194 JGK262194:JGO262194 JQG262194:JQK262194 KAC262194:KAG262194 KJY262194:KKC262194 KTU262194:KTY262194 LDQ262194:LDU262194 LNM262194:LNQ262194 LXI262194:LXM262194 MHE262194:MHI262194 MRA262194:MRE262194 NAW262194:NBA262194 NKS262194:NKW262194 NUO262194:NUS262194 OEK262194:OEO262194 OOG262194:OOK262194 OYC262194:OYG262194 PHY262194:PIC262194 PRU262194:PRY262194 QBQ262194:QBU262194 QLM262194:QLQ262194 QVI262194:QVM262194 RFE262194:RFI262194 RPA262194:RPE262194 RYW262194:RZA262194 SIS262194:SIW262194 SSO262194:SSS262194 TCK262194:TCO262194 TMG262194:TMK262194 TWC262194:TWG262194 UFY262194:UGC262194 UPU262194:UPY262194 UZQ262194:UZU262194 VJM262194:VJQ262194 VTI262194:VTM262194 WDE262194:WDI262194 WNA262194:WNE262194 WWW262194:WXA262194 AQ327730:AU327730 KK327730:KO327730 UG327730:UK327730 AEC327730:AEG327730 ANY327730:AOC327730 AXU327730:AXY327730 BHQ327730:BHU327730 BRM327730:BRQ327730 CBI327730:CBM327730 CLE327730:CLI327730 CVA327730:CVE327730 DEW327730:DFA327730 DOS327730:DOW327730 DYO327730:DYS327730 EIK327730:EIO327730 ESG327730:ESK327730 FCC327730:FCG327730 FLY327730:FMC327730 FVU327730:FVY327730 GFQ327730:GFU327730 GPM327730:GPQ327730 GZI327730:GZM327730 HJE327730:HJI327730 HTA327730:HTE327730 ICW327730:IDA327730 IMS327730:IMW327730 IWO327730:IWS327730 JGK327730:JGO327730 JQG327730:JQK327730 KAC327730:KAG327730 KJY327730:KKC327730 KTU327730:KTY327730 LDQ327730:LDU327730 LNM327730:LNQ327730 LXI327730:LXM327730 MHE327730:MHI327730 MRA327730:MRE327730 NAW327730:NBA327730 NKS327730:NKW327730 NUO327730:NUS327730 OEK327730:OEO327730 OOG327730:OOK327730 OYC327730:OYG327730 PHY327730:PIC327730 PRU327730:PRY327730 QBQ327730:QBU327730 QLM327730:QLQ327730 QVI327730:QVM327730 RFE327730:RFI327730 RPA327730:RPE327730 RYW327730:RZA327730 SIS327730:SIW327730 SSO327730:SSS327730 TCK327730:TCO327730 TMG327730:TMK327730 TWC327730:TWG327730 UFY327730:UGC327730 UPU327730:UPY327730 UZQ327730:UZU327730 VJM327730:VJQ327730 VTI327730:VTM327730 WDE327730:WDI327730 WNA327730:WNE327730 WWW327730:WXA327730 AQ393266:AU393266 KK393266:KO393266 UG393266:UK393266 AEC393266:AEG393266 ANY393266:AOC393266 AXU393266:AXY393266 BHQ393266:BHU393266 BRM393266:BRQ393266 CBI393266:CBM393266 CLE393266:CLI393266 CVA393266:CVE393266 DEW393266:DFA393266 DOS393266:DOW393266 DYO393266:DYS393266 EIK393266:EIO393266 ESG393266:ESK393266 FCC393266:FCG393266 FLY393266:FMC393266 FVU393266:FVY393266 GFQ393266:GFU393266 GPM393266:GPQ393266 GZI393266:GZM393266 HJE393266:HJI393266 HTA393266:HTE393266 ICW393266:IDA393266 IMS393266:IMW393266 IWO393266:IWS393266 JGK393266:JGO393266 JQG393266:JQK393266 KAC393266:KAG393266 KJY393266:KKC393266 KTU393266:KTY393266 LDQ393266:LDU393266 LNM393266:LNQ393266 LXI393266:LXM393266 MHE393266:MHI393266 MRA393266:MRE393266 NAW393266:NBA393266 NKS393266:NKW393266 NUO393266:NUS393266 OEK393266:OEO393266 OOG393266:OOK393266 OYC393266:OYG393266 PHY393266:PIC393266 PRU393266:PRY393266 QBQ393266:QBU393266 QLM393266:QLQ393266 QVI393266:QVM393266 RFE393266:RFI393266 RPA393266:RPE393266 RYW393266:RZA393266 SIS393266:SIW393266 SSO393266:SSS393266 TCK393266:TCO393266 TMG393266:TMK393266 TWC393266:TWG393266 UFY393266:UGC393266 UPU393266:UPY393266 UZQ393266:UZU393266 VJM393266:VJQ393266 VTI393266:VTM393266 WDE393266:WDI393266 WNA393266:WNE393266 WWW393266:WXA393266 AQ458802:AU458802 KK458802:KO458802 UG458802:UK458802 AEC458802:AEG458802 ANY458802:AOC458802 AXU458802:AXY458802 BHQ458802:BHU458802 BRM458802:BRQ458802 CBI458802:CBM458802 CLE458802:CLI458802 CVA458802:CVE458802 DEW458802:DFA458802 DOS458802:DOW458802 DYO458802:DYS458802 EIK458802:EIO458802 ESG458802:ESK458802 FCC458802:FCG458802 FLY458802:FMC458802 FVU458802:FVY458802 GFQ458802:GFU458802 GPM458802:GPQ458802 GZI458802:GZM458802 HJE458802:HJI458802 HTA458802:HTE458802 ICW458802:IDA458802 IMS458802:IMW458802 IWO458802:IWS458802 JGK458802:JGO458802 JQG458802:JQK458802 KAC458802:KAG458802 KJY458802:KKC458802 KTU458802:KTY458802 LDQ458802:LDU458802 LNM458802:LNQ458802 LXI458802:LXM458802 MHE458802:MHI458802 MRA458802:MRE458802 NAW458802:NBA458802 NKS458802:NKW458802 NUO458802:NUS458802 OEK458802:OEO458802 OOG458802:OOK458802 OYC458802:OYG458802 PHY458802:PIC458802 PRU458802:PRY458802 QBQ458802:QBU458802 QLM458802:QLQ458802 QVI458802:QVM458802 RFE458802:RFI458802 RPA458802:RPE458802 RYW458802:RZA458802 SIS458802:SIW458802 SSO458802:SSS458802 TCK458802:TCO458802 TMG458802:TMK458802 TWC458802:TWG458802 UFY458802:UGC458802 UPU458802:UPY458802 UZQ458802:UZU458802 VJM458802:VJQ458802 VTI458802:VTM458802 WDE458802:WDI458802 WNA458802:WNE458802 WWW458802:WXA458802 AQ524338:AU524338 KK524338:KO524338 UG524338:UK524338 AEC524338:AEG524338 ANY524338:AOC524338 AXU524338:AXY524338 BHQ524338:BHU524338 BRM524338:BRQ524338 CBI524338:CBM524338 CLE524338:CLI524338 CVA524338:CVE524338 DEW524338:DFA524338 DOS524338:DOW524338 DYO524338:DYS524338 EIK524338:EIO524338 ESG524338:ESK524338 FCC524338:FCG524338 FLY524338:FMC524338 FVU524338:FVY524338 GFQ524338:GFU524338 GPM524338:GPQ524338 GZI524338:GZM524338 HJE524338:HJI524338 HTA524338:HTE524338 ICW524338:IDA524338 IMS524338:IMW524338 IWO524338:IWS524338 JGK524338:JGO524338 JQG524338:JQK524338 KAC524338:KAG524338 KJY524338:KKC524338 KTU524338:KTY524338 LDQ524338:LDU524338 LNM524338:LNQ524338 LXI524338:LXM524338 MHE524338:MHI524338 MRA524338:MRE524338 NAW524338:NBA524338 NKS524338:NKW524338 NUO524338:NUS524338 OEK524338:OEO524338 OOG524338:OOK524338 OYC524338:OYG524338 PHY524338:PIC524338 PRU524338:PRY524338 QBQ524338:QBU524338 QLM524338:QLQ524338 QVI524338:QVM524338 RFE524338:RFI524338 RPA524338:RPE524338 RYW524338:RZA524338 SIS524338:SIW524338 SSO524338:SSS524338 TCK524338:TCO524338 TMG524338:TMK524338 TWC524338:TWG524338 UFY524338:UGC524338 UPU524338:UPY524338 UZQ524338:UZU524338 VJM524338:VJQ524338 VTI524338:VTM524338 WDE524338:WDI524338 WNA524338:WNE524338 WWW524338:WXA524338 AQ589874:AU589874 KK589874:KO589874 UG589874:UK589874 AEC589874:AEG589874 ANY589874:AOC589874 AXU589874:AXY589874 BHQ589874:BHU589874 BRM589874:BRQ589874 CBI589874:CBM589874 CLE589874:CLI589874 CVA589874:CVE589874 DEW589874:DFA589874 DOS589874:DOW589874 DYO589874:DYS589874 EIK589874:EIO589874 ESG589874:ESK589874 FCC589874:FCG589874 FLY589874:FMC589874 FVU589874:FVY589874 GFQ589874:GFU589874 GPM589874:GPQ589874 GZI589874:GZM589874 HJE589874:HJI589874 HTA589874:HTE589874 ICW589874:IDA589874 IMS589874:IMW589874 IWO589874:IWS589874 JGK589874:JGO589874 JQG589874:JQK589874 KAC589874:KAG589874 KJY589874:KKC589874 KTU589874:KTY589874 LDQ589874:LDU589874 LNM589874:LNQ589874 LXI589874:LXM589874 MHE589874:MHI589874 MRA589874:MRE589874 NAW589874:NBA589874 NKS589874:NKW589874 NUO589874:NUS589874 OEK589874:OEO589874 OOG589874:OOK589874 OYC589874:OYG589874 PHY589874:PIC589874 PRU589874:PRY589874 QBQ589874:QBU589874 QLM589874:QLQ589874 QVI589874:QVM589874 RFE589874:RFI589874 RPA589874:RPE589874 RYW589874:RZA589874 SIS589874:SIW589874 SSO589874:SSS589874 TCK589874:TCO589874 TMG589874:TMK589874 TWC589874:TWG589874 UFY589874:UGC589874 UPU589874:UPY589874 UZQ589874:UZU589874 VJM589874:VJQ589874 VTI589874:VTM589874 WDE589874:WDI589874 WNA589874:WNE589874 WWW589874:WXA589874 AQ655410:AU655410 KK655410:KO655410 UG655410:UK655410 AEC655410:AEG655410 ANY655410:AOC655410 AXU655410:AXY655410 BHQ655410:BHU655410 BRM655410:BRQ655410 CBI655410:CBM655410 CLE655410:CLI655410 CVA655410:CVE655410 DEW655410:DFA655410 DOS655410:DOW655410 DYO655410:DYS655410 EIK655410:EIO655410 ESG655410:ESK655410 FCC655410:FCG655410 FLY655410:FMC655410 FVU655410:FVY655410 GFQ655410:GFU655410 GPM655410:GPQ655410 GZI655410:GZM655410 HJE655410:HJI655410 HTA655410:HTE655410 ICW655410:IDA655410 IMS655410:IMW655410 IWO655410:IWS655410 JGK655410:JGO655410 JQG655410:JQK655410 KAC655410:KAG655410 KJY655410:KKC655410 KTU655410:KTY655410 LDQ655410:LDU655410 LNM655410:LNQ655410 LXI655410:LXM655410 MHE655410:MHI655410 MRA655410:MRE655410 NAW655410:NBA655410 NKS655410:NKW655410 NUO655410:NUS655410 OEK655410:OEO655410 OOG655410:OOK655410 OYC655410:OYG655410 PHY655410:PIC655410 PRU655410:PRY655410 QBQ655410:QBU655410 QLM655410:QLQ655410 QVI655410:QVM655410 RFE655410:RFI655410 RPA655410:RPE655410 RYW655410:RZA655410 SIS655410:SIW655410 SSO655410:SSS655410 TCK655410:TCO655410 TMG655410:TMK655410 TWC655410:TWG655410 UFY655410:UGC655410 UPU655410:UPY655410 UZQ655410:UZU655410 VJM655410:VJQ655410 VTI655410:VTM655410 WDE655410:WDI655410 WNA655410:WNE655410 WWW655410:WXA655410 AQ720946:AU720946 KK720946:KO720946 UG720946:UK720946 AEC720946:AEG720946 ANY720946:AOC720946 AXU720946:AXY720946 BHQ720946:BHU720946 BRM720946:BRQ720946 CBI720946:CBM720946 CLE720946:CLI720946 CVA720946:CVE720946 DEW720946:DFA720946 DOS720946:DOW720946 DYO720946:DYS720946 EIK720946:EIO720946 ESG720946:ESK720946 FCC720946:FCG720946 FLY720946:FMC720946 FVU720946:FVY720946 GFQ720946:GFU720946 GPM720946:GPQ720946 GZI720946:GZM720946 HJE720946:HJI720946 HTA720946:HTE720946 ICW720946:IDA720946 IMS720946:IMW720946 IWO720946:IWS720946 JGK720946:JGO720946 JQG720946:JQK720946 KAC720946:KAG720946 KJY720946:KKC720946 KTU720946:KTY720946 LDQ720946:LDU720946 LNM720946:LNQ720946 LXI720946:LXM720946 MHE720946:MHI720946 MRA720946:MRE720946 NAW720946:NBA720946 NKS720946:NKW720946 NUO720946:NUS720946 OEK720946:OEO720946 OOG720946:OOK720946 OYC720946:OYG720946 PHY720946:PIC720946 PRU720946:PRY720946 QBQ720946:QBU720946 QLM720946:QLQ720946 QVI720946:QVM720946 RFE720946:RFI720946 RPA720946:RPE720946 RYW720946:RZA720946 SIS720946:SIW720946 SSO720946:SSS720946 TCK720946:TCO720946 TMG720946:TMK720946 TWC720946:TWG720946 UFY720946:UGC720946 UPU720946:UPY720946 UZQ720946:UZU720946 VJM720946:VJQ720946 VTI720946:VTM720946 WDE720946:WDI720946 WNA720946:WNE720946 WWW720946:WXA720946 AQ786482:AU786482 KK786482:KO786482 UG786482:UK786482 AEC786482:AEG786482 ANY786482:AOC786482 AXU786482:AXY786482 BHQ786482:BHU786482 BRM786482:BRQ786482 CBI786482:CBM786482 CLE786482:CLI786482 CVA786482:CVE786482 DEW786482:DFA786482 DOS786482:DOW786482 DYO786482:DYS786482 EIK786482:EIO786482 ESG786482:ESK786482 FCC786482:FCG786482 FLY786482:FMC786482 FVU786482:FVY786482 GFQ786482:GFU786482 GPM786482:GPQ786482 GZI786482:GZM786482 HJE786482:HJI786482 HTA786482:HTE786482 ICW786482:IDA786482 IMS786482:IMW786482 IWO786482:IWS786482 JGK786482:JGO786482 JQG786482:JQK786482 KAC786482:KAG786482 KJY786482:KKC786482 KTU786482:KTY786482 LDQ786482:LDU786482 LNM786482:LNQ786482 LXI786482:LXM786482 MHE786482:MHI786482 MRA786482:MRE786482 NAW786482:NBA786482 NKS786482:NKW786482 NUO786482:NUS786482 OEK786482:OEO786482 OOG786482:OOK786482 OYC786482:OYG786482 PHY786482:PIC786482 PRU786482:PRY786482 QBQ786482:QBU786482 QLM786482:QLQ786482 QVI786482:QVM786482 RFE786482:RFI786482 RPA786482:RPE786482 RYW786482:RZA786482 SIS786482:SIW786482 SSO786482:SSS786482 TCK786482:TCO786482 TMG786482:TMK786482 TWC786482:TWG786482 UFY786482:UGC786482 UPU786482:UPY786482 UZQ786482:UZU786482 VJM786482:VJQ786482 VTI786482:VTM786482 WDE786482:WDI786482 WNA786482:WNE786482 WWW786482:WXA786482 AQ852018:AU852018 KK852018:KO852018 UG852018:UK852018 AEC852018:AEG852018 ANY852018:AOC852018 AXU852018:AXY852018 BHQ852018:BHU852018 BRM852018:BRQ852018 CBI852018:CBM852018 CLE852018:CLI852018 CVA852018:CVE852018 DEW852018:DFA852018 DOS852018:DOW852018 DYO852018:DYS852018 EIK852018:EIO852018 ESG852018:ESK852018 FCC852018:FCG852018 FLY852018:FMC852018 FVU852018:FVY852018 GFQ852018:GFU852018 GPM852018:GPQ852018 GZI852018:GZM852018 HJE852018:HJI852018 HTA852018:HTE852018 ICW852018:IDA852018 IMS852018:IMW852018 IWO852018:IWS852018 JGK852018:JGO852018 JQG852018:JQK852018 KAC852018:KAG852018 KJY852018:KKC852018 KTU852018:KTY852018 LDQ852018:LDU852018 LNM852018:LNQ852018 LXI852018:LXM852018 MHE852018:MHI852018 MRA852018:MRE852018 NAW852018:NBA852018 NKS852018:NKW852018 NUO852018:NUS852018 OEK852018:OEO852018 OOG852018:OOK852018 OYC852018:OYG852018 PHY852018:PIC852018 PRU852018:PRY852018 QBQ852018:QBU852018 QLM852018:QLQ852018 QVI852018:QVM852018 RFE852018:RFI852018 RPA852018:RPE852018 RYW852018:RZA852018 SIS852018:SIW852018 SSO852018:SSS852018 TCK852018:TCO852018 TMG852018:TMK852018 TWC852018:TWG852018 UFY852018:UGC852018 UPU852018:UPY852018 UZQ852018:UZU852018 VJM852018:VJQ852018 VTI852018:VTM852018 WDE852018:WDI852018 WNA852018:WNE852018 WWW852018:WXA852018 AQ917554:AU917554 KK917554:KO917554 UG917554:UK917554 AEC917554:AEG917554 ANY917554:AOC917554 AXU917554:AXY917554 BHQ917554:BHU917554 BRM917554:BRQ917554 CBI917554:CBM917554 CLE917554:CLI917554 CVA917554:CVE917554 DEW917554:DFA917554 DOS917554:DOW917554 DYO917554:DYS917554 EIK917554:EIO917554 ESG917554:ESK917554 FCC917554:FCG917554 FLY917554:FMC917554 FVU917554:FVY917554 GFQ917554:GFU917554 GPM917554:GPQ917554 GZI917554:GZM917554 HJE917554:HJI917554 HTA917554:HTE917554 ICW917554:IDA917554 IMS917554:IMW917554 IWO917554:IWS917554 JGK917554:JGO917554 JQG917554:JQK917554 KAC917554:KAG917554 KJY917554:KKC917554 KTU917554:KTY917554 LDQ917554:LDU917554 LNM917554:LNQ917554 LXI917554:LXM917554 MHE917554:MHI917554 MRA917554:MRE917554 NAW917554:NBA917554 NKS917554:NKW917554 NUO917554:NUS917554 OEK917554:OEO917554 OOG917554:OOK917554 OYC917554:OYG917554 PHY917554:PIC917554 PRU917554:PRY917554 QBQ917554:QBU917554 QLM917554:QLQ917554 QVI917554:QVM917554 RFE917554:RFI917554 RPA917554:RPE917554 RYW917554:RZA917554 SIS917554:SIW917554 SSO917554:SSS917554 TCK917554:TCO917554 TMG917554:TMK917554 TWC917554:TWG917554 UFY917554:UGC917554 UPU917554:UPY917554 UZQ917554:UZU917554 VJM917554:VJQ917554 VTI917554:VTM917554 WDE917554:WDI917554 WNA917554:WNE917554 WWW917554:WXA917554 AQ983090:AU983090 KK983090:KO983090 UG983090:UK983090 AEC983090:AEG983090 ANY983090:AOC983090 AXU983090:AXY983090 BHQ983090:BHU983090 BRM983090:BRQ983090 CBI983090:CBM983090 CLE983090:CLI983090 CVA983090:CVE983090 DEW983090:DFA983090 DOS983090:DOW983090 DYO983090:DYS983090 EIK983090:EIO983090 ESG983090:ESK983090 FCC983090:FCG983090 FLY983090:FMC983090 FVU983090:FVY983090 GFQ983090:GFU983090 GPM983090:GPQ983090 GZI983090:GZM983090 HJE983090:HJI983090 HTA983090:HTE983090 ICW983090:IDA983090 IMS983090:IMW983090 IWO983090:IWS983090 JGK983090:JGO983090 JQG983090:JQK983090 KAC983090:KAG983090 KJY983090:KKC983090 KTU983090:KTY983090 LDQ983090:LDU983090 LNM983090:LNQ983090 LXI983090:LXM983090 MHE983090:MHI983090 MRA983090:MRE983090 NAW983090:NBA983090 NKS983090:NKW983090 NUO983090:NUS983090 OEK983090:OEO983090 OOG983090:OOK983090 OYC983090:OYG983090 PHY983090:PIC983090 PRU983090:PRY983090 QBQ983090:QBU983090 QLM983090:QLQ983090 QVI983090:QVM983090 RFE983090:RFI983090 RPA983090:RPE983090 RYW983090:RZA983090 SIS983090:SIW983090 SSO983090:SSS983090 TCK983090:TCO983090 TMG983090:TMK983090 TWC983090:TWG983090 UFY983090:UGC983090 UPU983090:UPY983090 UZQ983090:UZU983090 VJM983090:VJQ983090 VTI983090:VTM983090 WDE983090:WDI983090 WNA983090:WNE983090"/>
    <dataValidation allowBlank="1" showInputMessage="1" showErrorMessage="1" promptTitle="TDHCA Rental Program Experience" prompt="Row 9: Enter Date (mm/yy) When Control Began" sqref="WWR983090:WWV983090 KF50:KJ50 UB50:UF50 ADX50:AEB50 ANT50:ANX50 AXP50:AXT50 BHL50:BHP50 BRH50:BRL50 CBD50:CBH50 CKZ50:CLD50 CUV50:CUZ50 DER50:DEV50 DON50:DOR50 DYJ50:DYN50 EIF50:EIJ50 ESB50:ESF50 FBX50:FCB50 FLT50:FLX50 FVP50:FVT50 GFL50:GFP50 GPH50:GPL50 GZD50:GZH50 HIZ50:HJD50 HSV50:HSZ50 ICR50:ICV50 IMN50:IMR50 IWJ50:IWN50 JGF50:JGJ50 JQB50:JQF50 JZX50:KAB50 KJT50:KJX50 KTP50:KTT50 LDL50:LDP50 LNH50:LNL50 LXD50:LXH50 MGZ50:MHD50 MQV50:MQZ50 NAR50:NAV50 NKN50:NKR50 NUJ50:NUN50 OEF50:OEJ50 OOB50:OOF50 OXX50:OYB50 PHT50:PHX50 PRP50:PRT50 QBL50:QBP50 QLH50:QLL50 QVD50:QVH50 REZ50:RFD50 ROV50:ROZ50 RYR50:RYV50 SIN50:SIR50 SSJ50:SSN50 TCF50:TCJ50 TMB50:TMF50 TVX50:TWB50 UFT50:UFX50 UPP50:UPT50 UZL50:UZP50 VJH50:VJL50 VTD50:VTH50 WCZ50:WDD50 WMV50:WMZ50 WWR50:WWV50 AL65586:AP65586 KF65586:KJ65586 UB65586:UF65586 ADX65586:AEB65586 ANT65586:ANX65586 AXP65586:AXT65586 BHL65586:BHP65586 BRH65586:BRL65586 CBD65586:CBH65586 CKZ65586:CLD65586 CUV65586:CUZ65586 DER65586:DEV65586 DON65586:DOR65586 DYJ65586:DYN65586 EIF65586:EIJ65586 ESB65586:ESF65586 FBX65586:FCB65586 FLT65586:FLX65586 FVP65586:FVT65586 GFL65586:GFP65586 GPH65586:GPL65586 GZD65586:GZH65586 HIZ65586:HJD65586 HSV65586:HSZ65586 ICR65586:ICV65586 IMN65586:IMR65586 IWJ65586:IWN65586 JGF65586:JGJ65586 JQB65586:JQF65586 JZX65586:KAB65586 KJT65586:KJX65586 KTP65586:KTT65586 LDL65586:LDP65586 LNH65586:LNL65586 LXD65586:LXH65586 MGZ65586:MHD65586 MQV65586:MQZ65586 NAR65586:NAV65586 NKN65586:NKR65586 NUJ65586:NUN65586 OEF65586:OEJ65586 OOB65586:OOF65586 OXX65586:OYB65586 PHT65586:PHX65586 PRP65586:PRT65586 QBL65586:QBP65586 QLH65586:QLL65586 QVD65586:QVH65586 REZ65586:RFD65586 ROV65586:ROZ65586 RYR65586:RYV65586 SIN65586:SIR65586 SSJ65586:SSN65586 TCF65586:TCJ65586 TMB65586:TMF65586 TVX65586:TWB65586 UFT65586:UFX65586 UPP65586:UPT65586 UZL65586:UZP65586 VJH65586:VJL65586 VTD65586:VTH65586 WCZ65586:WDD65586 WMV65586:WMZ65586 WWR65586:WWV65586 AL131122:AP131122 KF131122:KJ131122 UB131122:UF131122 ADX131122:AEB131122 ANT131122:ANX131122 AXP131122:AXT131122 BHL131122:BHP131122 BRH131122:BRL131122 CBD131122:CBH131122 CKZ131122:CLD131122 CUV131122:CUZ131122 DER131122:DEV131122 DON131122:DOR131122 DYJ131122:DYN131122 EIF131122:EIJ131122 ESB131122:ESF131122 FBX131122:FCB131122 FLT131122:FLX131122 FVP131122:FVT131122 GFL131122:GFP131122 GPH131122:GPL131122 GZD131122:GZH131122 HIZ131122:HJD131122 HSV131122:HSZ131122 ICR131122:ICV131122 IMN131122:IMR131122 IWJ131122:IWN131122 JGF131122:JGJ131122 JQB131122:JQF131122 JZX131122:KAB131122 KJT131122:KJX131122 KTP131122:KTT131122 LDL131122:LDP131122 LNH131122:LNL131122 LXD131122:LXH131122 MGZ131122:MHD131122 MQV131122:MQZ131122 NAR131122:NAV131122 NKN131122:NKR131122 NUJ131122:NUN131122 OEF131122:OEJ131122 OOB131122:OOF131122 OXX131122:OYB131122 PHT131122:PHX131122 PRP131122:PRT131122 QBL131122:QBP131122 QLH131122:QLL131122 QVD131122:QVH131122 REZ131122:RFD131122 ROV131122:ROZ131122 RYR131122:RYV131122 SIN131122:SIR131122 SSJ131122:SSN131122 TCF131122:TCJ131122 TMB131122:TMF131122 TVX131122:TWB131122 UFT131122:UFX131122 UPP131122:UPT131122 UZL131122:UZP131122 VJH131122:VJL131122 VTD131122:VTH131122 WCZ131122:WDD131122 WMV131122:WMZ131122 WWR131122:WWV131122 AL196658:AP196658 KF196658:KJ196658 UB196658:UF196658 ADX196658:AEB196658 ANT196658:ANX196658 AXP196658:AXT196658 BHL196658:BHP196658 BRH196658:BRL196658 CBD196658:CBH196658 CKZ196658:CLD196658 CUV196658:CUZ196658 DER196658:DEV196658 DON196658:DOR196658 DYJ196658:DYN196658 EIF196658:EIJ196658 ESB196658:ESF196658 FBX196658:FCB196658 FLT196658:FLX196658 FVP196658:FVT196658 GFL196658:GFP196658 GPH196658:GPL196658 GZD196658:GZH196658 HIZ196658:HJD196658 HSV196658:HSZ196658 ICR196658:ICV196658 IMN196658:IMR196658 IWJ196658:IWN196658 JGF196658:JGJ196658 JQB196658:JQF196658 JZX196658:KAB196658 KJT196658:KJX196658 KTP196658:KTT196658 LDL196658:LDP196658 LNH196658:LNL196658 LXD196658:LXH196658 MGZ196658:MHD196658 MQV196658:MQZ196658 NAR196658:NAV196658 NKN196658:NKR196658 NUJ196658:NUN196658 OEF196658:OEJ196658 OOB196658:OOF196658 OXX196658:OYB196658 PHT196658:PHX196658 PRP196658:PRT196658 QBL196658:QBP196658 QLH196658:QLL196658 QVD196658:QVH196658 REZ196658:RFD196658 ROV196658:ROZ196658 RYR196658:RYV196658 SIN196658:SIR196658 SSJ196658:SSN196658 TCF196658:TCJ196658 TMB196658:TMF196658 TVX196658:TWB196658 UFT196658:UFX196658 UPP196658:UPT196658 UZL196658:UZP196658 VJH196658:VJL196658 VTD196658:VTH196658 WCZ196658:WDD196658 WMV196658:WMZ196658 WWR196658:WWV196658 AL262194:AP262194 KF262194:KJ262194 UB262194:UF262194 ADX262194:AEB262194 ANT262194:ANX262194 AXP262194:AXT262194 BHL262194:BHP262194 BRH262194:BRL262194 CBD262194:CBH262194 CKZ262194:CLD262194 CUV262194:CUZ262194 DER262194:DEV262194 DON262194:DOR262194 DYJ262194:DYN262194 EIF262194:EIJ262194 ESB262194:ESF262194 FBX262194:FCB262194 FLT262194:FLX262194 FVP262194:FVT262194 GFL262194:GFP262194 GPH262194:GPL262194 GZD262194:GZH262194 HIZ262194:HJD262194 HSV262194:HSZ262194 ICR262194:ICV262194 IMN262194:IMR262194 IWJ262194:IWN262194 JGF262194:JGJ262194 JQB262194:JQF262194 JZX262194:KAB262194 KJT262194:KJX262194 KTP262194:KTT262194 LDL262194:LDP262194 LNH262194:LNL262194 LXD262194:LXH262194 MGZ262194:MHD262194 MQV262194:MQZ262194 NAR262194:NAV262194 NKN262194:NKR262194 NUJ262194:NUN262194 OEF262194:OEJ262194 OOB262194:OOF262194 OXX262194:OYB262194 PHT262194:PHX262194 PRP262194:PRT262194 QBL262194:QBP262194 QLH262194:QLL262194 QVD262194:QVH262194 REZ262194:RFD262194 ROV262194:ROZ262194 RYR262194:RYV262194 SIN262194:SIR262194 SSJ262194:SSN262194 TCF262194:TCJ262194 TMB262194:TMF262194 TVX262194:TWB262194 UFT262194:UFX262194 UPP262194:UPT262194 UZL262194:UZP262194 VJH262194:VJL262194 VTD262194:VTH262194 WCZ262194:WDD262194 WMV262194:WMZ262194 WWR262194:WWV262194 AL327730:AP327730 KF327730:KJ327730 UB327730:UF327730 ADX327730:AEB327730 ANT327730:ANX327730 AXP327730:AXT327730 BHL327730:BHP327730 BRH327730:BRL327730 CBD327730:CBH327730 CKZ327730:CLD327730 CUV327730:CUZ327730 DER327730:DEV327730 DON327730:DOR327730 DYJ327730:DYN327730 EIF327730:EIJ327730 ESB327730:ESF327730 FBX327730:FCB327730 FLT327730:FLX327730 FVP327730:FVT327730 GFL327730:GFP327730 GPH327730:GPL327730 GZD327730:GZH327730 HIZ327730:HJD327730 HSV327730:HSZ327730 ICR327730:ICV327730 IMN327730:IMR327730 IWJ327730:IWN327730 JGF327730:JGJ327730 JQB327730:JQF327730 JZX327730:KAB327730 KJT327730:KJX327730 KTP327730:KTT327730 LDL327730:LDP327730 LNH327730:LNL327730 LXD327730:LXH327730 MGZ327730:MHD327730 MQV327730:MQZ327730 NAR327730:NAV327730 NKN327730:NKR327730 NUJ327730:NUN327730 OEF327730:OEJ327730 OOB327730:OOF327730 OXX327730:OYB327730 PHT327730:PHX327730 PRP327730:PRT327730 QBL327730:QBP327730 QLH327730:QLL327730 QVD327730:QVH327730 REZ327730:RFD327730 ROV327730:ROZ327730 RYR327730:RYV327730 SIN327730:SIR327730 SSJ327730:SSN327730 TCF327730:TCJ327730 TMB327730:TMF327730 TVX327730:TWB327730 UFT327730:UFX327730 UPP327730:UPT327730 UZL327730:UZP327730 VJH327730:VJL327730 VTD327730:VTH327730 WCZ327730:WDD327730 WMV327730:WMZ327730 WWR327730:WWV327730 AL393266:AP393266 KF393266:KJ393266 UB393266:UF393266 ADX393266:AEB393266 ANT393266:ANX393266 AXP393266:AXT393266 BHL393266:BHP393266 BRH393266:BRL393266 CBD393266:CBH393266 CKZ393266:CLD393266 CUV393266:CUZ393266 DER393266:DEV393266 DON393266:DOR393266 DYJ393266:DYN393266 EIF393266:EIJ393266 ESB393266:ESF393266 FBX393266:FCB393266 FLT393266:FLX393266 FVP393266:FVT393266 GFL393266:GFP393266 GPH393266:GPL393266 GZD393266:GZH393266 HIZ393266:HJD393266 HSV393266:HSZ393266 ICR393266:ICV393266 IMN393266:IMR393266 IWJ393266:IWN393266 JGF393266:JGJ393266 JQB393266:JQF393266 JZX393266:KAB393266 KJT393266:KJX393266 KTP393266:KTT393266 LDL393266:LDP393266 LNH393266:LNL393266 LXD393266:LXH393266 MGZ393266:MHD393266 MQV393266:MQZ393266 NAR393266:NAV393266 NKN393266:NKR393266 NUJ393266:NUN393266 OEF393266:OEJ393266 OOB393266:OOF393266 OXX393266:OYB393266 PHT393266:PHX393266 PRP393266:PRT393266 QBL393266:QBP393266 QLH393266:QLL393266 QVD393266:QVH393266 REZ393266:RFD393266 ROV393266:ROZ393266 RYR393266:RYV393266 SIN393266:SIR393266 SSJ393266:SSN393266 TCF393266:TCJ393266 TMB393266:TMF393266 TVX393266:TWB393266 UFT393266:UFX393266 UPP393266:UPT393266 UZL393266:UZP393266 VJH393266:VJL393266 VTD393266:VTH393266 WCZ393266:WDD393266 WMV393266:WMZ393266 WWR393266:WWV393266 AL458802:AP458802 KF458802:KJ458802 UB458802:UF458802 ADX458802:AEB458802 ANT458802:ANX458802 AXP458802:AXT458802 BHL458802:BHP458802 BRH458802:BRL458802 CBD458802:CBH458802 CKZ458802:CLD458802 CUV458802:CUZ458802 DER458802:DEV458802 DON458802:DOR458802 DYJ458802:DYN458802 EIF458802:EIJ458802 ESB458802:ESF458802 FBX458802:FCB458802 FLT458802:FLX458802 FVP458802:FVT458802 GFL458802:GFP458802 GPH458802:GPL458802 GZD458802:GZH458802 HIZ458802:HJD458802 HSV458802:HSZ458802 ICR458802:ICV458802 IMN458802:IMR458802 IWJ458802:IWN458802 JGF458802:JGJ458802 JQB458802:JQF458802 JZX458802:KAB458802 KJT458802:KJX458802 KTP458802:KTT458802 LDL458802:LDP458802 LNH458802:LNL458802 LXD458802:LXH458802 MGZ458802:MHD458802 MQV458802:MQZ458802 NAR458802:NAV458802 NKN458802:NKR458802 NUJ458802:NUN458802 OEF458802:OEJ458802 OOB458802:OOF458802 OXX458802:OYB458802 PHT458802:PHX458802 PRP458802:PRT458802 QBL458802:QBP458802 QLH458802:QLL458802 QVD458802:QVH458802 REZ458802:RFD458802 ROV458802:ROZ458802 RYR458802:RYV458802 SIN458802:SIR458802 SSJ458802:SSN458802 TCF458802:TCJ458802 TMB458802:TMF458802 TVX458802:TWB458802 UFT458802:UFX458802 UPP458802:UPT458802 UZL458802:UZP458802 VJH458802:VJL458802 VTD458802:VTH458802 WCZ458802:WDD458802 WMV458802:WMZ458802 WWR458802:WWV458802 AL524338:AP524338 KF524338:KJ524338 UB524338:UF524338 ADX524338:AEB524338 ANT524338:ANX524338 AXP524338:AXT524338 BHL524338:BHP524338 BRH524338:BRL524338 CBD524338:CBH524338 CKZ524338:CLD524338 CUV524338:CUZ524338 DER524338:DEV524338 DON524338:DOR524338 DYJ524338:DYN524338 EIF524338:EIJ524338 ESB524338:ESF524338 FBX524338:FCB524338 FLT524338:FLX524338 FVP524338:FVT524338 GFL524338:GFP524338 GPH524338:GPL524338 GZD524338:GZH524338 HIZ524338:HJD524338 HSV524338:HSZ524338 ICR524338:ICV524338 IMN524338:IMR524338 IWJ524338:IWN524338 JGF524338:JGJ524338 JQB524338:JQF524338 JZX524338:KAB524338 KJT524338:KJX524338 KTP524338:KTT524338 LDL524338:LDP524338 LNH524338:LNL524338 LXD524338:LXH524338 MGZ524338:MHD524338 MQV524338:MQZ524338 NAR524338:NAV524338 NKN524338:NKR524338 NUJ524338:NUN524338 OEF524338:OEJ524338 OOB524338:OOF524338 OXX524338:OYB524338 PHT524338:PHX524338 PRP524338:PRT524338 QBL524338:QBP524338 QLH524338:QLL524338 QVD524338:QVH524338 REZ524338:RFD524338 ROV524338:ROZ524338 RYR524338:RYV524338 SIN524338:SIR524338 SSJ524338:SSN524338 TCF524338:TCJ524338 TMB524338:TMF524338 TVX524338:TWB524338 UFT524338:UFX524338 UPP524338:UPT524338 UZL524338:UZP524338 VJH524338:VJL524338 VTD524338:VTH524338 WCZ524338:WDD524338 WMV524338:WMZ524338 WWR524338:WWV524338 AL589874:AP589874 KF589874:KJ589874 UB589874:UF589874 ADX589874:AEB589874 ANT589874:ANX589874 AXP589874:AXT589874 BHL589874:BHP589874 BRH589874:BRL589874 CBD589874:CBH589874 CKZ589874:CLD589874 CUV589874:CUZ589874 DER589874:DEV589874 DON589874:DOR589874 DYJ589874:DYN589874 EIF589874:EIJ589874 ESB589874:ESF589874 FBX589874:FCB589874 FLT589874:FLX589874 FVP589874:FVT589874 GFL589874:GFP589874 GPH589874:GPL589874 GZD589874:GZH589874 HIZ589874:HJD589874 HSV589874:HSZ589874 ICR589874:ICV589874 IMN589874:IMR589874 IWJ589874:IWN589874 JGF589874:JGJ589874 JQB589874:JQF589874 JZX589874:KAB589874 KJT589874:KJX589874 KTP589874:KTT589874 LDL589874:LDP589874 LNH589874:LNL589874 LXD589874:LXH589874 MGZ589874:MHD589874 MQV589874:MQZ589874 NAR589874:NAV589874 NKN589874:NKR589874 NUJ589874:NUN589874 OEF589874:OEJ589874 OOB589874:OOF589874 OXX589874:OYB589874 PHT589874:PHX589874 PRP589874:PRT589874 QBL589874:QBP589874 QLH589874:QLL589874 QVD589874:QVH589874 REZ589874:RFD589874 ROV589874:ROZ589874 RYR589874:RYV589874 SIN589874:SIR589874 SSJ589874:SSN589874 TCF589874:TCJ589874 TMB589874:TMF589874 TVX589874:TWB589874 UFT589874:UFX589874 UPP589874:UPT589874 UZL589874:UZP589874 VJH589874:VJL589874 VTD589874:VTH589874 WCZ589874:WDD589874 WMV589874:WMZ589874 WWR589874:WWV589874 AL655410:AP655410 KF655410:KJ655410 UB655410:UF655410 ADX655410:AEB655410 ANT655410:ANX655410 AXP655410:AXT655410 BHL655410:BHP655410 BRH655410:BRL655410 CBD655410:CBH655410 CKZ655410:CLD655410 CUV655410:CUZ655410 DER655410:DEV655410 DON655410:DOR655410 DYJ655410:DYN655410 EIF655410:EIJ655410 ESB655410:ESF655410 FBX655410:FCB655410 FLT655410:FLX655410 FVP655410:FVT655410 GFL655410:GFP655410 GPH655410:GPL655410 GZD655410:GZH655410 HIZ655410:HJD655410 HSV655410:HSZ655410 ICR655410:ICV655410 IMN655410:IMR655410 IWJ655410:IWN655410 JGF655410:JGJ655410 JQB655410:JQF655410 JZX655410:KAB655410 KJT655410:KJX655410 KTP655410:KTT655410 LDL655410:LDP655410 LNH655410:LNL655410 LXD655410:LXH655410 MGZ655410:MHD655410 MQV655410:MQZ655410 NAR655410:NAV655410 NKN655410:NKR655410 NUJ655410:NUN655410 OEF655410:OEJ655410 OOB655410:OOF655410 OXX655410:OYB655410 PHT655410:PHX655410 PRP655410:PRT655410 QBL655410:QBP655410 QLH655410:QLL655410 QVD655410:QVH655410 REZ655410:RFD655410 ROV655410:ROZ655410 RYR655410:RYV655410 SIN655410:SIR655410 SSJ655410:SSN655410 TCF655410:TCJ655410 TMB655410:TMF655410 TVX655410:TWB655410 UFT655410:UFX655410 UPP655410:UPT655410 UZL655410:UZP655410 VJH655410:VJL655410 VTD655410:VTH655410 WCZ655410:WDD655410 WMV655410:WMZ655410 WWR655410:WWV655410 AL720946:AP720946 KF720946:KJ720946 UB720946:UF720946 ADX720946:AEB720946 ANT720946:ANX720946 AXP720946:AXT720946 BHL720946:BHP720946 BRH720946:BRL720946 CBD720946:CBH720946 CKZ720946:CLD720946 CUV720946:CUZ720946 DER720946:DEV720946 DON720946:DOR720946 DYJ720946:DYN720946 EIF720946:EIJ720946 ESB720946:ESF720946 FBX720946:FCB720946 FLT720946:FLX720946 FVP720946:FVT720946 GFL720946:GFP720946 GPH720946:GPL720946 GZD720946:GZH720946 HIZ720946:HJD720946 HSV720946:HSZ720946 ICR720946:ICV720946 IMN720946:IMR720946 IWJ720946:IWN720946 JGF720946:JGJ720946 JQB720946:JQF720946 JZX720946:KAB720946 KJT720946:KJX720946 KTP720946:KTT720946 LDL720946:LDP720946 LNH720946:LNL720946 LXD720946:LXH720946 MGZ720946:MHD720946 MQV720946:MQZ720946 NAR720946:NAV720946 NKN720946:NKR720946 NUJ720946:NUN720946 OEF720946:OEJ720946 OOB720946:OOF720946 OXX720946:OYB720946 PHT720946:PHX720946 PRP720946:PRT720946 QBL720946:QBP720946 QLH720946:QLL720946 QVD720946:QVH720946 REZ720946:RFD720946 ROV720946:ROZ720946 RYR720946:RYV720946 SIN720946:SIR720946 SSJ720946:SSN720946 TCF720946:TCJ720946 TMB720946:TMF720946 TVX720946:TWB720946 UFT720946:UFX720946 UPP720946:UPT720946 UZL720946:UZP720946 VJH720946:VJL720946 VTD720946:VTH720946 WCZ720946:WDD720946 WMV720946:WMZ720946 WWR720946:WWV720946 AL786482:AP786482 KF786482:KJ786482 UB786482:UF786482 ADX786482:AEB786482 ANT786482:ANX786482 AXP786482:AXT786482 BHL786482:BHP786482 BRH786482:BRL786482 CBD786482:CBH786482 CKZ786482:CLD786482 CUV786482:CUZ786482 DER786482:DEV786482 DON786482:DOR786482 DYJ786482:DYN786482 EIF786482:EIJ786482 ESB786482:ESF786482 FBX786482:FCB786482 FLT786482:FLX786482 FVP786482:FVT786482 GFL786482:GFP786482 GPH786482:GPL786482 GZD786482:GZH786482 HIZ786482:HJD786482 HSV786482:HSZ786482 ICR786482:ICV786482 IMN786482:IMR786482 IWJ786482:IWN786482 JGF786482:JGJ786482 JQB786482:JQF786482 JZX786482:KAB786482 KJT786482:KJX786482 KTP786482:KTT786482 LDL786482:LDP786482 LNH786482:LNL786482 LXD786482:LXH786482 MGZ786482:MHD786482 MQV786482:MQZ786482 NAR786482:NAV786482 NKN786482:NKR786482 NUJ786482:NUN786482 OEF786482:OEJ786482 OOB786482:OOF786482 OXX786482:OYB786482 PHT786482:PHX786482 PRP786482:PRT786482 QBL786482:QBP786482 QLH786482:QLL786482 QVD786482:QVH786482 REZ786482:RFD786482 ROV786482:ROZ786482 RYR786482:RYV786482 SIN786482:SIR786482 SSJ786482:SSN786482 TCF786482:TCJ786482 TMB786482:TMF786482 TVX786482:TWB786482 UFT786482:UFX786482 UPP786482:UPT786482 UZL786482:UZP786482 VJH786482:VJL786482 VTD786482:VTH786482 WCZ786482:WDD786482 WMV786482:WMZ786482 WWR786482:WWV786482 AL852018:AP852018 KF852018:KJ852018 UB852018:UF852018 ADX852018:AEB852018 ANT852018:ANX852018 AXP852018:AXT852018 BHL852018:BHP852018 BRH852018:BRL852018 CBD852018:CBH852018 CKZ852018:CLD852018 CUV852018:CUZ852018 DER852018:DEV852018 DON852018:DOR852018 DYJ852018:DYN852018 EIF852018:EIJ852018 ESB852018:ESF852018 FBX852018:FCB852018 FLT852018:FLX852018 FVP852018:FVT852018 GFL852018:GFP852018 GPH852018:GPL852018 GZD852018:GZH852018 HIZ852018:HJD852018 HSV852018:HSZ852018 ICR852018:ICV852018 IMN852018:IMR852018 IWJ852018:IWN852018 JGF852018:JGJ852018 JQB852018:JQF852018 JZX852018:KAB852018 KJT852018:KJX852018 KTP852018:KTT852018 LDL852018:LDP852018 LNH852018:LNL852018 LXD852018:LXH852018 MGZ852018:MHD852018 MQV852018:MQZ852018 NAR852018:NAV852018 NKN852018:NKR852018 NUJ852018:NUN852018 OEF852018:OEJ852018 OOB852018:OOF852018 OXX852018:OYB852018 PHT852018:PHX852018 PRP852018:PRT852018 QBL852018:QBP852018 QLH852018:QLL852018 QVD852018:QVH852018 REZ852018:RFD852018 ROV852018:ROZ852018 RYR852018:RYV852018 SIN852018:SIR852018 SSJ852018:SSN852018 TCF852018:TCJ852018 TMB852018:TMF852018 TVX852018:TWB852018 UFT852018:UFX852018 UPP852018:UPT852018 UZL852018:UZP852018 VJH852018:VJL852018 VTD852018:VTH852018 WCZ852018:WDD852018 WMV852018:WMZ852018 WWR852018:WWV852018 AL917554:AP917554 KF917554:KJ917554 UB917554:UF917554 ADX917554:AEB917554 ANT917554:ANX917554 AXP917554:AXT917554 BHL917554:BHP917554 BRH917554:BRL917554 CBD917554:CBH917554 CKZ917554:CLD917554 CUV917554:CUZ917554 DER917554:DEV917554 DON917554:DOR917554 DYJ917554:DYN917554 EIF917554:EIJ917554 ESB917554:ESF917554 FBX917554:FCB917554 FLT917554:FLX917554 FVP917554:FVT917554 GFL917554:GFP917554 GPH917554:GPL917554 GZD917554:GZH917554 HIZ917554:HJD917554 HSV917554:HSZ917554 ICR917554:ICV917554 IMN917554:IMR917554 IWJ917554:IWN917554 JGF917554:JGJ917554 JQB917554:JQF917554 JZX917554:KAB917554 KJT917554:KJX917554 KTP917554:KTT917554 LDL917554:LDP917554 LNH917554:LNL917554 LXD917554:LXH917554 MGZ917554:MHD917554 MQV917554:MQZ917554 NAR917554:NAV917554 NKN917554:NKR917554 NUJ917554:NUN917554 OEF917554:OEJ917554 OOB917554:OOF917554 OXX917554:OYB917554 PHT917554:PHX917554 PRP917554:PRT917554 QBL917554:QBP917554 QLH917554:QLL917554 QVD917554:QVH917554 REZ917554:RFD917554 ROV917554:ROZ917554 RYR917554:RYV917554 SIN917554:SIR917554 SSJ917554:SSN917554 TCF917554:TCJ917554 TMB917554:TMF917554 TVX917554:TWB917554 UFT917554:UFX917554 UPP917554:UPT917554 UZL917554:UZP917554 VJH917554:VJL917554 VTD917554:VTH917554 WCZ917554:WDD917554 WMV917554:WMZ917554 WWR917554:WWV917554 AL983090:AP983090 KF983090:KJ983090 UB983090:UF983090 ADX983090:AEB983090 ANT983090:ANX983090 AXP983090:AXT983090 BHL983090:BHP983090 BRH983090:BRL983090 CBD983090:CBH983090 CKZ983090:CLD983090 CUV983090:CUZ983090 DER983090:DEV983090 DON983090:DOR983090 DYJ983090:DYN983090 EIF983090:EIJ983090 ESB983090:ESF983090 FBX983090:FCB983090 FLT983090:FLX983090 FVP983090:FVT983090 GFL983090:GFP983090 GPH983090:GPL983090 GZD983090:GZH983090 HIZ983090:HJD983090 HSV983090:HSZ983090 ICR983090:ICV983090 IMN983090:IMR983090 IWJ983090:IWN983090 JGF983090:JGJ983090 JQB983090:JQF983090 JZX983090:KAB983090 KJT983090:KJX983090 KTP983090:KTT983090 LDL983090:LDP983090 LNH983090:LNL983090 LXD983090:LXH983090 MGZ983090:MHD983090 MQV983090:MQZ983090 NAR983090:NAV983090 NKN983090:NKR983090 NUJ983090:NUN983090 OEF983090:OEJ983090 OOB983090:OOF983090 OXX983090:OYB983090 PHT983090:PHX983090 PRP983090:PRT983090 QBL983090:QBP983090 QLH983090:QLL983090 QVD983090:QVH983090 REZ983090:RFD983090 ROV983090:ROZ983090 RYR983090:RYV983090 SIN983090:SIR983090 SSJ983090:SSN983090 TCF983090:TCJ983090 TMB983090:TMF983090 TVX983090:TWB983090 UFT983090:UFX983090 UPP983090:UPT983090 UZL983090:UZP983090 VJH983090:VJL983090 VTD983090:VTH983090 WCZ983090:WDD983090 WMV983090:WMZ983090"/>
    <dataValidation allowBlank="1" showInputMessage="1" showErrorMessage="1" promptTitle="TDHCA Rental Program Experience" prompt="Row 9: Enter TDHCA Rental Program Name(s)" sqref="WWK983090:WWQ983090 JY50:KE50 TU50:UA50 ADQ50:ADW50 ANM50:ANS50 AXI50:AXO50 BHE50:BHK50 BRA50:BRG50 CAW50:CBC50 CKS50:CKY50 CUO50:CUU50 DEK50:DEQ50 DOG50:DOM50 DYC50:DYI50 EHY50:EIE50 ERU50:ESA50 FBQ50:FBW50 FLM50:FLS50 FVI50:FVO50 GFE50:GFK50 GPA50:GPG50 GYW50:GZC50 HIS50:HIY50 HSO50:HSU50 ICK50:ICQ50 IMG50:IMM50 IWC50:IWI50 JFY50:JGE50 JPU50:JQA50 JZQ50:JZW50 KJM50:KJS50 KTI50:KTO50 LDE50:LDK50 LNA50:LNG50 LWW50:LXC50 MGS50:MGY50 MQO50:MQU50 NAK50:NAQ50 NKG50:NKM50 NUC50:NUI50 ODY50:OEE50 ONU50:OOA50 OXQ50:OXW50 PHM50:PHS50 PRI50:PRO50 QBE50:QBK50 QLA50:QLG50 QUW50:QVC50 RES50:REY50 ROO50:ROU50 RYK50:RYQ50 SIG50:SIM50 SSC50:SSI50 TBY50:TCE50 TLU50:TMA50 TVQ50:TVW50 UFM50:UFS50 UPI50:UPO50 UZE50:UZK50 VJA50:VJG50 VSW50:VTC50 WCS50:WCY50 WMO50:WMU50 WWK50:WWQ50 AE65586:AK65586 JY65586:KE65586 TU65586:UA65586 ADQ65586:ADW65586 ANM65586:ANS65586 AXI65586:AXO65586 BHE65586:BHK65586 BRA65586:BRG65586 CAW65586:CBC65586 CKS65586:CKY65586 CUO65586:CUU65586 DEK65586:DEQ65586 DOG65586:DOM65586 DYC65586:DYI65586 EHY65586:EIE65586 ERU65586:ESA65586 FBQ65586:FBW65586 FLM65586:FLS65586 FVI65586:FVO65586 GFE65586:GFK65586 GPA65586:GPG65586 GYW65586:GZC65586 HIS65586:HIY65586 HSO65586:HSU65586 ICK65586:ICQ65586 IMG65586:IMM65586 IWC65586:IWI65586 JFY65586:JGE65586 JPU65586:JQA65586 JZQ65586:JZW65586 KJM65586:KJS65586 KTI65586:KTO65586 LDE65586:LDK65586 LNA65586:LNG65586 LWW65586:LXC65586 MGS65586:MGY65586 MQO65586:MQU65586 NAK65586:NAQ65586 NKG65586:NKM65586 NUC65586:NUI65586 ODY65586:OEE65586 ONU65586:OOA65586 OXQ65586:OXW65586 PHM65586:PHS65586 PRI65586:PRO65586 QBE65586:QBK65586 QLA65586:QLG65586 QUW65586:QVC65586 RES65586:REY65586 ROO65586:ROU65586 RYK65586:RYQ65586 SIG65586:SIM65586 SSC65586:SSI65586 TBY65586:TCE65586 TLU65586:TMA65586 TVQ65586:TVW65586 UFM65586:UFS65586 UPI65586:UPO65586 UZE65586:UZK65586 VJA65586:VJG65586 VSW65586:VTC65586 WCS65586:WCY65586 WMO65586:WMU65586 WWK65586:WWQ65586 AE131122:AK131122 JY131122:KE131122 TU131122:UA131122 ADQ131122:ADW131122 ANM131122:ANS131122 AXI131122:AXO131122 BHE131122:BHK131122 BRA131122:BRG131122 CAW131122:CBC131122 CKS131122:CKY131122 CUO131122:CUU131122 DEK131122:DEQ131122 DOG131122:DOM131122 DYC131122:DYI131122 EHY131122:EIE131122 ERU131122:ESA131122 FBQ131122:FBW131122 FLM131122:FLS131122 FVI131122:FVO131122 GFE131122:GFK131122 GPA131122:GPG131122 GYW131122:GZC131122 HIS131122:HIY131122 HSO131122:HSU131122 ICK131122:ICQ131122 IMG131122:IMM131122 IWC131122:IWI131122 JFY131122:JGE131122 JPU131122:JQA131122 JZQ131122:JZW131122 KJM131122:KJS131122 KTI131122:KTO131122 LDE131122:LDK131122 LNA131122:LNG131122 LWW131122:LXC131122 MGS131122:MGY131122 MQO131122:MQU131122 NAK131122:NAQ131122 NKG131122:NKM131122 NUC131122:NUI131122 ODY131122:OEE131122 ONU131122:OOA131122 OXQ131122:OXW131122 PHM131122:PHS131122 PRI131122:PRO131122 QBE131122:QBK131122 QLA131122:QLG131122 QUW131122:QVC131122 RES131122:REY131122 ROO131122:ROU131122 RYK131122:RYQ131122 SIG131122:SIM131122 SSC131122:SSI131122 TBY131122:TCE131122 TLU131122:TMA131122 TVQ131122:TVW131122 UFM131122:UFS131122 UPI131122:UPO131122 UZE131122:UZK131122 VJA131122:VJG131122 VSW131122:VTC131122 WCS131122:WCY131122 WMO131122:WMU131122 WWK131122:WWQ131122 AE196658:AK196658 JY196658:KE196658 TU196658:UA196658 ADQ196658:ADW196658 ANM196658:ANS196658 AXI196658:AXO196658 BHE196658:BHK196658 BRA196658:BRG196658 CAW196658:CBC196658 CKS196658:CKY196658 CUO196658:CUU196658 DEK196658:DEQ196658 DOG196658:DOM196658 DYC196658:DYI196658 EHY196658:EIE196658 ERU196658:ESA196658 FBQ196658:FBW196658 FLM196658:FLS196658 FVI196658:FVO196658 GFE196658:GFK196658 GPA196658:GPG196658 GYW196658:GZC196658 HIS196658:HIY196658 HSO196658:HSU196658 ICK196658:ICQ196658 IMG196658:IMM196658 IWC196658:IWI196658 JFY196658:JGE196658 JPU196658:JQA196658 JZQ196658:JZW196658 KJM196658:KJS196658 KTI196658:KTO196658 LDE196658:LDK196658 LNA196658:LNG196658 LWW196658:LXC196658 MGS196658:MGY196658 MQO196658:MQU196658 NAK196658:NAQ196658 NKG196658:NKM196658 NUC196658:NUI196658 ODY196658:OEE196658 ONU196658:OOA196658 OXQ196658:OXW196658 PHM196658:PHS196658 PRI196658:PRO196658 QBE196658:QBK196658 QLA196658:QLG196658 QUW196658:QVC196658 RES196658:REY196658 ROO196658:ROU196658 RYK196658:RYQ196658 SIG196658:SIM196658 SSC196658:SSI196658 TBY196658:TCE196658 TLU196658:TMA196658 TVQ196658:TVW196658 UFM196658:UFS196658 UPI196658:UPO196658 UZE196658:UZK196658 VJA196658:VJG196658 VSW196658:VTC196658 WCS196658:WCY196658 WMO196658:WMU196658 WWK196658:WWQ196658 AE262194:AK262194 JY262194:KE262194 TU262194:UA262194 ADQ262194:ADW262194 ANM262194:ANS262194 AXI262194:AXO262194 BHE262194:BHK262194 BRA262194:BRG262194 CAW262194:CBC262194 CKS262194:CKY262194 CUO262194:CUU262194 DEK262194:DEQ262194 DOG262194:DOM262194 DYC262194:DYI262194 EHY262194:EIE262194 ERU262194:ESA262194 FBQ262194:FBW262194 FLM262194:FLS262194 FVI262194:FVO262194 GFE262194:GFK262194 GPA262194:GPG262194 GYW262194:GZC262194 HIS262194:HIY262194 HSO262194:HSU262194 ICK262194:ICQ262194 IMG262194:IMM262194 IWC262194:IWI262194 JFY262194:JGE262194 JPU262194:JQA262194 JZQ262194:JZW262194 KJM262194:KJS262194 KTI262194:KTO262194 LDE262194:LDK262194 LNA262194:LNG262194 LWW262194:LXC262194 MGS262194:MGY262194 MQO262194:MQU262194 NAK262194:NAQ262194 NKG262194:NKM262194 NUC262194:NUI262194 ODY262194:OEE262194 ONU262194:OOA262194 OXQ262194:OXW262194 PHM262194:PHS262194 PRI262194:PRO262194 QBE262194:QBK262194 QLA262194:QLG262194 QUW262194:QVC262194 RES262194:REY262194 ROO262194:ROU262194 RYK262194:RYQ262194 SIG262194:SIM262194 SSC262194:SSI262194 TBY262194:TCE262194 TLU262194:TMA262194 TVQ262194:TVW262194 UFM262194:UFS262194 UPI262194:UPO262194 UZE262194:UZK262194 VJA262194:VJG262194 VSW262194:VTC262194 WCS262194:WCY262194 WMO262194:WMU262194 WWK262194:WWQ262194 AE327730:AK327730 JY327730:KE327730 TU327730:UA327730 ADQ327730:ADW327730 ANM327730:ANS327730 AXI327730:AXO327730 BHE327730:BHK327730 BRA327730:BRG327730 CAW327730:CBC327730 CKS327730:CKY327730 CUO327730:CUU327730 DEK327730:DEQ327730 DOG327730:DOM327730 DYC327730:DYI327730 EHY327730:EIE327730 ERU327730:ESA327730 FBQ327730:FBW327730 FLM327730:FLS327730 FVI327730:FVO327730 GFE327730:GFK327730 GPA327730:GPG327730 GYW327730:GZC327730 HIS327730:HIY327730 HSO327730:HSU327730 ICK327730:ICQ327730 IMG327730:IMM327730 IWC327730:IWI327730 JFY327730:JGE327730 JPU327730:JQA327730 JZQ327730:JZW327730 KJM327730:KJS327730 KTI327730:KTO327730 LDE327730:LDK327730 LNA327730:LNG327730 LWW327730:LXC327730 MGS327730:MGY327730 MQO327730:MQU327730 NAK327730:NAQ327730 NKG327730:NKM327730 NUC327730:NUI327730 ODY327730:OEE327730 ONU327730:OOA327730 OXQ327730:OXW327730 PHM327730:PHS327730 PRI327730:PRO327730 QBE327730:QBK327730 QLA327730:QLG327730 QUW327730:QVC327730 RES327730:REY327730 ROO327730:ROU327730 RYK327730:RYQ327730 SIG327730:SIM327730 SSC327730:SSI327730 TBY327730:TCE327730 TLU327730:TMA327730 TVQ327730:TVW327730 UFM327730:UFS327730 UPI327730:UPO327730 UZE327730:UZK327730 VJA327730:VJG327730 VSW327730:VTC327730 WCS327730:WCY327730 WMO327730:WMU327730 WWK327730:WWQ327730 AE393266:AK393266 JY393266:KE393266 TU393266:UA393266 ADQ393266:ADW393266 ANM393266:ANS393266 AXI393266:AXO393266 BHE393266:BHK393266 BRA393266:BRG393266 CAW393266:CBC393266 CKS393266:CKY393266 CUO393266:CUU393266 DEK393266:DEQ393266 DOG393266:DOM393266 DYC393266:DYI393266 EHY393266:EIE393266 ERU393266:ESA393266 FBQ393266:FBW393266 FLM393266:FLS393266 FVI393266:FVO393266 GFE393266:GFK393266 GPA393266:GPG393266 GYW393266:GZC393266 HIS393266:HIY393266 HSO393266:HSU393266 ICK393266:ICQ393266 IMG393266:IMM393266 IWC393266:IWI393266 JFY393266:JGE393266 JPU393266:JQA393266 JZQ393266:JZW393266 KJM393266:KJS393266 KTI393266:KTO393266 LDE393266:LDK393266 LNA393266:LNG393266 LWW393266:LXC393266 MGS393266:MGY393266 MQO393266:MQU393266 NAK393266:NAQ393266 NKG393266:NKM393266 NUC393266:NUI393266 ODY393266:OEE393266 ONU393266:OOA393266 OXQ393266:OXW393266 PHM393266:PHS393266 PRI393266:PRO393266 QBE393266:QBK393266 QLA393266:QLG393266 QUW393266:QVC393266 RES393266:REY393266 ROO393266:ROU393266 RYK393266:RYQ393266 SIG393266:SIM393266 SSC393266:SSI393266 TBY393266:TCE393266 TLU393266:TMA393266 TVQ393266:TVW393266 UFM393266:UFS393266 UPI393266:UPO393266 UZE393266:UZK393266 VJA393266:VJG393266 VSW393266:VTC393266 WCS393266:WCY393266 WMO393266:WMU393266 WWK393266:WWQ393266 AE458802:AK458802 JY458802:KE458802 TU458802:UA458802 ADQ458802:ADW458802 ANM458802:ANS458802 AXI458802:AXO458802 BHE458802:BHK458802 BRA458802:BRG458802 CAW458802:CBC458802 CKS458802:CKY458802 CUO458802:CUU458802 DEK458802:DEQ458802 DOG458802:DOM458802 DYC458802:DYI458802 EHY458802:EIE458802 ERU458802:ESA458802 FBQ458802:FBW458802 FLM458802:FLS458802 FVI458802:FVO458802 GFE458802:GFK458802 GPA458802:GPG458802 GYW458802:GZC458802 HIS458802:HIY458802 HSO458802:HSU458802 ICK458802:ICQ458802 IMG458802:IMM458802 IWC458802:IWI458802 JFY458802:JGE458802 JPU458802:JQA458802 JZQ458802:JZW458802 KJM458802:KJS458802 KTI458802:KTO458802 LDE458802:LDK458802 LNA458802:LNG458802 LWW458802:LXC458802 MGS458802:MGY458802 MQO458802:MQU458802 NAK458802:NAQ458802 NKG458802:NKM458802 NUC458802:NUI458802 ODY458802:OEE458802 ONU458802:OOA458802 OXQ458802:OXW458802 PHM458802:PHS458802 PRI458802:PRO458802 QBE458802:QBK458802 QLA458802:QLG458802 QUW458802:QVC458802 RES458802:REY458802 ROO458802:ROU458802 RYK458802:RYQ458802 SIG458802:SIM458802 SSC458802:SSI458802 TBY458802:TCE458802 TLU458802:TMA458802 TVQ458802:TVW458802 UFM458802:UFS458802 UPI458802:UPO458802 UZE458802:UZK458802 VJA458802:VJG458802 VSW458802:VTC458802 WCS458802:WCY458802 WMO458802:WMU458802 WWK458802:WWQ458802 AE524338:AK524338 JY524338:KE524338 TU524338:UA524338 ADQ524338:ADW524338 ANM524338:ANS524338 AXI524338:AXO524338 BHE524338:BHK524338 BRA524338:BRG524338 CAW524338:CBC524338 CKS524338:CKY524338 CUO524338:CUU524338 DEK524338:DEQ524338 DOG524338:DOM524338 DYC524338:DYI524338 EHY524338:EIE524338 ERU524338:ESA524338 FBQ524338:FBW524338 FLM524338:FLS524338 FVI524338:FVO524338 GFE524338:GFK524338 GPA524338:GPG524338 GYW524338:GZC524338 HIS524338:HIY524338 HSO524338:HSU524338 ICK524338:ICQ524338 IMG524338:IMM524338 IWC524338:IWI524338 JFY524338:JGE524338 JPU524338:JQA524338 JZQ524338:JZW524338 KJM524338:KJS524338 KTI524338:KTO524338 LDE524338:LDK524338 LNA524338:LNG524338 LWW524338:LXC524338 MGS524338:MGY524338 MQO524338:MQU524338 NAK524338:NAQ524338 NKG524338:NKM524338 NUC524338:NUI524338 ODY524338:OEE524338 ONU524338:OOA524338 OXQ524338:OXW524338 PHM524338:PHS524338 PRI524338:PRO524338 QBE524338:QBK524338 QLA524338:QLG524338 QUW524338:QVC524338 RES524338:REY524338 ROO524338:ROU524338 RYK524338:RYQ524338 SIG524338:SIM524338 SSC524338:SSI524338 TBY524338:TCE524338 TLU524338:TMA524338 TVQ524338:TVW524338 UFM524338:UFS524338 UPI524338:UPO524338 UZE524338:UZK524338 VJA524338:VJG524338 VSW524338:VTC524338 WCS524338:WCY524338 WMO524338:WMU524338 WWK524338:WWQ524338 AE589874:AK589874 JY589874:KE589874 TU589874:UA589874 ADQ589874:ADW589874 ANM589874:ANS589874 AXI589874:AXO589874 BHE589874:BHK589874 BRA589874:BRG589874 CAW589874:CBC589874 CKS589874:CKY589874 CUO589874:CUU589874 DEK589874:DEQ589874 DOG589874:DOM589874 DYC589874:DYI589874 EHY589874:EIE589874 ERU589874:ESA589874 FBQ589874:FBW589874 FLM589874:FLS589874 FVI589874:FVO589874 GFE589874:GFK589874 GPA589874:GPG589874 GYW589874:GZC589874 HIS589874:HIY589874 HSO589874:HSU589874 ICK589874:ICQ589874 IMG589874:IMM589874 IWC589874:IWI589874 JFY589874:JGE589874 JPU589874:JQA589874 JZQ589874:JZW589874 KJM589874:KJS589874 KTI589874:KTO589874 LDE589874:LDK589874 LNA589874:LNG589874 LWW589874:LXC589874 MGS589874:MGY589874 MQO589874:MQU589874 NAK589874:NAQ589874 NKG589874:NKM589874 NUC589874:NUI589874 ODY589874:OEE589874 ONU589874:OOA589874 OXQ589874:OXW589874 PHM589874:PHS589874 PRI589874:PRO589874 QBE589874:QBK589874 QLA589874:QLG589874 QUW589874:QVC589874 RES589874:REY589874 ROO589874:ROU589874 RYK589874:RYQ589874 SIG589874:SIM589874 SSC589874:SSI589874 TBY589874:TCE589874 TLU589874:TMA589874 TVQ589874:TVW589874 UFM589874:UFS589874 UPI589874:UPO589874 UZE589874:UZK589874 VJA589874:VJG589874 VSW589874:VTC589874 WCS589874:WCY589874 WMO589874:WMU589874 WWK589874:WWQ589874 AE655410:AK655410 JY655410:KE655410 TU655410:UA655410 ADQ655410:ADW655410 ANM655410:ANS655410 AXI655410:AXO655410 BHE655410:BHK655410 BRA655410:BRG655410 CAW655410:CBC655410 CKS655410:CKY655410 CUO655410:CUU655410 DEK655410:DEQ655410 DOG655410:DOM655410 DYC655410:DYI655410 EHY655410:EIE655410 ERU655410:ESA655410 FBQ655410:FBW655410 FLM655410:FLS655410 FVI655410:FVO655410 GFE655410:GFK655410 GPA655410:GPG655410 GYW655410:GZC655410 HIS655410:HIY655410 HSO655410:HSU655410 ICK655410:ICQ655410 IMG655410:IMM655410 IWC655410:IWI655410 JFY655410:JGE655410 JPU655410:JQA655410 JZQ655410:JZW655410 KJM655410:KJS655410 KTI655410:KTO655410 LDE655410:LDK655410 LNA655410:LNG655410 LWW655410:LXC655410 MGS655410:MGY655410 MQO655410:MQU655410 NAK655410:NAQ655410 NKG655410:NKM655410 NUC655410:NUI655410 ODY655410:OEE655410 ONU655410:OOA655410 OXQ655410:OXW655410 PHM655410:PHS655410 PRI655410:PRO655410 QBE655410:QBK655410 QLA655410:QLG655410 QUW655410:QVC655410 RES655410:REY655410 ROO655410:ROU655410 RYK655410:RYQ655410 SIG655410:SIM655410 SSC655410:SSI655410 TBY655410:TCE655410 TLU655410:TMA655410 TVQ655410:TVW655410 UFM655410:UFS655410 UPI655410:UPO655410 UZE655410:UZK655410 VJA655410:VJG655410 VSW655410:VTC655410 WCS655410:WCY655410 WMO655410:WMU655410 WWK655410:WWQ655410 AE720946:AK720946 JY720946:KE720946 TU720946:UA720946 ADQ720946:ADW720946 ANM720946:ANS720946 AXI720946:AXO720946 BHE720946:BHK720946 BRA720946:BRG720946 CAW720946:CBC720946 CKS720946:CKY720946 CUO720946:CUU720946 DEK720946:DEQ720946 DOG720946:DOM720946 DYC720946:DYI720946 EHY720946:EIE720946 ERU720946:ESA720946 FBQ720946:FBW720946 FLM720946:FLS720946 FVI720946:FVO720946 GFE720946:GFK720946 GPA720946:GPG720946 GYW720946:GZC720946 HIS720946:HIY720946 HSO720946:HSU720946 ICK720946:ICQ720946 IMG720946:IMM720946 IWC720946:IWI720946 JFY720946:JGE720946 JPU720946:JQA720946 JZQ720946:JZW720946 KJM720946:KJS720946 KTI720946:KTO720946 LDE720946:LDK720946 LNA720946:LNG720946 LWW720946:LXC720946 MGS720946:MGY720946 MQO720946:MQU720946 NAK720946:NAQ720946 NKG720946:NKM720946 NUC720946:NUI720946 ODY720946:OEE720946 ONU720946:OOA720946 OXQ720946:OXW720946 PHM720946:PHS720946 PRI720946:PRO720946 QBE720946:QBK720946 QLA720946:QLG720946 QUW720946:QVC720946 RES720946:REY720946 ROO720946:ROU720946 RYK720946:RYQ720946 SIG720946:SIM720946 SSC720946:SSI720946 TBY720946:TCE720946 TLU720946:TMA720946 TVQ720946:TVW720946 UFM720946:UFS720946 UPI720946:UPO720946 UZE720946:UZK720946 VJA720946:VJG720946 VSW720946:VTC720946 WCS720946:WCY720946 WMO720946:WMU720946 WWK720946:WWQ720946 AE786482:AK786482 JY786482:KE786482 TU786482:UA786482 ADQ786482:ADW786482 ANM786482:ANS786482 AXI786482:AXO786482 BHE786482:BHK786482 BRA786482:BRG786482 CAW786482:CBC786482 CKS786482:CKY786482 CUO786482:CUU786482 DEK786482:DEQ786482 DOG786482:DOM786482 DYC786482:DYI786482 EHY786482:EIE786482 ERU786482:ESA786482 FBQ786482:FBW786482 FLM786482:FLS786482 FVI786482:FVO786482 GFE786482:GFK786482 GPA786482:GPG786482 GYW786482:GZC786482 HIS786482:HIY786482 HSO786482:HSU786482 ICK786482:ICQ786482 IMG786482:IMM786482 IWC786482:IWI786482 JFY786482:JGE786482 JPU786482:JQA786482 JZQ786482:JZW786482 KJM786482:KJS786482 KTI786482:KTO786482 LDE786482:LDK786482 LNA786482:LNG786482 LWW786482:LXC786482 MGS786482:MGY786482 MQO786482:MQU786482 NAK786482:NAQ786482 NKG786482:NKM786482 NUC786482:NUI786482 ODY786482:OEE786482 ONU786482:OOA786482 OXQ786482:OXW786482 PHM786482:PHS786482 PRI786482:PRO786482 QBE786482:QBK786482 QLA786482:QLG786482 QUW786482:QVC786482 RES786482:REY786482 ROO786482:ROU786482 RYK786482:RYQ786482 SIG786482:SIM786482 SSC786482:SSI786482 TBY786482:TCE786482 TLU786482:TMA786482 TVQ786482:TVW786482 UFM786482:UFS786482 UPI786482:UPO786482 UZE786482:UZK786482 VJA786482:VJG786482 VSW786482:VTC786482 WCS786482:WCY786482 WMO786482:WMU786482 WWK786482:WWQ786482 AE852018:AK852018 JY852018:KE852018 TU852018:UA852018 ADQ852018:ADW852018 ANM852018:ANS852018 AXI852018:AXO852018 BHE852018:BHK852018 BRA852018:BRG852018 CAW852018:CBC852018 CKS852018:CKY852018 CUO852018:CUU852018 DEK852018:DEQ852018 DOG852018:DOM852018 DYC852018:DYI852018 EHY852018:EIE852018 ERU852018:ESA852018 FBQ852018:FBW852018 FLM852018:FLS852018 FVI852018:FVO852018 GFE852018:GFK852018 GPA852018:GPG852018 GYW852018:GZC852018 HIS852018:HIY852018 HSO852018:HSU852018 ICK852018:ICQ852018 IMG852018:IMM852018 IWC852018:IWI852018 JFY852018:JGE852018 JPU852018:JQA852018 JZQ852018:JZW852018 KJM852018:KJS852018 KTI852018:KTO852018 LDE852018:LDK852018 LNA852018:LNG852018 LWW852018:LXC852018 MGS852018:MGY852018 MQO852018:MQU852018 NAK852018:NAQ852018 NKG852018:NKM852018 NUC852018:NUI852018 ODY852018:OEE852018 ONU852018:OOA852018 OXQ852018:OXW852018 PHM852018:PHS852018 PRI852018:PRO852018 QBE852018:QBK852018 QLA852018:QLG852018 QUW852018:QVC852018 RES852018:REY852018 ROO852018:ROU852018 RYK852018:RYQ852018 SIG852018:SIM852018 SSC852018:SSI852018 TBY852018:TCE852018 TLU852018:TMA852018 TVQ852018:TVW852018 UFM852018:UFS852018 UPI852018:UPO852018 UZE852018:UZK852018 VJA852018:VJG852018 VSW852018:VTC852018 WCS852018:WCY852018 WMO852018:WMU852018 WWK852018:WWQ852018 AE917554:AK917554 JY917554:KE917554 TU917554:UA917554 ADQ917554:ADW917554 ANM917554:ANS917554 AXI917554:AXO917554 BHE917554:BHK917554 BRA917554:BRG917554 CAW917554:CBC917554 CKS917554:CKY917554 CUO917554:CUU917554 DEK917554:DEQ917554 DOG917554:DOM917554 DYC917554:DYI917554 EHY917554:EIE917554 ERU917554:ESA917554 FBQ917554:FBW917554 FLM917554:FLS917554 FVI917554:FVO917554 GFE917554:GFK917554 GPA917554:GPG917554 GYW917554:GZC917554 HIS917554:HIY917554 HSO917554:HSU917554 ICK917554:ICQ917554 IMG917554:IMM917554 IWC917554:IWI917554 JFY917554:JGE917554 JPU917554:JQA917554 JZQ917554:JZW917554 KJM917554:KJS917554 KTI917554:KTO917554 LDE917554:LDK917554 LNA917554:LNG917554 LWW917554:LXC917554 MGS917554:MGY917554 MQO917554:MQU917554 NAK917554:NAQ917554 NKG917554:NKM917554 NUC917554:NUI917554 ODY917554:OEE917554 ONU917554:OOA917554 OXQ917554:OXW917554 PHM917554:PHS917554 PRI917554:PRO917554 QBE917554:QBK917554 QLA917554:QLG917554 QUW917554:QVC917554 RES917554:REY917554 ROO917554:ROU917554 RYK917554:RYQ917554 SIG917554:SIM917554 SSC917554:SSI917554 TBY917554:TCE917554 TLU917554:TMA917554 TVQ917554:TVW917554 UFM917554:UFS917554 UPI917554:UPO917554 UZE917554:UZK917554 VJA917554:VJG917554 VSW917554:VTC917554 WCS917554:WCY917554 WMO917554:WMU917554 WWK917554:WWQ917554 AE983090:AK983090 JY983090:KE983090 TU983090:UA983090 ADQ983090:ADW983090 ANM983090:ANS983090 AXI983090:AXO983090 BHE983090:BHK983090 BRA983090:BRG983090 CAW983090:CBC983090 CKS983090:CKY983090 CUO983090:CUU983090 DEK983090:DEQ983090 DOG983090:DOM983090 DYC983090:DYI983090 EHY983090:EIE983090 ERU983090:ESA983090 FBQ983090:FBW983090 FLM983090:FLS983090 FVI983090:FVO983090 GFE983090:GFK983090 GPA983090:GPG983090 GYW983090:GZC983090 HIS983090:HIY983090 HSO983090:HSU983090 ICK983090:ICQ983090 IMG983090:IMM983090 IWC983090:IWI983090 JFY983090:JGE983090 JPU983090:JQA983090 JZQ983090:JZW983090 KJM983090:KJS983090 KTI983090:KTO983090 LDE983090:LDK983090 LNA983090:LNG983090 LWW983090:LXC983090 MGS983090:MGY983090 MQO983090:MQU983090 NAK983090:NAQ983090 NKG983090:NKM983090 NUC983090:NUI983090 ODY983090:OEE983090 ONU983090:OOA983090 OXQ983090:OXW983090 PHM983090:PHS983090 PRI983090:PRO983090 QBE983090:QBK983090 QLA983090:QLG983090 QUW983090:QVC983090 RES983090:REY983090 ROO983090:ROU983090 RYK983090:RYQ983090 SIG983090:SIM983090 SSC983090:SSI983090 TBY983090:TCE983090 TLU983090:TMA983090 TVQ983090:TVW983090 UFM983090:UFS983090 UPI983090:UPO983090 UZE983090:UZK983090 VJA983090:VJG983090 VSW983090:VTC983090 WCS983090:WCY983090 WMO983090:WMU983090"/>
    <dataValidation allowBlank="1" showInputMessage="1" showErrorMessage="1" promptTitle="TDHCA Rental Program Experience" prompt="Row 9: Enter TDHCA Rental Program Property City" sqref="WWB983090:WWJ983090 JP50:JX50 TL50:TT50 ADH50:ADP50 AND50:ANL50 AWZ50:AXH50 BGV50:BHD50 BQR50:BQZ50 CAN50:CAV50 CKJ50:CKR50 CUF50:CUN50 DEB50:DEJ50 DNX50:DOF50 DXT50:DYB50 EHP50:EHX50 ERL50:ERT50 FBH50:FBP50 FLD50:FLL50 FUZ50:FVH50 GEV50:GFD50 GOR50:GOZ50 GYN50:GYV50 HIJ50:HIR50 HSF50:HSN50 ICB50:ICJ50 ILX50:IMF50 IVT50:IWB50 JFP50:JFX50 JPL50:JPT50 JZH50:JZP50 KJD50:KJL50 KSZ50:KTH50 LCV50:LDD50 LMR50:LMZ50 LWN50:LWV50 MGJ50:MGR50 MQF50:MQN50 NAB50:NAJ50 NJX50:NKF50 NTT50:NUB50 ODP50:ODX50 ONL50:ONT50 OXH50:OXP50 PHD50:PHL50 PQZ50:PRH50 QAV50:QBD50 QKR50:QKZ50 QUN50:QUV50 REJ50:RER50 ROF50:RON50 RYB50:RYJ50 SHX50:SIF50 SRT50:SSB50 TBP50:TBX50 TLL50:TLT50 TVH50:TVP50 UFD50:UFL50 UOZ50:UPH50 UYV50:UZD50 VIR50:VIZ50 VSN50:VSV50 WCJ50:WCR50 WMF50:WMN50 WWB50:WWJ50 V65586:AD65586 JP65586:JX65586 TL65586:TT65586 ADH65586:ADP65586 AND65586:ANL65586 AWZ65586:AXH65586 BGV65586:BHD65586 BQR65586:BQZ65586 CAN65586:CAV65586 CKJ65586:CKR65586 CUF65586:CUN65586 DEB65586:DEJ65586 DNX65586:DOF65586 DXT65586:DYB65586 EHP65586:EHX65586 ERL65586:ERT65586 FBH65586:FBP65586 FLD65586:FLL65586 FUZ65586:FVH65586 GEV65586:GFD65586 GOR65586:GOZ65586 GYN65586:GYV65586 HIJ65586:HIR65586 HSF65586:HSN65586 ICB65586:ICJ65586 ILX65586:IMF65586 IVT65586:IWB65586 JFP65586:JFX65586 JPL65586:JPT65586 JZH65586:JZP65586 KJD65586:KJL65586 KSZ65586:KTH65586 LCV65586:LDD65586 LMR65586:LMZ65586 LWN65586:LWV65586 MGJ65586:MGR65586 MQF65586:MQN65586 NAB65586:NAJ65586 NJX65586:NKF65586 NTT65586:NUB65586 ODP65586:ODX65586 ONL65586:ONT65586 OXH65586:OXP65586 PHD65586:PHL65586 PQZ65586:PRH65586 QAV65586:QBD65586 QKR65586:QKZ65586 QUN65586:QUV65586 REJ65586:RER65586 ROF65586:RON65586 RYB65586:RYJ65586 SHX65586:SIF65586 SRT65586:SSB65586 TBP65586:TBX65586 TLL65586:TLT65586 TVH65586:TVP65586 UFD65586:UFL65586 UOZ65586:UPH65586 UYV65586:UZD65586 VIR65586:VIZ65586 VSN65586:VSV65586 WCJ65586:WCR65586 WMF65586:WMN65586 WWB65586:WWJ65586 V131122:AD131122 JP131122:JX131122 TL131122:TT131122 ADH131122:ADP131122 AND131122:ANL131122 AWZ131122:AXH131122 BGV131122:BHD131122 BQR131122:BQZ131122 CAN131122:CAV131122 CKJ131122:CKR131122 CUF131122:CUN131122 DEB131122:DEJ131122 DNX131122:DOF131122 DXT131122:DYB131122 EHP131122:EHX131122 ERL131122:ERT131122 FBH131122:FBP131122 FLD131122:FLL131122 FUZ131122:FVH131122 GEV131122:GFD131122 GOR131122:GOZ131122 GYN131122:GYV131122 HIJ131122:HIR131122 HSF131122:HSN131122 ICB131122:ICJ131122 ILX131122:IMF131122 IVT131122:IWB131122 JFP131122:JFX131122 JPL131122:JPT131122 JZH131122:JZP131122 KJD131122:KJL131122 KSZ131122:KTH131122 LCV131122:LDD131122 LMR131122:LMZ131122 LWN131122:LWV131122 MGJ131122:MGR131122 MQF131122:MQN131122 NAB131122:NAJ131122 NJX131122:NKF131122 NTT131122:NUB131122 ODP131122:ODX131122 ONL131122:ONT131122 OXH131122:OXP131122 PHD131122:PHL131122 PQZ131122:PRH131122 QAV131122:QBD131122 QKR131122:QKZ131122 QUN131122:QUV131122 REJ131122:RER131122 ROF131122:RON131122 RYB131122:RYJ131122 SHX131122:SIF131122 SRT131122:SSB131122 TBP131122:TBX131122 TLL131122:TLT131122 TVH131122:TVP131122 UFD131122:UFL131122 UOZ131122:UPH131122 UYV131122:UZD131122 VIR131122:VIZ131122 VSN131122:VSV131122 WCJ131122:WCR131122 WMF131122:WMN131122 WWB131122:WWJ131122 V196658:AD196658 JP196658:JX196658 TL196658:TT196658 ADH196658:ADP196658 AND196658:ANL196658 AWZ196658:AXH196658 BGV196658:BHD196658 BQR196658:BQZ196658 CAN196658:CAV196658 CKJ196658:CKR196658 CUF196658:CUN196658 DEB196658:DEJ196658 DNX196658:DOF196658 DXT196658:DYB196658 EHP196658:EHX196658 ERL196658:ERT196658 FBH196658:FBP196658 FLD196658:FLL196658 FUZ196658:FVH196658 GEV196658:GFD196658 GOR196658:GOZ196658 GYN196658:GYV196658 HIJ196658:HIR196658 HSF196658:HSN196658 ICB196658:ICJ196658 ILX196658:IMF196658 IVT196658:IWB196658 JFP196658:JFX196658 JPL196658:JPT196658 JZH196658:JZP196658 KJD196658:KJL196658 KSZ196658:KTH196658 LCV196658:LDD196658 LMR196658:LMZ196658 LWN196658:LWV196658 MGJ196658:MGR196658 MQF196658:MQN196658 NAB196658:NAJ196658 NJX196658:NKF196658 NTT196658:NUB196658 ODP196658:ODX196658 ONL196658:ONT196658 OXH196658:OXP196658 PHD196658:PHL196658 PQZ196658:PRH196658 QAV196658:QBD196658 QKR196658:QKZ196658 QUN196658:QUV196658 REJ196658:RER196658 ROF196658:RON196658 RYB196658:RYJ196658 SHX196658:SIF196658 SRT196658:SSB196658 TBP196658:TBX196658 TLL196658:TLT196658 TVH196658:TVP196658 UFD196658:UFL196658 UOZ196658:UPH196658 UYV196658:UZD196658 VIR196658:VIZ196658 VSN196658:VSV196658 WCJ196658:WCR196658 WMF196658:WMN196658 WWB196658:WWJ196658 V262194:AD262194 JP262194:JX262194 TL262194:TT262194 ADH262194:ADP262194 AND262194:ANL262194 AWZ262194:AXH262194 BGV262194:BHD262194 BQR262194:BQZ262194 CAN262194:CAV262194 CKJ262194:CKR262194 CUF262194:CUN262194 DEB262194:DEJ262194 DNX262194:DOF262194 DXT262194:DYB262194 EHP262194:EHX262194 ERL262194:ERT262194 FBH262194:FBP262194 FLD262194:FLL262194 FUZ262194:FVH262194 GEV262194:GFD262194 GOR262194:GOZ262194 GYN262194:GYV262194 HIJ262194:HIR262194 HSF262194:HSN262194 ICB262194:ICJ262194 ILX262194:IMF262194 IVT262194:IWB262194 JFP262194:JFX262194 JPL262194:JPT262194 JZH262194:JZP262194 KJD262194:KJL262194 KSZ262194:KTH262194 LCV262194:LDD262194 LMR262194:LMZ262194 LWN262194:LWV262194 MGJ262194:MGR262194 MQF262194:MQN262194 NAB262194:NAJ262194 NJX262194:NKF262194 NTT262194:NUB262194 ODP262194:ODX262194 ONL262194:ONT262194 OXH262194:OXP262194 PHD262194:PHL262194 PQZ262194:PRH262194 QAV262194:QBD262194 QKR262194:QKZ262194 QUN262194:QUV262194 REJ262194:RER262194 ROF262194:RON262194 RYB262194:RYJ262194 SHX262194:SIF262194 SRT262194:SSB262194 TBP262194:TBX262194 TLL262194:TLT262194 TVH262194:TVP262194 UFD262194:UFL262194 UOZ262194:UPH262194 UYV262194:UZD262194 VIR262194:VIZ262194 VSN262194:VSV262194 WCJ262194:WCR262194 WMF262194:WMN262194 WWB262194:WWJ262194 V327730:AD327730 JP327730:JX327730 TL327730:TT327730 ADH327730:ADP327730 AND327730:ANL327730 AWZ327730:AXH327730 BGV327730:BHD327730 BQR327730:BQZ327730 CAN327730:CAV327730 CKJ327730:CKR327730 CUF327730:CUN327730 DEB327730:DEJ327730 DNX327730:DOF327730 DXT327730:DYB327730 EHP327730:EHX327730 ERL327730:ERT327730 FBH327730:FBP327730 FLD327730:FLL327730 FUZ327730:FVH327730 GEV327730:GFD327730 GOR327730:GOZ327730 GYN327730:GYV327730 HIJ327730:HIR327730 HSF327730:HSN327730 ICB327730:ICJ327730 ILX327730:IMF327730 IVT327730:IWB327730 JFP327730:JFX327730 JPL327730:JPT327730 JZH327730:JZP327730 KJD327730:KJL327730 KSZ327730:KTH327730 LCV327730:LDD327730 LMR327730:LMZ327730 LWN327730:LWV327730 MGJ327730:MGR327730 MQF327730:MQN327730 NAB327730:NAJ327730 NJX327730:NKF327730 NTT327730:NUB327730 ODP327730:ODX327730 ONL327730:ONT327730 OXH327730:OXP327730 PHD327730:PHL327730 PQZ327730:PRH327730 QAV327730:QBD327730 QKR327730:QKZ327730 QUN327730:QUV327730 REJ327730:RER327730 ROF327730:RON327730 RYB327730:RYJ327730 SHX327730:SIF327730 SRT327730:SSB327730 TBP327730:TBX327730 TLL327730:TLT327730 TVH327730:TVP327730 UFD327730:UFL327730 UOZ327730:UPH327730 UYV327730:UZD327730 VIR327730:VIZ327730 VSN327730:VSV327730 WCJ327730:WCR327730 WMF327730:WMN327730 WWB327730:WWJ327730 V393266:AD393266 JP393266:JX393266 TL393266:TT393266 ADH393266:ADP393266 AND393266:ANL393266 AWZ393266:AXH393266 BGV393266:BHD393266 BQR393266:BQZ393266 CAN393266:CAV393266 CKJ393266:CKR393266 CUF393266:CUN393266 DEB393266:DEJ393266 DNX393266:DOF393266 DXT393266:DYB393266 EHP393266:EHX393266 ERL393266:ERT393266 FBH393266:FBP393266 FLD393266:FLL393266 FUZ393266:FVH393266 GEV393266:GFD393266 GOR393266:GOZ393266 GYN393266:GYV393266 HIJ393266:HIR393266 HSF393266:HSN393266 ICB393266:ICJ393266 ILX393266:IMF393266 IVT393266:IWB393266 JFP393266:JFX393266 JPL393266:JPT393266 JZH393266:JZP393266 KJD393266:KJL393266 KSZ393266:KTH393266 LCV393266:LDD393266 LMR393266:LMZ393266 LWN393266:LWV393266 MGJ393266:MGR393266 MQF393266:MQN393266 NAB393266:NAJ393266 NJX393266:NKF393266 NTT393266:NUB393266 ODP393266:ODX393266 ONL393266:ONT393266 OXH393266:OXP393266 PHD393266:PHL393266 PQZ393266:PRH393266 QAV393266:QBD393266 QKR393266:QKZ393266 QUN393266:QUV393266 REJ393266:RER393266 ROF393266:RON393266 RYB393266:RYJ393266 SHX393266:SIF393266 SRT393266:SSB393266 TBP393266:TBX393266 TLL393266:TLT393266 TVH393266:TVP393266 UFD393266:UFL393266 UOZ393266:UPH393266 UYV393266:UZD393266 VIR393266:VIZ393266 VSN393266:VSV393266 WCJ393266:WCR393266 WMF393266:WMN393266 WWB393266:WWJ393266 V458802:AD458802 JP458802:JX458802 TL458802:TT458802 ADH458802:ADP458802 AND458802:ANL458802 AWZ458802:AXH458802 BGV458802:BHD458802 BQR458802:BQZ458802 CAN458802:CAV458802 CKJ458802:CKR458802 CUF458802:CUN458802 DEB458802:DEJ458802 DNX458802:DOF458802 DXT458802:DYB458802 EHP458802:EHX458802 ERL458802:ERT458802 FBH458802:FBP458802 FLD458802:FLL458802 FUZ458802:FVH458802 GEV458802:GFD458802 GOR458802:GOZ458802 GYN458802:GYV458802 HIJ458802:HIR458802 HSF458802:HSN458802 ICB458802:ICJ458802 ILX458802:IMF458802 IVT458802:IWB458802 JFP458802:JFX458802 JPL458802:JPT458802 JZH458802:JZP458802 KJD458802:KJL458802 KSZ458802:KTH458802 LCV458802:LDD458802 LMR458802:LMZ458802 LWN458802:LWV458802 MGJ458802:MGR458802 MQF458802:MQN458802 NAB458802:NAJ458802 NJX458802:NKF458802 NTT458802:NUB458802 ODP458802:ODX458802 ONL458802:ONT458802 OXH458802:OXP458802 PHD458802:PHL458802 PQZ458802:PRH458802 QAV458802:QBD458802 QKR458802:QKZ458802 QUN458802:QUV458802 REJ458802:RER458802 ROF458802:RON458802 RYB458802:RYJ458802 SHX458802:SIF458802 SRT458802:SSB458802 TBP458802:TBX458802 TLL458802:TLT458802 TVH458802:TVP458802 UFD458802:UFL458802 UOZ458802:UPH458802 UYV458802:UZD458802 VIR458802:VIZ458802 VSN458802:VSV458802 WCJ458802:WCR458802 WMF458802:WMN458802 WWB458802:WWJ458802 V524338:AD524338 JP524338:JX524338 TL524338:TT524338 ADH524338:ADP524338 AND524338:ANL524338 AWZ524338:AXH524338 BGV524338:BHD524338 BQR524338:BQZ524338 CAN524338:CAV524338 CKJ524338:CKR524338 CUF524338:CUN524338 DEB524338:DEJ524338 DNX524338:DOF524338 DXT524338:DYB524338 EHP524338:EHX524338 ERL524338:ERT524338 FBH524338:FBP524338 FLD524338:FLL524338 FUZ524338:FVH524338 GEV524338:GFD524338 GOR524338:GOZ524338 GYN524338:GYV524338 HIJ524338:HIR524338 HSF524338:HSN524338 ICB524338:ICJ524338 ILX524338:IMF524338 IVT524338:IWB524338 JFP524338:JFX524338 JPL524338:JPT524338 JZH524338:JZP524338 KJD524338:KJL524338 KSZ524338:KTH524338 LCV524338:LDD524338 LMR524338:LMZ524338 LWN524338:LWV524338 MGJ524338:MGR524338 MQF524338:MQN524338 NAB524338:NAJ524338 NJX524338:NKF524338 NTT524338:NUB524338 ODP524338:ODX524338 ONL524338:ONT524338 OXH524338:OXP524338 PHD524338:PHL524338 PQZ524338:PRH524338 QAV524338:QBD524338 QKR524338:QKZ524338 QUN524338:QUV524338 REJ524338:RER524338 ROF524338:RON524338 RYB524338:RYJ524338 SHX524338:SIF524338 SRT524338:SSB524338 TBP524338:TBX524338 TLL524338:TLT524338 TVH524338:TVP524338 UFD524338:UFL524338 UOZ524338:UPH524338 UYV524338:UZD524338 VIR524338:VIZ524338 VSN524338:VSV524338 WCJ524338:WCR524338 WMF524338:WMN524338 WWB524338:WWJ524338 V589874:AD589874 JP589874:JX589874 TL589874:TT589874 ADH589874:ADP589874 AND589874:ANL589874 AWZ589874:AXH589874 BGV589874:BHD589874 BQR589874:BQZ589874 CAN589874:CAV589874 CKJ589874:CKR589874 CUF589874:CUN589874 DEB589874:DEJ589874 DNX589874:DOF589874 DXT589874:DYB589874 EHP589874:EHX589874 ERL589874:ERT589874 FBH589874:FBP589874 FLD589874:FLL589874 FUZ589874:FVH589874 GEV589874:GFD589874 GOR589874:GOZ589874 GYN589874:GYV589874 HIJ589874:HIR589874 HSF589874:HSN589874 ICB589874:ICJ589874 ILX589874:IMF589874 IVT589874:IWB589874 JFP589874:JFX589874 JPL589874:JPT589874 JZH589874:JZP589874 KJD589874:KJL589874 KSZ589874:KTH589874 LCV589874:LDD589874 LMR589874:LMZ589874 LWN589874:LWV589874 MGJ589874:MGR589874 MQF589874:MQN589874 NAB589874:NAJ589874 NJX589874:NKF589874 NTT589874:NUB589874 ODP589874:ODX589874 ONL589874:ONT589874 OXH589874:OXP589874 PHD589874:PHL589874 PQZ589874:PRH589874 QAV589874:QBD589874 QKR589874:QKZ589874 QUN589874:QUV589874 REJ589874:RER589874 ROF589874:RON589874 RYB589874:RYJ589874 SHX589874:SIF589874 SRT589874:SSB589874 TBP589874:TBX589874 TLL589874:TLT589874 TVH589874:TVP589874 UFD589874:UFL589874 UOZ589874:UPH589874 UYV589874:UZD589874 VIR589874:VIZ589874 VSN589874:VSV589874 WCJ589874:WCR589874 WMF589874:WMN589874 WWB589874:WWJ589874 V655410:AD655410 JP655410:JX655410 TL655410:TT655410 ADH655410:ADP655410 AND655410:ANL655410 AWZ655410:AXH655410 BGV655410:BHD655410 BQR655410:BQZ655410 CAN655410:CAV655410 CKJ655410:CKR655410 CUF655410:CUN655410 DEB655410:DEJ655410 DNX655410:DOF655410 DXT655410:DYB655410 EHP655410:EHX655410 ERL655410:ERT655410 FBH655410:FBP655410 FLD655410:FLL655410 FUZ655410:FVH655410 GEV655410:GFD655410 GOR655410:GOZ655410 GYN655410:GYV655410 HIJ655410:HIR655410 HSF655410:HSN655410 ICB655410:ICJ655410 ILX655410:IMF655410 IVT655410:IWB655410 JFP655410:JFX655410 JPL655410:JPT655410 JZH655410:JZP655410 KJD655410:KJL655410 KSZ655410:KTH655410 LCV655410:LDD655410 LMR655410:LMZ655410 LWN655410:LWV655410 MGJ655410:MGR655410 MQF655410:MQN655410 NAB655410:NAJ655410 NJX655410:NKF655410 NTT655410:NUB655410 ODP655410:ODX655410 ONL655410:ONT655410 OXH655410:OXP655410 PHD655410:PHL655410 PQZ655410:PRH655410 QAV655410:QBD655410 QKR655410:QKZ655410 QUN655410:QUV655410 REJ655410:RER655410 ROF655410:RON655410 RYB655410:RYJ655410 SHX655410:SIF655410 SRT655410:SSB655410 TBP655410:TBX655410 TLL655410:TLT655410 TVH655410:TVP655410 UFD655410:UFL655410 UOZ655410:UPH655410 UYV655410:UZD655410 VIR655410:VIZ655410 VSN655410:VSV655410 WCJ655410:WCR655410 WMF655410:WMN655410 WWB655410:WWJ655410 V720946:AD720946 JP720946:JX720946 TL720946:TT720946 ADH720946:ADP720946 AND720946:ANL720946 AWZ720946:AXH720946 BGV720946:BHD720946 BQR720946:BQZ720946 CAN720946:CAV720946 CKJ720946:CKR720946 CUF720946:CUN720946 DEB720946:DEJ720946 DNX720946:DOF720946 DXT720946:DYB720946 EHP720946:EHX720946 ERL720946:ERT720946 FBH720946:FBP720946 FLD720946:FLL720946 FUZ720946:FVH720946 GEV720946:GFD720946 GOR720946:GOZ720946 GYN720946:GYV720946 HIJ720946:HIR720946 HSF720946:HSN720946 ICB720946:ICJ720946 ILX720946:IMF720946 IVT720946:IWB720946 JFP720946:JFX720946 JPL720946:JPT720946 JZH720946:JZP720946 KJD720946:KJL720946 KSZ720946:KTH720946 LCV720946:LDD720946 LMR720946:LMZ720946 LWN720946:LWV720946 MGJ720946:MGR720946 MQF720946:MQN720946 NAB720946:NAJ720946 NJX720946:NKF720946 NTT720946:NUB720946 ODP720946:ODX720946 ONL720946:ONT720946 OXH720946:OXP720946 PHD720946:PHL720946 PQZ720946:PRH720946 QAV720946:QBD720946 QKR720946:QKZ720946 QUN720946:QUV720946 REJ720946:RER720946 ROF720946:RON720946 RYB720946:RYJ720946 SHX720946:SIF720946 SRT720946:SSB720946 TBP720946:TBX720946 TLL720946:TLT720946 TVH720946:TVP720946 UFD720946:UFL720946 UOZ720946:UPH720946 UYV720946:UZD720946 VIR720946:VIZ720946 VSN720946:VSV720946 WCJ720946:WCR720946 WMF720946:WMN720946 WWB720946:WWJ720946 V786482:AD786482 JP786482:JX786482 TL786482:TT786482 ADH786482:ADP786482 AND786482:ANL786482 AWZ786482:AXH786482 BGV786482:BHD786482 BQR786482:BQZ786482 CAN786482:CAV786482 CKJ786482:CKR786482 CUF786482:CUN786482 DEB786482:DEJ786482 DNX786482:DOF786482 DXT786482:DYB786482 EHP786482:EHX786482 ERL786482:ERT786482 FBH786482:FBP786482 FLD786482:FLL786482 FUZ786482:FVH786482 GEV786482:GFD786482 GOR786482:GOZ786482 GYN786482:GYV786482 HIJ786482:HIR786482 HSF786482:HSN786482 ICB786482:ICJ786482 ILX786482:IMF786482 IVT786482:IWB786482 JFP786482:JFX786482 JPL786482:JPT786482 JZH786482:JZP786482 KJD786482:KJL786482 KSZ786482:KTH786482 LCV786482:LDD786482 LMR786482:LMZ786482 LWN786482:LWV786482 MGJ786482:MGR786482 MQF786482:MQN786482 NAB786482:NAJ786482 NJX786482:NKF786482 NTT786482:NUB786482 ODP786482:ODX786482 ONL786482:ONT786482 OXH786482:OXP786482 PHD786482:PHL786482 PQZ786482:PRH786482 QAV786482:QBD786482 QKR786482:QKZ786482 QUN786482:QUV786482 REJ786482:RER786482 ROF786482:RON786482 RYB786482:RYJ786482 SHX786482:SIF786482 SRT786482:SSB786482 TBP786482:TBX786482 TLL786482:TLT786482 TVH786482:TVP786482 UFD786482:UFL786482 UOZ786482:UPH786482 UYV786482:UZD786482 VIR786482:VIZ786482 VSN786482:VSV786482 WCJ786482:WCR786482 WMF786482:WMN786482 WWB786482:WWJ786482 V852018:AD852018 JP852018:JX852018 TL852018:TT852018 ADH852018:ADP852018 AND852018:ANL852018 AWZ852018:AXH852018 BGV852018:BHD852018 BQR852018:BQZ852018 CAN852018:CAV852018 CKJ852018:CKR852018 CUF852018:CUN852018 DEB852018:DEJ852018 DNX852018:DOF852018 DXT852018:DYB852018 EHP852018:EHX852018 ERL852018:ERT852018 FBH852018:FBP852018 FLD852018:FLL852018 FUZ852018:FVH852018 GEV852018:GFD852018 GOR852018:GOZ852018 GYN852018:GYV852018 HIJ852018:HIR852018 HSF852018:HSN852018 ICB852018:ICJ852018 ILX852018:IMF852018 IVT852018:IWB852018 JFP852018:JFX852018 JPL852018:JPT852018 JZH852018:JZP852018 KJD852018:KJL852018 KSZ852018:KTH852018 LCV852018:LDD852018 LMR852018:LMZ852018 LWN852018:LWV852018 MGJ852018:MGR852018 MQF852018:MQN852018 NAB852018:NAJ852018 NJX852018:NKF852018 NTT852018:NUB852018 ODP852018:ODX852018 ONL852018:ONT852018 OXH852018:OXP852018 PHD852018:PHL852018 PQZ852018:PRH852018 QAV852018:QBD852018 QKR852018:QKZ852018 QUN852018:QUV852018 REJ852018:RER852018 ROF852018:RON852018 RYB852018:RYJ852018 SHX852018:SIF852018 SRT852018:SSB852018 TBP852018:TBX852018 TLL852018:TLT852018 TVH852018:TVP852018 UFD852018:UFL852018 UOZ852018:UPH852018 UYV852018:UZD852018 VIR852018:VIZ852018 VSN852018:VSV852018 WCJ852018:WCR852018 WMF852018:WMN852018 WWB852018:WWJ852018 V917554:AD917554 JP917554:JX917554 TL917554:TT917554 ADH917554:ADP917554 AND917554:ANL917554 AWZ917554:AXH917554 BGV917554:BHD917554 BQR917554:BQZ917554 CAN917554:CAV917554 CKJ917554:CKR917554 CUF917554:CUN917554 DEB917554:DEJ917554 DNX917554:DOF917554 DXT917554:DYB917554 EHP917554:EHX917554 ERL917554:ERT917554 FBH917554:FBP917554 FLD917554:FLL917554 FUZ917554:FVH917554 GEV917554:GFD917554 GOR917554:GOZ917554 GYN917554:GYV917554 HIJ917554:HIR917554 HSF917554:HSN917554 ICB917554:ICJ917554 ILX917554:IMF917554 IVT917554:IWB917554 JFP917554:JFX917554 JPL917554:JPT917554 JZH917554:JZP917554 KJD917554:KJL917554 KSZ917554:KTH917554 LCV917554:LDD917554 LMR917554:LMZ917554 LWN917554:LWV917554 MGJ917554:MGR917554 MQF917554:MQN917554 NAB917554:NAJ917554 NJX917554:NKF917554 NTT917554:NUB917554 ODP917554:ODX917554 ONL917554:ONT917554 OXH917554:OXP917554 PHD917554:PHL917554 PQZ917554:PRH917554 QAV917554:QBD917554 QKR917554:QKZ917554 QUN917554:QUV917554 REJ917554:RER917554 ROF917554:RON917554 RYB917554:RYJ917554 SHX917554:SIF917554 SRT917554:SSB917554 TBP917554:TBX917554 TLL917554:TLT917554 TVH917554:TVP917554 UFD917554:UFL917554 UOZ917554:UPH917554 UYV917554:UZD917554 VIR917554:VIZ917554 VSN917554:VSV917554 WCJ917554:WCR917554 WMF917554:WMN917554 WWB917554:WWJ917554 V983090:AD983090 JP983090:JX983090 TL983090:TT983090 ADH983090:ADP983090 AND983090:ANL983090 AWZ983090:AXH983090 BGV983090:BHD983090 BQR983090:BQZ983090 CAN983090:CAV983090 CKJ983090:CKR983090 CUF983090:CUN983090 DEB983090:DEJ983090 DNX983090:DOF983090 DXT983090:DYB983090 EHP983090:EHX983090 ERL983090:ERT983090 FBH983090:FBP983090 FLD983090:FLL983090 FUZ983090:FVH983090 GEV983090:GFD983090 GOR983090:GOZ983090 GYN983090:GYV983090 HIJ983090:HIR983090 HSF983090:HSN983090 ICB983090:ICJ983090 ILX983090:IMF983090 IVT983090:IWB983090 JFP983090:JFX983090 JPL983090:JPT983090 JZH983090:JZP983090 KJD983090:KJL983090 KSZ983090:KTH983090 LCV983090:LDD983090 LMR983090:LMZ983090 LWN983090:LWV983090 MGJ983090:MGR983090 MQF983090:MQN983090 NAB983090:NAJ983090 NJX983090:NKF983090 NTT983090:NUB983090 ODP983090:ODX983090 ONL983090:ONT983090 OXH983090:OXP983090 PHD983090:PHL983090 PQZ983090:PRH983090 QAV983090:QBD983090 QKR983090:QKZ983090 QUN983090:QUV983090 REJ983090:RER983090 ROF983090:RON983090 RYB983090:RYJ983090 SHX983090:SIF983090 SRT983090:SSB983090 TBP983090:TBX983090 TLL983090:TLT983090 TVH983090:TVP983090 UFD983090:UFL983090 UOZ983090:UPH983090 UYV983090:UZD983090 VIR983090:VIZ983090 VSN983090:VSV983090 WCJ983090:WCR983090 WMF983090:WMN983090"/>
    <dataValidation allowBlank="1" showInputMessage="1" showErrorMessage="1" promptTitle="TDHCA Rental Program Experience" prompt="Row 9: Enter TDHCA Rental Program Property Name" sqref="WVL983090:WWA983090 IZ50:JO50 SV50:TK50 ACR50:ADG50 AMN50:ANC50 AWJ50:AWY50 BGF50:BGU50 BQB50:BQQ50 BZX50:CAM50 CJT50:CKI50 CTP50:CUE50 DDL50:DEA50 DNH50:DNW50 DXD50:DXS50 EGZ50:EHO50 EQV50:ERK50 FAR50:FBG50 FKN50:FLC50 FUJ50:FUY50 GEF50:GEU50 GOB50:GOQ50 GXX50:GYM50 HHT50:HII50 HRP50:HSE50 IBL50:ICA50 ILH50:ILW50 IVD50:IVS50 JEZ50:JFO50 JOV50:JPK50 JYR50:JZG50 KIN50:KJC50 KSJ50:KSY50 LCF50:LCU50 LMB50:LMQ50 LVX50:LWM50 MFT50:MGI50 MPP50:MQE50 MZL50:NAA50 NJH50:NJW50 NTD50:NTS50 OCZ50:ODO50 OMV50:ONK50 OWR50:OXG50 PGN50:PHC50 PQJ50:PQY50 QAF50:QAU50 QKB50:QKQ50 QTX50:QUM50 RDT50:REI50 RNP50:ROE50 RXL50:RYA50 SHH50:SHW50 SRD50:SRS50 TAZ50:TBO50 TKV50:TLK50 TUR50:TVG50 UEN50:UFC50 UOJ50:UOY50 UYF50:UYU50 VIB50:VIQ50 VRX50:VSM50 WBT50:WCI50 WLP50:WME50 WVL50:WWA50 F65586:U65586 IZ65586:JO65586 SV65586:TK65586 ACR65586:ADG65586 AMN65586:ANC65586 AWJ65586:AWY65586 BGF65586:BGU65586 BQB65586:BQQ65586 BZX65586:CAM65586 CJT65586:CKI65586 CTP65586:CUE65586 DDL65586:DEA65586 DNH65586:DNW65586 DXD65586:DXS65586 EGZ65586:EHO65586 EQV65586:ERK65586 FAR65586:FBG65586 FKN65586:FLC65586 FUJ65586:FUY65586 GEF65586:GEU65586 GOB65586:GOQ65586 GXX65586:GYM65586 HHT65586:HII65586 HRP65586:HSE65586 IBL65586:ICA65586 ILH65586:ILW65586 IVD65586:IVS65586 JEZ65586:JFO65586 JOV65586:JPK65586 JYR65586:JZG65586 KIN65586:KJC65586 KSJ65586:KSY65586 LCF65586:LCU65586 LMB65586:LMQ65586 LVX65586:LWM65586 MFT65586:MGI65586 MPP65586:MQE65586 MZL65586:NAA65586 NJH65586:NJW65586 NTD65586:NTS65586 OCZ65586:ODO65586 OMV65586:ONK65586 OWR65586:OXG65586 PGN65586:PHC65586 PQJ65586:PQY65586 QAF65586:QAU65586 QKB65586:QKQ65586 QTX65586:QUM65586 RDT65586:REI65586 RNP65586:ROE65586 RXL65586:RYA65586 SHH65586:SHW65586 SRD65586:SRS65586 TAZ65586:TBO65586 TKV65586:TLK65586 TUR65586:TVG65586 UEN65586:UFC65586 UOJ65586:UOY65586 UYF65586:UYU65586 VIB65586:VIQ65586 VRX65586:VSM65586 WBT65586:WCI65586 WLP65586:WME65586 WVL65586:WWA65586 F131122:U131122 IZ131122:JO131122 SV131122:TK131122 ACR131122:ADG131122 AMN131122:ANC131122 AWJ131122:AWY131122 BGF131122:BGU131122 BQB131122:BQQ131122 BZX131122:CAM131122 CJT131122:CKI131122 CTP131122:CUE131122 DDL131122:DEA131122 DNH131122:DNW131122 DXD131122:DXS131122 EGZ131122:EHO131122 EQV131122:ERK131122 FAR131122:FBG131122 FKN131122:FLC131122 FUJ131122:FUY131122 GEF131122:GEU131122 GOB131122:GOQ131122 GXX131122:GYM131122 HHT131122:HII131122 HRP131122:HSE131122 IBL131122:ICA131122 ILH131122:ILW131122 IVD131122:IVS131122 JEZ131122:JFO131122 JOV131122:JPK131122 JYR131122:JZG131122 KIN131122:KJC131122 KSJ131122:KSY131122 LCF131122:LCU131122 LMB131122:LMQ131122 LVX131122:LWM131122 MFT131122:MGI131122 MPP131122:MQE131122 MZL131122:NAA131122 NJH131122:NJW131122 NTD131122:NTS131122 OCZ131122:ODO131122 OMV131122:ONK131122 OWR131122:OXG131122 PGN131122:PHC131122 PQJ131122:PQY131122 QAF131122:QAU131122 QKB131122:QKQ131122 QTX131122:QUM131122 RDT131122:REI131122 RNP131122:ROE131122 RXL131122:RYA131122 SHH131122:SHW131122 SRD131122:SRS131122 TAZ131122:TBO131122 TKV131122:TLK131122 TUR131122:TVG131122 UEN131122:UFC131122 UOJ131122:UOY131122 UYF131122:UYU131122 VIB131122:VIQ131122 VRX131122:VSM131122 WBT131122:WCI131122 WLP131122:WME131122 WVL131122:WWA131122 F196658:U196658 IZ196658:JO196658 SV196658:TK196658 ACR196658:ADG196658 AMN196658:ANC196658 AWJ196658:AWY196658 BGF196658:BGU196658 BQB196658:BQQ196658 BZX196658:CAM196658 CJT196658:CKI196658 CTP196658:CUE196658 DDL196658:DEA196658 DNH196658:DNW196658 DXD196658:DXS196658 EGZ196658:EHO196658 EQV196658:ERK196658 FAR196658:FBG196658 FKN196658:FLC196658 FUJ196658:FUY196658 GEF196658:GEU196658 GOB196658:GOQ196658 GXX196658:GYM196658 HHT196658:HII196658 HRP196658:HSE196658 IBL196658:ICA196658 ILH196658:ILW196658 IVD196658:IVS196658 JEZ196658:JFO196658 JOV196658:JPK196658 JYR196658:JZG196658 KIN196658:KJC196658 KSJ196658:KSY196658 LCF196658:LCU196658 LMB196658:LMQ196658 LVX196658:LWM196658 MFT196658:MGI196658 MPP196658:MQE196658 MZL196658:NAA196658 NJH196658:NJW196658 NTD196658:NTS196658 OCZ196658:ODO196658 OMV196658:ONK196658 OWR196658:OXG196658 PGN196658:PHC196658 PQJ196658:PQY196658 QAF196658:QAU196658 QKB196658:QKQ196658 QTX196658:QUM196658 RDT196658:REI196658 RNP196658:ROE196658 RXL196658:RYA196658 SHH196658:SHW196658 SRD196658:SRS196658 TAZ196658:TBO196658 TKV196658:TLK196658 TUR196658:TVG196658 UEN196658:UFC196658 UOJ196658:UOY196658 UYF196658:UYU196658 VIB196658:VIQ196658 VRX196658:VSM196658 WBT196658:WCI196658 WLP196658:WME196658 WVL196658:WWA196658 F262194:U262194 IZ262194:JO262194 SV262194:TK262194 ACR262194:ADG262194 AMN262194:ANC262194 AWJ262194:AWY262194 BGF262194:BGU262194 BQB262194:BQQ262194 BZX262194:CAM262194 CJT262194:CKI262194 CTP262194:CUE262194 DDL262194:DEA262194 DNH262194:DNW262194 DXD262194:DXS262194 EGZ262194:EHO262194 EQV262194:ERK262194 FAR262194:FBG262194 FKN262194:FLC262194 FUJ262194:FUY262194 GEF262194:GEU262194 GOB262194:GOQ262194 GXX262194:GYM262194 HHT262194:HII262194 HRP262194:HSE262194 IBL262194:ICA262194 ILH262194:ILW262194 IVD262194:IVS262194 JEZ262194:JFO262194 JOV262194:JPK262194 JYR262194:JZG262194 KIN262194:KJC262194 KSJ262194:KSY262194 LCF262194:LCU262194 LMB262194:LMQ262194 LVX262194:LWM262194 MFT262194:MGI262194 MPP262194:MQE262194 MZL262194:NAA262194 NJH262194:NJW262194 NTD262194:NTS262194 OCZ262194:ODO262194 OMV262194:ONK262194 OWR262194:OXG262194 PGN262194:PHC262194 PQJ262194:PQY262194 QAF262194:QAU262194 QKB262194:QKQ262194 QTX262194:QUM262194 RDT262194:REI262194 RNP262194:ROE262194 RXL262194:RYA262194 SHH262194:SHW262194 SRD262194:SRS262194 TAZ262194:TBO262194 TKV262194:TLK262194 TUR262194:TVG262194 UEN262194:UFC262194 UOJ262194:UOY262194 UYF262194:UYU262194 VIB262194:VIQ262194 VRX262194:VSM262194 WBT262194:WCI262194 WLP262194:WME262194 WVL262194:WWA262194 F327730:U327730 IZ327730:JO327730 SV327730:TK327730 ACR327730:ADG327730 AMN327730:ANC327730 AWJ327730:AWY327730 BGF327730:BGU327730 BQB327730:BQQ327730 BZX327730:CAM327730 CJT327730:CKI327730 CTP327730:CUE327730 DDL327730:DEA327730 DNH327730:DNW327730 DXD327730:DXS327730 EGZ327730:EHO327730 EQV327730:ERK327730 FAR327730:FBG327730 FKN327730:FLC327730 FUJ327730:FUY327730 GEF327730:GEU327730 GOB327730:GOQ327730 GXX327730:GYM327730 HHT327730:HII327730 HRP327730:HSE327730 IBL327730:ICA327730 ILH327730:ILW327730 IVD327730:IVS327730 JEZ327730:JFO327730 JOV327730:JPK327730 JYR327730:JZG327730 KIN327730:KJC327730 KSJ327730:KSY327730 LCF327730:LCU327730 LMB327730:LMQ327730 LVX327730:LWM327730 MFT327730:MGI327730 MPP327730:MQE327730 MZL327730:NAA327730 NJH327730:NJW327730 NTD327730:NTS327730 OCZ327730:ODO327730 OMV327730:ONK327730 OWR327730:OXG327730 PGN327730:PHC327730 PQJ327730:PQY327730 QAF327730:QAU327730 QKB327730:QKQ327730 QTX327730:QUM327730 RDT327730:REI327730 RNP327730:ROE327730 RXL327730:RYA327730 SHH327730:SHW327730 SRD327730:SRS327730 TAZ327730:TBO327730 TKV327730:TLK327730 TUR327730:TVG327730 UEN327730:UFC327730 UOJ327730:UOY327730 UYF327730:UYU327730 VIB327730:VIQ327730 VRX327730:VSM327730 WBT327730:WCI327730 WLP327730:WME327730 WVL327730:WWA327730 F393266:U393266 IZ393266:JO393266 SV393266:TK393266 ACR393266:ADG393266 AMN393266:ANC393266 AWJ393266:AWY393266 BGF393266:BGU393266 BQB393266:BQQ393266 BZX393266:CAM393266 CJT393266:CKI393266 CTP393266:CUE393266 DDL393266:DEA393266 DNH393266:DNW393266 DXD393266:DXS393266 EGZ393266:EHO393266 EQV393266:ERK393266 FAR393266:FBG393266 FKN393266:FLC393266 FUJ393266:FUY393266 GEF393266:GEU393266 GOB393266:GOQ393266 GXX393266:GYM393266 HHT393266:HII393266 HRP393266:HSE393266 IBL393266:ICA393266 ILH393266:ILW393266 IVD393266:IVS393266 JEZ393266:JFO393266 JOV393266:JPK393266 JYR393266:JZG393266 KIN393266:KJC393266 KSJ393266:KSY393266 LCF393266:LCU393266 LMB393266:LMQ393266 LVX393266:LWM393266 MFT393266:MGI393266 MPP393266:MQE393266 MZL393266:NAA393266 NJH393266:NJW393266 NTD393266:NTS393266 OCZ393266:ODO393266 OMV393266:ONK393266 OWR393266:OXG393266 PGN393266:PHC393266 PQJ393266:PQY393266 QAF393266:QAU393266 QKB393266:QKQ393266 QTX393266:QUM393266 RDT393266:REI393266 RNP393266:ROE393266 RXL393266:RYA393266 SHH393266:SHW393266 SRD393266:SRS393266 TAZ393266:TBO393266 TKV393266:TLK393266 TUR393266:TVG393266 UEN393266:UFC393266 UOJ393266:UOY393266 UYF393266:UYU393266 VIB393266:VIQ393266 VRX393266:VSM393266 WBT393266:WCI393266 WLP393266:WME393266 WVL393266:WWA393266 F458802:U458802 IZ458802:JO458802 SV458802:TK458802 ACR458802:ADG458802 AMN458802:ANC458802 AWJ458802:AWY458802 BGF458802:BGU458802 BQB458802:BQQ458802 BZX458802:CAM458802 CJT458802:CKI458802 CTP458802:CUE458802 DDL458802:DEA458802 DNH458802:DNW458802 DXD458802:DXS458802 EGZ458802:EHO458802 EQV458802:ERK458802 FAR458802:FBG458802 FKN458802:FLC458802 FUJ458802:FUY458802 GEF458802:GEU458802 GOB458802:GOQ458802 GXX458802:GYM458802 HHT458802:HII458802 HRP458802:HSE458802 IBL458802:ICA458802 ILH458802:ILW458802 IVD458802:IVS458802 JEZ458802:JFO458802 JOV458802:JPK458802 JYR458802:JZG458802 KIN458802:KJC458802 KSJ458802:KSY458802 LCF458802:LCU458802 LMB458802:LMQ458802 LVX458802:LWM458802 MFT458802:MGI458802 MPP458802:MQE458802 MZL458802:NAA458802 NJH458802:NJW458802 NTD458802:NTS458802 OCZ458802:ODO458802 OMV458802:ONK458802 OWR458802:OXG458802 PGN458802:PHC458802 PQJ458802:PQY458802 QAF458802:QAU458802 QKB458802:QKQ458802 QTX458802:QUM458802 RDT458802:REI458802 RNP458802:ROE458802 RXL458802:RYA458802 SHH458802:SHW458802 SRD458802:SRS458802 TAZ458802:TBO458802 TKV458802:TLK458802 TUR458802:TVG458802 UEN458802:UFC458802 UOJ458802:UOY458802 UYF458802:UYU458802 VIB458802:VIQ458802 VRX458802:VSM458802 WBT458802:WCI458802 WLP458802:WME458802 WVL458802:WWA458802 F524338:U524338 IZ524338:JO524338 SV524338:TK524338 ACR524338:ADG524338 AMN524338:ANC524338 AWJ524338:AWY524338 BGF524338:BGU524338 BQB524338:BQQ524338 BZX524338:CAM524338 CJT524338:CKI524338 CTP524338:CUE524338 DDL524338:DEA524338 DNH524338:DNW524338 DXD524338:DXS524338 EGZ524338:EHO524338 EQV524338:ERK524338 FAR524338:FBG524338 FKN524338:FLC524338 FUJ524338:FUY524338 GEF524338:GEU524338 GOB524338:GOQ524338 GXX524338:GYM524338 HHT524338:HII524338 HRP524338:HSE524338 IBL524338:ICA524338 ILH524338:ILW524338 IVD524338:IVS524338 JEZ524338:JFO524338 JOV524338:JPK524338 JYR524338:JZG524338 KIN524338:KJC524338 KSJ524338:KSY524338 LCF524338:LCU524338 LMB524338:LMQ524338 LVX524338:LWM524338 MFT524338:MGI524338 MPP524338:MQE524338 MZL524338:NAA524338 NJH524338:NJW524338 NTD524338:NTS524338 OCZ524338:ODO524338 OMV524338:ONK524338 OWR524338:OXG524338 PGN524338:PHC524338 PQJ524338:PQY524338 QAF524338:QAU524338 QKB524338:QKQ524338 QTX524338:QUM524338 RDT524338:REI524338 RNP524338:ROE524338 RXL524338:RYA524338 SHH524338:SHW524338 SRD524338:SRS524338 TAZ524338:TBO524338 TKV524338:TLK524338 TUR524338:TVG524338 UEN524338:UFC524338 UOJ524338:UOY524338 UYF524338:UYU524338 VIB524338:VIQ524338 VRX524338:VSM524338 WBT524338:WCI524338 WLP524338:WME524338 WVL524338:WWA524338 F589874:U589874 IZ589874:JO589874 SV589874:TK589874 ACR589874:ADG589874 AMN589874:ANC589874 AWJ589874:AWY589874 BGF589874:BGU589874 BQB589874:BQQ589874 BZX589874:CAM589874 CJT589874:CKI589874 CTP589874:CUE589874 DDL589874:DEA589874 DNH589874:DNW589874 DXD589874:DXS589874 EGZ589874:EHO589874 EQV589874:ERK589874 FAR589874:FBG589874 FKN589874:FLC589874 FUJ589874:FUY589874 GEF589874:GEU589874 GOB589874:GOQ589874 GXX589874:GYM589874 HHT589874:HII589874 HRP589874:HSE589874 IBL589874:ICA589874 ILH589874:ILW589874 IVD589874:IVS589874 JEZ589874:JFO589874 JOV589874:JPK589874 JYR589874:JZG589874 KIN589874:KJC589874 KSJ589874:KSY589874 LCF589874:LCU589874 LMB589874:LMQ589874 LVX589874:LWM589874 MFT589874:MGI589874 MPP589874:MQE589874 MZL589874:NAA589874 NJH589874:NJW589874 NTD589874:NTS589874 OCZ589874:ODO589874 OMV589874:ONK589874 OWR589874:OXG589874 PGN589874:PHC589874 PQJ589874:PQY589874 QAF589874:QAU589874 QKB589874:QKQ589874 QTX589874:QUM589874 RDT589874:REI589874 RNP589874:ROE589874 RXL589874:RYA589874 SHH589874:SHW589874 SRD589874:SRS589874 TAZ589874:TBO589874 TKV589874:TLK589874 TUR589874:TVG589874 UEN589874:UFC589874 UOJ589874:UOY589874 UYF589874:UYU589874 VIB589874:VIQ589874 VRX589874:VSM589874 WBT589874:WCI589874 WLP589874:WME589874 WVL589874:WWA589874 F655410:U655410 IZ655410:JO655410 SV655410:TK655410 ACR655410:ADG655410 AMN655410:ANC655410 AWJ655410:AWY655410 BGF655410:BGU655410 BQB655410:BQQ655410 BZX655410:CAM655410 CJT655410:CKI655410 CTP655410:CUE655410 DDL655410:DEA655410 DNH655410:DNW655410 DXD655410:DXS655410 EGZ655410:EHO655410 EQV655410:ERK655410 FAR655410:FBG655410 FKN655410:FLC655410 FUJ655410:FUY655410 GEF655410:GEU655410 GOB655410:GOQ655410 GXX655410:GYM655410 HHT655410:HII655410 HRP655410:HSE655410 IBL655410:ICA655410 ILH655410:ILW655410 IVD655410:IVS655410 JEZ655410:JFO655410 JOV655410:JPK655410 JYR655410:JZG655410 KIN655410:KJC655410 KSJ655410:KSY655410 LCF655410:LCU655410 LMB655410:LMQ655410 LVX655410:LWM655410 MFT655410:MGI655410 MPP655410:MQE655410 MZL655410:NAA655410 NJH655410:NJW655410 NTD655410:NTS655410 OCZ655410:ODO655410 OMV655410:ONK655410 OWR655410:OXG655410 PGN655410:PHC655410 PQJ655410:PQY655410 QAF655410:QAU655410 QKB655410:QKQ655410 QTX655410:QUM655410 RDT655410:REI655410 RNP655410:ROE655410 RXL655410:RYA655410 SHH655410:SHW655410 SRD655410:SRS655410 TAZ655410:TBO655410 TKV655410:TLK655410 TUR655410:TVG655410 UEN655410:UFC655410 UOJ655410:UOY655410 UYF655410:UYU655410 VIB655410:VIQ655410 VRX655410:VSM655410 WBT655410:WCI655410 WLP655410:WME655410 WVL655410:WWA655410 F720946:U720946 IZ720946:JO720946 SV720946:TK720946 ACR720946:ADG720946 AMN720946:ANC720946 AWJ720946:AWY720946 BGF720946:BGU720946 BQB720946:BQQ720946 BZX720946:CAM720946 CJT720946:CKI720946 CTP720946:CUE720946 DDL720946:DEA720946 DNH720946:DNW720946 DXD720946:DXS720946 EGZ720946:EHO720946 EQV720946:ERK720946 FAR720946:FBG720946 FKN720946:FLC720946 FUJ720946:FUY720946 GEF720946:GEU720946 GOB720946:GOQ720946 GXX720946:GYM720946 HHT720946:HII720946 HRP720946:HSE720946 IBL720946:ICA720946 ILH720946:ILW720946 IVD720946:IVS720946 JEZ720946:JFO720946 JOV720946:JPK720946 JYR720946:JZG720946 KIN720946:KJC720946 KSJ720946:KSY720946 LCF720946:LCU720946 LMB720946:LMQ720946 LVX720946:LWM720946 MFT720946:MGI720946 MPP720946:MQE720946 MZL720946:NAA720946 NJH720946:NJW720946 NTD720946:NTS720946 OCZ720946:ODO720946 OMV720946:ONK720946 OWR720946:OXG720946 PGN720946:PHC720946 PQJ720946:PQY720946 QAF720946:QAU720946 QKB720946:QKQ720946 QTX720946:QUM720946 RDT720946:REI720946 RNP720946:ROE720946 RXL720946:RYA720946 SHH720946:SHW720946 SRD720946:SRS720946 TAZ720946:TBO720946 TKV720946:TLK720946 TUR720946:TVG720946 UEN720946:UFC720946 UOJ720946:UOY720946 UYF720946:UYU720946 VIB720946:VIQ720946 VRX720946:VSM720946 WBT720946:WCI720946 WLP720946:WME720946 WVL720946:WWA720946 F786482:U786482 IZ786482:JO786482 SV786482:TK786482 ACR786482:ADG786482 AMN786482:ANC786482 AWJ786482:AWY786482 BGF786482:BGU786482 BQB786482:BQQ786482 BZX786482:CAM786482 CJT786482:CKI786482 CTP786482:CUE786482 DDL786482:DEA786482 DNH786482:DNW786482 DXD786482:DXS786482 EGZ786482:EHO786482 EQV786482:ERK786482 FAR786482:FBG786482 FKN786482:FLC786482 FUJ786482:FUY786482 GEF786482:GEU786482 GOB786482:GOQ786482 GXX786482:GYM786482 HHT786482:HII786482 HRP786482:HSE786482 IBL786482:ICA786482 ILH786482:ILW786482 IVD786482:IVS786482 JEZ786482:JFO786482 JOV786482:JPK786482 JYR786482:JZG786482 KIN786482:KJC786482 KSJ786482:KSY786482 LCF786482:LCU786482 LMB786482:LMQ786482 LVX786482:LWM786482 MFT786482:MGI786482 MPP786482:MQE786482 MZL786482:NAA786482 NJH786482:NJW786482 NTD786482:NTS786482 OCZ786482:ODO786482 OMV786482:ONK786482 OWR786482:OXG786482 PGN786482:PHC786482 PQJ786482:PQY786482 QAF786482:QAU786482 QKB786482:QKQ786482 QTX786482:QUM786482 RDT786482:REI786482 RNP786482:ROE786482 RXL786482:RYA786482 SHH786482:SHW786482 SRD786482:SRS786482 TAZ786482:TBO786482 TKV786482:TLK786482 TUR786482:TVG786482 UEN786482:UFC786482 UOJ786482:UOY786482 UYF786482:UYU786482 VIB786482:VIQ786482 VRX786482:VSM786482 WBT786482:WCI786482 WLP786482:WME786482 WVL786482:WWA786482 F852018:U852018 IZ852018:JO852018 SV852018:TK852018 ACR852018:ADG852018 AMN852018:ANC852018 AWJ852018:AWY852018 BGF852018:BGU852018 BQB852018:BQQ852018 BZX852018:CAM852018 CJT852018:CKI852018 CTP852018:CUE852018 DDL852018:DEA852018 DNH852018:DNW852018 DXD852018:DXS852018 EGZ852018:EHO852018 EQV852018:ERK852018 FAR852018:FBG852018 FKN852018:FLC852018 FUJ852018:FUY852018 GEF852018:GEU852018 GOB852018:GOQ852018 GXX852018:GYM852018 HHT852018:HII852018 HRP852018:HSE852018 IBL852018:ICA852018 ILH852018:ILW852018 IVD852018:IVS852018 JEZ852018:JFO852018 JOV852018:JPK852018 JYR852018:JZG852018 KIN852018:KJC852018 KSJ852018:KSY852018 LCF852018:LCU852018 LMB852018:LMQ852018 LVX852018:LWM852018 MFT852018:MGI852018 MPP852018:MQE852018 MZL852018:NAA852018 NJH852018:NJW852018 NTD852018:NTS852018 OCZ852018:ODO852018 OMV852018:ONK852018 OWR852018:OXG852018 PGN852018:PHC852018 PQJ852018:PQY852018 QAF852018:QAU852018 QKB852018:QKQ852018 QTX852018:QUM852018 RDT852018:REI852018 RNP852018:ROE852018 RXL852018:RYA852018 SHH852018:SHW852018 SRD852018:SRS852018 TAZ852018:TBO852018 TKV852018:TLK852018 TUR852018:TVG852018 UEN852018:UFC852018 UOJ852018:UOY852018 UYF852018:UYU852018 VIB852018:VIQ852018 VRX852018:VSM852018 WBT852018:WCI852018 WLP852018:WME852018 WVL852018:WWA852018 F917554:U917554 IZ917554:JO917554 SV917554:TK917554 ACR917554:ADG917554 AMN917554:ANC917554 AWJ917554:AWY917554 BGF917554:BGU917554 BQB917554:BQQ917554 BZX917554:CAM917554 CJT917554:CKI917554 CTP917554:CUE917554 DDL917554:DEA917554 DNH917554:DNW917554 DXD917554:DXS917554 EGZ917554:EHO917554 EQV917554:ERK917554 FAR917554:FBG917554 FKN917554:FLC917554 FUJ917554:FUY917554 GEF917554:GEU917554 GOB917554:GOQ917554 GXX917554:GYM917554 HHT917554:HII917554 HRP917554:HSE917554 IBL917554:ICA917554 ILH917554:ILW917554 IVD917554:IVS917554 JEZ917554:JFO917554 JOV917554:JPK917554 JYR917554:JZG917554 KIN917554:KJC917554 KSJ917554:KSY917554 LCF917554:LCU917554 LMB917554:LMQ917554 LVX917554:LWM917554 MFT917554:MGI917554 MPP917554:MQE917554 MZL917554:NAA917554 NJH917554:NJW917554 NTD917554:NTS917554 OCZ917554:ODO917554 OMV917554:ONK917554 OWR917554:OXG917554 PGN917554:PHC917554 PQJ917554:PQY917554 QAF917554:QAU917554 QKB917554:QKQ917554 QTX917554:QUM917554 RDT917554:REI917554 RNP917554:ROE917554 RXL917554:RYA917554 SHH917554:SHW917554 SRD917554:SRS917554 TAZ917554:TBO917554 TKV917554:TLK917554 TUR917554:TVG917554 UEN917554:UFC917554 UOJ917554:UOY917554 UYF917554:UYU917554 VIB917554:VIQ917554 VRX917554:VSM917554 WBT917554:WCI917554 WLP917554:WME917554 WVL917554:WWA917554 F983090:U983090 IZ983090:JO983090 SV983090:TK983090 ACR983090:ADG983090 AMN983090:ANC983090 AWJ983090:AWY983090 BGF983090:BGU983090 BQB983090:BQQ983090 BZX983090:CAM983090 CJT983090:CKI983090 CTP983090:CUE983090 DDL983090:DEA983090 DNH983090:DNW983090 DXD983090:DXS983090 EGZ983090:EHO983090 EQV983090:ERK983090 FAR983090:FBG983090 FKN983090:FLC983090 FUJ983090:FUY983090 GEF983090:GEU983090 GOB983090:GOQ983090 GXX983090:GYM983090 HHT983090:HII983090 HRP983090:HSE983090 IBL983090:ICA983090 ILH983090:ILW983090 IVD983090:IVS983090 JEZ983090:JFO983090 JOV983090:JPK983090 JYR983090:JZG983090 KIN983090:KJC983090 KSJ983090:KSY983090 LCF983090:LCU983090 LMB983090:LMQ983090 LVX983090:LWM983090 MFT983090:MGI983090 MPP983090:MQE983090 MZL983090:NAA983090 NJH983090:NJW983090 NTD983090:NTS983090 OCZ983090:ODO983090 OMV983090:ONK983090 OWR983090:OXG983090 PGN983090:PHC983090 PQJ983090:PQY983090 QAF983090:QAU983090 QKB983090:QKQ983090 QTX983090:QUM983090 RDT983090:REI983090 RNP983090:ROE983090 RXL983090:RYA983090 SHH983090:SHW983090 SRD983090:SRS983090 TAZ983090:TBO983090 TKV983090:TLK983090 TUR983090:TVG983090 UEN983090:UFC983090 UOJ983090:UOY983090 UYF983090:UYU983090 VIB983090:VIQ983090 VRX983090:VSM983090 WBT983090:WCI983090 WLP983090:WME983090"/>
    <dataValidation allowBlank="1" showInputMessage="1" showErrorMessage="1" promptTitle="TDHCA Rental Program Experience" prompt="Row 9: Enter TDHCA Rental Program ID Number" sqref="WVH983090:WVK983090 IV50:IY50 SR50:SU50 ACN50:ACQ50 AMJ50:AMM50 AWF50:AWI50 BGB50:BGE50 BPX50:BQA50 BZT50:BZW50 CJP50:CJS50 CTL50:CTO50 DDH50:DDK50 DND50:DNG50 DWZ50:DXC50 EGV50:EGY50 EQR50:EQU50 FAN50:FAQ50 FKJ50:FKM50 FUF50:FUI50 GEB50:GEE50 GNX50:GOA50 GXT50:GXW50 HHP50:HHS50 HRL50:HRO50 IBH50:IBK50 ILD50:ILG50 IUZ50:IVC50 JEV50:JEY50 JOR50:JOU50 JYN50:JYQ50 KIJ50:KIM50 KSF50:KSI50 LCB50:LCE50 LLX50:LMA50 LVT50:LVW50 MFP50:MFS50 MPL50:MPO50 MZH50:MZK50 NJD50:NJG50 NSZ50:NTC50 OCV50:OCY50 OMR50:OMU50 OWN50:OWQ50 PGJ50:PGM50 PQF50:PQI50 QAB50:QAE50 QJX50:QKA50 QTT50:QTW50 RDP50:RDS50 RNL50:RNO50 RXH50:RXK50 SHD50:SHG50 SQZ50:SRC50 TAV50:TAY50 TKR50:TKU50 TUN50:TUQ50 UEJ50:UEM50 UOF50:UOI50 UYB50:UYE50 VHX50:VIA50 VRT50:VRW50 WBP50:WBS50 WLL50:WLO50 WVH50:WVK50 B65586:E65586 IV65586:IY65586 SR65586:SU65586 ACN65586:ACQ65586 AMJ65586:AMM65586 AWF65586:AWI65586 BGB65586:BGE65586 BPX65586:BQA65586 BZT65586:BZW65586 CJP65586:CJS65586 CTL65586:CTO65586 DDH65586:DDK65586 DND65586:DNG65586 DWZ65586:DXC65586 EGV65586:EGY65586 EQR65586:EQU65586 FAN65586:FAQ65586 FKJ65586:FKM65586 FUF65586:FUI65586 GEB65586:GEE65586 GNX65586:GOA65586 GXT65586:GXW65586 HHP65586:HHS65586 HRL65586:HRO65586 IBH65586:IBK65586 ILD65586:ILG65586 IUZ65586:IVC65586 JEV65586:JEY65586 JOR65586:JOU65586 JYN65586:JYQ65586 KIJ65586:KIM65586 KSF65586:KSI65586 LCB65586:LCE65586 LLX65586:LMA65586 LVT65586:LVW65586 MFP65586:MFS65586 MPL65586:MPO65586 MZH65586:MZK65586 NJD65586:NJG65586 NSZ65586:NTC65586 OCV65586:OCY65586 OMR65586:OMU65586 OWN65586:OWQ65586 PGJ65586:PGM65586 PQF65586:PQI65586 QAB65586:QAE65586 QJX65586:QKA65586 QTT65586:QTW65586 RDP65586:RDS65586 RNL65586:RNO65586 RXH65586:RXK65586 SHD65586:SHG65586 SQZ65586:SRC65586 TAV65586:TAY65586 TKR65586:TKU65586 TUN65586:TUQ65586 UEJ65586:UEM65586 UOF65586:UOI65586 UYB65586:UYE65586 VHX65586:VIA65586 VRT65586:VRW65586 WBP65586:WBS65586 WLL65586:WLO65586 WVH65586:WVK65586 B131122:E131122 IV131122:IY131122 SR131122:SU131122 ACN131122:ACQ131122 AMJ131122:AMM131122 AWF131122:AWI131122 BGB131122:BGE131122 BPX131122:BQA131122 BZT131122:BZW131122 CJP131122:CJS131122 CTL131122:CTO131122 DDH131122:DDK131122 DND131122:DNG131122 DWZ131122:DXC131122 EGV131122:EGY131122 EQR131122:EQU131122 FAN131122:FAQ131122 FKJ131122:FKM131122 FUF131122:FUI131122 GEB131122:GEE131122 GNX131122:GOA131122 GXT131122:GXW131122 HHP131122:HHS131122 HRL131122:HRO131122 IBH131122:IBK131122 ILD131122:ILG131122 IUZ131122:IVC131122 JEV131122:JEY131122 JOR131122:JOU131122 JYN131122:JYQ131122 KIJ131122:KIM131122 KSF131122:KSI131122 LCB131122:LCE131122 LLX131122:LMA131122 LVT131122:LVW131122 MFP131122:MFS131122 MPL131122:MPO131122 MZH131122:MZK131122 NJD131122:NJG131122 NSZ131122:NTC131122 OCV131122:OCY131122 OMR131122:OMU131122 OWN131122:OWQ131122 PGJ131122:PGM131122 PQF131122:PQI131122 QAB131122:QAE131122 QJX131122:QKA131122 QTT131122:QTW131122 RDP131122:RDS131122 RNL131122:RNO131122 RXH131122:RXK131122 SHD131122:SHG131122 SQZ131122:SRC131122 TAV131122:TAY131122 TKR131122:TKU131122 TUN131122:TUQ131122 UEJ131122:UEM131122 UOF131122:UOI131122 UYB131122:UYE131122 VHX131122:VIA131122 VRT131122:VRW131122 WBP131122:WBS131122 WLL131122:WLO131122 WVH131122:WVK131122 B196658:E196658 IV196658:IY196658 SR196658:SU196658 ACN196658:ACQ196658 AMJ196658:AMM196658 AWF196658:AWI196658 BGB196658:BGE196658 BPX196658:BQA196658 BZT196658:BZW196658 CJP196658:CJS196658 CTL196658:CTO196658 DDH196658:DDK196658 DND196658:DNG196658 DWZ196658:DXC196658 EGV196658:EGY196658 EQR196658:EQU196658 FAN196658:FAQ196658 FKJ196658:FKM196658 FUF196658:FUI196658 GEB196658:GEE196658 GNX196658:GOA196658 GXT196658:GXW196658 HHP196658:HHS196658 HRL196658:HRO196658 IBH196658:IBK196658 ILD196658:ILG196658 IUZ196658:IVC196658 JEV196658:JEY196658 JOR196658:JOU196658 JYN196658:JYQ196658 KIJ196658:KIM196658 KSF196658:KSI196658 LCB196658:LCE196658 LLX196658:LMA196658 LVT196658:LVW196658 MFP196658:MFS196658 MPL196658:MPO196658 MZH196658:MZK196658 NJD196658:NJG196658 NSZ196658:NTC196658 OCV196658:OCY196658 OMR196658:OMU196658 OWN196658:OWQ196658 PGJ196658:PGM196658 PQF196658:PQI196658 QAB196658:QAE196658 QJX196658:QKA196658 QTT196658:QTW196658 RDP196658:RDS196658 RNL196658:RNO196658 RXH196658:RXK196658 SHD196658:SHG196658 SQZ196658:SRC196658 TAV196658:TAY196658 TKR196658:TKU196658 TUN196658:TUQ196658 UEJ196658:UEM196658 UOF196658:UOI196658 UYB196658:UYE196658 VHX196658:VIA196658 VRT196658:VRW196658 WBP196658:WBS196658 WLL196658:WLO196658 WVH196658:WVK196658 B262194:E262194 IV262194:IY262194 SR262194:SU262194 ACN262194:ACQ262194 AMJ262194:AMM262194 AWF262194:AWI262194 BGB262194:BGE262194 BPX262194:BQA262194 BZT262194:BZW262194 CJP262194:CJS262194 CTL262194:CTO262194 DDH262194:DDK262194 DND262194:DNG262194 DWZ262194:DXC262194 EGV262194:EGY262194 EQR262194:EQU262194 FAN262194:FAQ262194 FKJ262194:FKM262194 FUF262194:FUI262194 GEB262194:GEE262194 GNX262194:GOA262194 GXT262194:GXW262194 HHP262194:HHS262194 HRL262194:HRO262194 IBH262194:IBK262194 ILD262194:ILG262194 IUZ262194:IVC262194 JEV262194:JEY262194 JOR262194:JOU262194 JYN262194:JYQ262194 KIJ262194:KIM262194 KSF262194:KSI262194 LCB262194:LCE262194 LLX262194:LMA262194 LVT262194:LVW262194 MFP262194:MFS262194 MPL262194:MPO262194 MZH262194:MZK262194 NJD262194:NJG262194 NSZ262194:NTC262194 OCV262194:OCY262194 OMR262194:OMU262194 OWN262194:OWQ262194 PGJ262194:PGM262194 PQF262194:PQI262194 QAB262194:QAE262194 QJX262194:QKA262194 QTT262194:QTW262194 RDP262194:RDS262194 RNL262194:RNO262194 RXH262194:RXK262194 SHD262194:SHG262194 SQZ262194:SRC262194 TAV262194:TAY262194 TKR262194:TKU262194 TUN262194:TUQ262194 UEJ262194:UEM262194 UOF262194:UOI262194 UYB262194:UYE262194 VHX262194:VIA262194 VRT262194:VRW262194 WBP262194:WBS262194 WLL262194:WLO262194 WVH262194:WVK262194 B327730:E327730 IV327730:IY327730 SR327730:SU327730 ACN327730:ACQ327730 AMJ327730:AMM327730 AWF327730:AWI327730 BGB327730:BGE327730 BPX327730:BQA327730 BZT327730:BZW327730 CJP327730:CJS327730 CTL327730:CTO327730 DDH327730:DDK327730 DND327730:DNG327730 DWZ327730:DXC327730 EGV327730:EGY327730 EQR327730:EQU327730 FAN327730:FAQ327730 FKJ327730:FKM327730 FUF327730:FUI327730 GEB327730:GEE327730 GNX327730:GOA327730 GXT327730:GXW327730 HHP327730:HHS327730 HRL327730:HRO327730 IBH327730:IBK327730 ILD327730:ILG327730 IUZ327730:IVC327730 JEV327730:JEY327730 JOR327730:JOU327730 JYN327730:JYQ327730 KIJ327730:KIM327730 KSF327730:KSI327730 LCB327730:LCE327730 LLX327730:LMA327730 LVT327730:LVW327730 MFP327730:MFS327730 MPL327730:MPO327730 MZH327730:MZK327730 NJD327730:NJG327730 NSZ327730:NTC327730 OCV327730:OCY327730 OMR327730:OMU327730 OWN327730:OWQ327730 PGJ327730:PGM327730 PQF327730:PQI327730 QAB327730:QAE327730 QJX327730:QKA327730 QTT327730:QTW327730 RDP327730:RDS327730 RNL327730:RNO327730 RXH327730:RXK327730 SHD327730:SHG327730 SQZ327730:SRC327730 TAV327730:TAY327730 TKR327730:TKU327730 TUN327730:TUQ327730 UEJ327730:UEM327730 UOF327730:UOI327730 UYB327730:UYE327730 VHX327730:VIA327730 VRT327730:VRW327730 WBP327730:WBS327730 WLL327730:WLO327730 WVH327730:WVK327730 B393266:E393266 IV393266:IY393266 SR393266:SU393266 ACN393266:ACQ393266 AMJ393266:AMM393266 AWF393266:AWI393266 BGB393266:BGE393266 BPX393266:BQA393266 BZT393266:BZW393266 CJP393266:CJS393266 CTL393266:CTO393266 DDH393266:DDK393266 DND393266:DNG393266 DWZ393266:DXC393266 EGV393266:EGY393266 EQR393266:EQU393266 FAN393266:FAQ393266 FKJ393266:FKM393266 FUF393266:FUI393266 GEB393266:GEE393266 GNX393266:GOA393266 GXT393266:GXW393266 HHP393266:HHS393266 HRL393266:HRO393266 IBH393266:IBK393266 ILD393266:ILG393266 IUZ393266:IVC393266 JEV393266:JEY393266 JOR393266:JOU393266 JYN393266:JYQ393266 KIJ393266:KIM393266 KSF393266:KSI393266 LCB393266:LCE393266 LLX393266:LMA393266 LVT393266:LVW393266 MFP393266:MFS393266 MPL393266:MPO393266 MZH393266:MZK393266 NJD393266:NJG393266 NSZ393266:NTC393266 OCV393266:OCY393266 OMR393266:OMU393266 OWN393266:OWQ393266 PGJ393266:PGM393266 PQF393266:PQI393266 QAB393266:QAE393266 QJX393266:QKA393266 QTT393266:QTW393266 RDP393266:RDS393266 RNL393266:RNO393266 RXH393266:RXK393266 SHD393266:SHG393266 SQZ393266:SRC393266 TAV393266:TAY393266 TKR393266:TKU393266 TUN393266:TUQ393266 UEJ393266:UEM393266 UOF393266:UOI393266 UYB393266:UYE393266 VHX393266:VIA393266 VRT393266:VRW393266 WBP393266:WBS393266 WLL393266:WLO393266 WVH393266:WVK393266 B458802:E458802 IV458802:IY458802 SR458802:SU458802 ACN458802:ACQ458802 AMJ458802:AMM458802 AWF458802:AWI458802 BGB458802:BGE458802 BPX458802:BQA458802 BZT458802:BZW458802 CJP458802:CJS458802 CTL458802:CTO458802 DDH458802:DDK458802 DND458802:DNG458802 DWZ458802:DXC458802 EGV458802:EGY458802 EQR458802:EQU458802 FAN458802:FAQ458802 FKJ458802:FKM458802 FUF458802:FUI458802 GEB458802:GEE458802 GNX458802:GOA458802 GXT458802:GXW458802 HHP458802:HHS458802 HRL458802:HRO458802 IBH458802:IBK458802 ILD458802:ILG458802 IUZ458802:IVC458802 JEV458802:JEY458802 JOR458802:JOU458802 JYN458802:JYQ458802 KIJ458802:KIM458802 KSF458802:KSI458802 LCB458802:LCE458802 LLX458802:LMA458802 LVT458802:LVW458802 MFP458802:MFS458802 MPL458802:MPO458802 MZH458802:MZK458802 NJD458802:NJG458802 NSZ458802:NTC458802 OCV458802:OCY458802 OMR458802:OMU458802 OWN458802:OWQ458802 PGJ458802:PGM458802 PQF458802:PQI458802 QAB458802:QAE458802 QJX458802:QKA458802 QTT458802:QTW458802 RDP458802:RDS458802 RNL458802:RNO458802 RXH458802:RXK458802 SHD458802:SHG458802 SQZ458802:SRC458802 TAV458802:TAY458802 TKR458802:TKU458802 TUN458802:TUQ458802 UEJ458802:UEM458802 UOF458802:UOI458802 UYB458802:UYE458802 VHX458802:VIA458802 VRT458802:VRW458802 WBP458802:WBS458802 WLL458802:WLO458802 WVH458802:WVK458802 B524338:E524338 IV524338:IY524338 SR524338:SU524338 ACN524338:ACQ524338 AMJ524338:AMM524338 AWF524338:AWI524338 BGB524338:BGE524338 BPX524338:BQA524338 BZT524338:BZW524338 CJP524338:CJS524338 CTL524338:CTO524338 DDH524338:DDK524338 DND524338:DNG524338 DWZ524338:DXC524338 EGV524338:EGY524338 EQR524338:EQU524338 FAN524338:FAQ524338 FKJ524338:FKM524338 FUF524338:FUI524338 GEB524338:GEE524338 GNX524338:GOA524338 GXT524338:GXW524338 HHP524338:HHS524338 HRL524338:HRO524338 IBH524338:IBK524338 ILD524338:ILG524338 IUZ524338:IVC524338 JEV524338:JEY524338 JOR524338:JOU524338 JYN524338:JYQ524338 KIJ524338:KIM524338 KSF524338:KSI524338 LCB524338:LCE524338 LLX524338:LMA524338 LVT524338:LVW524338 MFP524338:MFS524338 MPL524338:MPO524338 MZH524338:MZK524338 NJD524338:NJG524338 NSZ524338:NTC524338 OCV524338:OCY524338 OMR524338:OMU524338 OWN524338:OWQ524338 PGJ524338:PGM524338 PQF524338:PQI524338 QAB524338:QAE524338 QJX524338:QKA524338 QTT524338:QTW524338 RDP524338:RDS524338 RNL524338:RNO524338 RXH524338:RXK524338 SHD524338:SHG524338 SQZ524338:SRC524338 TAV524338:TAY524338 TKR524338:TKU524338 TUN524338:TUQ524338 UEJ524338:UEM524338 UOF524338:UOI524338 UYB524338:UYE524338 VHX524338:VIA524338 VRT524338:VRW524338 WBP524338:WBS524338 WLL524338:WLO524338 WVH524338:WVK524338 B589874:E589874 IV589874:IY589874 SR589874:SU589874 ACN589874:ACQ589874 AMJ589874:AMM589874 AWF589874:AWI589874 BGB589874:BGE589874 BPX589874:BQA589874 BZT589874:BZW589874 CJP589874:CJS589874 CTL589874:CTO589874 DDH589874:DDK589874 DND589874:DNG589874 DWZ589874:DXC589874 EGV589874:EGY589874 EQR589874:EQU589874 FAN589874:FAQ589874 FKJ589874:FKM589874 FUF589874:FUI589874 GEB589874:GEE589874 GNX589874:GOA589874 GXT589874:GXW589874 HHP589874:HHS589874 HRL589874:HRO589874 IBH589874:IBK589874 ILD589874:ILG589874 IUZ589874:IVC589874 JEV589874:JEY589874 JOR589874:JOU589874 JYN589874:JYQ589874 KIJ589874:KIM589874 KSF589874:KSI589874 LCB589874:LCE589874 LLX589874:LMA589874 LVT589874:LVW589874 MFP589874:MFS589874 MPL589874:MPO589874 MZH589874:MZK589874 NJD589874:NJG589874 NSZ589874:NTC589874 OCV589874:OCY589874 OMR589874:OMU589874 OWN589874:OWQ589874 PGJ589874:PGM589874 PQF589874:PQI589874 QAB589874:QAE589874 QJX589874:QKA589874 QTT589874:QTW589874 RDP589874:RDS589874 RNL589874:RNO589874 RXH589874:RXK589874 SHD589874:SHG589874 SQZ589874:SRC589874 TAV589874:TAY589874 TKR589874:TKU589874 TUN589874:TUQ589874 UEJ589874:UEM589874 UOF589874:UOI589874 UYB589874:UYE589874 VHX589874:VIA589874 VRT589874:VRW589874 WBP589874:WBS589874 WLL589874:WLO589874 WVH589874:WVK589874 B655410:E655410 IV655410:IY655410 SR655410:SU655410 ACN655410:ACQ655410 AMJ655410:AMM655410 AWF655410:AWI655410 BGB655410:BGE655410 BPX655410:BQA655410 BZT655410:BZW655410 CJP655410:CJS655410 CTL655410:CTO655410 DDH655410:DDK655410 DND655410:DNG655410 DWZ655410:DXC655410 EGV655410:EGY655410 EQR655410:EQU655410 FAN655410:FAQ655410 FKJ655410:FKM655410 FUF655410:FUI655410 GEB655410:GEE655410 GNX655410:GOA655410 GXT655410:GXW655410 HHP655410:HHS655410 HRL655410:HRO655410 IBH655410:IBK655410 ILD655410:ILG655410 IUZ655410:IVC655410 JEV655410:JEY655410 JOR655410:JOU655410 JYN655410:JYQ655410 KIJ655410:KIM655410 KSF655410:KSI655410 LCB655410:LCE655410 LLX655410:LMA655410 LVT655410:LVW655410 MFP655410:MFS655410 MPL655410:MPO655410 MZH655410:MZK655410 NJD655410:NJG655410 NSZ655410:NTC655410 OCV655410:OCY655410 OMR655410:OMU655410 OWN655410:OWQ655410 PGJ655410:PGM655410 PQF655410:PQI655410 QAB655410:QAE655410 QJX655410:QKA655410 QTT655410:QTW655410 RDP655410:RDS655410 RNL655410:RNO655410 RXH655410:RXK655410 SHD655410:SHG655410 SQZ655410:SRC655410 TAV655410:TAY655410 TKR655410:TKU655410 TUN655410:TUQ655410 UEJ655410:UEM655410 UOF655410:UOI655410 UYB655410:UYE655410 VHX655410:VIA655410 VRT655410:VRW655410 WBP655410:WBS655410 WLL655410:WLO655410 WVH655410:WVK655410 B720946:E720946 IV720946:IY720946 SR720946:SU720946 ACN720946:ACQ720946 AMJ720946:AMM720946 AWF720946:AWI720946 BGB720946:BGE720946 BPX720946:BQA720946 BZT720946:BZW720946 CJP720946:CJS720946 CTL720946:CTO720946 DDH720946:DDK720946 DND720946:DNG720946 DWZ720946:DXC720946 EGV720946:EGY720946 EQR720946:EQU720946 FAN720946:FAQ720946 FKJ720946:FKM720946 FUF720946:FUI720946 GEB720946:GEE720946 GNX720946:GOA720946 GXT720946:GXW720946 HHP720946:HHS720946 HRL720946:HRO720946 IBH720946:IBK720946 ILD720946:ILG720946 IUZ720946:IVC720946 JEV720946:JEY720946 JOR720946:JOU720946 JYN720946:JYQ720946 KIJ720946:KIM720946 KSF720946:KSI720946 LCB720946:LCE720946 LLX720946:LMA720946 LVT720946:LVW720946 MFP720946:MFS720946 MPL720946:MPO720946 MZH720946:MZK720946 NJD720946:NJG720946 NSZ720946:NTC720946 OCV720946:OCY720946 OMR720946:OMU720946 OWN720946:OWQ720946 PGJ720946:PGM720946 PQF720946:PQI720946 QAB720946:QAE720946 QJX720946:QKA720946 QTT720946:QTW720946 RDP720946:RDS720946 RNL720946:RNO720946 RXH720946:RXK720946 SHD720946:SHG720946 SQZ720946:SRC720946 TAV720946:TAY720946 TKR720946:TKU720946 TUN720946:TUQ720946 UEJ720946:UEM720946 UOF720946:UOI720946 UYB720946:UYE720946 VHX720946:VIA720946 VRT720946:VRW720946 WBP720946:WBS720946 WLL720946:WLO720946 WVH720946:WVK720946 B786482:E786482 IV786482:IY786482 SR786482:SU786482 ACN786482:ACQ786482 AMJ786482:AMM786482 AWF786482:AWI786482 BGB786482:BGE786482 BPX786482:BQA786482 BZT786482:BZW786482 CJP786482:CJS786482 CTL786482:CTO786482 DDH786482:DDK786482 DND786482:DNG786482 DWZ786482:DXC786482 EGV786482:EGY786482 EQR786482:EQU786482 FAN786482:FAQ786482 FKJ786482:FKM786482 FUF786482:FUI786482 GEB786482:GEE786482 GNX786482:GOA786482 GXT786482:GXW786482 HHP786482:HHS786482 HRL786482:HRO786482 IBH786482:IBK786482 ILD786482:ILG786482 IUZ786482:IVC786482 JEV786482:JEY786482 JOR786482:JOU786482 JYN786482:JYQ786482 KIJ786482:KIM786482 KSF786482:KSI786482 LCB786482:LCE786482 LLX786482:LMA786482 LVT786482:LVW786482 MFP786482:MFS786482 MPL786482:MPO786482 MZH786482:MZK786482 NJD786482:NJG786482 NSZ786482:NTC786482 OCV786482:OCY786482 OMR786482:OMU786482 OWN786482:OWQ786482 PGJ786482:PGM786482 PQF786482:PQI786482 QAB786482:QAE786482 QJX786482:QKA786482 QTT786482:QTW786482 RDP786482:RDS786482 RNL786482:RNO786482 RXH786482:RXK786482 SHD786482:SHG786482 SQZ786482:SRC786482 TAV786482:TAY786482 TKR786482:TKU786482 TUN786482:TUQ786482 UEJ786482:UEM786482 UOF786482:UOI786482 UYB786482:UYE786482 VHX786482:VIA786482 VRT786482:VRW786482 WBP786482:WBS786482 WLL786482:WLO786482 WVH786482:WVK786482 B852018:E852018 IV852018:IY852018 SR852018:SU852018 ACN852018:ACQ852018 AMJ852018:AMM852018 AWF852018:AWI852018 BGB852018:BGE852018 BPX852018:BQA852018 BZT852018:BZW852018 CJP852018:CJS852018 CTL852018:CTO852018 DDH852018:DDK852018 DND852018:DNG852018 DWZ852018:DXC852018 EGV852018:EGY852018 EQR852018:EQU852018 FAN852018:FAQ852018 FKJ852018:FKM852018 FUF852018:FUI852018 GEB852018:GEE852018 GNX852018:GOA852018 GXT852018:GXW852018 HHP852018:HHS852018 HRL852018:HRO852018 IBH852018:IBK852018 ILD852018:ILG852018 IUZ852018:IVC852018 JEV852018:JEY852018 JOR852018:JOU852018 JYN852018:JYQ852018 KIJ852018:KIM852018 KSF852018:KSI852018 LCB852018:LCE852018 LLX852018:LMA852018 LVT852018:LVW852018 MFP852018:MFS852018 MPL852018:MPO852018 MZH852018:MZK852018 NJD852018:NJG852018 NSZ852018:NTC852018 OCV852018:OCY852018 OMR852018:OMU852018 OWN852018:OWQ852018 PGJ852018:PGM852018 PQF852018:PQI852018 QAB852018:QAE852018 QJX852018:QKA852018 QTT852018:QTW852018 RDP852018:RDS852018 RNL852018:RNO852018 RXH852018:RXK852018 SHD852018:SHG852018 SQZ852018:SRC852018 TAV852018:TAY852018 TKR852018:TKU852018 TUN852018:TUQ852018 UEJ852018:UEM852018 UOF852018:UOI852018 UYB852018:UYE852018 VHX852018:VIA852018 VRT852018:VRW852018 WBP852018:WBS852018 WLL852018:WLO852018 WVH852018:WVK852018 B917554:E917554 IV917554:IY917554 SR917554:SU917554 ACN917554:ACQ917554 AMJ917554:AMM917554 AWF917554:AWI917554 BGB917554:BGE917554 BPX917554:BQA917554 BZT917554:BZW917554 CJP917554:CJS917554 CTL917554:CTO917554 DDH917554:DDK917554 DND917554:DNG917554 DWZ917554:DXC917554 EGV917554:EGY917554 EQR917554:EQU917554 FAN917554:FAQ917554 FKJ917554:FKM917554 FUF917554:FUI917554 GEB917554:GEE917554 GNX917554:GOA917554 GXT917554:GXW917554 HHP917554:HHS917554 HRL917554:HRO917554 IBH917554:IBK917554 ILD917554:ILG917554 IUZ917554:IVC917554 JEV917554:JEY917554 JOR917554:JOU917554 JYN917554:JYQ917554 KIJ917554:KIM917554 KSF917554:KSI917554 LCB917554:LCE917554 LLX917554:LMA917554 LVT917554:LVW917554 MFP917554:MFS917554 MPL917554:MPO917554 MZH917554:MZK917554 NJD917554:NJG917554 NSZ917554:NTC917554 OCV917554:OCY917554 OMR917554:OMU917554 OWN917554:OWQ917554 PGJ917554:PGM917554 PQF917554:PQI917554 QAB917554:QAE917554 QJX917554:QKA917554 QTT917554:QTW917554 RDP917554:RDS917554 RNL917554:RNO917554 RXH917554:RXK917554 SHD917554:SHG917554 SQZ917554:SRC917554 TAV917554:TAY917554 TKR917554:TKU917554 TUN917554:TUQ917554 UEJ917554:UEM917554 UOF917554:UOI917554 UYB917554:UYE917554 VHX917554:VIA917554 VRT917554:VRW917554 WBP917554:WBS917554 WLL917554:WLO917554 WVH917554:WVK917554 B983090:E983090 IV983090:IY983090 SR983090:SU983090 ACN983090:ACQ983090 AMJ983090:AMM983090 AWF983090:AWI983090 BGB983090:BGE983090 BPX983090:BQA983090 BZT983090:BZW983090 CJP983090:CJS983090 CTL983090:CTO983090 DDH983090:DDK983090 DND983090:DNG983090 DWZ983090:DXC983090 EGV983090:EGY983090 EQR983090:EQU983090 FAN983090:FAQ983090 FKJ983090:FKM983090 FUF983090:FUI983090 GEB983090:GEE983090 GNX983090:GOA983090 GXT983090:GXW983090 HHP983090:HHS983090 HRL983090:HRO983090 IBH983090:IBK983090 ILD983090:ILG983090 IUZ983090:IVC983090 JEV983090:JEY983090 JOR983090:JOU983090 JYN983090:JYQ983090 KIJ983090:KIM983090 KSF983090:KSI983090 LCB983090:LCE983090 LLX983090:LMA983090 LVT983090:LVW983090 MFP983090:MFS983090 MPL983090:MPO983090 MZH983090:MZK983090 NJD983090:NJG983090 NSZ983090:NTC983090 OCV983090:OCY983090 OMR983090:OMU983090 OWN983090:OWQ983090 PGJ983090:PGM983090 PQF983090:PQI983090 QAB983090:QAE983090 QJX983090:QKA983090 QTT983090:QTW983090 RDP983090:RDS983090 RNL983090:RNO983090 RXH983090:RXK983090 SHD983090:SHG983090 SQZ983090:SRC983090 TAV983090:TAY983090 TKR983090:TKU983090 TUN983090:TUQ983090 UEJ983090:UEM983090 UOF983090:UOI983090 UYB983090:UYE983090 VHX983090:VIA983090 VRT983090:VRW983090 WBP983090:WBS983090 WLL983090:WLO983090"/>
    <dataValidation allowBlank="1" showInputMessage="1" showErrorMessage="1" promptTitle="TDHCA Rental Program Experience" prompt="Row 8: Enter Date (mm/yy) When Control Ended" sqref="WWW983089:WXA983089 KK49:KO49 UG49:UK49 AEC49:AEG49 ANY49:AOC49 AXU49:AXY49 BHQ49:BHU49 BRM49:BRQ49 CBI49:CBM49 CLE49:CLI49 CVA49:CVE49 DEW49:DFA49 DOS49:DOW49 DYO49:DYS49 EIK49:EIO49 ESG49:ESK49 FCC49:FCG49 FLY49:FMC49 FVU49:FVY49 GFQ49:GFU49 GPM49:GPQ49 GZI49:GZM49 HJE49:HJI49 HTA49:HTE49 ICW49:IDA49 IMS49:IMW49 IWO49:IWS49 JGK49:JGO49 JQG49:JQK49 KAC49:KAG49 KJY49:KKC49 KTU49:KTY49 LDQ49:LDU49 LNM49:LNQ49 LXI49:LXM49 MHE49:MHI49 MRA49:MRE49 NAW49:NBA49 NKS49:NKW49 NUO49:NUS49 OEK49:OEO49 OOG49:OOK49 OYC49:OYG49 PHY49:PIC49 PRU49:PRY49 QBQ49:QBU49 QLM49:QLQ49 QVI49:QVM49 RFE49:RFI49 RPA49:RPE49 RYW49:RZA49 SIS49:SIW49 SSO49:SSS49 TCK49:TCO49 TMG49:TMK49 TWC49:TWG49 UFY49:UGC49 UPU49:UPY49 UZQ49:UZU49 VJM49:VJQ49 VTI49:VTM49 WDE49:WDI49 WNA49:WNE49 WWW49:WXA49 AQ65585:AU65585 KK65585:KO65585 UG65585:UK65585 AEC65585:AEG65585 ANY65585:AOC65585 AXU65585:AXY65585 BHQ65585:BHU65585 BRM65585:BRQ65585 CBI65585:CBM65585 CLE65585:CLI65585 CVA65585:CVE65585 DEW65585:DFA65585 DOS65585:DOW65585 DYO65585:DYS65585 EIK65585:EIO65585 ESG65585:ESK65585 FCC65585:FCG65585 FLY65585:FMC65585 FVU65585:FVY65585 GFQ65585:GFU65585 GPM65585:GPQ65585 GZI65585:GZM65585 HJE65585:HJI65585 HTA65585:HTE65585 ICW65585:IDA65585 IMS65585:IMW65585 IWO65585:IWS65585 JGK65585:JGO65585 JQG65585:JQK65585 KAC65585:KAG65585 KJY65585:KKC65585 KTU65585:KTY65585 LDQ65585:LDU65585 LNM65585:LNQ65585 LXI65585:LXM65585 MHE65585:MHI65585 MRA65585:MRE65585 NAW65585:NBA65585 NKS65585:NKW65585 NUO65585:NUS65585 OEK65585:OEO65585 OOG65585:OOK65585 OYC65585:OYG65585 PHY65585:PIC65585 PRU65585:PRY65585 QBQ65585:QBU65585 QLM65585:QLQ65585 QVI65585:QVM65585 RFE65585:RFI65585 RPA65585:RPE65585 RYW65585:RZA65585 SIS65585:SIW65585 SSO65585:SSS65585 TCK65585:TCO65585 TMG65585:TMK65585 TWC65585:TWG65585 UFY65585:UGC65585 UPU65585:UPY65585 UZQ65585:UZU65585 VJM65585:VJQ65585 VTI65585:VTM65585 WDE65585:WDI65585 WNA65585:WNE65585 WWW65585:WXA65585 AQ131121:AU131121 KK131121:KO131121 UG131121:UK131121 AEC131121:AEG131121 ANY131121:AOC131121 AXU131121:AXY131121 BHQ131121:BHU131121 BRM131121:BRQ131121 CBI131121:CBM131121 CLE131121:CLI131121 CVA131121:CVE131121 DEW131121:DFA131121 DOS131121:DOW131121 DYO131121:DYS131121 EIK131121:EIO131121 ESG131121:ESK131121 FCC131121:FCG131121 FLY131121:FMC131121 FVU131121:FVY131121 GFQ131121:GFU131121 GPM131121:GPQ131121 GZI131121:GZM131121 HJE131121:HJI131121 HTA131121:HTE131121 ICW131121:IDA131121 IMS131121:IMW131121 IWO131121:IWS131121 JGK131121:JGO131121 JQG131121:JQK131121 KAC131121:KAG131121 KJY131121:KKC131121 KTU131121:KTY131121 LDQ131121:LDU131121 LNM131121:LNQ131121 LXI131121:LXM131121 MHE131121:MHI131121 MRA131121:MRE131121 NAW131121:NBA131121 NKS131121:NKW131121 NUO131121:NUS131121 OEK131121:OEO131121 OOG131121:OOK131121 OYC131121:OYG131121 PHY131121:PIC131121 PRU131121:PRY131121 QBQ131121:QBU131121 QLM131121:QLQ131121 QVI131121:QVM131121 RFE131121:RFI131121 RPA131121:RPE131121 RYW131121:RZA131121 SIS131121:SIW131121 SSO131121:SSS131121 TCK131121:TCO131121 TMG131121:TMK131121 TWC131121:TWG131121 UFY131121:UGC131121 UPU131121:UPY131121 UZQ131121:UZU131121 VJM131121:VJQ131121 VTI131121:VTM131121 WDE131121:WDI131121 WNA131121:WNE131121 WWW131121:WXA131121 AQ196657:AU196657 KK196657:KO196657 UG196657:UK196657 AEC196657:AEG196657 ANY196657:AOC196657 AXU196657:AXY196657 BHQ196657:BHU196657 BRM196657:BRQ196657 CBI196657:CBM196657 CLE196657:CLI196657 CVA196657:CVE196657 DEW196657:DFA196657 DOS196657:DOW196657 DYO196657:DYS196657 EIK196657:EIO196657 ESG196657:ESK196657 FCC196657:FCG196657 FLY196657:FMC196657 FVU196657:FVY196657 GFQ196657:GFU196657 GPM196657:GPQ196657 GZI196657:GZM196657 HJE196657:HJI196657 HTA196657:HTE196657 ICW196657:IDA196657 IMS196657:IMW196657 IWO196657:IWS196657 JGK196657:JGO196657 JQG196657:JQK196657 KAC196657:KAG196657 KJY196657:KKC196657 KTU196657:KTY196657 LDQ196657:LDU196657 LNM196657:LNQ196657 LXI196657:LXM196657 MHE196657:MHI196657 MRA196657:MRE196657 NAW196657:NBA196657 NKS196657:NKW196657 NUO196657:NUS196657 OEK196657:OEO196657 OOG196657:OOK196657 OYC196657:OYG196657 PHY196657:PIC196657 PRU196657:PRY196657 QBQ196657:QBU196657 QLM196657:QLQ196657 QVI196657:QVM196657 RFE196657:RFI196657 RPA196657:RPE196657 RYW196657:RZA196657 SIS196657:SIW196657 SSO196657:SSS196657 TCK196657:TCO196657 TMG196657:TMK196657 TWC196657:TWG196657 UFY196657:UGC196657 UPU196657:UPY196657 UZQ196657:UZU196657 VJM196657:VJQ196657 VTI196657:VTM196657 WDE196657:WDI196657 WNA196657:WNE196657 WWW196657:WXA196657 AQ262193:AU262193 KK262193:KO262193 UG262193:UK262193 AEC262193:AEG262193 ANY262193:AOC262193 AXU262193:AXY262193 BHQ262193:BHU262193 BRM262193:BRQ262193 CBI262193:CBM262193 CLE262193:CLI262193 CVA262193:CVE262193 DEW262193:DFA262193 DOS262193:DOW262193 DYO262193:DYS262193 EIK262193:EIO262193 ESG262193:ESK262193 FCC262193:FCG262193 FLY262193:FMC262193 FVU262193:FVY262193 GFQ262193:GFU262193 GPM262193:GPQ262193 GZI262193:GZM262193 HJE262193:HJI262193 HTA262193:HTE262193 ICW262193:IDA262193 IMS262193:IMW262193 IWO262193:IWS262193 JGK262193:JGO262193 JQG262193:JQK262193 KAC262193:KAG262193 KJY262193:KKC262193 KTU262193:KTY262193 LDQ262193:LDU262193 LNM262193:LNQ262193 LXI262193:LXM262193 MHE262193:MHI262193 MRA262193:MRE262193 NAW262193:NBA262193 NKS262193:NKW262193 NUO262193:NUS262193 OEK262193:OEO262193 OOG262193:OOK262193 OYC262193:OYG262193 PHY262193:PIC262193 PRU262193:PRY262193 QBQ262193:QBU262193 QLM262193:QLQ262193 QVI262193:QVM262193 RFE262193:RFI262193 RPA262193:RPE262193 RYW262193:RZA262193 SIS262193:SIW262193 SSO262193:SSS262193 TCK262193:TCO262193 TMG262193:TMK262193 TWC262193:TWG262193 UFY262193:UGC262193 UPU262193:UPY262193 UZQ262193:UZU262193 VJM262193:VJQ262193 VTI262193:VTM262193 WDE262193:WDI262193 WNA262193:WNE262193 WWW262193:WXA262193 AQ327729:AU327729 KK327729:KO327729 UG327729:UK327729 AEC327729:AEG327729 ANY327729:AOC327729 AXU327729:AXY327729 BHQ327729:BHU327729 BRM327729:BRQ327729 CBI327729:CBM327729 CLE327729:CLI327729 CVA327729:CVE327729 DEW327729:DFA327729 DOS327729:DOW327729 DYO327729:DYS327729 EIK327729:EIO327729 ESG327729:ESK327729 FCC327729:FCG327729 FLY327729:FMC327729 FVU327729:FVY327729 GFQ327729:GFU327729 GPM327729:GPQ327729 GZI327729:GZM327729 HJE327729:HJI327729 HTA327729:HTE327729 ICW327729:IDA327729 IMS327729:IMW327729 IWO327729:IWS327729 JGK327729:JGO327729 JQG327729:JQK327729 KAC327729:KAG327729 KJY327729:KKC327729 KTU327729:KTY327729 LDQ327729:LDU327729 LNM327729:LNQ327729 LXI327729:LXM327729 MHE327729:MHI327729 MRA327729:MRE327729 NAW327729:NBA327729 NKS327729:NKW327729 NUO327729:NUS327729 OEK327729:OEO327729 OOG327729:OOK327729 OYC327729:OYG327729 PHY327729:PIC327729 PRU327729:PRY327729 QBQ327729:QBU327729 QLM327729:QLQ327729 QVI327729:QVM327729 RFE327729:RFI327729 RPA327729:RPE327729 RYW327729:RZA327729 SIS327729:SIW327729 SSO327729:SSS327729 TCK327729:TCO327729 TMG327729:TMK327729 TWC327729:TWG327729 UFY327729:UGC327729 UPU327729:UPY327729 UZQ327729:UZU327729 VJM327729:VJQ327729 VTI327729:VTM327729 WDE327729:WDI327729 WNA327729:WNE327729 WWW327729:WXA327729 AQ393265:AU393265 KK393265:KO393265 UG393265:UK393265 AEC393265:AEG393265 ANY393265:AOC393265 AXU393265:AXY393265 BHQ393265:BHU393265 BRM393265:BRQ393265 CBI393265:CBM393265 CLE393265:CLI393265 CVA393265:CVE393265 DEW393265:DFA393265 DOS393265:DOW393265 DYO393265:DYS393265 EIK393265:EIO393265 ESG393265:ESK393265 FCC393265:FCG393265 FLY393265:FMC393265 FVU393265:FVY393265 GFQ393265:GFU393265 GPM393265:GPQ393265 GZI393265:GZM393265 HJE393265:HJI393265 HTA393265:HTE393265 ICW393265:IDA393265 IMS393265:IMW393265 IWO393265:IWS393265 JGK393265:JGO393265 JQG393265:JQK393265 KAC393265:KAG393265 KJY393265:KKC393265 KTU393265:KTY393265 LDQ393265:LDU393265 LNM393265:LNQ393265 LXI393265:LXM393265 MHE393265:MHI393265 MRA393265:MRE393265 NAW393265:NBA393265 NKS393265:NKW393265 NUO393265:NUS393265 OEK393265:OEO393265 OOG393265:OOK393265 OYC393265:OYG393265 PHY393265:PIC393265 PRU393265:PRY393265 QBQ393265:QBU393265 QLM393265:QLQ393265 QVI393265:QVM393265 RFE393265:RFI393265 RPA393265:RPE393265 RYW393265:RZA393265 SIS393265:SIW393265 SSO393265:SSS393265 TCK393265:TCO393265 TMG393265:TMK393265 TWC393265:TWG393265 UFY393265:UGC393265 UPU393265:UPY393265 UZQ393265:UZU393265 VJM393265:VJQ393265 VTI393265:VTM393265 WDE393265:WDI393265 WNA393265:WNE393265 WWW393265:WXA393265 AQ458801:AU458801 KK458801:KO458801 UG458801:UK458801 AEC458801:AEG458801 ANY458801:AOC458801 AXU458801:AXY458801 BHQ458801:BHU458801 BRM458801:BRQ458801 CBI458801:CBM458801 CLE458801:CLI458801 CVA458801:CVE458801 DEW458801:DFA458801 DOS458801:DOW458801 DYO458801:DYS458801 EIK458801:EIO458801 ESG458801:ESK458801 FCC458801:FCG458801 FLY458801:FMC458801 FVU458801:FVY458801 GFQ458801:GFU458801 GPM458801:GPQ458801 GZI458801:GZM458801 HJE458801:HJI458801 HTA458801:HTE458801 ICW458801:IDA458801 IMS458801:IMW458801 IWO458801:IWS458801 JGK458801:JGO458801 JQG458801:JQK458801 KAC458801:KAG458801 KJY458801:KKC458801 KTU458801:KTY458801 LDQ458801:LDU458801 LNM458801:LNQ458801 LXI458801:LXM458801 MHE458801:MHI458801 MRA458801:MRE458801 NAW458801:NBA458801 NKS458801:NKW458801 NUO458801:NUS458801 OEK458801:OEO458801 OOG458801:OOK458801 OYC458801:OYG458801 PHY458801:PIC458801 PRU458801:PRY458801 QBQ458801:QBU458801 QLM458801:QLQ458801 QVI458801:QVM458801 RFE458801:RFI458801 RPA458801:RPE458801 RYW458801:RZA458801 SIS458801:SIW458801 SSO458801:SSS458801 TCK458801:TCO458801 TMG458801:TMK458801 TWC458801:TWG458801 UFY458801:UGC458801 UPU458801:UPY458801 UZQ458801:UZU458801 VJM458801:VJQ458801 VTI458801:VTM458801 WDE458801:WDI458801 WNA458801:WNE458801 WWW458801:WXA458801 AQ524337:AU524337 KK524337:KO524337 UG524337:UK524337 AEC524337:AEG524337 ANY524337:AOC524337 AXU524337:AXY524337 BHQ524337:BHU524337 BRM524337:BRQ524337 CBI524337:CBM524337 CLE524337:CLI524337 CVA524337:CVE524337 DEW524337:DFA524337 DOS524337:DOW524337 DYO524337:DYS524337 EIK524337:EIO524337 ESG524337:ESK524337 FCC524337:FCG524337 FLY524337:FMC524337 FVU524337:FVY524337 GFQ524337:GFU524337 GPM524337:GPQ524337 GZI524337:GZM524337 HJE524337:HJI524337 HTA524337:HTE524337 ICW524337:IDA524337 IMS524337:IMW524337 IWO524337:IWS524337 JGK524337:JGO524337 JQG524337:JQK524337 KAC524337:KAG524337 KJY524337:KKC524337 KTU524337:KTY524337 LDQ524337:LDU524337 LNM524337:LNQ524337 LXI524337:LXM524337 MHE524337:MHI524337 MRA524337:MRE524337 NAW524337:NBA524337 NKS524337:NKW524337 NUO524337:NUS524337 OEK524337:OEO524337 OOG524337:OOK524337 OYC524337:OYG524337 PHY524337:PIC524337 PRU524337:PRY524337 QBQ524337:QBU524337 QLM524337:QLQ524337 QVI524337:QVM524337 RFE524337:RFI524337 RPA524337:RPE524337 RYW524337:RZA524337 SIS524337:SIW524337 SSO524337:SSS524337 TCK524337:TCO524337 TMG524337:TMK524337 TWC524337:TWG524337 UFY524337:UGC524337 UPU524337:UPY524337 UZQ524337:UZU524337 VJM524337:VJQ524337 VTI524337:VTM524337 WDE524337:WDI524337 WNA524337:WNE524337 WWW524337:WXA524337 AQ589873:AU589873 KK589873:KO589873 UG589873:UK589873 AEC589873:AEG589873 ANY589873:AOC589873 AXU589873:AXY589873 BHQ589873:BHU589873 BRM589873:BRQ589873 CBI589873:CBM589873 CLE589873:CLI589873 CVA589873:CVE589873 DEW589873:DFA589873 DOS589873:DOW589873 DYO589873:DYS589873 EIK589873:EIO589873 ESG589873:ESK589873 FCC589873:FCG589873 FLY589873:FMC589873 FVU589873:FVY589873 GFQ589873:GFU589873 GPM589873:GPQ589873 GZI589873:GZM589873 HJE589873:HJI589873 HTA589873:HTE589873 ICW589873:IDA589873 IMS589873:IMW589873 IWO589873:IWS589873 JGK589873:JGO589873 JQG589873:JQK589873 KAC589873:KAG589873 KJY589873:KKC589873 KTU589873:KTY589873 LDQ589873:LDU589873 LNM589873:LNQ589873 LXI589873:LXM589873 MHE589873:MHI589873 MRA589873:MRE589873 NAW589873:NBA589873 NKS589873:NKW589873 NUO589873:NUS589873 OEK589873:OEO589873 OOG589873:OOK589873 OYC589873:OYG589873 PHY589873:PIC589873 PRU589873:PRY589873 QBQ589873:QBU589873 QLM589873:QLQ589873 QVI589873:QVM589873 RFE589873:RFI589873 RPA589873:RPE589873 RYW589873:RZA589873 SIS589873:SIW589873 SSO589873:SSS589873 TCK589873:TCO589873 TMG589873:TMK589873 TWC589873:TWG589873 UFY589873:UGC589873 UPU589873:UPY589873 UZQ589873:UZU589873 VJM589873:VJQ589873 VTI589873:VTM589873 WDE589873:WDI589873 WNA589873:WNE589873 WWW589873:WXA589873 AQ655409:AU655409 KK655409:KO655409 UG655409:UK655409 AEC655409:AEG655409 ANY655409:AOC655409 AXU655409:AXY655409 BHQ655409:BHU655409 BRM655409:BRQ655409 CBI655409:CBM655409 CLE655409:CLI655409 CVA655409:CVE655409 DEW655409:DFA655409 DOS655409:DOW655409 DYO655409:DYS655409 EIK655409:EIO655409 ESG655409:ESK655409 FCC655409:FCG655409 FLY655409:FMC655409 FVU655409:FVY655409 GFQ655409:GFU655409 GPM655409:GPQ655409 GZI655409:GZM655409 HJE655409:HJI655409 HTA655409:HTE655409 ICW655409:IDA655409 IMS655409:IMW655409 IWO655409:IWS655409 JGK655409:JGO655409 JQG655409:JQK655409 KAC655409:KAG655409 KJY655409:KKC655409 KTU655409:KTY655409 LDQ655409:LDU655409 LNM655409:LNQ655409 LXI655409:LXM655409 MHE655409:MHI655409 MRA655409:MRE655409 NAW655409:NBA655409 NKS655409:NKW655409 NUO655409:NUS655409 OEK655409:OEO655409 OOG655409:OOK655409 OYC655409:OYG655409 PHY655409:PIC655409 PRU655409:PRY655409 QBQ655409:QBU655409 QLM655409:QLQ655409 QVI655409:QVM655409 RFE655409:RFI655409 RPA655409:RPE655409 RYW655409:RZA655409 SIS655409:SIW655409 SSO655409:SSS655409 TCK655409:TCO655409 TMG655409:TMK655409 TWC655409:TWG655409 UFY655409:UGC655409 UPU655409:UPY655409 UZQ655409:UZU655409 VJM655409:VJQ655409 VTI655409:VTM655409 WDE655409:WDI655409 WNA655409:WNE655409 WWW655409:WXA655409 AQ720945:AU720945 KK720945:KO720945 UG720945:UK720945 AEC720945:AEG720945 ANY720945:AOC720945 AXU720945:AXY720945 BHQ720945:BHU720945 BRM720945:BRQ720945 CBI720945:CBM720945 CLE720945:CLI720945 CVA720945:CVE720945 DEW720945:DFA720945 DOS720945:DOW720945 DYO720945:DYS720945 EIK720945:EIO720945 ESG720945:ESK720945 FCC720945:FCG720945 FLY720945:FMC720945 FVU720945:FVY720945 GFQ720945:GFU720945 GPM720945:GPQ720945 GZI720945:GZM720945 HJE720945:HJI720945 HTA720945:HTE720945 ICW720945:IDA720945 IMS720945:IMW720945 IWO720945:IWS720945 JGK720945:JGO720945 JQG720945:JQK720945 KAC720945:KAG720945 KJY720945:KKC720945 KTU720945:KTY720945 LDQ720945:LDU720945 LNM720945:LNQ720945 LXI720945:LXM720945 MHE720945:MHI720945 MRA720945:MRE720945 NAW720945:NBA720945 NKS720945:NKW720945 NUO720945:NUS720945 OEK720945:OEO720945 OOG720945:OOK720945 OYC720945:OYG720945 PHY720945:PIC720945 PRU720945:PRY720945 QBQ720945:QBU720945 QLM720945:QLQ720945 QVI720945:QVM720945 RFE720945:RFI720945 RPA720945:RPE720945 RYW720945:RZA720945 SIS720945:SIW720945 SSO720945:SSS720945 TCK720945:TCO720945 TMG720945:TMK720945 TWC720945:TWG720945 UFY720945:UGC720945 UPU720945:UPY720945 UZQ720945:UZU720945 VJM720945:VJQ720945 VTI720945:VTM720945 WDE720945:WDI720945 WNA720945:WNE720945 WWW720945:WXA720945 AQ786481:AU786481 KK786481:KO786481 UG786481:UK786481 AEC786481:AEG786481 ANY786481:AOC786481 AXU786481:AXY786481 BHQ786481:BHU786481 BRM786481:BRQ786481 CBI786481:CBM786481 CLE786481:CLI786481 CVA786481:CVE786481 DEW786481:DFA786481 DOS786481:DOW786481 DYO786481:DYS786481 EIK786481:EIO786481 ESG786481:ESK786481 FCC786481:FCG786481 FLY786481:FMC786481 FVU786481:FVY786481 GFQ786481:GFU786481 GPM786481:GPQ786481 GZI786481:GZM786481 HJE786481:HJI786481 HTA786481:HTE786481 ICW786481:IDA786481 IMS786481:IMW786481 IWO786481:IWS786481 JGK786481:JGO786481 JQG786481:JQK786481 KAC786481:KAG786481 KJY786481:KKC786481 KTU786481:KTY786481 LDQ786481:LDU786481 LNM786481:LNQ786481 LXI786481:LXM786481 MHE786481:MHI786481 MRA786481:MRE786481 NAW786481:NBA786481 NKS786481:NKW786481 NUO786481:NUS786481 OEK786481:OEO786481 OOG786481:OOK786481 OYC786481:OYG786481 PHY786481:PIC786481 PRU786481:PRY786481 QBQ786481:QBU786481 QLM786481:QLQ786481 QVI786481:QVM786481 RFE786481:RFI786481 RPA786481:RPE786481 RYW786481:RZA786481 SIS786481:SIW786481 SSO786481:SSS786481 TCK786481:TCO786481 TMG786481:TMK786481 TWC786481:TWG786481 UFY786481:UGC786481 UPU786481:UPY786481 UZQ786481:UZU786481 VJM786481:VJQ786481 VTI786481:VTM786481 WDE786481:WDI786481 WNA786481:WNE786481 WWW786481:WXA786481 AQ852017:AU852017 KK852017:KO852017 UG852017:UK852017 AEC852017:AEG852017 ANY852017:AOC852017 AXU852017:AXY852017 BHQ852017:BHU852017 BRM852017:BRQ852017 CBI852017:CBM852017 CLE852017:CLI852017 CVA852017:CVE852017 DEW852017:DFA852017 DOS852017:DOW852017 DYO852017:DYS852017 EIK852017:EIO852017 ESG852017:ESK852017 FCC852017:FCG852017 FLY852017:FMC852017 FVU852017:FVY852017 GFQ852017:GFU852017 GPM852017:GPQ852017 GZI852017:GZM852017 HJE852017:HJI852017 HTA852017:HTE852017 ICW852017:IDA852017 IMS852017:IMW852017 IWO852017:IWS852017 JGK852017:JGO852017 JQG852017:JQK852017 KAC852017:KAG852017 KJY852017:KKC852017 KTU852017:KTY852017 LDQ852017:LDU852017 LNM852017:LNQ852017 LXI852017:LXM852017 MHE852017:MHI852017 MRA852017:MRE852017 NAW852017:NBA852017 NKS852017:NKW852017 NUO852017:NUS852017 OEK852017:OEO852017 OOG852017:OOK852017 OYC852017:OYG852017 PHY852017:PIC852017 PRU852017:PRY852017 QBQ852017:QBU852017 QLM852017:QLQ852017 QVI852017:QVM852017 RFE852017:RFI852017 RPA852017:RPE852017 RYW852017:RZA852017 SIS852017:SIW852017 SSO852017:SSS852017 TCK852017:TCO852017 TMG852017:TMK852017 TWC852017:TWG852017 UFY852017:UGC852017 UPU852017:UPY852017 UZQ852017:UZU852017 VJM852017:VJQ852017 VTI852017:VTM852017 WDE852017:WDI852017 WNA852017:WNE852017 WWW852017:WXA852017 AQ917553:AU917553 KK917553:KO917553 UG917553:UK917553 AEC917553:AEG917553 ANY917553:AOC917553 AXU917553:AXY917553 BHQ917553:BHU917553 BRM917553:BRQ917553 CBI917553:CBM917553 CLE917553:CLI917553 CVA917553:CVE917553 DEW917553:DFA917553 DOS917553:DOW917553 DYO917553:DYS917553 EIK917553:EIO917553 ESG917553:ESK917553 FCC917553:FCG917553 FLY917553:FMC917553 FVU917553:FVY917553 GFQ917553:GFU917553 GPM917553:GPQ917553 GZI917553:GZM917553 HJE917553:HJI917553 HTA917553:HTE917553 ICW917553:IDA917553 IMS917553:IMW917553 IWO917553:IWS917553 JGK917553:JGO917553 JQG917553:JQK917553 KAC917553:KAG917553 KJY917553:KKC917553 KTU917553:KTY917553 LDQ917553:LDU917553 LNM917553:LNQ917553 LXI917553:LXM917553 MHE917553:MHI917553 MRA917553:MRE917553 NAW917553:NBA917553 NKS917553:NKW917553 NUO917553:NUS917553 OEK917553:OEO917553 OOG917553:OOK917553 OYC917553:OYG917553 PHY917553:PIC917553 PRU917553:PRY917553 QBQ917553:QBU917553 QLM917553:QLQ917553 QVI917553:QVM917553 RFE917553:RFI917553 RPA917553:RPE917553 RYW917553:RZA917553 SIS917553:SIW917553 SSO917553:SSS917553 TCK917553:TCO917553 TMG917553:TMK917553 TWC917553:TWG917553 UFY917553:UGC917553 UPU917553:UPY917553 UZQ917553:UZU917553 VJM917553:VJQ917553 VTI917553:VTM917553 WDE917553:WDI917553 WNA917553:WNE917553 WWW917553:WXA917553 AQ983089:AU983089 KK983089:KO983089 UG983089:UK983089 AEC983089:AEG983089 ANY983089:AOC983089 AXU983089:AXY983089 BHQ983089:BHU983089 BRM983089:BRQ983089 CBI983089:CBM983089 CLE983089:CLI983089 CVA983089:CVE983089 DEW983089:DFA983089 DOS983089:DOW983089 DYO983089:DYS983089 EIK983089:EIO983089 ESG983089:ESK983089 FCC983089:FCG983089 FLY983089:FMC983089 FVU983089:FVY983089 GFQ983089:GFU983089 GPM983089:GPQ983089 GZI983089:GZM983089 HJE983089:HJI983089 HTA983089:HTE983089 ICW983089:IDA983089 IMS983089:IMW983089 IWO983089:IWS983089 JGK983089:JGO983089 JQG983089:JQK983089 KAC983089:KAG983089 KJY983089:KKC983089 KTU983089:KTY983089 LDQ983089:LDU983089 LNM983089:LNQ983089 LXI983089:LXM983089 MHE983089:MHI983089 MRA983089:MRE983089 NAW983089:NBA983089 NKS983089:NKW983089 NUO983089:NUS983089 OEK983089:OEO983089 OOG983089:OOK983089 OYC983089:OYG983089 PHY983089:PIC983089 PRU983089:PRY983089 QBQ983089:QBU983089 QLM983089:QLQ983089 QVI983089:QVM983089 RFE983089:RFI983089 RPA983089:RPE983089 RYW983089:RZA983089 SIS983089:SIW983089 SSO983089:SSS983089 TCK983089:TCO983089 TMG983089:TMK983089 TWC983089:TWG983089 UFY983089:UGC983089 UPU983089:UPY983089 UZQ983089:UZU983089 VJM983089:VJQ983089 VTI983089:VTM983089 WDE983089:WDI983089 WNA983089:WNE983089"/>
    <dataValidation allowBlank="1" showInputMessage="1" showErrorMessage="1" promptTitle="TDHCA Rental Program Experience" prompt="Row 8: Enter Date (mm/yy) When Control Began" sqref="WWR983089:WWV983089 KF49:KJ49 UB49:UF49 ADX49:AEB49 ANT49:ANX49 AXP49:AXT49 BHL49:BHP49 BRH49:BRL49 CBD49:CBH49 CKZ49:CLD49 CUV49:CUZ49 DER49:DEV49 DON49:DOR49 DYJ49:DYN49 EIF49:EIJ49 ESB49:ESF49 FBX49:FCB49 FLT49:FLX49 FVP49:FVT49 GFL49:GFP49 GPH49:GPL49 GZD49:GZH49 HIZ49:HJD49 HSV49:HSZ49 ICR49:ICV49 IMN49:IMR49 IWJ49:IWN49 JGF49:JGJ49 JQB49:JQF49 JZX49:KAB49 KJT49:KJX49 KTP49:KTT49 LDL49:LDP49 LNH49:LNL49 LXD49:LXH49 MGZ49:MHD49 MQV49:MQZ49 NAR49:NAV49 NKN49:NKR49 NUJ49:NUN49 OEF49:OEJ49 OOB49:OOF49 OXX49:OYB49 PHT49:PHX49 PRP49:PRT49 QBL49:QBP49 QLH49:QLL49 QVD49:QVH49 REZ49:RFD49 ROV49:ROZ49 RYR49:RYV49 SIN49:SIR49 SSJ49:SSN49 TCF49:TCJ49 TMB49:TMF49 TVX49:TWB49 UFT49:UFX49 UPP49:UPT49 UZL49:UZP49 VJH49:VJL49 VTD49:VTH49 WCZ49:WDD49 WMV49:WMZ49 WWR49:WWV49 AL65585:AP65585 KF65585:KJ65585 UB65585:UF65585 ADX65585:AEB65585 ANT65585:ANX65585 AXP65585:AXT65585 BHL65585:BHP65585 BRH65585:BRL65585 CBD65585:CBH65585 CKZ65585:CLD65585 CUV65585:CUZ65585 DER65585:DEV65585 DON65585:DOR65585 DYJ65585:DYN65585 EIF65585:EIJ65585 ESB65585:ESF65585 FBX65585:FCB65585 FLT65585:FLX65585 FVP65585:FVT65585 GFL65585:GFP65585 GPH65585:GPL65585 GZD65585:GZH65585 HIZ65585:HJD65585 HSV65585:HSZ65585 ICR65585:ICV65585 IMN65585:IMR65585 IWJ65585:IWN65585 JGF65585:JGJ65585 JQB65585:JQF65585 JZX65585:KAB65585 KJT65585:KJX65585 KTP65585:KTT65585 LDL65585:LDP65585 LNH65585:LNL65585 LXD65585:LXH65585 MGZ65585:MHD65585 MQV65585:MQZ65585 NAR65585:NAV65585 NKN65585:NKR65585 NUJ65585:NUN65585 OEF65585:OEJ65585 OOB65585:OOF65585 OXX65585:OYB65585 PHT65585:PHX65585 PRP65585:PRT65585 QBL65585:QBP65585 QLH65585:QLL65585 QVD65585:QVH65585 REZ65585:RFD65585 ROV65585:ROZ65585 RYR65585:RYV65585 SIN65585:SIR65585 SSJ65585:SSN65585 TCF65585:TCJ65585 TMB65585:TMF65585 TVX65585:TWB65585 UFT65585:UFX65585 UPP65585:UPT65585 UZL65585:UZP65585 VJH65585:VJL65585 VTD65585:VTH65585 WCZ65585:WDD65585 WMV65585:WMZ65585 WWR65585:WWV65585 AL131121:AP131121 KF131121:KJ131121 UB131121:UF131121 ADX131121:AEB131121 ANT131121:ANX131121 AXP131121:AXT131121 BHL131121:BHP131121 BRH131121:BRL131121 CBD131121:CBH131121 CKZ131121:CLD131121 CUV131121:CUZ131121 DER131121:DEV131121 DON131121:DOR131121 DYJ131121:DYN131121 EIF131121:EIJ131121 ESB131121:ESF131121 FBX131121:FCB131121 FLT131121:FLX131121 FVP131121:FVT131121 GFL131121:GFP131121 GPH131121:GPL131121 GZD131121:GZH131121 HIZ131121:HJD131121 HSV131121:HSZ131121 ICR131121:ICV131121 IMN131121:IMR131121 IWJ131121:IWN131121 JGF131121:JGJ131121 JQB131121:JQF131121 JZX131121:KAB131121 KJT131121:KJX131121 KTP131121:KTT131121 LDL131121:LDP131121 LNH131121:LNL131121 LXD131121:LXH131121 MGZ131121:MHD131121 MQV131121:MQZ131121 NAR131121:NAV131121 NKN131121:NKR131121 NUJ131121:NUN131121 OEF131121:OEJ131121 OOB131121:OOF131121 OXX131121:OYB131121 PHT131121:PHX131121 PRP131121:PRT131121 QBL131121:QBP131121 QLH131121:QLL131121 QVD131121:QVH131121 REZ131121:RFD131121 ROV131121:ROZ131121 RYR131121:RYV131121 SIN131121:SIR131121 SSJ131121:SSN131121 TCF131121:TCJ131121 TMB131121:TMF131121 TVX131121:TWB131121 UFT131121:UFX131121 UPP131121:UPT131121 UZL131121:UZP131121 VJH131121:VJL131121 VTD131121:VTH131121 WCZ131121:WDD131121 WMV131121:WMZ131121 WWR131121:WWV131121 AL196657:AP196657 KF196657:KJ196657 UB196657:UF196657 ADX196657:AEB196657 ANT196657:ANX196657 AXP196657:AXT196657 BHL196657:BHP196657 BRH196657:BRL196657 CBD196657:CBH196657 CKZ196657:CLD196657 CUV196657:CUZ196657 DER196657:DEV196657 DON196657:DOR196657 DYJ196657:DYN196657 EIF196657:EIJ196657 ESB196657:ESF196657 FBX196657:FCB196657 FLT196657:FLX196657 FVP196657:FVT196657 GFL196657:GFP196657 GPH196657:GPL196657 GZD196657:GZH196657 HIZ196657:HJD196657 HSV196657:HSZ196657 ICR196657:ICV196657 IMN196657:IMR196657 IWJ196657:IWN196657 JGF196657:JGJ196657 JQB196657:JQF196657 JZX196657:KAB196657 KJT196657:KJX196657 KTP196657:KTT196657 LDL196657:LDP196657 LNH196657:LNL196657 LXD196657:LXH196657 MGZ196657:MHD196657 MQV196657:MQZ196657 NAR196657:NAV196657 NKN196657:NKR196657 NUJ196657:NUN196657 OEF196657:OEJ196657 OOB196657:OOF196657 OXX196657:OYB196657 PHT196657:PHX196657 PRP196657:PRT196657 QBL196657:QBP196657 QLH196657:QLL196657 QVD196657:QVH196657 REZ196657:RFD196657 ROV196657:ROZ196657 RYR196657:RYV196657 SIN196657:SIR196657 SSJ196657:SSN196657 TCF196657:TCJ196657 TMB196657:TMF196657 TVX196657:TWB196657 UFT196657:UFX196657 UPP196657:UPT196657 UZL196657:UZP196657 VJH196657:VJL196657 VTD196657:VTH196657 WCZ196657:WDD196657 WMV196657:WMZ196657 WWR196657:WWV196657 AL262193:AP262193 KF262193:KJ262193 UB262193:UF262193 ADX262193:AEB262193 ANT262193:ANX262193 AXP262193:AXT262193 BHL262193:BHP262193 BRH262193:BRL262193 CBD262193:CBH262193 CKZ262193:CLD262193 CUV262193:CUZ262193 DER262193:DEV262193 DON262193:DOR262193 DYJ262193:DYN262193 EIF262193:EIJ262193 ESB262193:ESF262193 FBX262193:FCB262193 FLT262193:FLX262193 FVP262193:FVT262193 GFL262193:GFP262193 GPH262193:GPL262193 GZD262193:GZH262193 HIZ262193:HJD262193 HSV262193:HSZ262193 ICR262193:ICV262193 IMN262193:IMR262193 IWJ262193:IWN262193 JGF262193:JGJ262193 JQB262193:JQF262193 JZX262193:KAB262193 KJT262193:KJX262193 KTP262193:KTT262193 LDL262193:LDP262193 LNH262193:LNL262193 LXD262193:LXH262193 MGZ262193:MHD262193 MQV262193:MQZ262193 NAR262193:NAV262193 NKN262193:NKR262193 NUJ262193:NUN262193 OEF262193:OEJ262193 OOB262193:OOF262193 OXX262193:OYB262193 PHT262193:PHX262193 PRP262193:PRT262193 QBL262193:QBP262193 QLH262193:QLL262193 QVD262193:QVH262193 REZ262193:RFD262193 ROV262193:ROZ262193 RYR262193:RYV262193 SIN262193:SIR262193 SSJ262193:SSN262193 TCF262193:TCJ262193 TMB262193:TMF262193 TVX262193:TWB262193 UFT262193:UFX262193 UPP262193:UPT262193 UZL262193:UZP262193 VJH262193:VJL262193 VTD262193:VTH262193 WCZ262193:WDD262193 WMV262193:WMZ262193 WWR262193:WWV262193 AL327729:AP327729 KF327729:KJ327729 UB327729:UF327729 ADX327729:AEB327729 ANT327729:ANX327729 AXP327729:AXT327729 BHL327729:BHP327729 BRH327729:BRL327729 CBD327729:CBH327729 CKZ327729:CLD327729 CUV327729:CUZ327729 DER327729:DEV327729 DON327729:DOR327729 DYJ327729:DYN327729 EIF327729:EIJ327729 ESB327729:ESF327729 FBX327729:FCB327729 FLT327729:FLX327729 FVP327729:FVT327729 GFL327729:GFP327729 GPH327729:GPL327729 GZD327729:GZH327729 HIZ327729:HJD327729 HSV327729:HSZ327729 ICR327729:ICV327729 IMN327729:IMR327729 IWJ327729:IWN327729 JGF327729:JGJ327729 JQB327729:JQF327729 JZX327729:KAB327729 KJT327729:KJX327729 KTP327729:KTT327729 LDL327729:LDP327729 LNH327729:LNL327729 LXD327729:LXH327729 MGZ327729:MHD327729 MQV327729:MQZ327729 NAR327729:NAV327729 NKN327729:NKR327729 NUJ327729:NUN327729 OEF327729:OEJ327729 OOB327729:OOF327729 OXX327729:OYB327729 PHT327729:PHX327729 PRP327729:PRT327729 QBL327729:QBP327729 QLH327729:QLL327729 QVD327729:QVH327729 REZ327729:RFD327729 ROV327729:ROZ327729 RYR327729:RYV327729 SIN327729:SIR327729 SSJ327729:SSN327729 TCF327729:TCJ327729 TMB327729:TMF327729 TVX327729:TWB327729 UFT327729:UFX327729 UPP327729:UPT327729 UZL327729:UZP327729 VJH327729:VJL327729 VTD327729:VTH327729 WCZ327729:WDD327729 WMV327729:WMZ327729 WWR327729:WWV327729 AL393265:AP393265 KF393265:KJ393265 UB393265:UF393265 ADX393265:AEB393265 ANT393265:ANX393265 AXP393265:AXT393265 BHL393265:BHP393265 BRH393265:BRL393265 CBD393265:CBH393265 CKZ393265:CLD393265 CUV393265:CUZ393265 DER393265:DEV393265 DON393265:DOR393265 DYJ393265:DYN393265 EIF393265:EIJ393265 ESB393265:ESF393265 FBX393265:FCB393265 FLT393265:FLX393265 FVP393265:FVT393265 GFL393265:GFP393265 GPH393265:GPL393265 GZD393265:GZH393265 HIZ393265:HJD393265 HSV393265:HSZ393265 ICR393265:ICV393265 IMN393265:IMR393265 IWJ393265:IWN393265 JGF393265:JGJ393265 JQB393265:JQF393265 JZX393265:KAB393265 KJT393265:KJX393265 KTP393265:KTT393265 LDL393265:LDP393265 LNH393265:LNL393265 LXD393265:LXH393265 MGZ393265:MHD393265 MQV393265:MQZ393265 NAR393265:NAV393265 NKN393265:NKR393265 NUJ393265:NUN393265 OEF393265:OEJ393265 OOB393265:OOF393265 OXX393265:OYB393265 PHT393265:PHX393265 PRP393265:PRT393265 QBL393265:QBP393265 QLH393265:QLL393265 QVD393265:QVH393265 REZ393265:RFD393265 ROV393265:ROZ393265 RYR393265:RYV393265 SIN393265:SIR393265 SSJ393265:SSN393265 TCF393265:TCJ393265 TMB393265:TMF393265 TVX393265:TWB393265 UFT393265:UFX393265 UPP393265:UPT393265 UZL393265:UZP393265 VJH393265:VJL393265 VTD393265:VTH393265 WCZ393265:WDD393265 WMV393265:WMZ393265 WWR393265:WWV393265 AL458801:AP458801 KF458801:KJ458801 UB458801:UF458801 ADX458801:AEB458801 ANT458801:ANX458801 AXP458801:AXT458801 BHL458801:BHP458801 BRH458801:BRL458801 CBD458801:CBH458801 CKZ458801:CLD458801 CUV458801:CUZ458801 DER458801:DEV458801 DON458801:DOR458801 DYJ458801:DYN458801 EIF458801:EIJ458801 ESB458801:ESF458801 FBX458801:FCB458801 FLT458801:FLX458801 FVP458801:FVT458801 GFL458801:GFP458801 GPH458801:GPL458801 GZD458801:GZH458801 HIZ458801:HJD458801 HSV458801:HSZ458801 ICR458801:ICV458801 IMN458801:IMR458801 IWJ458801:IWN458801 JGF458801:JGJ458801 JQB458801:JQF458801 JZX458801:KAB458801 KJT458801:KJX458801 KTP458801:KTT458801 LDL458801:LDP458801 LNH458801:LNL458801 LXD458801:LXH458801 MGZ458801:MHD458801 MQV458801:MQZ458801 NAR458801:NAV458801 NKN458801:NKR458801 NUJ458801:NUN458801 OEF458801:OEJ458801 OOB458801:OOF458801 OXX458801:OYB458801 PHT458801:PHX458801 PRP458801:PRT458801 QBL458801:QBP458801 QLH458801:QLL458801 QVD458801:QVH458801 REZ458801:RFD458801 ROV458801:ROZ458801 RYR458801:RYV458801 SIN458801:SIR458801 SSJ458801:SSN458801 TCF458801:TCJ458801 TMB458801:TMF458801 TVX458801:TWB458801 UFT458801:UFX458801 UPP458801:UPT458801 UZL458801:UZP458801 VJH458801:VJL458801 VTD458801:VTH458801 WCZ458801:WDD458801 WMV458801:WMZ458801 WWR458801:WWV458801 AL524337:AP524337 KF524337:KJ524337 UB524337:UF524337 ADX524337:AEB524337 ANT524337:ANX524337 AXP524337:AXT524337 BHL524337:BHP524337 BRH524337:BRL524337 CBD524337:CBH524337 CKZ524337:CLD524337 CUV524337:CUZ524337 DER524337:DEV524337 DON524337:DOR524337 DYJ524337:DYN524337 EIF524337:EIJ524337 ESB524337:ESF524337 FBX524337:FCB524337 FLT524337:FLX524337 FVP524337:FVT524337 GFL524337:GFP524337 GPH524337:GPL524337 GZD524337:GZH524337 HIZ524337:HJD524337 HSV524337:HSZ524337 ICR524337:ICV524337 IMN524337:IMR524337 IWJ524337:IWN524337 JGF524337:JGJ524337 JQB524337:JQF524337 JZX524337:KAB524337 KJT524337:KJX524337 KTP524337:KTT524337 LDL524337:LDP524337 LNH524337:LNL524337 LXD524337:LXH524337 MGZ524337:MHD524337 MQV524337:MQZ524337 NAR524337:NAV524337 NKN524337:NKR524337 NUJ524337:NUN524337 OEF524337:OEJ524337 OOB524337:OOF524337 OXX524337:OYB524337 PHT524337:PHX524337 PRP524337:PRT524337 QBL524337:QBP524337 QLH524337:QLL524337 QVD524337:QVH524337 REZ524337:RFD524337 ROV524337:ROZ524337 RYR524337:RYV524337 SIN524337:SIR524337 SSJ524337:SSN524337 TCF524337:TCJ524337 TMB524337:TMF524337 TVX524337:TWB524337 UFT524337:UFX524337 UPP524337:UPT524337 UZL524337:UZP524337 VJH524337:VJL524337 VTD524337:VTH524337 WCZ524337:WDD524337 WMV524337:WMZ524337 WWR524337:WWV524337 AL589873:AP589873 KF589873:KJ589873 UB589873:UF589873 ADX589873:AEB589873 ANT589873:ANX589873 AXP589873:AXT589873 BHL589873:BHP589873 BRH589873:BRL589873 CBD589873:CBH589873 CKZ589873:CLD589873 CUV589873:CUZ589873 DER589873:DEV589873 DON589873:DOR589873 DYJ589873:DYN589873 EIF589873:EIJ589873 ESB589873:ESF589873 FBX589873:FCB589873 FLT589873:FLX589873 FVP589873:FVT589873 GFL589873:GFP589873 GPH589873:GPL589873 GZD589873:GZH589873 HIZ589873:HJD589873 HSV589873:HSZ589873 ICR589873:ICV589873 IMN589873:IMR589873 IWJ589873:IWN589873 JGF589873:JGJ589873 JQB589873:JQF589873 JZX589873:KAB589873 KJT589873:KJX589873 KTP589873:KTT589873 LDL589873:LDP589873 LNH589873:LNL589873 LXD589873:LXH589873 MGZ589873:MHD589873 MQV589873:MQZ589873 NAR589873:NAV589873 NKN589873:NKR589873 NUJ589873:NUN589873 OEF589873:OEJ589873 OOB589873:OOF589873 OXX589873:OYB589873 PHT589873:PHX589873 PRP589873:PRT589873 QBL589873:QBP589873 QLH589873:QLL589873 QVD589873:QVH589873 REZ589873:RFD589873 ROV589873:ROZ589873 RYR589873:RYV589873 SIN589873:SIR589873 SSJ589873:SSN589873 TCF589873:TCJ589873 TMB589873:TMF589873 TVX589873:TWB589873 UFT589873:UFX589873 UPP589873:UPT589873 UZL589873:UZP589873 VJH589873:VJL589873 VTD589873:VTH589873 WCZ589873:WDD589873 WMV589873:WMZ589873 WWR589873:WWV589873 AL655409:AP655409 KF655409:KJ655409 UB655409:UF655409 ADX655409:AEB655409 ANT655409:ANX655409 AXP655409:AXT655409 BHL655409:BHP655409 BRH655409:BRL655409 CBD655409:CBH655409 CKZ655409:CLD655409 CUV655409:CUZ655409 DER655409:DEV655409 DON655409:DOR655409 DYJ655409:DYN655409 EIF655409:EIJ655409 ESB655409:ESF655409 FBX655409:FCB655409 FLT655409:FLX655409 FVP655409:FVT655409 GFL655409:GFP655409 GPH655409:GPL655409 GZD655409:GZH655409 HIZ655409:HJD655409 HSV655409:HSZ655409 ICR655409:ICV655409 IMN655409:IMR655409 IWJ655409:IWN655409 JGF655409:JGJ655409 JQB655409:JQF655409 JZX655409:KAB655409 KJT655409:KJX655409 KTP655409:KTT655409 LDL655409:LDP655409 LNH655409:LNL655409 LXD655409:LXH655409 MGZ655409:MHD655409 MQV655409:MQZ655409 NAR655409:NAV655409 NKN655409:NKR655409 NUJ655409:NUN655409 OEF655409:OEJ655409 OOB655409:OOF655409 OXX655409:OYB655409 PHT655409:PHX655409 PRP655409:PRT655409 QBL655409:QBP655409 QLH655409:QLL655409 QVD655409:QVH655409 REZ655409:RFD655409 ROV655409:ROZ655409 RYR655409:RYV655409 SIN655409:SIR655409 SSJ655409:SSN655409 TCF655409:TCJ655409 TMB655409:TMF655409 TVX655409:TWB655409 UFT655409:UFX655409 UPP655409:UPT655409 UZL655409:UZP655409 VJH655409:VJL655409 VTD655409:VTH655409 WCZ655409:WDD655409 WMV655409:WMZ655409 WWR655409:WWV655409 AL720945:AP720945 KF720945:KJ720945 UB720945:UF720945 ADX720945:AEB720945 ANT720945:ANX720945 AXP720945:AXT720945 BHL720945:BHP720945 BRH720945:BRL720945 CBD720945:CBH720945 CKZ720945:CLD720945 CUV720945:CUZ720945 DER720945:DEV720945 DON720945:DOR720945 DYJ720945:DYN720945 EIF720945:EIJ720945 ESB720945:ESF720945 FBX720945:FCB720945 FLT720945:FLX720945 FVP720945:FVT720945 GFL720945:GFP720945 GPH720945:GPL720945 GZD720945:GZH720945 HIZ720945:HJD720945 HSV720945:HSZ720945 ICR720945:ICV720945 IMN720945:IMR720945 IWJ720945:IWN720945 JGF720945:JGJ720945 JQB720945:JQF720945 JZX720945:KAB720945 KJT720945:KJX720945 KTP720945:KTT720945 LDL720945:LDP720945 LNH720945:LNL720945 LXD720945:LXH720945 MGZ720945:MHD720945 MQV720945:MQZ720945 NAR720945:NAV720945 NKN720945:NKR720945 NUJ720945:NUN720945 OEF720945:OEJ720945 OOB720945:OOF720945 OXX720945:OYB720945 PHT720945:PHX720945 PRP720945:PRT720945 QBL720945:QBP720945 QLH720945:QLL720945 QVD720945:QVH720945 REZ720945:RFD720945 ROV720945:ROZ720945 RYR720945:RYV720945 SIN720945:SIR720945 SSJ720945:SSN720945 TCF720945:TCJ720945 TMB720945:TMF720945 TVX720945:TWB720945 UFT720945:UFX720945 UPP720945:UPT720945 UZL720945:UZP720945 VJH720945:VJL720945 VTD720945:VTH720945 WCZ720945:WDD720945 WMV720945:WMZ720945 WWR720945:WWV720945 AL786481:AP786481 KF786481:KJ786481 UB786481:UF786481 ADX786481:AEB786481 ANT786481:ANX786481 AXP786481:AXT786481 BHL786481:BHP786481 BRH786481:BRL786481 CBD786481:CBH786481 CKZ786481:CLD786481 CUV786481:CUZ786481 DER786481:DEV786481 DON786481:DOR786481 DYJ786481:DYN786481 EIF786481:EIJ786481 ESB786481:ESF786481 FBX786481:FCB786481 FLT786481:FLX786481 FVP786481:FVT786481 GFL786481:GFP786481 GPH786481:GPL786481 GZD786481:GZH786481 HIZ786481:HJD786481 HSV786481:HSZ786481 ICR786481:ICV786481 IMN786481:IMR786481 IWJ786481:IWN786481 JGF786481:JGJ786481 JQB786481:JQF786481 JZX786481:KAB786481 KJT786481:KJX786481 KTP786481:KTT786481 LDL786481:LDP786481 LNH786481:LNL786481 LXD786481:LXH786481 MGZ786481:MHD786481 MQV786481:MQZ786481 NAR786481:NAV786481 NKN786481:NKR786481 NUJ786481:NUN786481 OEF786481:OEJ786481 OOB786481:OOF786481 OXX786481:OYB786481 PHT786481:PHX786481 PRP786481:PRT786481 QBL786481:QBP786481 QLH786481:QLL786481 QVD786481:QVH786481 REZ786481:RFD786481 ROV786481:ROZ786481 RYR786481:RYV786481 SIN786481:SIR786481 SSJ786481:SSN786481 TCF786481:TCJ786481 TMB786481:TMF786481 TVX786481:TWB786481 UFT786481:UFX786481 UPP786481:UPT786481 UZL786481:UZP786481 VJH786481:VJL786481 VTD786481:VTH786481 WCZ786481:WDD786481 WMV786481:WMZ786481 WWR786481:WWV786481 AL852017:AP852017 KF852017:KJ852017 UB852017:UF852017 ADX852017:AEB852017 ANT852017:ANX852017 AXP852017:AXT852017 BHL852017:BHP852017 BRH852017:BRL852017 CBD852017:CBH852017 CKZ852017:CLD852017 CUV852017:CUZ852017 DER852017:DEV852017 DON852017:DOR852017 DYJ852017:DYN852017 EIF852017:EIJ852017 ESB852017:ESF852017 FBX852017:FCB852017 FLT852017:FLX852017 FVP852017:FVT852017 GFL852017:GFP852017 GPH852017:GPL852017 GZD852017:GZH852017 HIZ852017:HJD852017 HSV852017:HSZ852017 ICR852017:ICV852017 IMN852017:IMR852017 IWJ852017:IWN852017 JGF852017:JGJ852017 JQB852017:JQF852017 JZX852017:KAB852017 KJT852017:KJX852017 KTP852017:KTT852017 LDL852017:LDP852017 LNH852017:LNL852017 LXD852017:LXH852017 MGZ852017:MHD852017 MQV852017:MQZ852017 NAR852017:NAV852017 NKN852017:NKR852017 NUJ852017:NUN852017 OEF852017:OEJ852017 OOB852017:OOF852017 OXX852017:OYB852017 PHT852017:PHX852017 PRP852017:PRT852017 QBL852017:QBP852017 QLH852017:QLL852017 QVD852017:QVH852017 REZ852017:RFD852017 ROV852017:ROZ852017 RYR852017:RYV852017 SIN852017:SIR852017 SSJ852017:SSN852017 TCF852017:TCJ852017 TMB852017:TMF852017 TVX852017:TWB852017 UFT852017:UFX852017 UPP852017:UPT852017 UZL852017:UZP852017 VJH852017:VJL852017 VTD852017:VTH852017 WCZ852017:WDD852017 WMV852017:WMZ852017 WWR852017:WWV852017 AL917553:AP917553 KF917553:KJ917553 UB917553:UF917553 ADX917553:AEB917553 ANT917553:ANX917553 AXP917553:AXT917553 BHL917553:BHP917553 BRH917553:BRL917553 CBD917553:CBH917553 CKZ917553:CLD917553 CUV917553:CUZ917553 DER917553:DEV917553 DON917553:DOR917553 DYJ917553:DYN917553 EIF917553:EIJ917553 ESB917553:ESF917553 FBX917553:FCB917553 FLT917553:FLX917553 FVP917553:FVT917553 GFL917553:GFP917553 GPH917553:GPL917553 GZD917553:GZH917553 HIZ917553:HJD917553 HSV917553:HSZ917553 ICR917553:ICV917553 IMN917553:IMR917553 IWJ917553:IWN917553 JGF917553:JGJ917553 JQB917553:JQF917553 JZX917553:KAB917553 KJT917553:KJX917553 KTP917553:KTT917553 LDL917553:LDP917553 LNH917553:LNL917553 LXD917553:LXH917553 MGZ917553:MHD917553 MQV917553:MQZ917553 NAR917553:NAV917553 NKN917553:NKR917553 NUJ917553:NUN917553 OEF917553:OEJ917553 OOB917553:OOF917553 OXX917553:OYB917553 PHT917553:PHX917553 PRP917553:PRT917553 QBL917553:QBP917553 QLH917553:QLL917553 QVD917553:QVH917553 REZ917553:RFD917553 ROV917553:ROZ917553 RYR917553:RYV917553 SIN917553:SIR917553 SSJ917553:SSN917553 TCF917553:TCJ917553 TMB917553:TMF917553 TVX917553:TWB917553 UFT917553:UFX917553 UPP917553:UPT917553 UZL917553:UZP917553 VJH917553:VJL917553 VTD917553:VTH917553 WCZ917553:WDD917553 WMV917553:WMZ917553 WWR917553:WWV917553 AL983089:AP983089 KF983089:KJ983089 UB983089:UF983089 ADX983089:AEB983089 ANT983089:ANX983089 AXP983089:AXT983089 BHL983089:BHP983089 BRH983089:BRL983089 CBD983089:CBH983089 CKZ983089:CLD983089 CUV983089:CUZ983089 DER983089:DEV983089 DON983089:DOR983089 DYJ983089:DYN983089 EIF983089:EIJ983089 ESB983089:ESF983089 FBX983089:FCB983089 FLT983089:FLX983089 FVP983089:FVT983089 GFL983089:GFP983089 GPH983089:GPL983089 GZD983089:GZH983089 HIZ983089:HJD983089 HSV983089:HSZ983089 ICR983089:ICV983089 IMN983089:IMR983089 IWJ983089:IWN983089 JGF983089:JGJ983089 JQB983089:JQF983089 JZX983089:KAB983089 KJT983089:KJX983089 KTP983089:KTT983089 LDL983089:LDP983089 LNH983089:LNL983089 LXD983089:LXH983089 MGZ983089:MHD983089 MQV983089:MQZ983089 NAR983089:NAV983089 NKN983089:NKR983089 NUJ983089:NUN983089 OEF983089:OEJ983089 OOB983089:OOF983089 OXX983089:OYB983089 PHT983089:PHX983089 PRP983089:PRT983089 QBL983089:QBP983089 QLH983089:QLL983089 QVD983089:QVH983089 REZ983089:RFD983089 ROV983089:ROZ983089 RYR983089:RYV983089 SIN983089:SIR983089 SSJ983089:SSN983089 TCF983089:TCJ983089 TMB983089:TMF983089 TVX983089:TWB983089 UFT983089:UFX983089 UPP983089:UPT983089 UZL983089:UZP983089 VJH983089:VJL983089 VTD983089:VTH983089 WCZ983089:WDD983089 WMV983089:WMZ983089"/>
    <dataValidation allowBlank="1" showInputMessage="1" showErrorMessage="1" promptTitle="TDHCA Rental Program Experience" prompt="Row 8: Enter TDHCA Rental Program Name(s)" sqref="WWK983089:WWQ983089 JY49:KE49 TU49:UA49 ADQ49:ADW49 ANM49:ANS49 AXI49:AXO49 BHE49:BHK49 BRA49:BRG49 CAW49:CBC49 CKS49:CKY49 CUO49:CUU49 DEK49:DEQ49 DOG49:DOM49 DYC49:DYI49 EHY49:EIE49 ERU49:ESA49 FBQ49:FBW49 FLM49:FLS49 FVI49:FVO49 GFE49:GFK49 GPA49:GPG49 GYW49:GZC49 HIS49:HIY49 HSO49:HSU49 ICK49:ICQ49 IMG49:IMM49 IWC49:IWI49 JFY49:JGE49 JPU49:JQA49 JZQ49:JZW49 KJM49:KJS49 KTI49:KTO49 LDE49:LDK49 LNA49:LNG49 LWW49:LXC49 MGS49:MGY49 MQO49:MQU49 NAK49:NAQ49 NKG49:NKM49 NUC49:NUI49 ODY49:OEE49 ONU49:OOA49 OXQ49:OXW49 PHM49:PHS49 PRI49:PRO49 QBE49:QBK49 QLA49:QLG49 QUW49:QVC49 RES49:REY49 ROO49:ROU49 RYK49:RYQ49 SIG49:SIM49 SSC49:SSI49 TBY49:TCE49 TLU49:TMA49 TVQ49:TVW49 UFM49:UFS49 UPI49:UPO49 UZE49:UZK49 VJA49:VJG49 VSW49:VTC49 WCS49:WCY49 WMO49:WMU49 WWK49:WWQ49 AE65585:AK65585 JY65585:KE65585 TU65585:UA65585 ADQ65585:ADW65585 ANM65585:ANS65585 AXI65585:AXO65585 BHE65585:BHK65585 BRA65585:BRG65585 CAW65585:CBC65585 CKS65585:CKY65585 CUO65585:CUU65585 DEK65585:DEQ65585 DOG65585:DOM65585 DYC65585:DYI65585 EHY65585:EIE65585 ERU65585:ESA65585 FBQ65585:FBW65585 FLM65585:FLS65585 FVI65585:FVO65585 GFE65585:GFK65585 GPA65585:GPG65585 GYW65585:GZC65585 HIS65585:HIY65585 HSO65585:HSU65585 ICK65585:ICQ65585 IMG65585:IMM65585 IWC65585:IWI65585 JFY65585:JGE65585 JPU65585:JQA65585 JZQ65585:JZW65585 KJM65585:KJS65585 KTI65585:KTO65585 LDE65585:LDK65585 LNA65585:LNG65585 LWW65585:LXC65585 MGS65585:MGY65585 MQO65585:MQU65585 NAK65585:NAQ65585 NKG65585:NKM65585 NUC65585:NUI65585 ODY65585:OEE65585 ONU65585:OOA65585 OXQ65585:OXW65585 PHM65585:PHS65585 PRI65585:PRO65585 QBE65585:QBK65585 QLA65585:QLG65585 QUW65585:QVC65585 RES65585:REY65585 ROO65585:ROU65585 RYK65585:RYQ65585 SIG65585:SIM65585 SSC65585:SSI65585 TBY65585:TCE65585 TLU65585:TMA65585 TVQ65585:TVW65585 UFM65585:UFS65585 UPI65585:UPO65585 UZE65585:UZK65585 VJA65585:VJG65585 VSW65585:VTC65585 WCS65585:WCY65585 WMO65585:WMU65585 WWK65585:WWQ65585 AE131121:AK131121 JY131121:KE131121 TU131121:UA131121 ADQ131121:ADW131121 ANM131121:ANS131121 AXI131121:AXO131121 BHE131121:BHK131121 BRA131121:BRG131121 CAW131121:CBC131121 CKS131121:CKY131121 CUO131121:CUU131121 DEK131121:DEQ131121 DOG131121:DOM131121 DYC131121:DYI131121 EHY131121:EIE131121 ERU131121:ESA131121 FBQ131121:FBW131121 FLM131121:FLS131121 FVI131121:FVO131121 GFE131121:GFK131121 GPA131121:GPG131121 GYW131121:GZC131121 HIS131121:HIY131121 HSO131121:HSU131121 ICK131121:ICQ131121 IMG131121:IMM131121 IWC131121:IWI131121 JFY131121:JGE131121 JPU131121:JQA131121 JZQ131121:JZW131121 KJM131121:KJS131121 KTI131121:KTO131121 LDE131121:LDK131121 LNA131121:LNG131121 LWW131121:LXC131121 MGS131121:MGY131121 MQO131121:MQU131121 NAK131121:NAQ131121 NKG131121:NKM131121 NUC131121:NUI131121 ODY131121:OEE131121 ONU131121:OOA131121 OXQ131121:OXW131121 PHM131121:PHS131121 PRI131121:PRO131121 QBE131121:QBK131121 QLA131121:QLG131121 QUW131121:QVC131121 RES131121:REY131121 ROO131121:ROU131121 RYK131121:RYQ131121 SIG131121:SIM131121 SSC131121:SSI131121 TBY131121:TCE131121 TLU131121:TMA131121 TVQ131121:TVW131121 UFM131121:UFS131121 UPI131121:UPO131121 UZE131121:UZK131121 VJA131121:VJG131121 VSW131121:VTC131121 WCS131121:WCY131121 WMO131121:WMU131121 WWK131121:WWQ131121 AE196657:AK196657 JY196657:KE196657 TU196657:UA196657 ADQ196657:ADW196657 ANM196657:ANS196657 AXI196657:AXO196657 BHE196657:BHK196657 BRA196657:BRG196657 CAW196657:CBC196657 CKS196657:CKY196657 CUO196657:CUU196657 DEK196657:DEQ196657 DOG196657:DOM196657 DYC196657:DYI196657 EHY196657:EIE196657 ERU196657:ESA196657 FBQ196657:FBW196657 FLM196657:FLS196657 FVI196657:FVO196657 GFE196657:GFK196657 GPA196657:GPG196657 GYW196657:GZC196657 HIS196657:HIY196657 HSO196657:HSU196657 ICK196657:ICQ196657 IMG196657:IMM196657 IWC196657:IWI196657 JFY196657:JGE196657 JPU196657:JQA196657 JZQ196657:JZW196657 KJM196657:KJS196657 KTI196657:KTO196657 LDE196657:LDK196657 LNA196657:LNG196657 LWW196657:LXC196657 MGS196657:MGY196657 MQO196657:MQU196657 NAK196657:NAQ196657 NKG196657:NKM196657 NUC196657:NUI196657 ODY196657:OEE196657 ONU196657:OOA196657 OXQ196657:OXW196657 PHM196657:PHS196657 PRI196657:PRO196657 QBE196657:QBK196657 QLA196657:QLG196657 QUW196657:QVC196657 RES196657:REY196657 ROO196657:ROU196657 RYK196657:RYQ196657 SIG196657:SIM196657 SSC196657:SSI196657 TBY196657:TCE196657 TLU196657:TMA196657 TVQ196657:TVW196657 UFM196657:UFS196657 UPI196657:UPO196657 UZE196657:UZK196657 VJA196657:VJG196657 VSW196657:VTC196657 WCS196657:WCY196657 WMO196657:WMU196657 WWK196657:WWQ196657 AE262193:AK262193 JY262193:KE262193 TU262193:UA262193 ADQ262193:ADW262193 ANM262193:ANS262193 AXI262193:AXO262193 BHE262193:BHK262193 BRA262193:BRG262193 CAW262193:CBC262193 CKS262193:CKY262193 CUO262193:CUU262193 DEK262193:DEQ262193 DOG262193:DOM262193 DYC262193:DYI262193 EHY262193:EIE262193 ERU262193:ESA262193 FBQ262193:FBW262193 FLM262193:FLS262193 FVI262193:FVO262193 GFE262193:GFK262193 GPA262193:GPG262193 GYW262193:GZC262193 HIS262193:HIY262193 HSO262193:HSU262193 ICK262193:ICQ262193 IMG262193:IMM262193 IWC262193:IWI262193 JFY262193:JGE262193 JPU262193:JQA262193 JZQ262193:JZW262193 KJM262193:KJS262193 KTI262193:KTO262193 LDE262193:LDK262193 LNA262193:LNG262193 LWW262193:LXC262193 MGS262193:MGY262193 MQO262193:MQU262193 NAK262193:NAQ262193 NKG262193:NKM262193 NUC262193:NUI262193 ODY262193:OEE262193 ONU262193:OOA262193 OXQ262193:OXW262193 PHM262193:PHS262193 PRI262193:PRO262193 QBE262193:QBK262193 QLA262193:QLG262193 QUW262193:QVC262193 RES262193:REY262193 ROO262193:ROU262193 RYK262193:RYQ262193 SIG262193:SIM262193 SSC262193:SSI262193 TBY262193:TCE262193 TLU262193:TMA262193 TVQ262193:TVW262193 UFM262193:UFS262193 UPI262193:UPO262193 UZE262193:UZK262193 VJA262193:VJG262193 VSW262193:VTC262193 WCS262193:WCY262193 WMO262193:WMU262193 WWK262193:WWQ262193 AE327729:AK327729 JY327729:KE327729 TU327729:UA327729 ADQ327729:ADW327729 ANM327729:ANS327729 AXI327729:AXO327729 BHE327729:BHK327729 BRA327729:BRG327729 CAW327729:CBC327729 CKS327729:CKY327729 CUO327729:CUU327729 DEK327729:DEQ327729 DOG327729:DOM327729 DYC327729:DYI327729 EHY327729:EIE327729 ERU327729:ESA327729 FBQ327729:FBW327729 FLM327729:FLS327729 FVI327729:FVO327729 GFE327729:GFK327729 GPA327729:GPG327729 GYW327729:GZC327729 HIS327729:HIY327729 HSO327729:HSU327729 ICK327729:ICQ327729 IMG327729:IMM327729 IWC327729:IWI327729 JFY327729:JGE327729 JPU327729:JQA327729 JZQ327729:JZW327729 KJM327729:KJS327729 KTI327729:KTO327729 LDE327729:LDK327729 LNA327729:LNG327729 LWW327729:LXC327729 MGS327729:MGY327729 MQO327729:MQU327729 NAK327729:NAQ327729 NKG327729:NKM327729 NUC327729:NUI327729 ODY327729:OEE327729 ONU327729:OOA327729 OXQ327729:OXW327729 PHM327729:PHS327729 PRI327729:PRO327729 QBE327729:QBK327729 QLA327729:QLG327729 QUW327729:QVC327729 RES327729:REY327729 ROO327729:ROU327729 RYK327729:RYQ327729 SIG327729:SIM327729 SSC327729:SSI327729 TBY327729:TCE327729 TLU327729:TMA327729 TVQ327729:TVW327729 UFM327729:UFS327729 UPI327729:UPO327729 UZE327729:UZK327729 VJA327729:VJG327729 VSW327729:VTC327729 WCS327729:WCY327729 WMO327729:WMU327729 WWK327729:WWQ327729 AE393265:AK393265 JY393265:KE393265 TU393265:UA393265 ADQ393265:ADW393265 ANM393265:ANS393265 AXI393265:AXO393265 BHE393265:BHK393265 BRA393265:BRG393265 CAW393265:CBC393265 CKS393265:CKY393265 CUO393265:CUU393265 DEK393265:DEQ393265 DOG393265:DOM393265 DYC393265:DYI393265 EHY393265:EIE393265 ERU393265:ESA393265 FBQ393265:FBW393265 FLM393265:FLS393265 FVI393265:FVO393265 GFE393265:GFK393265 GPA393265:GPG393265 GYW393265:GZC393265 HIS393265:HIY393265 HSO393265:HSU393265 ICK393265:ICQ393265 IMG393265:IMM393265 IWC393265:IWI393265 JFY393265:JGE393265 JPU393265:JQA393265 JZQ393265:JZW393265 KJM393265:KJS393265 KTI393265:KTO393265 LDE393265:LDK393265 LNA393265:LNG393265 LWW393265:LXC393265 MGS393265:MGY393265 MQO393265:MQU393265 NAK393265:NAQ393265 NKG393265:NKM393265 NUC393265:NUI393265 ODY393265:OEE393265 ONU393265:OOA393265 OXQ393265:OXW393265 PHM393265:PHS393265 PRI393265:PRO393265 QBE393265:QBK393265 QLA393265:QLG393265 QUW393265:QVC393265 RES393265:REY393265 ROO393265:ROU393265 RYK393265:RYQ393265 SIG393265:SIM393265 SSC393265:SSI393265 TBY393265:TCE393265 TLU393265:TMA393265 TVQ393265:TVW393265 UFM393265:UFS393265 UPI393265:UPO393265 UZE393265:UZK393265 VJA393265:VJG393265 VSW393265:VTC393265 WCS393265:WCY393265 WMO393265:WMU393265 WWK393265:WWQ393265 AE458801:AK458801 JY458801:KE458801 TU458801:UA458801 ADQ458801:ADW458801 ANM458801:ANS458801 AXI458801:AXO458801 BHE458801:BHK458801 BRA458801:BRG458801 CAW458801:CBC458801 CKS458801:CKY458801 CUO458801:CUU458801 DEK458801:DEQ458801 DOG458801:DOM458801 DYC458801:DYI458801 EHY458801:EIE458801 ERU458801:ESA458801 FBQ458801:FBW458801 FLM458801:FLS458801 FVI458801:FVO458801 GFE458801:GFK458801 GPA458801:GPG458801 GYW458801:GZC458801 HIS458801:HIY458801 HSO458801:HSU458801 ICK458801:ICQ458801 IMG458801:IMM458801 IWC458801:IWI458801 JFY458801:JGE458801 JPU458801:JQA458801 JZQ458801:JZW458801 KJM458801:KJS458801 KTI458801:KTO458801 LDE458801:LDK458801 LNA458801:LNG458801 LWW458801:LXC458801 MGS458801:MGY458801 MQO458801:MQU458801 NAK458801:NAQ458801 NKG458801:NKM458801 NUC458801:NUI458801 ODY458801:OEE458801 ONU458801:OOA458801 OXQ458801:OXW458801 PHM458801:PHS458801 PRI458801:PRO458801 QBE458801:QBK458801 QLA458801:QLG458801 QUW458801:QVC458801 RES458801:REY458801 ROO458801:ROU458801 RYK458801:RYQ458801 SIG458801:SIM458801 SSC458801:SSI458801 TBY458801:TCE458801 TLU458801:TMA458801 TVQ458801:TVW458801 UFM458801:UFS458801 UPI458801:UPO458801 UZE458801:UZK458801 VJA458801:VJG458801 VSW458801:VTC458801 WCS458801:WCY458801 WMO458801:WMU458801 WWK458801:WWQ458801 AE524337:AK524337 JY524337:KE524337 TU524337:UA524337 ADQ524337:ADW524337 ANM524337:ANS524337 AXI524337:AXO524337 BHE524337:BHK524337 BRA524337:BRG524337 CAW524337:CBC524337 CKS524337:CKY524337 CUO524337:CUU524337 DEK524337:DEQ524337 DOG524337:DOM524337 DYC524337:DYI524337 EHY524337:EIE524337 ERU524337:ESA524337 FBQ524337:FBW524337 FLM524337:FLS524337 FVI524337:FVO524337 GFE524337:GFK524337 GPA524337:GPG524337 GYW524337:GZC524337 HIS524337:HIY524337 HSO524337:HSU524337 ICK524337:ICQ524337 IMG524337:IMM524337 IWC524337:IWI524337 JFY524337:JGE524337 JPU524337:JQA524337 JZQ524337:JZW524337 KJM524337:KJS524337 KTI524337:KTO524337 LDE524337:LDK524337 LNA524337:LNG524337 LWW524337:LXC524337 MGS524337:MGY524337 MQO524337:MQU524337 NAK524337:NAQ524337 NKG524337:NKM524337 NUC524337:NUI524337 ODY524337:OEE524337 ONU524337:OOA524337 OXQ524337:OXW524337 PHM524337:PHS524337 PRI524337:PRO524337 QBE524337:QBK524337 QLA524337:QLG524337 QUW524337:QVC524337 RES524337:REY524337 ROO524337:ROU524337 RYK524337:RYQ524337 SIG524337:SIM524337 SSC524337:SSI524337 TBY524337:TCE524337 TLU524337:TMA524337 TVQ524337:TVW524337 UFM524337:UFS524337 UPI524337:UPO524337 UZE524337:UZK524337 VJA524337:VJG524337 VSW524337:VTC524337 WCS524337:WCY524337 WMO524337:WMU524337 WWK524337:WWQ524337 AE589873:AK589873 JY589873:KE589873 TU589873:UA589873 ADQ589873:ADW589873 ANM589873:ANS589873 AXI589873:AXO589873 BHE589873:BHK589873 BRA589873:BRG589873 CAW589873:CBC589873 CKS589873:CKY589873 CUO589873:CUU589873 DEK589873:DEQ589873 DOG589873:DOM589873 DYC589873:DYI589873 EHY589873:EIE589873 ERU589873:ESA589873 FBQ589873:FBW589873 FLM589873:FLS589873 FVI589873:FVO589873 GFE589873:GFK589873 GPA589873:GPG589873 GYW589873:GZC589873 HIS589873:HIY589873 HSO589873:HSU589873 ICK589873:ICQ589873 IMG589873:IMM589873 IWC589873:IWI589873 JFY589873:JGE589873 JPU589873:JQA589873 JZQ589873:JZW589873 KJM589873:KJS589873 KTI589873:KTO589873 LDE589873:LDK589873 LNA589873:LNG589873 LWW589873:LXC589873 MGS589873:MGY589873 MQO589873:MQU589873 NAK589873:NAQ589873 NKG589873:NKM589873 NUC589873:NUI589873 ODY589873:OEE589873 ONU589873:OOA589873 OXQ589873:OXW589873 PHM589873:PHS589873 PRI589873:PRO589873 QBE589873:QBK589873 QLA589873:QLG589873 QUW589873:QVC589873 RES589873:REY589873 ROO589873:ROU589873 RYK589873:RYQ589873 SIG589873:SIM589873 SSC589873:SSI589873 TBY589873:TCE589873 TLU589873:TMA589873 TVQ589873:TVW589873 UFM589873:UFS589873 UPI589873:UPO589873 UZE589873:UZK589873 VJA589873:VJG589873 VSW589873:VTC589873 WCS589873:WCY589873 WMO589873:WMU589873 WWK589873:WWQ589873 AE655409:AK655409 JY655409:KE655409 TU655409:UA655409 ADQ655409:ADW655409 ANM655409:ANS655409 AXI655409:AXO655409 BHE655409:BHK655409 BRA655409:BRG655409 CAW655409:CBC655409 CKS655409:CKY655409 CUO655409:CUU655409 DEK655409:DEQ655409 DOG655409:DOM655409 DYC655409:DYI655409 EHY655409:EIE655409 ERU655409:ESA655409 FBQ655409:FBW655409 FLM655409:FLS655409 FVI655409:FVO655409 GFE655409:GFK655409 GPA655409:GPG655409 GYW655409:GZC655409 HIS655409:HIY655409 HSO655409:HSU655409 ICK655409:ICQ655409 IMG655409:IMM655409 IWC655409:IWI655409 JFY655409:JGE655409 JPU655409:JQA655409 JZQ655409:JZW655409 KJM655409:KJS655409 KTI655409:KTO655409 LDE655409:LDK655409 LNA655409:LNG655409 LWW655409:LXC655409 MGS655409:MGY655409 MQO655409:MQU655409 NAK655409:NAQ655409 NKG655409:NKM655409 NUC655409:NUI655409 ODY655409:OEE655409 ONU655409:OOA655409 OXQ655409:OXW655409 PHM655409:PHS655409 PRI655409:PRO655409 QBE655409:QBK655409 QLA655409:QLG655409 QUW655409:QVC655409 RES655409:REY655409 ROO655409:ROU655409 RYK655409:RYQ655409 SIG655409:SIM655409 SSC655409:SSI655409 TBY655409:TCE655409 TLU655409:TMA655409 TVQ655409:TVW655409 UFM655409:UFS655409 UPI655409:UPO655409 UZE655409:UZK655409 VJA655409:VJG655409 VSW655409:VTC655409 WCS655409:WCY655409 WMO655409:WMU655409 WWK655409:WWQ655409 AE720945:AK720945 JY720945:KE720945 TU720945:UA720945 ADQ720945:ADW720945 ANM720945:ANS720945 AXI720945:AXO720945 BHE720945:BHK720945 BRA720945:BRG720945 CAW720945:CBC720945 CKS720945:CKY720945 CUO720945:CUU720945 DEK720945:DEQ720945 DOG720945:DOM720945 DYC720945:DYI720945 EHY720945:EIE720945 ERU720945:ESA720945 FBQ720945:FBW720945 FLM720945:FLS720945 FVI720945:FVO720945 GFE720945:GFK720945 GPA720945:GPG720945 GYW720945:GZC720945 HIS720945:HIY720945 HSO720945:HSU720945 ICK720945:ICQ720945 IMG720945:IMM720945 IWC720945:IWI720945 JFY720945:JGE720945 JPU720945:JQA720945 JZQ720945:JZW720945 KJM720945:KJS720945 KTI720945:KTO720945 LDE720945:LDK720945 LNA720945:LNG720945 LWW720945:LXC720945 MGS720945:MGY720945 MQO720945:MQU720945 NAK720945:NAQ720945 NKG720945:NKM720945 NUC720945:NUI720945 ODY720945:OEE720945 ONU720945:OOA720945 OXQ720945:OXW720945 PHM720945:PHS720945 PRI720945:PRO720945 QBE720945:QBK720945 QLA720945:QLG720945 QUW720945:QVC720945 RES720945:REY720945 ROO720945:ROU720945 RYK720945:RYQ720945 SIG720945:SIM720945 SSC720945:SSI720945 TBY720945:TCE720945 TLU720945:TMA720945 TVQ720945:TVW720945 UFM720945:UFS720945 UPI720945:UPO720945 UZE720945:UZK720945 VJA720945:VJG720945 VSW720945:VTC720945 WCS720945:WCY720945 WMO720945:WMU720945 WWK720945:WWQ720945 AE786481:AK786481 JY786481:KE786481 TU786481:UA786481 ADQ786481:ADW786481 ANM786481:ANS786481 AXI786481:AXO786481 BHE786481:BHK786481 BRA786481:BRG786481 CAW786481:CBC786481 CKS786481:CKY786481 CUO786481:CUU786481 DEK786481:DEQ786481 DOG786481:DOM786481 DYC786481:DYI786481 EHY786481:EIE786481 ERU786481:ESA786481 FBQ786481:FBW786481 FLM786481:FLS786481 FVI786481:FVO786481 GFE786481:GFK786481 GPA786481:GPG786481 GYW786481:GZC786481 HIS786481:HIY786481 HSO786481:HSU786481 ICK786481:ICQ786481 IMG786481:IMM786481 IWC786481:IWI786481 JFY786481:JGE786481 JPU786481:JQA786481 JZQ786481:JZW786481 KJM786481:KJS786481 KTI786481:KTO786481 LDE786481:LDK786481 LNA786481:LNG786481 LWW786481:LXC786481 MGS786481:MGY786481 MQO786481:MQU786481 NAK786481:NAQ786481 NKG786481:NKM786481 NUC786481:NUI786481 ODY786481:OEE786481 ONU786481:OOA786481 OXQ786481:OXW786481 PHM786481:PHS786481 PRI786481:PRO786481 QBE786481:QBK786481 QLA786481:QLG786481 QUW786481:QVC786481 RES786481:REY786481 ROO786481:ROU786481 RYK786481:RYQ786481 SIG786481:SIM786481 SSC786481:SSI786481 TBY786481:TCE786481 TLU786481:TMA786481 TVQ786481:TVW786481 UFM786481:UFS786481 UPI786481:UPO786481 UZE786481:UZK786481 VJA786481:VJG786481 VSW786481:VTC786481 WCS786481:WCY786481 WMO786481:WMU786481 WWK786481:WWQ786481 AE852017:AK852017 JY852017:KE852017 TU852017:UA852017 ADQ852017:ADW852017 ANM852017:ANS852017 AXI852017:AXO852017 BHE852017:BHK852017 BRA852017:BRG852017 CAW852017:CBC852017 CKS852017:CKY852017 CUO852017:CUU852017 DEK852017:DEQ852017 DOG852017:DOM852017 DYC852017:DYI852017 EHY852017:EIE852017 ERU852017:ESA852017 FBQ852017:FBW852017 FLM852017:FLS852017 FVI852017:FVO852017 GFE852017:GFK852017 GPA852017:GPG852017 GYW852017:GZC852017 HIS852017:HIY852017 HSO852017:HSU852017 ICK852017:ICQ852017 IMG852017:IMM852017 IWC852017:IWI852017 JFY852017:JGE852017 JPU852017:JQA852017 JZQ852017:JZW852017 KJM852017:KJS852017 KTI852017:KTO852017 LDE852017:LDK852017 LNA852017:LNG852017 LWW852017:LXC852017 MGS852017:MGY852017 MQO852017:MQU852017 NAK852017:NAQ852017 NKG852017:NKM852017 NUC852017:NUI852017 ODY852017:OEE852017 ONU852017:OOA852017 OXQ852017:OXW852017 PHM852017:PHS852017 PRI852017:PRO852017 QBE852017:QBK852017 QLA852017:QLG852017 QUW852017:QVC852017 RES852017:REY852017 ROO852017:ROU852017 RYK852017:RYQ852017 SIG852017:SIM852017 SSC852017:SSI852017 TBY852017:TCE852017 TLU852017:TMA852017 TVQ852017:TVW852017 UFM852017:UFS852017 UPI852017:UPO852017 UZE852017:UZK852017 VJA852017:VJG852017 VSW852017:VTC852017 WCS852017:WCY852017 WMO852017:WMU852017 WWK852017:WWQ852017 AE917553:AK917553 JY917553:KE917553 TU917553:UA917553 ADQ917553:ADW917553 ANM917553:ANS917553 AXI917553:AXO917553 BHE917553:BHK917553 BRA917553:BRG917553 CAW917553:CBC917553 CKS917553:CKY917553 CUO917553:CUU917553 DEK917553:DEQ917553 DOG917553:DOM917553 DYC917553:DYI917553 EHY917553:EIE917553 ERU917553:ESA917553 FBQ917553:FBW917553 FLM917553:FLS917553 FVI917553:FVO917553 GFE917553:GFK917553 GPA917553:GPG917553 GYW917553:GZC917553 HIS917553:HIY917553 HSO917553:HSU917553 ICK917553:ICQ917553 IMG917553:IMM917553 IWC917553:IWI917553 JFY917553:JGE917553 JPU917553:JQA917553 JZQ917553:JZW917553 KJM917553:KJS917553 KTI917553:KTO917553 LDE917553:LDK917553 LNA917553:LNG917553 LWW917553:LXC917553 MGS917553:MGY917553 MQO917553:MQU917553 NAK917553:NAQ917553 NKG917553:NKM917553 NUC917553:NUI917553 ODY917553:OEE917553 ONU917553:OOA917553 OXQ917553:OXW917553 PHM917553:PHS917553 PRI917553:PRO917553 QBE917553:QBK917553 QLA917553:QLG917553 QUW917553:QVC917553 RES917553:REY917553 ROO917553:ROU917553 RYK917553:RYQ917553 SIG917553:SIM917553 SSC917553:SSI917553 TBY917553:TCE917553 TLU917553:TMA917553 TVQ917553:TVW917553 UFM917553:UFS917553 UPI917553:UPO917553 UZE917553:UZK917553 VJA917553:VJG917553 VSW917553:VTC917553 WCS917553:WCY917553 WMO917553:WMU917553 WWK917553:WWQ917553 AE983089:AK983089 JY983089:KE983089 TU983089:UA983089 ADQ983089:ADW983089 ANM983089:ANS983089 AXI983089:AXO983089 BHE983089:BHK983089 BRA983089:BRG983089 CAW983089:CBC983089 CKS983089:CKY983089 CUO983089:CUU983089 DEK983089:DEQ983089 DOG983089:DOM983089 DYC983089:DYI983089 EHY983089:EIE983089 ERU983089:ESA983089 FBQ983089:FBW983089 FLM983089:FLS983089 FVI983089:FVO983089 GFE983089:GFK983089 GPA983089:GPG983089 GYW983089:GZC983089 HIS983089:HIY983089 HSO983089:HSU983089 ICK983089:ICQ983089 IMG983089:IMM983089 IWC983089:IWI983089 JFY983089:JGE983089 JPU983089:JQA983089 JZQ983089:JZW983089 KJM983089:KJS983089 KTI983089:KTO983089 LDE983089:LDK983089 LNA983089:LNG983089 LWW983089:LXC983089 MGS983089:MGY983089 MQO983089:MQU983089 NAK983089:NAQ983089 NKG983089:NKM983089 NUC983089:NUI983089 ODY983089:OEE983089 ONU983089:OOA983089 OXQ983089:OXW983089 PHM983089:PHS983089 PRI983089:PRO983089 QBE983089:QBK983089 QLA983089:QLG983089 QUW983089:QVC983089 RES983089:REY983089 ROO983089:ROU983089 RYK983089:RYQ983089 SIG983089:SIM983089 SSC983089:SSI983089 TBY983089:TCE983089 TLU983089:TMA983089 TVQ983089:TVW983089 UFM983089:UFS983089 UPI983089:UPO983089 UZE983089:UZK983089 VJA983089:VJG983089 VSW983089:VTC983089 WCS983089:WCY983089 WMO983089:WMU983089"/>
    <dataValidation allowBlank="1" showInputMessage="1" showErrorMessage="1" promptTitle="TDHCA Rental Program Experience" prompt="Row 8: Enter TDHCA Rental Program Property City" sqref="WWB983089:WWJ983089 JP49:JX49 TL49:TT49 ADH49:ADP49 AND49:ANL49 AWZ49:AXH49 BGV49:BHD49 BQR49:BQZ49 CAN49:CAV49 CKJ49:CKR49 CUF49:CUN49 DEB49:DEJ49 DNX49:DOF49 DXT49:DYB49 EHP49:EHX49 ERL49:ERT49 FBH49:FBP49 FLD49:FLL49 FUZ49:FVH49 GEV49:GFD49 GOR49:GOZ49 GYN49:GYV49 HIJ49:HIR49 HSF49:HSN49 ICB49:ICJ49 ILX49:IMF49 IVT49:IWB49 JFP49:JFX49 JPL49:JPT49 JZH49:JZP49 KJD49:KJL49 KSZ49:KTH49 LCV49:LDD49 LMR49:LMZ49 LWN49:LWV49 MGJ49:MGR49 MQF49:MQN49 NAB49:NAJ49 NJX49:NKF49 NTT49:NUB49 ODP49:ODX49 ONL49:ONT49 OXH49:OXP49 PHD49:PHL49 PQZ49:PRH49 QAV49:QBD49 QKR49:QKZ49 QUN49:QUV49 REJ49:RER49 ROF49:RON49 RYB49:RYJ49 SHX49:SIF49 SRT49:SSB49 TBP49:TBX49 TLL49:TLT49 TVH49:TVP49 UFD49:UFL49 UOZ49:UPH49 UYV49:UZD49 VIR49:VIZ49 VSN49:VSV49 WCJ49:WCR49 WMF49:WMN49 WWB49:WWJ49 V65585:AD65585 JP65585:JX65585 TL65585:TT65585 ADH65585:ADP65585 AND65585:ANL65585 AWZ65585:AXH65585 BGV65585:BHD65585 BQR65585:BQZ65585 CAN65585:CAV65585 CKJ65585:CKR65585 CUF65585:CUN65585 DEB65585:DEJ65585 DNX65585:DOF65585 DXT65585:DYB65585 EHP65585:EHX65585 ERL65585:ERT65585 FBH65585:FBP65585 FLD65585:FLL65585 FUZ65585:FVH65585 GEV65585:GFD65585 GOR65585:GOZ65585 GYN65585:GYV65585 HIJ65585:HIR65585 HSF65585:HSN65585 ICB65585:ICJ65585 ILX65585:IMF65585 IVT65585:IWB65585 JFP65585:JFX65585 JPL65585:JPT65585 JZH65585:JZP65585 KJD65585:KJL65585 KSZ65585:KTH65585 LCV65585:LDD65585 LMR65585:LMZ65585 LWN65585:LWV65585 MGJ65585:MGR65585 MQF65585:MQN65585 NAB65585:NAJ65585 NJX65585:NKF65585 NTT65585:NUB65585 ODP65585:ODX65585 ONL65585:ONT65585 OXH65585:OXP65585 PHD65585:PHL65585 PQZ65585:PRH65585 QAV65585:QBD65585 QKR65585:QKZ65585 QUN65585:QUV65585 REJ65585:RER65585 ROF65585:RON65585 RYB65585:RYJ65585 SHX65585:SIF65585 SRT65585:SSB65585 TBP65585:TBX65585 TLL65585:TLT65585 TVH65585:TVP65585 UFD65585:UFL65585 UOZ65585:UPH65585 UYV65585:UZD65585 VIR65585:VIZ65585 VSN65585:VSV65585 WCJ65585:WCR65585 WMF65585:WMN65585 WWB65585:WWJ65585 V131121:AD131121 JP131121:JX131121 TL131121:TT131121 ADH131121:ADP131121 AND131121:ANL131121 AWZ131121:AXH131121 BGV131121:BHD131121 BQR131121:BQZ131121 CAN131121:CAV131121 CKJ131121:CKR131121 CUF131121:CUN131121 DEB131121:DEJ131121 DNX131121:DOF131121 DXT131121:DYB131121 EHP131121:EHX131121 ERL131121:ERT131121 FBH131121:FBP131121 FLD131121:FLL131121 FUZ131121:FVH131121 GEV131121:GFD131121 GOR131121:GOZ131121 GYN131121:GYV131121 HIJ131121:HIR131121 HSF131121:HSN131121 ICB131121:ICJ131121 ILX131121:IMF131121 IVT131121:IWB131121 JFP131121:JFX131121 JPL131121:JPT131121 JZH131121:JZP131121 KJD131121:KJL131121 KSZ131121:KTH131121 LCV131121:LDD131121 LMR131121:LMZ131121 LWN131121:LWV131121 MGJ131121:MGR131121 MQF131121:MQN131121 NAB131121:NAJ131121 NJX131121:NKF131121 NTT131121:NUB131121 ODP131121:ODX131121 ONL131121:ONT131121 OXH131121:OXP131121 PHD131121:PHL131121 PQZ131121:PRH131121 QAV131121:QBD131121 QKR131121:QKZ131121 QUN131121:QUV131121 REJ131121:RER131121 ROF131121:RON131121 RYB131121:RYJ131121 SHX131121:SIF131121 SRT131121:SSB131121 TBP131121:TBX131121 TLL131121:TLT131121 TVH131121:TVP131121 UFD131121:UFL131121 UOZ131121:UPH131121 UYV131121:UZD131121 VIR131121:VIZ131121 VSN131121:VSV131121 WCJ131121:WCR131121 WMF131121:WMN131121 WWB131121:WWJ131121 V196657:AD196657 JP196657:JX196657 TL196657:TT196657 ADH196657:ADP196657 AND196657:ANL196657 AWZ196657:AXH196657 BGV196657:BHD196657 BQR196657:BQZ196657 CAN196657:CAV196657 CKJ196657:CKR196657 CUF196657:CUN196657 DEB196657:DEJ196657 DNX196657:DOF196657 DXT196657:DYB196657 EHP196657:EHX196657 ERL196657:ERT196657 FBH196657:FBP196657 FLD196657:FLL196657 FUZ196657:FVH196657 GEV196657:GFD196657 GOR196657:GOZ196657 GYN196657:GYV196657 HIJ196657:HIR196657 HSF196657:HSN196657 ICB196657:ICJ196657 ILX196657:IMF196657 IVT196657:IWB196657 JFP196657:JFX196657 JPL196657:JPT196657 JZH196657:JZP196657 KJD196657:KJL196657 KSZ196657:KTH196657 LCV196657:LDD196657 LMR196657:LMZ196657 LWN196657:LWV196657 MGJ196657:MGR196657 MQF196657:MQN196657 NAB196657:NAJ196657 NJX196657:NKF196657 NTT196657:NUB196657 ODP196657:ODX196657 ONL196657:ONT196657 OXH196657:OXP196657 PHD196657:PHL196657 PQZ196657:PRH196657 QAV196657:QBD196657 QKR196657:QKZ196657 QUN196657:QUV196657 REJ196657:RER196657 ROF196657:RON196657 RYB196657:RYJ196657 SHX196657:SIF196657 SRT196657:SSB196657 TBP196657:TBX196657 TLL196657:TLT196657 TVH196657:TVP196657 UFD196657:UFL196657 UOZ196657:UPH196657 UYV196657:UZD196657 VIR196657:VIZ196657 VSN196657:VSV196657 WCJ196657:WCR196657 WMF196657:WMN196657 WWB196657:WWJ196657 V262193:AD262193 JP262193:JX262193 TL262193:TT262193 ADH262193:ADP262193 AND262193:ANL262193 AWZ262193:AXH262193 BGV262193:BHD262193 BQR262193:BQZ262193 CAN262193:CAV262193 CKJ262193:CKR262193 CUF262193:CUN262193 DEB262193:DEJ262193 DNX262193:DOF262193 DXT262193:DYB262193 EHP262193:EHX262193 ERL262193:ERT262193 FBH262193:FBP262193 FLD262193:FLL262193 FUZ262193:FVH262193 GEV262193:GFD262193 GOR262193:GOZ262193 GYN262193:GYV262193 HIJ262193:HIR262193 HSF262193:HSN262193 ICB262193:ICJ262193 ILX262193:IMF262193 IVT262193:IWB262193 JFP262193:JFX262193 JPL262193:JPT262193 JZH262193:JZP262193 KJD262193:KJL262193 KSZ262193:KTH262193 LCV262193:LDD262193 LMR262193:LMZ262193 LWN262193:LWV262193 MGJ262193:MGR262193 MQF262193:MQN262193 NAB262193:NAJ262193 NJX262193:NKF262193 NTT262193:NUB262193 ODP262193:ODX262193 ONL262193:ONT262193 OXH262193:OXP262193 PHD262193:PHL262193 PQZ262193:PRH262193 QAV262193:QBD262193 QKR262193:QKZ262193 QUN262193:QUV262193 REJ262193:RER262193 ROF262193:RON262193 RYB262193:RYJ262193 SHX262193:SIF262193 SRT262193:SSB262193 TBP262193:TBX262193 TLL262193:TLT262193 TVH262193:TVP262193 UFD262193:UFL262193 UOZ262193:UPH262193 UYV262193:UZD262193 VIR262193:VIZ262193 VSN262193:VSV262193 WCJ262193:WCR262193 WMF262193:WMN262193 WWB262193:WWJ262193 V327729:AD327729 JP327729:JX327729 TL327729:TT327729 ADH327729:ADP327729 AND327729:ANL327729 AWZ327729:AXH327729 BGV327729:BHD327729 BQR327729:BQZ327729 CAN327729:CAV327729 CKJ327729:CKR327729 CUF327729:CUN327729 DEB327729:DEJ327729 DNX327729:DOF327729 DXT327729:DYB327729 EHP327729:EHX327729 ERL327729:ERT327729 FBH327729:FBP327729 FLD327729:FLL327729 FUZ327729:FVH327729 GEV327729:GFD327729 GOR327729:GOZ327729 GYN327729:GYV327729 HIJ327729:HIR327729 HSF327729:HSN327729 ICB327729:ICJ327729 ILX327729:IMF327729 IVT327729:IWB327729 JFP327729:JFX327729 JPL327729:JPT327729 JZH327729:JZP327729 KJD327729:KJL327729 KSZ327729:KTH327729 LCV327729:LDD327729 LMR327729:LMZ327729 LWN327729:LWV327729 MGJ327729:MGR327729 MQF327729:MQN327729 NAB327729:NAJ327729 NJX327729:NKF327729 NTT327729:NUB327729 ODP327729:ODX327729 ONL327729:ONT327729 OXH327729:OXP327729 PHD327729:PHL327729 PQZ327729:PRH327729 QAV327729:QBD327729 QKR327729:QKZ327729 QUN327729:QUV327729 REJ327729:RER327729 ROF327729:RON327729 RYB327729:RYJ327729 SHX327729:SIF327729 SRT327729:SSB327729 TBP327729:TBX327729 TLL327729:TLT327729 TVH327729:TVP327729 UFD327729:UFL327729 UOZ327729:UPH327729 UYV327729:UZD327729 VIR327729:VIZ327729 VSN327729:VSV327729 WCJ327729:WCR327729 WMF327729:WMN327729 WWB327729:WWJ327729 V393265:AD393265 JP393265:JX393265 TL393265:TT393265 ADH393265:ADP393265 AND393265:ANL393265 AWZ393265:AXH393265 BGV393265:BHD393265 BQR393265:BQZ393265 CAN393265:CAV393265 CKJ393265:CKR393265 CUF393265:CUN393265 DEB393265:DEJ393265 DNX393265:DOF393265 DXT393265:DYB393265 EHP393265:EHX393265 ERL393265:ERT393265 FBH393265:FBP393265 FLD393265:FLL393265 FUZ393265:FVH393265 GEV393265:GFD393265 GOR393265:GOZ393265 GYN393265:GYV393265 HIJ393265:HIR393265 HSF393265:HSN393265 ICB393265:ICJ393265 ILX393265:IMF393265 IVT393265:IWB393265 JFP393265:JFX393265 JPL393265:JPT393265 JZH393265:JZP393265 KJD393265:KJL393265 KSZ393265:KTH393265 LCV393265:LDD393265 LMR393265:LMZ393265 LWN393265:LWV393265 MGJ393265:MGR393265 MQF393265:MQN393265 NAB393265:NAJ393265 NJX393265:NKF393265 NTT393265:NUB393265 ODP393265:ODX393265 ONL393265:ONT393265 OXH393265:OXP393265 PHD393265:PHL393265 PQZ393265:PRH393265 QAV393265:QBD393265 QKR393265:QKZ393265 QUN393265:QUV393265 REJ393265:RER393265 ROF393265:RON393265 RYB393265:RYJ393265 SHX393265:SIF393265 SRT393265:SSB393265 TBP393265:TBX393265 TLL393265:TLT393265 TVH393265:TVP393265 UFD393265:UFL393265 UOZ393265:UPH393265 UYV393265:UZD393265 VIR393265:VIZ393265 VSN393265:VSV393265 WCJ393265:WCR393265 WMF393265:WMN393265 WWB393265:WWJ393265 V458801:AD458801 JP458801:JX458801 TL458801:TT458801 ADH458801:ADP458801 AND458801:ANL458801 AWZ458801:AXH458801 BGV458801:BHD458801 BQR458801:BQZ458801 CAN458801:CAV458801 CKJ458801:CKR458801 CUF458801:CUN458801 DEB458801:DEJ458801 DNX458801:DOF458801 DXT458801:DYB458801 EHP458801:EHX458801 ERL458801:ERT458801 FBH458801:FBP458801 FLD458801:FLL458801 FUZ458801:FVH458801 GEV458801:GFD458801 GOR458801:GOZ458801 GYN458801:GYV458801 HIJ458801:HIR458801 HSF458801:HSN458801 ICB458801:ICJ458801 ILX458801:IMF458801 IVT458801:IWB458801 JFP458801:JFX458801 JPL458801:JPT458801 JZH458801:JZP458801 KJD458801:KJL458801 KSZ458801:KTH458801 LCV458801:LDD458801 LMR458801:LMZ458801 LWN458801:LWV458801 MGJ458801:MGR458801 MQF458801:MQN458801 NAB458801:NAJ458801 NJX458801:NKF458801 NTT458801:NUB458801 ODP458801:ODX458801 ONL458801:ONT458801 OXH458801:OXP458801 PHD458801:PHL458801 PQZ458801:PRH458801 QAV458801:QBD458801 QKR458801:QKZ458801 QUN458801:QUV458801 REJ458801:RER458801 ROF458801:RON458801 RYB458801:RYJ458801 SHX458801:SIF458801 SRT458801:SSB458801 TBP458801:TBX458801 TLL458801:TLT458801 TVH458801:TVP458801 UFD458801:UFL458801 UOZ458801:UPH458801 UYV458801:UZD458801 VIR458801:VIZ458801 VSN458801:VSV458801 WCJ458801:WCR458801 WMF458801:WMN458801 WWB458801:WWJ458801 V524337:AD524337 JP524337:JX524337 TL524337:TT524337 ADH524337:ADP524337 AND524337:ANL524337 AWZ524337:AXH524337 BGV524337:BHD524337 BQR524337:BQZ524337 CAN524337:CAV524337 CKJ524337:CKR524337 CUF524337:CUN524337 DEB524337:DEJ524337 DNX524337:DOF524337 DXT524337:DYB524337 EHP524337:EHX524337 ERL524337:ERT524337 FBH524337:FBP524337 FLD524337:FLL524337 FUZ524337:FVH524337 GEV524337:GFD524337 GOR524337:GOZ524337 GYN524337:GYV524337 HIJ524337:HIR524337 HSF524337:HSN524337 ICB524337:ICJ524337 ILX524337:IMF524337 IVT524337:IWB524337 JFP524337:JFX524337 JPL524337:JPT524337 JZH524337:JZP524337 KJD524337:KJL524337 KSZ524337:KTH524337 LCV524337:LDD524337 LMR524337:LMZ524337 LWN524337:LWV524337 MGJ524337:MGR524337 MQF524337:MQN524337 NAB524337:NAJ524337 NJX524337:NKF524337 NTT524337:NUB524337 ODP524337:ODX524337 ONL524337:ONT524337 OXH524337:OXP524337 PHD524337:PHL524337 PQZ524337:PRH524337 QAV524337:QBD524337 QKR524337:QKZ524337 QUN524337:QUV524337 REJ524337:RER524337 ROF524337:RON524337 RYB524337:RYJ524337 SHX524337:SIF524337 SRT524337:SSB524337 TBP524337:TBX524337 TLL524337:TLT524337 TVH524337:TVP524337 UFD524337:UFL524337 UOZ524337:UPH524337 UYV524337:UZD524337 VIR524337:VIZ524337 VSN524337:VSV524337 WCJ524337:WCR524337 WMF524337:WMN524337 WWB524337:WWJ524337 V589873:AD589873 JP589873:JX589873 TL589873:TT589873 ADH589873:ADP589873 AND589873:ANL589873 AWZ589873:AXH589873 BGV589873:BHD589873 BQR589873:BQZ589873 CAN589873:CAV589873 CKJ589873:CKR589873 CUF589873:CUN589873 DEB589873:DEJ589873 DNX589873:DOF589873 DXT589873:DYB589873 EHP589873:EHX589873 ERL589873:ERT589873 FBH589873:FBP589873 FLD589873:FLL589873 FUZ589873:FVH589873 GEV589873:GFD589873 GOR589873:GOZ589873 GYN589873:GYV589873 HIJ589873:HIR589873 HSF589873:HSN589873 ICB589873:ICJ589873 ILX589873:IMF589873 IVT589873:IWB589873 JFP589873:JFX589873 JPL589873:JPT589873 JZH589873:JZP589873 KJD589873:KJL589873 KSZ589873:KTH589873 LCV589873:LDD589873 LMR589873:LMZ589873 LWN589873:LWV589873 MGJ589873:MGR589873 MQF589873:MQN589873 NAB589873:NAJ589873 NJX589873:NKF589873 NTT589873:NUB589873 ODP589873:ODX589873 ONL589873:ONT589873 OXH589873:OXP589873 PHD589873:PHL589873 PQZ589873:PRH589873 QAV589873:QBD589873 QKR589873:QKZ589873 QUN589873:QUV589873 REJ589873:RER589873 ROF589873:RON589873 RYB589873:RYJ589873 SHX589873:SIF589873 SRT589873:SSB589873 TBP589873:TBX589873 TLL589873:TLT589873 TVH589873:TVP589873 UFD589873:UFL589873 UOZ589873:UPH589873 UYV589873:UZD589873 VIR589873:VIZ589873 VSN589873:VSV589873 WCJ589873:WCR589873 WMF589873:WMN589873 WWB589873:WWJ589873 V655409:AD655409 JP655409:JX655409 TL655409:TT655409 ADH655409:ADP655409 AND655409:ANL655409 AWZ655409:AXH655409 BGV655409:BHD655409 BQR655409:BQZ655409 CAN655409:CAV655409 CKJ655409:CKR655409 CUF655409:CUN655409 DEB655409:DEJ655409 DNX655409:DOF655409 DXT655409:DYB655409 EHP655409:EHX655409 ERL655409:ERT655409 FBH655409:FBP655409 FLD655409:FLL655409 FUZ655409:FVH655409 GEV655409:GFD655409 GOR655409:GOZ655409 GYN655409:GYV655409 HIJ655409:HIR655409 HSF655409:HSN655409 ICB655409:ICJ655409 ILX655409:IMF655409 IVT655409:IWB655409 JFP655409:JFX655409 JPL655409:JPT655409 JZH655409:JZP655409 KJD655409:KJL655409 KSZ655409:KTH655409 LCV655409:LDD655409 LMR655409:LMZ655409 LWN655409:LWV655409 MGJ655409:MGR655409 MQF655409:MQN655409 NAB655409:NAJ655409 NJX655409:NKF655409 NTT655409:NUB655409 ODP655409:ODX655409 ONL655409:ONT655409 OXH655409:OXP655409 PHD655409:PHL655409 PQZ655409:PRH655409 QAV655409:QBD655409 QKR655409:QKZ655409 QUN655409:QUV655409 REJ655409:RER655409 ROF655409:RON655409 RYB655409:RYJ655409 SHX655409:SIF655409 SRT655409:SSB655409 TBP655409:TBX655409 TLL655409:TLT655409 TVH655409:TVP655409 UFD655409:UFL655409 UOZ655409:UPH655409 UYV655409:UZD655409 VIR655409:VIZ655409 VSN655409:VSV655409 WCJ655409:WCR655409 WMF655409:WMN655409 WWB655409:WWJ655409 V720945:AD720945 JP720945:JX720945 TL720945:TT720945 ADH720945:ADP720945 AND720945:ANL720945 AWZ720945:AXH720945 BGV720945:BHD720945 BQR720945:BQZ720945 CAN720945:CAV720945 CKJ720945:CKR720945 CUF720945:CUN720945 DEB720945:DEJ720945 DNX720945:DOF720945 DXT720945:DYB720945 EHP720945:EHX720945 ERL720945:ERT720945 FBH720945:FBP720945 FLD720945:FLL720945 FUZ720945:FVH720945 GEV720945:GFD720945 GOR720945:GOZ720945 GYN720945:GYV720945 HIJ720945:HIR720945 HSF720945:HSN720945 ICB720945:ICJ720945 ILX720945:IMF720945 IVT720945:IWB720945 JFP720945:JFX720945 JPL720945:JPT720945 JZH720945:JZP720945 KJD720945:KJL720945 KSZ720945:KTH720945 LCV720945:LDD720945 LMR720945:LMZ720945 LWN720945:LWV720945 MGJ720945:MGR720945 MQF720945:MQN720945 NAB720945:NAJ720945 NJX720945:NKF720945 NTT720945:NUB720945 ODP720945:ODX720945 ONL720945:ONT720945 OXH720945:OXP720945 PHD720945:PHL720945 PQZ720945:PRH720945 QAV720945:QBD720945 QKR720945:QKZ720945 QUN720945:QUV720945 REJ720945:RER720945 ROF720945:RON720945 RYB720945:RYJ720945 SHX720945:SIF720945 SRT720945:SSB720945 TBP720945:TBX720945 TLL720945:TLT720945 TVH720945:TVP720945 UFD720945:UFL720945 UOZ720945:UPH720945 UYV720945:UZD720945 VIR720945:VIZ720945 VSN720945:VSV720945 WCJ720945:WCR720945 WMF720945:WMN720945 WWB720945:WWJ720945 V786481:AD786481 JP786481:JX786481 TL786481:TT786481 ADH786481:ADP786481 AND786481:ANL786481 AWZ786481:AXH786481 BGV786481:BHD786481 BQR786481:BQZ786481 CAN786481:CAV786481 CKJ786481:CKR786481 CUF786481:CUN786481 DEB786481:DEJ786481 DNX786481:DOF786481 DXT786481:DYB786481 EHP786481:EHX786481 ERL786481:ERT786481 FBH786481:FBP786481 FLD786481:FLL786481 FUZ786481:FVH786481 GEV786481:GFD786481 GOR786481:GOZ786481 GYN786481:GYV786481 HIJ786481:HIR786481 HSF786481:HSN786481 ICB786481:ICJ786481 ILX786481:IMF786481 IVT786481:IWB786481 JFP786481:JFX786481 JPL786481:JPT786481 JZH786481:JZP786481 KJD786481:KJL786481 KSZ786481:KTH786481 LCV786481:LDD786481 LMR786481:LMZ786481 LWN786481:LWV786481 MGJ786481:MGR786481 MQF786481:MQN786481 NAB786481:NAJ786481 NJX786481:NKF786481 NTT786481:NUB786481 ODP786481:ODX786481 ONL786481:ONT786481 OXH786481:OXP786481 PHD786481:PHL786481 PQZ786481:PRH786481 QAV786481:QBD786481 QKR786481:QKZ786481 QUN786481:QUV786481 REJ786481:RER786481 ROF786481:RON786481 RYB786481:RYJ786481 SHX786481:SIF786481 SRT786481:SSB786481 TBP786481:TBX786481 TLL786481:TLT786481 TVH786481:TVP786481 UFD786481:UFL786481 UOZ786481:UPH786481 UYV786481:UZD786481 VIR786481:VIZ786481 VSN786481:VSV786481 WCJ786481:WCR786481 WMF786481:WMN786481 WWB786481:WWJ786481 V852017:AD852017 JP852017:JX852017 TL852017:TT852017 ADH852017:ADP852017 AND852017:ANL852017 AWZ852017:AXH852017 BGV852017:BHD852017 BQR852017:BQZ852017 CAN852017:CAV852017 CKJ852017:CKR852017 CUF852017:CUN852017 DEB852017:DEJ852017 DNX852017:DOF852017 DXT852017:DYB852017 EHP852017:EHX852017 ERL852017:ERT852017 FBH852017:FBP852017 FLD852017:FLL852017 FUZ852017:FVH852017 GEV852017:GFD852017 GOR852017:GOZ852017 GYN852017:GYV852017 HIJ852017:HIR852017 HSF852017:HSN852017 ICB852017:ICJ852017 ILX852017:IMF852017 IVT852017:IWB852017 JFP852017:JFX852017 JPL852017:JPT852017 JZH852017:JZP852017 KJD852017:KJL852017 KSZ852017:KTH852017 LCV852017:LDD852017 LMR852017:LMZ852017 LWN852017:LWV852017 MGJ852017:MGR852017 MQF852017:MQN852017 NAB852017:NAJ852017 NJX852017:NKF852017 NTT852017:NUB852017 ODP852017:ODX852017 ONL852017:ONT852017 OXH852017:OXP852017 PHD852017:PHL852017 PQZ852017:PRH852017 QAV852017:QBD852017 QKR852017:QKZ852017 QUN852017:QUV852017 REJ852017:RER852017 ROF852017:RON852017 RYB852017:RYJ852017 SHX852017:SIF852017 SRT852017:SSB852017 TBP852017:TBX852017 TLL852017:TLT852017 TVH852017:TVP852017 UFD852017:UFL852017 UOZ852017:UPH852017 UYV852017:UZD852017 VIR852017:VIZ852017 VSN852017:VSV852017 WCJ852017:WCR852017 WMF852017:WMN852017 WWB852017:WWJ852017 V917553:AD917553 JP917553:JX917553 TL917553:TT917553 ADH917553:ADP917553 AND917553:ANL917553 AWZ917553:AXH917553 BGV917553:BHD917553 BQR917553:BQZ917553 CAN917553:CAV917553 CKJ917553:CKR917553 CUF917553:CUN917553 DEB917553:DEJ917553 DNX917553:DOF917553 DXT917553:DYB917553 EHP917553:EHX917553 ERL917553:ERT917553 FBH917553:FBP917553 FLD917553:FLL917553 FUZ917553:FVH917553 GEV917553:GFD917553 GOR917553:GOZ917553 GYN917553:GYV917553 HIJ917553:HIR917553 HSF917553:HSN917553 ICB917553:ICJ917553 ILX917553:IMF917553 IVT917553:IWB917553 JFP917553:JFX917553 JPL917553:JPT917553 JZH917553:JZP917553 KJD917553:KJL917553 KSZ917553:KTH917553 LCV917553:LDD917553 LMR917553:LMZ917553 LWN917553:LWV917553 MGJ917553:MGR917553 MQF917553:MQN917553 NAB917553:NAJ917553 NJX917553:NKF917553 NTT917553:NUB917553 ODP917553:ODX917553 ONL917553:ONT917553 OXH917553:OXP917553 PHD917553:PHL917553 PQZ917553:PRH917553 QAV917553:QBD917553 QKR917553:QKZ917553 QUN917553:QUV917553 REJ917553:RER917553 ROF917553:RON917553 RYB917553:RYJ917553 SHX917553:SIF917553 SRT917553:SSB917553 TBP917553:TBX917553 TLL917553:TLT917553 TVH917553:TVP917553 UFD917553:UFL917553 UOZ917553:UPH917553 UYV917553:UZD917553 VIR917553:VIZ917553 VSN917553:VSV917553 WCJ917553:WCR917553 WMF917553:WMN917553 WWB917553:WWJ917553 V983089:AD983089 JP983089:JX983089 TL983089:TT983089 ADH983089:ADP983089 AND983089:ANL983089 AWZ983089:AXH983089 BGV983089:BHD983089 BQR983089:BQZ983089 CAN983089:CAV983089 CKJ983089:CKR983089 CUF983089:CUN983089 DEB983089:DEJ983089 DNX983089:DOF983089 DXT983089:DYB983089 EHP983089:EHX983089 ERL983089:ERT983089 FBH983089:FBP983089 FLD983089:FLL983089 FUZ983089:FVH983089 GEV983089:GFD983089 GOR983089:GOZ983089 GYN983089:GYV983089 HIJ983089:HIR983089 HSF983089:HSN983089 ICB983089:ICJ983089 ILX983089:IMF983089 IVT983089:IWB983089 JFP983089:JFX983089 JPL983089:JPT983089 JZH983089:JZP983089 KJD983089:KJL983089 KSZ983089:KTH983089 LCV983089:LDD983089 LMR983089:LMZ983089 LWN983089:LWV983089 MGJ983089:MGR983089 MQF983089:MQN983089 NAB983089:NAJ983089 NJX983089:NKF983089 NTT983089:NUB983089 ODP983089:ODX983089 ONL983089:ONT983089 OXH983089:OXP983089 PHD983089:PHL983089 PQZ983089:PRH983089 QAV983089:QBD983089 QKR983089:QKZ983089 QUN983089:QUV983089 REJ983089:RER983089 ROF983089:RON983089 RYB983089:RYJ983089 SHX983089:SIF983089 SRT983089:SSB983089 TBP983089:TBX983089 TLL983089:TLT983089 TVH983089:TVP983089 UFD983089:UFL983089 UOZ983089:UPH983089 UYV983089:UZD983089 VIR983089:VIZ983089 VSN983089:VSV983089 WCJ983089:WCR983089 WMF983089:WMN983089"/>
    <dataValidation allowBlank="1" showInputMessage="1" showErrorMessage="1" promptTitle="TDHCA Rental Program Experience" prompt="Row 8: Enter TDHCA Rental Program Property Name" sqref="WVL983089:WWA983089 IZ49:JO49 SV49:TK49 ACR49:ADG49 AMN49:ANC49 AWJ49:AWY49 BGF49:BGU49 BQB49:BQQ49 BZX49:CAM49 CJT49:CKI49 CTP49:CUE49 DDL49:DEA49 DNH49:DNW49 DXD49:DXS49 EGZ49:EHO49 EQV49:ERK49 FAR49:FBG49 FKN49:FLC49 FUJ49:FUY49 GEF49:GEU49 GOB49:GOQ49 GXX49:GYM49 HHT49:HII49 HRP49:HSE49 IBL49:ICA49 ILH49:ILW49 IVD49:IVS49 JEZ49:JFO49 JOV49:JPK49 JYR49:JZG49 KIN49:KJC49 KSJ49:KSY49 LCF49:LCU49 LMB49:LMQ49 LVX49:LWM49 MFT49:MGI49 MPP49:MQE49 MZL49:NAA49 NJH49:NJW49 NTD49:NTS49 OCZ49:ODO49 OMV49:ONK49 OWR49:OXG49 PGN49:PHC49 PQJ49:PQY49 QAF49:QAU49 QKB49:QKQ49 QTX49:QUM49 RDT49:REI49 RNP49:ROE49 RXL49:RYA49 SHH49:SHW49 SRD49:SRS49 TAZ49:TBO49 TKV49:TLK49 TUR49:TVG49 UEN49:UFC49 UOJ49:UOY49 UYF49:UYU49 VIB49:VIQ49 VRX49:VSM49 WBT49:WCI49 WLP49:WME49 WVL49:WWA49 F65585:U65585 IZ65585:JO65585 SV65585:TK65585 ACR65585:ADG65585 AMN65585:ANC65585 AWJ65585:AWY65585 BGF65585:BGU65585 BQB65585:BQQ65585 BZX65585:CAM65585 CJT65585:CKI65585 CTP65585:CUE65585 DDL65585:DEA65585 DNH65585:DNW65585 DXD65585:DXS65585 EGZ65585:EHO65585 EQV65585:ERK65585 FAR65585:FBG65585 FKN65585:FLC65585 FUJ65585:FUY65585 GEF65585:GEU65585 GOB65585:GOQ65585 GXX65585:GYM65585 HHT65585:HII65585 HRP65585:HSE65585 IBL65585:ICA65585 ILH65585:ILW65585 IVD65585:IVS65585 JEZ65585:JFO65585 JOV65585:JPK65585 JYR65585:JZG65585 KIN65585:KJC65585 KSJ65585:KSY65585 LCF65585:LCU65585 LMB65585:LMQ65585 LVX65585:LWM65585 MFT65585:MGI65585 MPP65585:MQE65585 MZL65585:NAA65585 NJH65585:NJW65585 NTD65585:NTS65585 OCZ65585:ODO65585 OMV65585:ONK65585 OWR65585:OXG65585 PGN65585:PHC65585 PQJ65585:PQY65585 QAF65585:QAU65585 QKB65585:QKQ65585 QTX65585:QUM65585 RDT65585:REI65585 RNP65585:ROE65585 RXL65585:RYA65585 SHH65585:SHW65585 SRD65585:SRS65585 TAZ65585:TBO65585 TKV65585:TLK65585 TUR65585:TVG65585 UEN65585:UFC65585 UOJ65585:UOY65585 UYF65585:UYU65585 VIB65585:VIQ65585 VRX65585:VSM65585 WBT65585:WCI65585 WLP65585:WME65585 WVL65585:WWA65585 F131121:U131121 IZ131121:JO131121 SV131121:TK131121 ACR131121:ADG131121 AMN131121:ANC131121 AWJ131121:AWY131121 BGF131121:BGU131121 BQB131121:BQQ131121 BZX131121:CAM131121 CJT131121:CKI131121 CTP131121:CUE131121 DDL131121:DEA131121 DNH131121:DNW131121 DXD131121:DXS131121 EGZ131121:EHO131121 EQV131121:ERK131121 FAR131121:FBG131121 FKN131121:FLC131121 FUJ131121:FUY131121 GEF131121:GEU131121 GOB131121:GOQ131121 GXX131121:GYM131121 HHT131121:HII131121 HRP131121:HSE131121 IBL131121:ICA131121 ILH131121:ILW131121 IVD131121:IVS131121 JEZ131121:JFO131121 JOV131121:JPK131121 JYR131121:JZG131121 KIN131121:KJC131121 KSJ131121:KSY131121 LCF131121:LCU131121 LMB131121:LMQ131121 LVX131121:LWM131121 MFT131121:MGI131121 MPP131121:MQE131121 MZL131121:NAA131121 NJH131121:NJW131121 NTD131121:NTS131121 OCZ131121:ODO131121 OMV131121:ONK131121 OWR131121:OXG131121 PGN131121:PHC131121 PQJ131121:PQY131121 QAF131121:QAU131121 QKB131121:QKQ131121 QTX131121:QUM131121 RDT131121:REI131121 RNP131121:ROE131121 RXL131121:RYA131121 SHH131121:SHW131121 SRD131121:SRS131121 TAZ131121:TBO131121 TKV131121:TLK131121 TUR131121:TVG131121 UEN131121:UFC131121 UOJ131121:UOY131121 UYF131121:UYU131121 VIB131121:VIQ131121 VRX131121:VSM131121 WBT131121:WCI131121 WLP131121:WME131121 WVL131121:WWA131121 F196657:U196657 IZ196657:JO196657 SV196657:TK196657 ACR196657:ADG196657 AMN196657:ANC196657 AWJ196657:AWY196657 BGF196657:BGU196657 BQB196657:BQQ196657 BZX196657:CAM196657 CJT196657:CKI196657 CTP196657:CUE196657 DDL196657:DEA196657 DNH196657:DNW196657 DXD196657:DXS196657 EGZ196657:EHO196657 EQV196657:ERK196657 FAR196657:FBG196657 FKN196657:FLC196657 FUJ196657:FUY196657 GEF196657:GEU196657 GOB196657:GOQ196657 GXX196657:GYM196657 HHT196657:HII196657 HRP196657:HSE196657 IBL196657:ICA196657 ILH196657:ILW196657 IVD196657:IVS196657 JEZ196657:JFO196657 JOV196657:JPK196657 JYR196657:JZG196657 KIN196657:KJC196657 KSJ196657:KSY196657 LCF196657:LCU196657 LMB196657:LMQ196657 LVX196657:LWM196657 MFT196657:MGI196657 MPP196657:MQE196657 MZL196657:NAA196657 NJH196657:NJW196657 NTD196657:NTS196657 OCZ196657:ODO196657 OMV196657:ONK196657 OWR196657:OXG196657 PGN196657:PHC196657 PQJ196657:PQY196657 QAF196657:QAU196657 QKB196657:QKQ196657 QTX196657:QUM196657 RDT196657:REI196657 RNP196657:ROE196657 RXL196657:RYA196657 SHH196657:SHW196657 SRD196657:SRS196657 TAZ196657:TBO196657 TKV196657:TLK196657 TUR196657:TVG196657 UEN196657:UFC196657 UOJ196657:UOY196657 UYF196657:UYU196657 VIB196657:VIQ196657 VRX196657:VSM196657 WBT196657:WCI196657 WLP196657:WME196657 WVL196657:WWA196657 F262193:U262193 IZ262193:JO262193 SV262193:TK262193 ACR262193:ADG262193 AMN262193:ANC262193 AWJ262193:AWY262193 BGF262193:BGU262193 BQB262193:BQQ262193 BZX262193:CAM262193 CJT262193:CKI262193 CTP262193:CUE262193 DDL262193:DEA262193 DNH262193:DNW262193 DXD262193:DXS262193 EGZ262193:EHO262193 EQV262193:ERK262193 FAR262193:FBG262193 FKN262193:FLC262193 FUJ262193:FUY262193 GEF262193:GEU262193 GOB262193:GOQ262193 GXX262193:GYM262193 HHT262193:HII262193 HRP262193:HSE262193 IBL262193:ICA262193 ILH262193:ILW262193 IVD262193:IVS262193 JEZ262193:JFO262193 JOV262193:JPK262193 JYR262193:JZG262193 KIN262193:KJC262193 KSJ262193:KSY262193 LCF262193:LCU262193 LMB262193:LMQ262193 LVX262193:LWM262193 MFT262193:MGI262193 MPP262193:MQE262193 MZL262193:NAA262193 NJH262193:NJW262193 NTD262193:NTS262193 OCZ262193:ODO262193 OMV262193:ONK262193 OWR262193:OXG262193 PGN262193:PHC262193 PQJ262193:PQY262193 QAF262193:QAU262193 QKB262193:QKQ262193 QTX262193:QUM262193 RDT262193:REI262193 RNP262193:ROE262193 RXL262193:RYA262193 SHH262193:SHW262193 SRD262193:SRS262193 TAZ262193:TBO262193 TKV262193:TLK262193 TUR262193:TVG262193 UEN262193:UFC262193 UOJ262193:UOY262193 UYF262193:UYU262193 VIB262193:VIQ262193 VRX262193:VSM262193 WBT262193:WCI262193 WLP262193:WME262193 WVL262193:WWA262193 F327729:U327729 IZ327729:JO327729 SV327729:TK327729 ACR327729:ADG327729 AMN327729:ANC327729 AWJ327729:AWY327729 BGF327729:BGU327729 BQB327729:BQQ327729 BZX327729:CAM327729 CJT327729:CKI327729 CTP327729:CUE327729 DDL327729:DEA327729 DNH327729:DNW327729 DXD327729:DXS327729 EGZ327729:EHO327729 EQV327729:ERK327729 FAR327729:FBG327729 FKN327729:FLC327729 FUJ327729:FUY327729 GEF327729:GEU327729 GOB327729:GOQ327729 GXX327729:GYM327729 HHT327729:HII327729 HRP327729:HSE327729 IBL327729:ICA327729 ILH327729:ILW327729 IVD327729:IVS327729 JEZ327729:JFO327729 JOV327729:JPK327729 JYR327729:JZG327729 KIN327729:KJC327729 KSJ327729:KSY327729 LCF327729:LCU327729 LMB327729:LMQ327729 LVX327729:LWM327729 MFT327729:MGI327729 MPP327729:MQE327729 MZL327729:NAA327729 NJH327729:NJW327729 NTD327729:NTS327729 OCZ327729:ODO327729 OMV327729:ONK327729 OWR327729:OXG327729 PGN327729:PHC327729 PQJ327729:PQY327729 QAF327729:QAU327729 QKB327729:QKQ327729 QTX327729:QUM327729 RDT327729:REI327729 RNP327729:ROE327729 RXL327729:RYA327729 SHH327729:SHW327729 SRD327729:SRS327729 TAZ327729:TBO327729 TKV327729:TLK327729 TUR327729:TVG327729 UEN327729:UFC327729 UOJ327729:UOY327729 UYF327729:UYU327729 VIB327729:VIQ327729 VRX327729:VSM327729 WBT327729:WCI327729 WLP327729:WME327729 WVL327729:WWA327729 F393265:U393265 IZ393265:JO393265 SV393265:TK393265 ACR393265:ADG393265 AMN393265:ANC393265 AWJ393265:AWY393265 BGF393265:BGU393265 BQB393265:BQQ393265 BZX393265:CAM393265 CJT393265:CKI393265 CTP393265:CUE393265 DDL393265:DEA393265 DNH393265:DNW393265 DXD393265:DXS393265 EGZ393265:EHO393265 EQV393265:ERK393265 FAR393265:FBG393265 FKN393265:FLC393265 FUJ393265:FUY393265 GEF393265:GEU393265 GOB393265:GOQ393265 GXX393265:GYM393265 HHT393265:HII393265 HRP393265:HSE393265 IBL393265:ICA393265 ILH393265:ILW393265 IVD393265:IVS393265 JEZ393265:JFO393265 JOV393265:JPK393265 JYR393265:JZG393265 KIN393265:KJC393265 KSJ393265:KSY393265 LCF393265:LCU393265 LMB393265:LMQ393265 LVX393265:LWM393265 MFT393265:MGI393265 MPP393265:MQE393265 MZL393265:NAA393265 NJH393265:NJW393265 NTD393265:NTS393265 OCZ393265:ODO393265 OMV393265:ONK393265 OWR393265:OXG393265 PGN393265:PHC393265 PQJ393265:PQY393265 QAF393265:QAU393265 QKB393265:QKQ393265 QTX393265:QUM393265 RDT393265:REI393265 RNP393265:ROE393265 RXL393265:RYA393265 SHH393265:SHW393265 SRD393265:SRS393265 TAZ393265:TBO393265 TKV393265:TLK393265 TUR393265:TVG393265 UEN393265:UFC393265 UOJ393265:UOY393265 UYF393265:UYU393265 VIB393265:VIQ393265 VRX393265:VSM393265 WBT393265:WCI393265 WLP393265:WME393265 WVL393265:WWA393265 F458801:U458801 IZ458801:JO458801 SV458801:TK458801 ACR458801:ADG458801 AMN458801:ANC458801 AWJ458801:AWY458801 BGF458801:BGU458801 BQB458801:BQQ458801 BZX458801:CAM458801 CJT458801:CKI458801 CTP458801:CUE458801 DDL458801:DEA458801 DNH458801:DNW458801 DXD458801:DXS458801 EGZ458801:EHO458801 EQV458801:ERK458801 FAR458801:FBG458801 FKN458801:FLC458801 FUJ458801:FUY458801 GEF458801:GEU458801 GOB458801:GOQ458801 GXX458801:GYM458801 HHT458801:HII458801 HRP458801:HSE458801 IBL458801:ICA458801 ILH458801:ILW458801 IVD458801:IVS458801 JEZ458801:JFO458801 JOV458801:JPK458801 JYR458801:JZG458801 KIN458801:KJC458801 KSJ458801:KSY458801 LCF458801:LCU458801 LMB458801:LMQ458801 LVX458801:LWM458801 MFT458801:MGI458801 MPP458801:MQE458801 MZL458801:NAA458801 NJH458801:NJW458801 NTD458801:NTS458801 OCZ458801:ODO458801 OMV458801:ONK458801 OWR458801:OXG458801 PGN458801:PHC458801 PQJ458801:PQY458801 QAF458801:QAU458801 QKB458801:QKQ458801 QTX458801:QUM458801 RDT458801:REI458801 RNP458801:ROE458801 RXL458801:RYA458801 SHH458801:SHW458801 SRD458801:SRS458801 TAZ458801:TBO458801 TKV458801:TLK458801 TUR458801:TVG458801 UEN458801:UFC458801 UOJ458801:UOY458801 UYF458801:UYU458801 VIB458801:VIQ458801 VRX458801:VSM458801 WBT458801:WCI458801 WLP458801:WME458801 WVL458801:WWA458801 F524337:U524337 IZ524337:JO524337 SV524337:TK524337 ACR524337:ADG524337 AMN524337:ANC524337 AWJ524337:AWY524337 BGF524337:BGU524337 BQB524337:BQQ524337 BZX524337:CAM524337 CJT524337:CKI524337 CTP524337:CUE524337 DDL524337:DEA524337 DNH524337:DNW524337 DXD524337:DXS524337 EGZ524337:EHO524337 EQV524337:ERK524337 FAR524337:FBG524337 FKN524337:FLC524337 FUJ524337:FUY524337 GEF524337:GEU524337 GOB524337:GOQ524337 GXX524337:GYM524337 HHT524337:HII524337 HRP524337:HSE524337 IBL524337:ICA524337 ILH524337:ILW524337 IVD524337:IVS524337 JEZ524337:JFO524337 JOV524337:JPK524337 JYR524337:JZG524337 KIN524337:KJC524337 KSJ524337:KSY524337 LCF524337:LCU524337 LMB524337:LMQ524337 LVX524337:LWM524337 MFT524337:MGI524337 MPP524337:MQE524337 MZL524337:NAA524337 NJH524337:NJW524337 NTD524337:NTS524337 OCZ524337:ODO524337 OMV524337:ONK524337 OWR524337:OXG524337 PGN524337:PHC524337 PQJ524337:PQY524337 QAF524337:QAU524337 QKB524337:QKQ524337 QTX524337:QUM524337 RDT524337:REI524337 RNP524337:ROE524337 RXL524337:RYA524337 SHH524337:SHW524337 SRD524337:SRS524337 TAZ524337:TBO524337 TKV524337:TLK524337 TUR524337:TVG524337 UEN524337:UFC524337 UOJ524337:UOY524337 UYF524337:UYU524337 VIB524337:VIQ524337 VRX524337:VSM524337 WBT524337:WCI524337 WLP524337:WME524337 WVL524337:WWA524337 F589873:U589873 IZ589873:JO589873 SV589873:TK589873 ACR589873:ADG589873 AMN589873:ANC589873 AWJ589873:AWY589873 BGF589873:BGU589873 BQB589873:BQQ589873 BZX589873:CAM589873 CJT589873:CKI589873 CTP589873:CUE589873 DDL589873:DEA589873 DNH589873:DNW589873 DXD589873:DXS589873 EGZ589873:EHO589873 EQV589873:ERK589873 FAR589873:FBG589873 FKN589873:FLC589873 FUJ589873:FUY589873 GEF589873:GEU589873 GOB589873:GOQ589873 GXX589873:GYM589873 HHT589873:HII589873 HRP589873:HSE589873 IBL589873:ICA589873 ILH589873:ILW589873 IVD589873:IVS589873 JEZ589873:JFO589873 JOV589873:JPK589873 JYR589873:JZG589873 KIN589873:KJC589873 KSJ589873:KSY589873 LCF589873:LCU589873 LMB589873:LMQ589873 LVX589873:LWM589873 MFT589873:MGI589873 MPP589873:MQE589873 MZL589873:NAA589873 NJH589873:NJW589873 NTD589873:NTS589873 OCZ589873:ODO589873 OMV589873:ONK589873 OWR589873:OXG589873 PGN589873:PHC589873 PQJ589873:PQY589873 QAF589873:QAU589873 QKB589873:QKQ589873 QTX589873:QUM589873 RDT589873:REI589873 RNP589873:ROE589873 RXL589873:RYA589873 SHH589873:SHW589873 SRD589873:SRS589873 TAZ589873:TBO589873 TKV589873:TLK589873 TUR589873:TVG589873 UEN589873:UFC589873 UOJ589873:UOY589873 UYF589873:UYU589873 VIB589873:VIQ589873 VRX589873:VSM589873 WBT589873:WCI589873 WLP589873:WME589873 WVL589873:WWA589873 F655409:U655409 IZ655409:JO655409 SV655409:TK655409 ACR655409:ADG655409 AMN655409:ANC655409 AWJ655409:AWY655409 BGF655409:BGU655409 BQB655409:BQQ655409 BZX655409:CAM655409 CJT655409:CKI655409 CTP655409:CUE655409 DDL655409:DEA655409 DNH655409:DNW655409 DXD655409:DXS655409 EGZ655409:EHO655409 EQV655409:ERK655409 FAR655409:FBG655409 FKN655409:FLC655409 FUJ655409:FUY655409 GEF655409:GEU655409 GOB655409:GOQ655409 GXX655409:GYM655409 HHT655409:HII655409 HRP655409:HSE655409 IBL655409:ICA655409 ILH655409:ILW655409 IVD655409:IVS655409 JEZ655409:JFO655409 JOV655409:JPK655409 JYR655409:JZG655409 KIN655409:KJC655409 KSJ655409:KSY655409 LCF655409:LCU655409 LMB655409:LMQ655409 LVX655409:LWM655409 MFT655409:MGI655409 MPP655409:MQE655409 MZL655409:NAA655409 NJH655409:NJW655409 NTD655409:NTS655409 OCZ655409:ODO655409 OMV655409:ONK655409 OWR655409:OXG655409 PGN655409:PHC655409 PQJ655409:PQY655409 QAF655409:QAU655409 QKB655409:QKQ655409 QTX655409:QUM655409 RDT655409:REI655409 RNP655409:ROE655409 RXL655409:RYA655409 SHH655409:SHW655409 SRD655409:SRS655409 TAZ655409:TBO655409 TKV655409:TLK655409 TUR655409:TVG655409 UEN655409:UFC655409 UOJ655409:UOY655409 UYF655409:UYU655409 VIB655409:VIQ655409 VRX655409:VSM655409 WBT655409:WCI655409 WLP655409:WME655409 WVL655409:WWA655409 F720945:U720945 IZ720945:JO720945 SV720945:TK720945 ACR720945:ADG720945 AMN720945:ANC720945 AWJ720945:AWY720945 BGF720945:BGU720945 BQB720945:BQQ720945 BZX720945:CAM720945 CJT720945:CKI720945 CTP720945:CUE720945 DDL720945:DEA720945 DNH720945:DNW720945 DXD720945:DXS720945 EGZ720945:EHO720945 EQV720945:ERK720945 FAR720945:FBG720945 FKN720945:FLC720945 FUJ720945:FUY720945 GEF720945:GEU720945 GOB720945:GOQ720945 GXX720945:GYM720945 HHT720945:HII720945 HRP720945:HSE720945 IBL720945:ICA720945 ILH720945:ILW720945 IVD720945:IVS720945 JEZ720945:JFO720945 JOV720945:JPK720945 JYR720945:JZG720945 KIN720945:KJC720945 KSJ720945:KSY720945 LCF720945:LCU720945 LMB720945:LMQ720945 LVX720945:LWM720945 MFT720945:MGI720945 MPP720945:MQE720945 MZL720945:NAA720945 NJH720945:NJW720945 NTD720945:NTS720945 OCZ720945:ODO720945 OMV720945:ONK720945 OWR720945:OXG720945 PGN720945:PHC720945 PQJ720945:PQY720945 QAF720945:QAU720945 QKB720945:QKQ720945 QTX720945:QUM720945 RDT720945:REI720945 RNP720945:ROE720945 RXL720945:RYA720945 SHH720945:SHW720945 SRD720945:SRS720945 TAZ720945:TBO720945 TKV720945:TLK720945 TUR720945:TVG720945 UEN720945:UFC720945 UOJ720945:UOY720945 UYF720945:UYU720945 VIB720945:VIQ720945 VRX720945:VSM720945 WBT720945:WCI720945 WLP720945:WME720945 WVL720945:WWA720945 F786481:U786481 IZ786481:JO786481 SV786481:TK786481 ACR786481:ADG786481 AMN786481:ANC786481 AWJ786481:AWY786481 BGF786481:BGU786481 BQB786481:BQQ786481 BZX786481:CAM786481 CJT786481:CKI786481 CTP786481:CUE786481 DDL786481:DEA786481 DNH786481:DNW786481 DXD786481:DXS786481 EGZ786481:EHO786481 EQV786481:ERK786481 FAR786481:FBG786481 FKN786481:FLC786481 FUJ786481:FUY786481 GEF786481:GEU786481 GOB786481:GOQ786481 GXX786481:GYM786481 HHT786481:HII786481 HRP786481:HSE786481 IBL786481:ICA786481 ILH786481:ILW786481 IVD786481:IVS786481 JEZ786481:JFO786481 JOV786481:JPK786481 JYR786481:JZG786481 KIN786481:KJC786481 KSJ786481:KSY786481 LCF786481:LCU786481 LMB786481:LMQ786481 LVX786481:LWM786481 MFT786481:MGI786481 MPP786481:MQE786481 MZL786481:NAA786481 NJH786481:NJW786481 NTD786481:NTS786481 OCZ786481:ODO786481 OMV786481:ONK786481 OWR786481:OXG786481 PGN786481:PHC786481 PQJ786481:PQY786481 QAF786481:QAU786481 QKB786481:QKQ786481 QTX786481:QUM786481 RDT786481:REI786481 RNP786481:ROE786481 RXL786481:RYA786481 SHH786481:SHW786481 SRD786481:SRS786481 TAZ786481:TBO786481 TKV786481:TLK786481 TUR786481:TVG786481 UEN786481:UFC786481 UOJ786481:UOY786481 UYF786481:UYU786481 VIB786481:VIQ786481 VRX786481:VSM786481 WBT786481:WCI786481 WLP786481:WME786481 WVL786481:WWA786481 F852017:U852017 IZ852017:JO852017 SV852017:TK852017 ACR852017:ADG852017 AMN852017:ANC852017 AWJ852017:AWY852017 BGF852017:BGU852017 BQB852017:BQQ852017 BZX852017:CAM852017 CJT852017:CKI852017 CTP852017:CUE852017 DDL852017:DEA852017 DNH852017:DNW852017 DXD852017:DXS852017 EGZ852017:EHO852017 EQV852017:ERK852017 FAR852017:FBG852017 FKN852017:FLC852017 FUJ852017:FUY852017 GEF852017:GEU852017 GOB852017:GOQ852017 GXX852017:GYM852017 HHT852017:HII852017 HRP852017:HSE852017 IBL852017:ICA852017 ILH852017:ILW852017 IVD852017:IVS852017 JEZ852017:JFO852017 JOV852017:JPK852017 JYR852017:JZG852017 KIN852017:KJC852017 KSJ852017:KSY852017 LCF852017:LCU852017 LMB852017:LMQ852017 LVX852017:LWM852017 MFT852017:MGI852017 MPP852017:MQE852017 MZL852017:NAA852017 NJH852017:NJW852017 NTD852017:NTS852017 OCZ852017:ODO852017 OMV852017:ONK852017 OWR852017:OXG852017 PGN852017:PHC852017 PQJ852017:PQY852017 QAF852017:QAU852017 QKB852017:QKQ852017 QTX852017:QUM852017 RDT852017:REI852017 RNP852017:ROE852017 RXL852017:RYA852017 SHH852017:SHW852017 SRD852017:SRS852017 TAZ852017:TBO852017 TKV852017:TLK852017 TUR852017:TVG852017 UEN852017:UFC852017 UOJ852017:UOY852017 UYF852017:UYU852017 VIB852017:VIQ852017 VRX852017:VSM852017 WBT852017:WCI852017 WLP852017:WME852017 WVL852017:WWA852017 F917553:U917553 IZ917553:JO917553 SV917553:TK917553 ACR917553:ADG917553 AMN917553:ANC917553 AWJ917553:AWY917553 BGF917553:BGU917553 BQB917553:BQQ917553 BZX917553:CAM917553 CJT917553:CKI917553 CTP917553:CUE917553 DDL917553:DEA917553 DNH917553:DNW917553 DXD917553:DXS917553 EGZ917553:EHO917553 EQV917553:ERK917553 FAR917553:FBG917553 FKN917553:FLC917553 FUJ917553:FUY917553 GEF917553:GEU917553 GOB917553:GOQ917553 GXX917553:GYM917553 HHT917553:HII917553 HRP917553:HSE917553 IBL917553:ICA917553 ILH917553:ILW917553 IVD917553:IVS917553 JEZ917553:JFO917553 JOV917553:JPK917553 JYR917553:JZG917553 KIN917553:KJC917553 KSJ917553:KSY917553 LCF917553:LCU917553 LMB917553:LMQ917553 LVX917553:LWM917553 MFT917553:MGI917553 MPP917553:MQE917553 MZL917553:NAA917553 NJH917553:NJW917553 NTD917553:NTS917553 OCZ917553:ODO917553 OMV917553:ONK917553 OWR917553:OXG917553 PGN917553:PHC917553 PQJ917553:PQY917553 QAF917553:QAU917553 QKB917553:QKQ917553 QTX917553:QUM917553 RDT917553:REI917553 RNP917553:ROE917553 RXL917553:RYA917553 SHH917553:SHW917553 SRD917553:SRS917553 TAZ917553:TBO917553 TKV917553:TLK917553 TUR917553:TVG917553 UEN917553:UFC917553 UOJ917553:UOY917553 UYF917553:UYU917553 VIB917553:VIQ917553 VRX917553:VSM917553 WBT917553:WCI917553 WLP917553:WME917553 WVL917553:WWA917553 F983089:U983089 IZ983089:JO983089 SV983089:TK983089 ACR983089:ADG983089 AMN983089:ANC983089 AWJ983089:AWY983089 BGF983089:BGU983089 BQB983089:BQQ983089 BZX983089:CAM983089 CJT983089:CKI983089 CTP983089:CUE983089 DDL983089:DEA983089 DNH983089:DNW983089 DXD983089:DXS983089 EGZ983089:EHO983089 EQV983089:ERK983089 FAR983089:FBG983089 FKN983089:FLC983089 FUJ983089:FUY983089 GEF983089:GEU983089 GOB983089:GOQ983089 GXX983089:GYM983089 HHT983089:HII983089 HRP983089:HSE983089 IBL983089:ICA983089 ILH983089:ILW983089 IVD983089:IVS983089 JEZ983089:JFO983089 JOV983089:JPK983089 JYR983089:JZG983089 KIN983089:KJC983089 KSJ983089:KSY983089 LCF983089:LCU983089 LMB983089:LMQ983089 LVX983089:LWM983089 MFT983089:MGI983089 MPP983089:MQE983089 MZL983089:NAA983089 NJH983089:NJW983089 NTD983089:NTS983089 OCZ983089:ODO983089 OMV983089:ONK983089 OWR983089:OXG983089 PGN983089:PHC983089 PQJ983089:PQY983089 QAF983089:QAU983089 QKB983089:QKQ983089 QTX983089:QUM983089 RDT983089:REI983089 RNP983089:ROE983089 RXL983089:RYA983089 SHH983089:SHW983089 SRD983089:SRS983089 TAZ983089:TBO983089 TKV983089:TLK983089 TUR983089:TVG983089 UEN983089:UFC983089 UOJ983089:UOY983089 UYF983089:UYU983089 VIB983089:VIQ983089 VRX983089:VSM983089 WBT983089:WCI983089 WLP983089:WME983089"/>
    <dataValidation allowBlank="1" showInputMessage="1" showErrorMessage="1" promptTitle="TDHCA Rental Program Experience" prompt="Row 8: Enter TDHCA Rental Program ID Number" sqref="WVH983089:WVK983089 IV49:IY49 SR49:SU49 ACN49:ACQ49 AMJ49:AMM49 AWF49:AWI49 BGB49:BGE49 BPX49:BQA49 BZT49:BZW49 CJP49:CJS49 CTL49:CTO49 DDH49:DDK49 DND49:DNG49 DWZ49:DXC49 EGV49:EGY49 EQR49:EQU49 FAN49:FAQ49 FKJ49:FKM49 FUF49:FUI49 GEB49:GEE49 GNX49:GOA49 GXT49:GXW49 HHP49:HHS49 HRL49:HRO49 IBH49:IBK49 ILD49:ILG49 IUZ49:IVC49 JEV49:JEY49 JOR49:JOU49 JYN49:JYQ49 KIJ49:KIM49 KSF49:KSI49 LCB49:LCE49 LLX49:LMA49 LVT49:LVW49 MFP49:MFS49 MPL49:MPO49 MZH49:MZK49 NJD49:NJG49 NSZ49:NTC49 OCV49:OCY49 OMR49:OMU49 OWN49:OWQ49 PGJ49:PGM49 PQF49:PQI49 QAB49:QAE49 QJX49:QKA49 QTT49:QTW49 RDP49:RDS49 RNL49:RNO49 RXH49:RXK49 SHD49:SHG49 SQZ49:SRC49 TAV49:TAY49 TKR49:TKU49 TUN49:TUQ49 UEJ49:UEM49 UOF49:UOI49 UYB49:UYE49 VHX49:VIA49 VRT49:VRW49 WBP49:WBS49 WLL49:WLO49 WVH49:WVK49 B65585:E65585 IV65585:IY65585 SR65585:SU65585 ACN65585:ACQ65585 AMJ65585:AMM65585 AWF65585:AWI65585 BGB65585:BGE65585 BPX65585:BQA65585 BZT65585:BZW65585 CJP65585:CJS65585 CTL65585:CTO65585 DDH65585:DDK65585 DND65585:DNG65585 DWZ65585:DXC65585 EGV65585:EGY65585 EQR65585:EQU65585 FAN65585:FAQ65585 FKJ65585:FKM65585 FUF65585:FUI65585 GEB65585:GEE65585 GNX65585:GOA65585 GXT65585:GXW65585 HHP65585:HHS65585 HRL65585:HRO65585 IBH65585:IBK65585 ILD65585:ILG65585 IUZ65585:IVC65585 JEV65585:JEY65585 JOR65585:JOU65585 JYN65585:JYQ65585 KIJ65585:KIM65585 KSF65585:KSI65585 LCB65585:LCE65585 LLX65585:LMA65585 LVT65585:LVW65585 MFP65585:MFS65585 MPL65585:MPO65585 MZH65585:MZK65585 NJD65585:NJG65585 NSZ65585:NTC65585 OCV65585:OCY65585 OMR65585:OMU65585 OWN65585:OWQ65585 PGJ65585:PGM65585 PQF65585:PQI65585 QAB65585:QAE65585 QJX65585:QKA65585 QTT65585:QTW65585 RDP65585:RDS65585 RNL65585:RNO65585 RXH65585:RXK65585 SHD65585:SHG65585 SQZ65585:SRC65585 TAV65585:TAY65585 TKR65585:TKU65585 TUN65585:TUQ65585 UEJ65585:UEM65585 UOF65585:UOI65585 UYB65585:UYE65585 VHX65585:VIA65585 VRT65585:VRW65585 WBP65585:WBS65585 WLL65585:WLO65585 WVH65585:WVK65585 B131121:E131121 IV131121:IY131121 SR131121:SU131121 ACN131121:ACQ131121 AMJ131121:AMM131121 AWF131121:AWI131121 BGB131121:BGE131121 BPX131121:BQA131121 BZT131121:BZW131121 CJP131121:CJS131121 CTL131121:CTO131121 DDH131121:DDK131121 DND131121:DNG131121 DWZ131121:DXC131121 EGV131121:EGY131121 EQR131121:EQU131121 FAN131121:FAQ131121 FKJ131121:FKM131121 FUF131121:FUI131121 GEB131121:GEE131121 GNX131121:GOA131121 GXT131121:GXW131121 HHP131121:HHS131121 HRL131121:HRO131121 IBH131121:IBK131121 ILD131121:ILG131121 IUZ131121:IVC131121 JEV131121:JEY131121 JOR131121:JOU131121 JYN131121:JYQ131121 KIJ131121:KIM131121 KSF131121:KSI131121 LCB131121:LCE131121 LLX131121:LMA131121 LVT131121:LVW131121 MFP131121:MFS131121 MPL131121:MPO131121 MZH131121:MZK131121 NJD131121:NJG131121 NSZ131121:NTC131121 OCV131121:OCY131121 OMR131121:OMU131121 OWN131121:OWQ131121 PGJ131121:PGM131121 PQF131121:PQI131121 QAB131121:QAE131121 QJX131121:QKA131121 QTT131121:QTW131121 RDP131121:RDS131121 RNL131121:RNO131121 RXH131121:RXK131121 SHD131121:SHG131121 SQZ131121:SRC131121 TAV131121:TAY131121 TKR131121:TKU131121 TUN131121:TUQ131121 UEJ131121:UEM131121 UOF131121:UOI131121 UYB131121:UYE131121 VHX131121:VIA131121 VRT131121:VRW131121 WBP131121:WBS131121 WLL131121:WLO131121 WVH131121:WVK131121 B196657:E196657 IV196657:IY196657 SR196657:SU196657 ACN196657:ACQ196657 AMJ196657:AMM196657 AWF196657:AWI196657 BGB196657:BGE196657 BPX196657:BQA196657 BZT196657:BZW196657 CJP196657:CJS196657 CTL196657:CTO196657 DDH196657:DDK196657 DND196657:DNG196657 DWZ196657:DXC196657 EGV196657:EGY196657 EQR196657:EQU196657 FAN196657:FAQ196657 FKJ196657:FKM196657 FUF196657:FUI196657 GEB196657:GEE196657 GNX196657:GOA196657 GXT196657:GXW196657 HHP196657:HHS196657 HRL196657:HRO196657 IBH196657:IBK196657 ILD196657:ILG196657 IUZ196657:IVC196657 JEV196657:JEY196657 JOR196657:JOU196657 JYN196657:JYQ196657 KIJ196657:KIM196657 KSF196657:KSI196657 LCB196657:LCE196657 LLX196657:LMA196657 LVT196657:LVW196657 MFP196657:MFS196657 MPL196657:MPO196657 MZH196657:MZK196657 NJD196657:NJG196657 NSZ196657:NTC196657 OCV196657:OCY196657 OMR196657:OMU196657 OWN196657:OWQ196657 PGJ196657:PGM196657 PQF196657:PQI196657 QAB196657:QAE196657 QJX196657:QKA196657 QTT196657:QTW196657 RDP196657:RDS196657 RNL196657:RNO196657 RXH196657:RXK196657 SHD196657:SHG196657 SQZ196657:SRC196657 TAV196657:TAY196657 TKR196657:TKU196657 TUN196657:TUQ196657 UEJ196657:UEM196657 UOF196657:UOI196657 UYB196657:UYE196657 VHX196657:VIA196657 VRT196657:VRW196657 WBP196657:WBS196657 WLL196657:WLO196657 WVH196657:WVK196657 B262193:E262193 IV262193:IY262193 SR262193:SU262193 ACN262193:ACQ262193 AMJ262193:AMM262193 AWF262193:AWI262193 BGB262193:BGE262193 BPX262193:BQA262193 BZT262193:BZW262193 CJP262193:CJS262193 CTL262193:CTO262193 DDH262193:DDK262193 DND262193:DNG262193 DWZ262193:DXC262193 EGV262193:EGY262193 EQR262193:EQU262193 FAN262193:FAQ262193 FKJ262193:FKM262193 FUF262193:FUI262193 GEB262193:GEE262193 GNX262193:GOA262193 GXT262193:GXW262193 HHP262193:HHS262193 HRL262193:HRO262193 IBH262193:IBK262193 ILD262193:ILG262193 IUZ262193:IVC262193 JEV262193:JEY262193 JOR262193:JOU262193 JYN262193:JYQ262193 KIJ262193:KIM262193 KSF262193:KSI262193 LCB262193:LCE262193 LLX262193:LMA262193 LVT262193:LVW262193 MFP262193:MFS262193 MPL262193:MPO262193 MZH262193:MZK262193 NJD262193:NJG262193 NSZ262193:NTC262193 OCV262193:OCY262193 OMR262193:OMU262193 OWN262193:OWQ262193 PGJ262193:PGM262193 PQF262193:PQI262193 QAB262193:QAE262193 QJX262193:QKA262193 QTT262193:QTW262193 RDP262193:RDS262193 RNL262193:RNO262193 RXH262193:RXK262193 SHD262193:SHG262193 SQZ262193:SRC262193 TAV262193:TAY262193 TKR262193:TKU262193 TUN262193:TUQ262193 UEJ262193:UEM262193 UOF262193:UOI262193 UYB262193:UYE262193 VHX262193:VIA262193 VRT262193:VRW262193 WBP262193:WBS262193 WLL262193:WLO262193 WVH262193:WVK262193 B327729:E327729 IV327729:IY327729 SR327729:SU327729 ACN327729:ACQ327729 AMJ327729:AMM327729 AWF327729:AWI327729 BGB327729:BGE327729 BPX327729:BQA327729 BZT327729:BZW327729 CJP327729:CJS327729 CTL327729:CTO327729 DDH327729:DDK327729 DND327729:DNG327729 DWZ327729:DXC327729 EGV327729:EGY327729 EQR327729:EQU327729 FAN327729:FAQ327729 FKJ327729:FKM327729 FUF327729:FUI327729 GEB327729:GEE327729 GNX327729:GOA327729 GXT327729:GXW327729 HHP327729:HHS327729 HRL327729:HRO327729 IBH327729:IBK327729 ILD327729:ILG327729 IUZ327729:IVC327729 JEV327729:JEY327729 JOR327729:JOU327729 JYN327729:JYQ327729 KIJ327729:KIM327729 KSF327729:KSI327729 LCB327729:LCE327729 LLX327729:LMA327729 LVT327729:LVW327729 MFP327729:MFS327729 MPL327729:MPO327729 MZH327729:MZK327729 NJD327729:NJG327729 NSZ327729:NTC327729 OCV327729:OCY327729 OMR327729:OMU327729 OWN327729:OWQ327729 PGJ327729:PGM327729 PQF327729:PQI327729 QAB327729:QAE327729 QJX327729:QKA327729 QTT327729:QTW327729 RDP327729:RDS327729 RNL327729:RNO327729 RXH327729:RXK327729 SHD327729:SHG327729 SQZ327729:SRC327729 TAV327729:TAY327729 TKR327729:TKU327729 TUN327729:TUQ327729 UEJ327729:UEM327729 UOF327729:UOI327729 UYB327729:UYE327729 VHX327729:VIA327729 VRT327729:VRW327729 WBP327729:WBS327729 WLL327729:WLO327729 WVH327729:WVK327729 B393265:E393265 IV393265:IY393265 SR393265:SU393265 ACN393265:ACQ393265 AMJ393265:AMM393265 AWF393265:AWI393265 BGB393265:BGE393265 BPX393265:BQA393265 BZT393265:BZW393265 CJP393265:CJS393265 CTL393265:CTO393265 DDH393265:DDK393265 DND393265:DNG393265 DWZ393265:DXC393265 EGV393265:EGY393265 EQR393265:EQU393265 FAN393265:FAQ393265 FKJ393265:FKM393265 FUF393265:FUI393265 GEB393265:GEE393265 GNX393265:GOA393265 GXT393265:GXW393265 HHP393265:HHS393265 HRL393265:HRO393265 IBH393265:IBK393265 ILD393265:ILG393265 IUZ393265:IVC393265 JEV393265:JEY393265 JOR393265:JOU393265 JYN393265:JYQ393265 KIJ393265:KIM393265 KSF393265:KSI393265 LCB393265:LCE393265 LLX393265:LMA393265 LVT393265:LVW393265 MFP393265:MFS393265 MPL393265:MPO393265 MZH393265:MZK393265 NJD393265:NJG393265 NSZ393265:NTC393265 OCV393265:OCY393265 OMR393265:OMU393265 OWN393265:OWQ393265 PGJ393265:PGM393265 PQF393265:PQI393265 QAB393265:QAE393265 QJX393265:QKA393265 QTT393265:QTW393265 RDP393265:RDS393265 RNL393265:RNO393265 RXH393265:RXK393265 SHD393265:SHG393265 SQZ393265:SRC393265 TAV393265:TAY393265 TKR393265:TKU393265 TUN393265:TUQ393265 UEJ393265:UEM393265 UOF393265:UOI393265 UYB393265:UYE393265 VHX393265:VIA393265 VRT393265:VRW393265 WBP393265:WBS393265 WLL393265:WLO393265 WVH393265:WVK393265 B458801:E458801 IV458801:IY458801 SR458801:SU458801 ACN458801:ACQ458801 AMJ458801:AMM458801 AWF458801:AWI458801 BGB458801:BGE458801 BPX458801:BQA458801 BZT458801:BZW458801 CJP458801:CJS458801 CTL458801:CTO458801 DDH458801:DDK458801 DND458801:DNG458801 DWZ458801:DXC458801 EGV458801:EGY458801 EQR458801:EQU458801 FAN458801:FAQ458801 FKJ458801:FKM458801 FUF458801:FUI458801 GEB458801:GEE458801 GNX458801:GOA458801 GXT458801:GXW458801 HHP458801:HHS458801 HRL458801:HRO458801 IBH458801:IBK458801 ILD458801:ILG458801 IUZ458801:IVC458801 JEV458801:JEY458801 JOR458801:JOU458801 JYN458801:JYQ458801 KIJ458801:KIM458801 KSF458801:KSI458801 LCB458801:LCE458801 LLX458801:LMA458801 LVT458801:LVW458801 MFP458801:MFS458801 MPL458801:MPO458801 MZH458801:MZK458801 NJD458801:NJG458801 NSZ458801:NTC458801 OCV458801:OCY458801 OMR458801:OMU458801 OWN458801:OWQ458801 PGJ458801:PGM458801 PQF458801:PQI458801 QAB458801:QAE458801 QJX458801:QKA458801 QTT458801:QTW458801 RDP458801:RDS458801 RNL458801:RNO458801 RXH458801:RXK458801 SHD458801:SHG458801 SQZ458801:SRC458801 TAV458801:TAY458801 TKR458801:TKU458801 TUN458801:TUQ458801 UEJ458801:UEM458801 UOF458801:UOI458801 UYB458801:UYE458801 VHX458801:VIA458801 VRT458801:VRW458801 WBP458801:WBS458801 WLL458801:WLO458801 WVH458801:WVK458801 B524337:E524337 IV524337:IY524337 SR524337:SU524337 ACN524337:ACQ524337 AMJ524337:AMM524337 AWF524337:AWI524337 BGB524337:BGE524337 BPX524337:BQA524337 BZT524337:BZW524337 CJP524337:CJS524337 CTL524337:CTO524337 DDH524337:DDK524337 DND524337:DNG524337 DWZ524337:DXC524337 EGV524337:EGY524337 EQR524337:EQU524337 FAN524337:FAQ524337 FKJ524337:FKM524337 FUF524337:FUI524337 GEB524337:GEE524337 GNX524337:GOA524337 GXT524337:GXW524337 HHP524337:HHS524337 HRL524337:HRO524337 IBH524337:IBK524337 ILD524337:ILG524337 IUZ524337:IVC524337 JEV524337:JEY524337 JOR524337:JOU524337 JYN524337:JYQ524337 KIJ524337:KIM524337 KSF524337:KSI524337 LCB524337:LCE524337 LLX524337:LMA524337 LVT524337:LVW524337 MFP524337:MFS524337 MPL524337:MPO524337 MZH524337:MZK524337 NJD524337:NJG524337 NSZ524337:NTC524337 OCV524337:OCY524337 OMR524337:OMU524337 OWN524337:OWQ524337 PGJ524337:PGM524337 PQF524337:PQI524337 QAB524337:QAE524337 QJX524337:QKA524337 QTT524337:QTW524337 RDP524337:RDS524337 RNL524337:RNO524337 RXH524337:RXK524337 SHD524337:SHG524337 SQZ524337:SRC524337 TAV524337:TAY524337 TKR524337:TKU524337 TUN524337:TUQ524337 UEJ524337:UEM524337 UOF524337:UOI524337 UYB524337:UYE524337 VHX524337:VIA524337 VRT524337:VRW524337 WBP524337:WBS524337 WLL524337:WLO524337 WVH524337:WVK524337 B589873:E589873 IV589873:IY589873 SR589873:SU589873 ACN589873:ACQ589873 AMJ589873:AMM589873 AWF589873:AWI589873 BGB589873:BGE589873 BPX589873:BQA589873 BZT589873:BZW589873 CJP589873:CJS589873 CTL589873:CTO589873 DDH589873:DDK589873 DND589873:DNG589873 DWZ589873:DXC589873 EGV589873:EGY589873 EQR589873:EQU589873 FAN589873:FAQ589873 FKJ589873:FKM589873 FUF589873:FUI589873 GEB589873:GEE589873 GNX589873:GOA589873 GXT589873:GXW589873 HHP589873:HHS589873 HRL589873:HRO589873 IBH589873:IBK589873 ILD589873:ILG589873 IUZ589873:IVC589873 JEV589873:JEY589873 JOR589873:JOU589873 JYN589873:JYQ589873 KIJ589873:KIM589873 KSF589873:KSI589873 LCB589873:LCE589873 LLX589873:LMA589873 LVT589873:LVW589873 MFP589873:MFS589873 MPL589873:MPO589873 MZH589873:MZK589873 NJD589873:NJG589873 NSZ589873:NTC589873 OCV589873:OCY589873 OMR589873:OMU589873 OWN589873:OWQ589873 PGJ589873:PGM589873 PQF589873:PQI589873 QAB589873:QAE589873 QJX589873:QKA589873 QTT589873:QTW589873 RDP589873:RDS589873 RNL589873:RNO589873 RXH589873:RXK589873 SHD589873:SHG589873 SQZ589873:SRC589873 TAV589873:TAY589873 TKR589873:TKU589873 TUN589873:TUQ589873 UEJ589873:UEM589873 UOF589873:UOI589873 UYB589873:UYE589873 VHX589873:VIA589873 VRT589873:VRW589873 WBP589873:WBS589873 WLL589873:WLO589873 WVH589873:WVK589873 B655409:E655409 IV655409:IY655409 SR655409:SU655409 ACN655409:ACQ655409 AMJ655409:AMM655409 AWF655409:AWI655409 BGB655409:BGE655409 BPX655409:BQA655409 BZT655409:BZW655409 CJP655409:CJS655409 CTL655409:CTO655409 DDH655409:DDK655409 DND655409:DNG655409 DWZ655409:DXC655409 EGV655409:EGY655409 EQR655409:EQU655409 FAN655409:FAQ655409 FKJ655409:FKM655409 FUF655409:FUI655409 GEB655409:GEE655409 GNX655409:GOA655409 GXT655409:GXW655409 HHP655409:HHS655409 HRL655409:HRO655409 IBH655409:IBK655409 ILD655409:ILG655409 IUZ655409:IVC655409 JEV655409:JEY655409 JOR655409:JOU655409 JYN655409:JYQ655409 KIJ655409:KIM655409 KSF655409:KSI655409 LCB655409:LCE655409 LLX655409:LMA655409 LVT655409:LVW655409 MFP655409:MFS655409 MPL655409:MPO655409 MZH655409:MZK655409 NJD655409:NJG655409 NSZ655409:NTC655409 OCV655409:OCY655409 OMR655409:OMU655409 OWN655409:OWQ655409 PGJ655409:PGM655409 PQF655409:PQI655409 QAB655409:QAE655409 QJX655409:QKA655409 QTT655409:QTW655409 RDP655409:RDS655409 RNL655409:RNO655409 RXH655409:RXK655409 SHD655409:SHG655409 SQZ655409:SRC655409 TAV655409:TAY655409 TKR655409:TKU655409 TUN655409:TUQ655409 UEJ655409:UEM655409 UOF655409:UOI655409 UYB655409:UYE655409 VHX655409:VIA655409 VRT655409:VRW655409 WBP655409:WBS655409 WLL655409:WLO655409 WVH655409:WVK655409 B720945:E720945 IV720945:IY720945 SR720945:SU720945 ACN720945:ACQ720945 AMJ720945:AMM720945 AWF720945:AWI720945 BGB720945:BGE720945 BPX720945:BQA720945 BZT720945:BZW720945 CJP720945:CJS720945 CTL720945:CTO720945 DDH720945:DDK720945 DND720945:DNG720945 DWZ720945:DXC720945 EGV720945:EGY720945 EQR720945:EQU720945 FAN720945:FAQ720945 FKJ720945:FKM720945 FUF720945:FUI720945 GEB720945:GEE720945 GNX720945:GOA720945 GXT720945:GXW720945 HHP720945:HHS720945 HRL720945:HRO720945 IBH720945:IBK720945 ILD720945:ILG720945 IUZ720945:IVC720945 JEV720945:JEY720945 JOR720945:JOU720945 JYN720945:JYQ720945 KIJ720945:KIM720945 KSF720945:KSI720945 LCB720945:LCE720945 LLX720945:LMA720945 LVT720945:LVW720945 MFP720945:MFS720945 MPL720945:MPO720945 MZH720945:MZK720945 NJD720945:NJG720945 NSZ720945:NTC720945 OCV720945:OCY720945 OMR720945:OMU720945 OWN720945:OWQ720945 PGJ720945:PGM720945 PQF720945:PQI720945 QAB720945:QAE720945 QJX720945:QKA720945 QTT720945:QTW720945 RDP720945:RDS720945 RNL720945:RNO720945 RXH720945:RXK720945 SHD720945:SHG720945 SQZ720945:SRC720945 TAV720945:TAY720945 TKR720945:TKU720945 TUN720945:TUQ720945 UEJ720945:UEM720945 UOF720945:UOI720945 UYB720945:UYE720945 VHX720945:VIA720945 VRT720945:VRW720945 WBP720945:WBS720945 WLL720945:WLO720945 WVH720945:WVK720945 B786481:E786481 IV786481:IY786481 SR786481:SU786481 ACN786481:ACQ786481 AMJ786481:AMM786481 AWF786481:AWI786481 BGB786481:BGE786481 BPX786481:BQA786481 BZT786481:BZW786481 CJP786481:CJS786481 CTL786481:CTO786481 DDH786481:DDK786481 DND786481:DNG786481 DWZ786481:DXC786481 EGV786481:EGY786481 EQR786481:EQU786481 FAN786481:FAQ786481 FKJ786481:FKM786481 FUF786481:FUI786481 GEB786481:GEE786481 GNX786481:GOA786481 GXT786481:GXW786481 HHP786481:HHS786481 HRL786481:HRO786481 IBH786481:IBK786481 ILD786481:ILG786481 IUZ786481:IVC786481 JEV786481:JEY786481 JOR786481:JOU786481 JYN786481:JYQ786481 KIJ786481:KIM786481 KSF786481:KSI786481 LCB786481:LCE786481 LLX786481:LMA786481 LVT786481:LVW786481 MFP786481:MFS786481 MPL786481:MPO786481 MZH786481:MZK786481 NJD786481:NJG786481 NSZ786481:NTC786481 OCV786481:OCY786481 OMR786481:OMU786481 OWN786481:OWQ786481 PGJ786481:PGM786481 PQF786481:PQI786481 QAB786481:QAE786481 QJX786481:QKA786481 QTT786481:QTW786481 RDP786481:RDS786481 RNL786481:RNO786481 RXH786481:RXK786481 SHD786481:SHG786481 SQZ786481:SRC786481 TAV786481:TAY786481 TKR786481:TKU786481 TUN786481:TUQ786481 UEJ786481:UEM786481 UOF786481:UOI786481 UYB786481:UYE786481 VHX786481:VIA786481 VRT786481:VRW786481 WBP786481:WBS786481 WLL786481:WLO786481 WVH786481:WVK786481 B852017:E852017 IV852017:IY852017 SR852017:SU852017 ACN852017:ACQ852017 AMJ852017:AMM852017 AWF852017:AWI852017 BGB852017:BGE852017 BPX852017:BQA852017 BZT852017:BZW852017 CJP852017:CJS852017 CTL852017:CTO852017 DDH852017:DDK852017 DND852017:DNG852017 DWZ852017:DXC852017 EGV852017:EGY852017 EQR852017:EQU852017 FAN852017:FAQ852017 FKJ852017:FKM852017 FUF852017:FUI852017 GEB852017:GEE852017 GNX852017:GOA852017 GXT852017:GXW852017 HHP852017:HHS852017 HRL852017:HRO852017 IBH852017:IBK852017 ILD852017:ILG852017 IUZ852017:IVC852017 JEV852017:JEY852017 JOR852017:JOU852017 JYN852017:JYQ852017 KIJ852017:KIM852017 KSF852017:KSI852017 LCB852017:LCE852017 LLX852017:LMA852017 LVT852017:LVW852017 MFP852017:MFS852017 MPL852017:MPO852017 MZH852017:MZK852017 NJD852017:NJG852017 NSZ852017:NTC852017 OCV852017:OCY852017 OMR852017:OMU852017 OWN852017:OWQ852017 PGJ852017:PGM852017 PQF852017:PQI852017 QAB852017:QAE852017 QJX852017:QKA852017 QTT852017:QTW852017 RDP852017:RDS852017 RNL852017:RNO852017 RXH852017:RXK852017 SHD852017:SHG852017 SQZ852017:SRC852017 TAV852017:TAY852017 TKR852017:TKU852017 TUN852017:TUQ852017 UEJ852017:UEM852017 UOF852017:UOI852017 UYB852017:UYE852017 VHX852017:VIA852017 VRT852017:VRW852017 WBP852017:WBS852017 WLL852017:WLO852017 WVH852017:WVK852017 B917553:E917553 IV917553:IY917553 SR917553:SU917553 ACN917553:ACQ917553 AMJ917553:AMM917553 AWF917553:AWI917553 BGB917553:BGE917553 BPX917553:BQA917553 BZT917553:BZW917553 CJP917553:CJS917553 CTL917553:CTO917553 DDH917553:DDK917553 DND917553:DNG917553 DWZ917553:DXC917553 EGV917553:EGY917553 EQR917553:EQU917553 FAN917553:FAQ917553 FKJ917553:FKM917553 FUF917553:FUI917553 GEB917553:GEE917553 GNX917553:GOA917553 GXT917553:GXW917553 HHP917553:HHS917553 HRL917553:HRO917553 IBH917553:IBK917553 ILD917553:ILG917553 IUZ917553:IVC917553 JEV917553:JEY917553 JOR917553:JOU917553 JYN917553:JYQ917553 KIJ917553:KIM917553 KSF917553:KSI917553 LCB917553:LCE917553 LLX917553:LMA917553 LVT917553:LVW917553 MFP917553:MFS917553 MPL917553:MPO917553 MZH917553:MZK917553 NJD917553:NJG917553 NSZ917553:NTC917553 OCV917553:OCY917553 OMR917553:OMU917553 OWN917553:OWQ917553 PGJ917553:PGM917553 PQF917553:PQI917553 QAB917553:QAE917553 QJX917553:QKA917553 QTT917553:QTW917553 RDP917553:RDS917553 RNL917553:RNO917553 RXH917553:RXK917553 SHD917553:SHG917553 SQZ917553:SRC917553 TAV917553:TAY917553 TKR917553:TKU917553 TUN917553:TUQ917553 UEJ917553:UEM917553 UOF917553:UOI917553 UYB917553:UYE917553 VHX917553:VIA917553 VRT917553:VRW917553 WBP917553:WBS917553 WLL917553:WLO917553 WVH917553:WVK917553 B983089:E983089 IV983089:IY983089 SR983089:SU983089 ACN983089:ACQ983089 AMJ983089:AMM983089 AWF983089:AWI983089 BGB983089:BGE983089 BPX983089:BQA983089 BZT983089:BZW983089 CJP983089:CJS983089 CTL983089:CTO983089 DDH983089:DDK983089 DND983089:DNG983089 DWZ983089:DXC983089 EGV983089:EGY983089 EQR983089:EQU983089 FAN983089:FAQ983089 FKJ983089:FKM983089 FUF983089:FUI983089 GEB983089:GEE983089 GNX983089:GOA983089 GXT983089:GXW983089 HHP983089:HHS983089 HRL983089:HRO983089 IBH983089:IBK983089 ILD983089:ILG983089 IUZ983089:IVC983089 JEV983089:JEY983089 JOR983089:JOU983089 JYN983089:JYQ983089 KIJ983089:KIM983089 KSF983089:KSI983089 LCB983089:LCE983089 LLX983089:LMA983089 LVT983089:LVW983089 MFP983089:MFS983089 MPL983089:MPO983089 MZH983089:MZK983089 NJD983089:NJG983089 NSZ983089:NTC983089 OCV983089:OCY983089 OMR983089:OMU983089 OWN983089:OWQ983089 PGJ983089:PGM983089 PQF983089:PQI983089 QAB983089:QAE983089 QJX983089:QKA983089 QTT983089:QTW983089 RDP983089:RDS983089 RNL983089:RNO983089 RXH983089:RXK983089 SHD983089:SHG983089 SQZ983089:SRC983089 TAV983089:TAY983089 TKR983089:TKU983089 TUN983089:TUQ983089 UEJ983089:UEM983089 UOF983089:UOI983089 UYB983089:UYE983089 VHX983089:VIA983089 VRT983089:VRW983089 WBP983089:WBS983089 WLL983089:WLO983089"/>
    <dataValidation allowBlank="1" showInputMessage="1" showErrorMessage="1" promptTitle="TDHCA Rental Program Experience" prompt="Row 7: Enter Date (mm/yy) When Control Ended" sqref="WWW983088:WXA983088 KK48:KO48 UG48:UK48 AEC48:AEG48 ANY48:AOC48 AXU48:AXY48 BHQ48:BHU48 BRM48:BRQ48 CBI48:CBM48 CLE48:CLI48 CVA48:CVE48 DEW48:DFA48 DOS48:DOW48 DYO48:DYS48 EIK48:EIO48 ESG48:ESK48 FCC48:FCG48 FLY48:FMC48 FVU48:FVY48 GFQ48:GFU48 GPM48:GPQ48 GZI48:GZM48 HJE48:HJI48 HTA48:HTE48 ICW48:IDA48 IMS48:IMW48 IWO48:IWS48 JGK48:JGO48 JQG48:JQK48 KAC48:KAG48 KJY48:KKC48 KTU48:KTY48 LDQ48:LDU48 LNM48:LNQ48 LXI48:LXM48 MHE48:MHI48 MRA48:MRE48 NAW48:NBA48 NKS48:NKW48 NUO48:NUS48 OEK48:OEO48 OOG48:OOK48 OYC48:OYG48 PHY48:PIC48 PRU48:PRY48 QBQ48:QBU48 QLM48:QLQ48 QVI48:QVM48 RFE48:RFI48 RPA48:RPE48 RYW48:RZA48 SIS48:SIW48 SSO48:SSS48 TCK48:TCO48 TMG48:TMK48 TWC48:TWG48 UFY48:UGC48 UPU48:UPY48 UZQ48:UZU48 VJM48:VJQ48 VTI48:VTM48 WDE48:WDI48 WNA48:WNE48 WWW48:WXA48 AQ65584:AU65584 KK65584:KO65584 UG65584:UK65584 AEC65584:AEG65584 ANY65584:AOC65584 AXU65584:AXY65584 BHQ65584:BHU65584 BRM65584:BRQ65584 CBI65584:CBM65584 CLE65584:CLI65584 CVA65584:CVE65584 DEW65584:DFA65584 DOS65584:DOW65584 DYO65584:DYS65584 EIK65584:EIO65584 ESG65584:ESK65584 FCC65584:FCG65584 FLY65584:FMC65584 FVU65584:FVY65584 GFQ65584:GFU65584 GPM65584:GPQ65584 GZI65584:GZM65584 HJE65584:HJI65584 HTA65584:HTE65584 ICW65584:IDA65584 IMS65584:IMW65584 IWO65584:IWS65584 JGK65584:JGO65584 JQG65584:JQK65584 KAC65584:KAG65584 KJY65584:KKC65584 KTU65584:KTY65584 LDQ65584:LDU65584 LNM65584:LNQ65584 LXI65584:LXM65584 MHE65584:MHI65584 MRA65584:MRE65584 NAW65584:NBA65584 NKS65584:NKW65584 NUO65584:NUS65584 OEK65584:OEO65584 OOG65584:OOK65584 OYC65584:OYG65584 PHY65584:PIC65584 PRU65584:PRY65584 QBQ65584:QBU65584 QLM65584:QLQ65584 QVI65584:QVM65584 RFE65584:RFI65584 RPA65584:RPE65584 RYW65584:RZA65584 SIS65584:SIW65584 SSO65584:SSS65584 TCK65584:TCO65584 TMG65584:TMK65584 TWC65584:TWG65584 UFY65584:UGC65584 UPU65584:UPY65584 UZQ65584:UZU65584 VJM65584:VJQ65584 VTI65584:VTM65584 WDE65584:WDI65584 WNA65584:WNE65584 WWW65584:WXA65584 AQ131120:AU131120 KK131120:KO131120 UG131120:UK131120 AEC131120:AEG131120 ANY131120:AOC131120 AXU131120:AXY131120 BHQ131120:BHU131120 BRM131120:BRQ131120 CBI131120:CBM131120 CLE131120:CLI131120 CVA131120:CVE131120 DEW131120:DFA131120 DOS131120:DOW131120 DYO131120:DYS131120 EIK131120:EIO131120 ESG131120:ESK131120 FCC131120:FCG131120 FLY131120:FMC131120 FVU131120:FVY131120 GFQ131120:GFU131120 GPM131120:GPQ131120 GZI131120:GZM131120 HJE131120:HJI131120 HTA131120:HTE131120 ICW131120:IDA131120 IMS131120:IMW131120 IWO131120:IWS131120 JGK131120:JGO131120 JQG131120:JQK131120 KAC131120:KAG131120 KJY131120:KKC131120 KTU131120:KTY131120 LDQ131120:LDU131120 LNM131120:LNQ131120 LXI131120:LXM131120 MHE131120:MHI131120 MRA131120:MRE131120 NAW131120:NBA131120 NKS131120:NKW131120 NUO131120:NUS131120 OEK131120:OEO131120 OOG131120:OOK131120 OYC131120:OYG131120 PHY131120:PIC131120 PRU131120:PRY131120 QBQ131120:QBU131120 QLM131120:QLQ131120 QVI131120:QVM131120 RFE131120:RFI131120 RPA131120:RPE131120 RYW131120:RZA131120 SIS131120:SIW131120 SSO131120:SSS131120 TCK131120:TCO131120 TMG131120:TMK131120 TWC131120:TWG131120 UFY131120:UGC131120 UPU131120:UPY131120 UZQ131120:UZU131120 VJM131120:VJQ131120 VTI131120:VTM131120 WDE131120:WDI131120 WNA131120:WNE131120 WWW131120:WXA131120 AQ196656:AU196656 KK196656:KO196656 UG196656:UK196656 AEC196656:AEG196656 ANY196656:AOC196656 AXU196656:AXY196656 BHQ196656:BHU196656 BRM196656:BRQ196656 CBI196656:CBM196656 CLE196656:CLI196656 CVA196656:CVE196656 DEW196656:DFA196656 DOS196656:DOW196656 DYO196656:DYS196656 EIK196656:EIO196656 ESG196656:ESK196656 FCC196656:FCG196656 FLY196656:FMC196656 FVU196656:FVY196656 GFQ196656:GFU196656 GPM196656:GPQ196656 GZI196656:GZM196656 HJE196656:HJI196656 HTA196656:HTE196656 ICW196656:IDA196656 IMS196656:IMW196656 IWO196656:IWS196656 JGK196656:JGO196656 JQG196656:JQK196656 KAC196656:KAG196656 KJY196656:KKC196656 KTU196656:KTY196656 LDQ196656:LDU196656 LNM196656:LNQ196656 LXI196656:LXM196656 MHE196656:MHI196656 MRA196656:MRE196656 NAW196656:NBA196656 NKS196656:NKW196656 NUO196656:NUS196656 OEK196656:OEO196656 OOG196656:OOK196656 OYC196656:OYG196656 PHY196656:PIC196656 PRU196656:PRY196656 QBQ196656:QBU196656 QLM196656:QLQ196656 QVI196656:QVM196656 RFE196656:RFI196656 RPA196656:RPE196656 RYW196656:RZA196656 SIS196656:SIW196656 SSO196656:SSS196656 TCK196656:TCO196656 TMG196656:TMK196656 TWC196656:TWG196656 UFY196656:UGC196656 UPU196656:UPY196656 UZQ196656:UZU196656 VJM196656:VJQ196656 VTI196656:VTM196656 WDE196656:WDI196656 WNA196656:WNE196656 WWW196656:WXA196656 AQ262192:AU262192 KK262192:KO262192 UG262192:UK262192 AEC262192:AEG262192 ANY262192:AOC262192 AXU262192:AXY262192 BHQ262192:BHU262192 BRM262192:BRQ262192 CBI262192:CBM262192 CLE262192:CLI262192 CVA262192:CVE262192 DEW262192:DFA262192 DOS262192:DOW262192 DYO262192:DYS262192 EIK262192:EIO262192 ESG262192:ESK262192 FCC262192:FCG262192 FLY262192:FMC262192 FVU262192:FVY262192 GFQ262192:GFU262192 GPM262192:GPQ262192 GZI262192:GZM262192 HJE262192:HJI262192 HTA262192:HTE262192 ICW262192:IDA262192 IMS262192:IMW262192 IWO262192:IWS262192 JGK262192:JGO262192 JQG262192:JQK262192 KAC262192:KAG262192 KJY262192:KKC262192 KTU262192:KTY262192 LDQ262192:LDU262192 LNM262192:LNQ262192 LXI262192:LXM262192 MHE262192:MHI262192 MRA262192:MRE262192 NAW262192:NBA262192 NKS262192:NKW262192 NUO262192:NUS262192 OEK262192:OEO262192 OOG262192:OOK262192 OYC262192:OYG262192 PHY262192:PIC262192 PRU262192:PRY262192 QBQ262192:QBU262192 QLM262192:QLQ262192 QVI262192:QVM262192 RFE262192:RFI262192 RPA262192:RPE262192 RYW262192:RZA262192 SIS262192:SIW262192 SSO262192:SSS262192 TCK262192:TCO262192 TMG262192:TMK262192 TWC262192:TWG262192 UFY262192:UGC262192 UPU262192:UPY262192 UZQ262192:UZU262192 VJM262192:VJQ262192 VTI262192:VTM262192 WDE262192:WDI262192 WNA262192:WNE262192 WWW262192:WXA262192 AQ327728:AU327728 KK327728:KO327728 UG327728:UK327728 AEC327728:AEG327728 ANY327728:AOC327728 AXU327728:AXY327728 BHQ327728:BHU327728 BRM327728:BRQ327728 CBI327728:CBM327728 CLE327728:CLI327728 CVA327728:CVE327728 DEW327728:DFA327728 DOS327728:DOW327728 DYO327728:DYS327728 EIK327728:EIO327728 ESG327728:ESK327728 FCC327728:FCG327728 FLY327728:FMC327728 FVU327728:FVY327728 GFQ327728:GFU327728 GPM327728:GPQ327728 GZI327728:GZM327728 HJE327728:HJI327728 HTA327728:HTE327728 ICW327728:IDA327728 IMS327728:IMW327728 IWO327728:IWS327728 JGK327728:JGO327728 JQG327728:JQK327728 KAC327728:KAG327728 KJY327728:KKC327728 KTU327728:KTY327728 LDQ327728:LDU327728 LNM327728:LNQ327728 LXI327728:LXM327728 MHE327728:MHI327728 MRA327728:MRE327728 NAW327728:NBA327728 NKS327728:NKW327728 NUO327728:NUS327728 OEK327728:OEO327728 OOG327728:OOK327728 OYC327728:OYG327728 PHY327728:PIC327728 PRU327728:PRY327728 QBQ327728:QBU327728 QLM327728:QLQ327728 QVI327728:QVM327728 RFE327728:RFI327728 RPA327728:RPE327728 RYW327728:RZA327728 SIS327728:SIW327728 SSO327728:SSS327728 TCK327728:TCO327728 TMG327728:TMK327728 TWC327728:TWG327728 UFY327728:UGC327728 UPU327728:UPY327728 UZQ327728:UZU327728 VJM327728:VJQ327728 VTI327728:VTM327728 WDE327728:WDI327728 WNA327728:WNE327728 WWW327728:WXA327728 AQ393264:AU393264 KK393264:KO393264 UG393264:UK393264 AEC393264:AEG393264 ANY393264:AOC393264 AXU393264:AXY393264 BHQ393264:BHU393264 BRM393264:BRQ393264 CBI393264:CBM393264 CLE393264:CLI393264 CVA393264:CVE393264 DEW393264:DFA393264 DOS393264:DOW393264 DYO393264:DYS393264 EIK393264:EIO393264 ESG393264:ESK393264 FCC393264:FCG393264 FLY393264:FMC393264 FVU393264:FVY393264 GFQ393264:GFU393264 GPM393264:GPQ393264 GZI393264:GZM393264 HJE393264:HJI393264 HTA393264:HTE393264 ICW393264:IDA393264 IMS393264:IMW393264 IWO393264:IWS393264 JGK393264:JGO393264 JQG393264:JQK393264 KAC393264:KAG393264 KJY393264:KKC393264 KTU393264:KTY393264 LDQ393264:LDU393264 LNM393264:LNQ393264 LXI393264:LXM393264 MHE393264:MHI393264 MRA393264:MRE393264 NAW393264:NBA393264 NKS393264:NKW393264 NUO393264:NUS393264 OEK393264:OEO393264 OOG393264:OOK393264 OYC393264:OYG393264 PHY393264:PIC393264 PRU393264:PRY393264 QBQ393264:QBU393264 QLM393264:QLQ393264 QVI393264:QVM393264 RFE393264:RFI393264 RPA393264:RPE393264 RYW393264:RZA393264 SIS393264:SIW393264 SSO393264:SSS393264 TCK393264:TCO393264 TMG393264:TMK393264 TWC393264:TWG393264 UFY393264:UGC393264 UPU393264:UPY393264 UZQ393264:UZU393264 VJM393264:VJQ393264 VTI393264:VTM393264 WDE393264:WDI393264 WNA393264:WNE393264 WWW393264:WXA393264 AQ458800:AU458800 KK458800:KO458800 UG458800:UK458800 AEC458800:AEG458800 ANY458800:AOC458800 AXU458800:AXY458800 BHQ458800:BHU458800 BRM458800:BRQ458800 CBI458800:CBM458800 CLE458800:CLI458800 CVA458800:CVE458800 DEW458800:DFA458800 DOS458800:DOW458800 DYO458800:DYS458800 EIK458800:EIO458800 ESG458800:ESK458800 FCC458800:FCG458800 FLY458800:FMC458800 FVU458800:FVY458800 GFQ458800:GFU458800 GPM458800:GPQ458800 GZI458800:GZM458800 HJE458800:HJI458800 HTA458800:HTE458800 ICW458800:IDA458800 IMS458800:IMW458800 IWO458800:IWS458800 JGK458800:JGO458800 JQG458800:JQK458800 KAC458800:KAG458800 KJY458800:KKC458800 KTU458800:KTY458800 LDQ458800:LDU458800 LNM458800:LNQ458800 LXI458800:LXM458800 MHE458800:MHI458800 MRA458800:MRE458800 NAW458800:NBA458800 NKS458800:NKW458800 NUO458800:NUS458800 OEK458800:OEO458800 OOG458800:OOK458800 OYC458800:OYG458800 PHY458800:PIC458800 PRU458800:PRY458800 QBQ458800:QBU458800 QLM458800:QLQ458800 QVI458800:QVM458800 RFE458800:RFI458800 RPA458800:RPE458800 RYW458800:RZA458800 SIS458800:SIW458800 SSO458800:SSS458800 TCK458800:TCO458800 TMG458800:TMK458800 TWC458800:TWG458800 UFY458800:UGC458800 UPU458800:UPY458800 UZQ458800:UZU458800 VJM458800:VJQ458800 VTI458800:VTM458800 WDE458800:WDI458800 WNA458800:WNE458800 WWW458800:WXA458800 AQ524336:AU524336 KK524336:KO524336 UG524336:UK524336 AEC524336:AEG524336 ANY524336:AOC524336 AXU524336:AXY524336 BHQ524336:BHU524336 BRM524336:BRQ524336 CBI524336:CBM524336 CLE524336:CLI524336 CVA524336:CVE524336 DEW524336:DFA524336 DOS524336:DOW524336 DYO524336:DYS524336 EIK524336:EIO524336 ESG524336:ESK524336 FCC524336:FCG524336 FLY524336:FMC524336 FVU524336:FVY524336 GFQ524336:GFU524336 GPM524336:GPQ524336 GZI524336:GZM524336 HJE524336:HJI524336 HTA524336:HTE524336 ICW524336:IDA524336 IMS524336:IMW524336 IWO524336:IWS524336 JGK524336:JGO524336 JQG524336:JQK524336 KAC524336:KAG524336 KJY524336:KKC524336 KTU524336:KTY524336 LDQ524336:LDU524336 LNM524336:LNQ524336 LXI524336:LXM524336 MHE524336:MHI524336 MRA524336:MRE524336 NAW524336:NBA524336 NKS524336:NKW524336 NUO524336:NUS524336 OEK524336:OEO524336 OOG524336:OOK524336 OYC524336:OYG524336 PHY524336:PIC524336 PRU524336:PRY524336 QBQ524336:QBU524336 QLM524336:QLQ524336 QVI524336:QVM524336 RFE524336:RFI524336 RPA524336:RPE524336 RYW524336:RZA524336 SIS524336:SIW524336 SSO524336:SSS524336 TCK524336:TCO524336 TMG524336:TMK524336 TWC524336:TWG524336 UFY524336:UGC524336 UPU524336:UPY524336 UZQ524336:UZU524336 VJM524336:VJQ524336 VTI524336:VTM524336 WDE524336:WDI524336 WNA524336:WNE524336 WWW524336:WXA524336 AQ589872:AU589872 KK589872:KO589872 UG589872:UK589872 AEC589872:AEG589872 ANY589872:AOC589872 AXU589872:AXY589872 BHQ589872:BHU589872 BRM589872:BRQ589872 CBI589872:CBM589872 CLE589872:CLI589872 CVA589872:CVE589872 DEW589872:DFA589872 DOS589872:DOW589872 DYO589872:DYS589872 EIK589872:EIO589872 ESG589872:ESK589872 FCC589872:FCG589872 FLY589872:FMC589872 FVU589872:FVY589872 GFQ589872:GFU589872 GPM589872:GPQ589872 GZI589872:GZM589872 HJE589872:HJI589872 HTA589872:HTE589872 ICW589872:IDA589872 IMS589872:IMW589872 IWO589872:IWS589872 JGK589872:JGO589872 JQG589872:JQK589872 KAC589872:KAG589872 KJY589872:KKC589872 KTU589872:KTY589872 LDQ589872:LDU589872 LNM589872:LNQ589872 LXI589872:LXM589872 MHE589872:MHI589872 MRA589872:MRE589872 NAW589872:NBA589872 NKS589872:NKW589872 NUO589872:NUS589872 OEK589872:OEO589872 OOG589872:OOK589872 OYC589872:OYG589872 PHY589872:PIC589872 PRU589872:PRY589872 QBQ589872:QBU589872 QLM589872:QLQ589872 QVI589872:QVM589872 RFE589872:RFI589872 RPA589872:RPE589872 RYW589872:RZA589872 SIS589872:SIW589872 SSO589872:SSS589872 TCK589872:TCO589872 TMG589872:TMK589872 TWC589872:TWG589872 UFY589872:UGC589872 UPU589872:UPY589872 UZQ589872:UZU589872 VJM589872:VJQ589872 VTI589872:VTM589872 WDE589872:WDI589872 WNA589872:WNE589872 WWW589872:WXA589872 AQ655408:AU655408 KK655408:KO655408 UG655408:UK655408 AEC655408:AEG655408 ANY655408:AOC655408 AXU655408:AXY655408 BHQ655408:BHU655408 BRM655408:BRQ655408 CBI655408:CBM655408 CLE655408:CLI655408 CVA655408:CVE655408 DEW655408:DFA655408 DOS655408:DOW655408 DYO655408:DYS655408 EIK655408:EIO655408 ESG655408:ESK655408 FCC655408:FCG655408 FLY655408:FMC655408 FVU655408:FVY655408 GFQ655408:GFU655408 GPM655408:GPQ655408 GZI655408:GZM655408 HJE655408:HJI655408 HTA655408:HTE655408 ICW655408:IDA655408 IMS655408:IMW655408 IWO655408:IWS655408 JGK655408:JGO655408 JQG655408:JQK655408 KAC655408:KAG655408 KJY655408:KKC655408 KTU655408:KTY655408 LDQ655408:LDU655408 LNM655408:LNQ655408 LXI655408:LXM655408 MHE655408:MHI655408 MRA655408:MRE655408 NAW655408:NBA655408 NKS655408:NKW655408 NUO655408:NUS655408 OEK655408:OEO655408 OOG655408:OOK655408 OYC655408:OYG655408 PHY655408:PIC655408 PRU655408:PRY655408 QBQ655408:QBU655408 QLM655408:QLQ655408 QVI655408:QVM655408 RFE655408:RFI655408 RPA655408:RPE655408 RYW655408:RZA655408 SIS655408:SIW655408 SSO655408:SSS655408 TCK655408:TCO655408 TMG655408:TMK655408 TWC655408:TWG655408 UFY655408:UGC655408 UPU655408:UPY655408 UZQ655408:UZU655408 VJM655408:VJQ655408 VTI655408:VTM655408 WDE655408:WDI655408 WNA655408:WNE655408 WWW655408:WXA655408 AQ720944:AU720944 KK720944:KO720944 UG720944:UK720944 AEC720944:AEG720944 ANY720944:AOC720944 AXU720944:AXY720944 BHQ720944:BHU720944 BRM720944:BRQ720944 CBI720944:CBM720944 CLE720944:CLI720944 CVA720944:CVE720944 DEW720944:DFA720944 DOS720944:DOW720944 DYO720944:DYS720944 EIK720944:EIO720944 ESG720944:ESK720944 FCC720944:FCG720944 FLY720944:FMC720944 FVU720944:FVY720944 GFQ720944:GFU720944 GPM720944:GPQ720944 GZI720944:GZM720944 HJE720944:HJI720944 HTA720944:HTE720944 ICW720944:IDA720944 IMS720944:IMW720944 IWO720944:IWS720944 JGK720944:JGO720944 JQG720944:JQK720944 KAC720944:KAG720944 KJY720944:KKC720944 KTU720944:KTY720944 LDQ720944:LDU720944 LNM720944:LNQ720944 LXI720944:LXM720944 MHE720944:MHI720944 MRA720944:MRE720944 NAW720944:NBA720944 NKS720944:NKW720944 NUO720944:NUS720944 OEK720944:OEO720944 OOG720944:OOK720944 OYC720944:OYG720944 PHY720944:PIC720944 PRU720944:PRY720944 QBQ720944:QBU720944 QLM720944:QLQ720944 QVI720944:QVM720944 RFE720944:RFI720944 RPA720944:RPE720944 RYW720944:RZA720944 SIS720944:SIW720944 SSO720944:SSS720944 TCK720944:TCO720944 TMG720944:TMK720944 TWC720944:TWG720944 UFY720944:UGC720944 UPU720944:UPY720944 UZQ720944:UZU720944 VJM720944:VJQ720944 VTI720944:VTM720944 WDE720944:WDI720944 WNA720944:WNE720944 WWW720944:WXA720944 AQ786480:AU786480 KK786480:KO786480 UG786480:UK786480 AEC786480:AEG786480 ANY786480:AOC786480 AXU786480:AXY786480 BHQ786480:BHU786480 BRM786480:BRQ786480 CBI786480:CBM786480 CLE786480:CLI786480 CVA786480:CVE786480 DEW786480:DFA786480 DOS786480:DOW786480 DYO786480:DYS786480 EIK786480:EIO786480 ESG786480:ESK786480 FCC786480:FCG786480 FLY786480:FMC786480 FVU786480:FVY786480 GFQ786480:GFU786480 GPM786480:GPQ786480 GZI786480:GZM786480 HJE786480:HJI786480 HTA786480:HTE786480 ICW786480:IDA786480 IMS786480:IMW786480 IWO786480:IWS786480 JGK786480:JGO786480 JQG786480:JQK786480 KAC786480:KAG786480 KJY786480:KKC786480 KTU786480:KTY786480 LDQ786480:LDU786480 LNM786480:LNQ786480 LXI786480:LXM786480 MHE786480:MHI786480 MRA786480:MRE786480 NAW786480:NBA786480 NKS786480:NKW786480 NUO786480:NUS786480 OEK786480:OEO786480 OOG786480:OOK786480 OYC786480:OYG786480 PHY786480:PIC786480 PRU786480:PRY786480 QBQ786480:QBU786480 QLM786480:QLQ786480 QVI786480:QVM786480 RFE786480:RFI786480 RPA786480:RPE786480 RYW786480:RZA786480 SIS786480:SIW786480 SSO786480:SSS786480 TCK786480:TCO786480 TMG786480:TMK786480 TWC786480:TWG786480 UFY786480:UGC786480 UPU786480:UPY786480 UZQ786480:UZU786480 VJM786480:VJQ786480 VTI786480:VTM786480 WDE786480:WDI786480 WNA786480:WNE786480 WWW786480:WXA786480 AQ852016:AU852016 KK852016:KO852016 UG852016:UK852016 AEC852016:AEG852016 ANY852016:AOC852016 AXU852016:AXY852016 BHQ852016:BHU852016 BRM852016:BRQ852016 CBI852016:CBM852016 CLE852016:CLI852016 CVA852016:CVE852016 DEW852016:DFA852016 DOS852016:DOW852016 DYO852016:DYS852016 EIK852016:EIO852016 ESG852016:ESK852016 FCC852016:FCG852016 FLY852016:FMC852016 FVU852016:FVY852016 GFQ852016:GFU852016 GPM852016:GPQ852016 GZI852016:GZM852016 HJE852016:HJI852016 HTA852016:HTE852016 ICW852016:IDA852016 IMS852016:IMW852016 IWO852016:IWS852016 JGK852016:JGO852016 JQG852016:JQK852016 KAC852016:KAG852016 KJY852016:KKC852016 KTU852016:KTY852016 LDQ852016:LDU852016 LNM852016:LNQ852016 LXI852016:LXM852016 MHE852016:MHI852016 MRA852016:MRE852016 NAW852016:NBA852016 NKS852016:NKW852016 NUO852016:NUS852016 OEK852016:OEO852016 OOG852016:OOK852016 OYC852016:OYG852016 PHY852016:PIC852016 PRU852016:PRY852016 QBQ852016:QBU852016 QLM852016:QLQ852016 QVI852016:QVM852016 RFE852016:RFI852016 RPA852016:RPE852016 RYW852016:RZA852016 SIS852016:SIW852016 SSO852016:SSS852016 TCK852016:TCO852016 TMG852016:TMK852016 TWC852016:TWG852016 UFY852016:UGC852016 UPU852016:UPY852016 UZQ852016:UZU852016 VJM852016:VJQ852016 VTI852016:VTM852016 WDE852016:WDI852016 WNA852016:WNE852016 WWW852016:WXA852016 AQ917552:AU917552 KK917552:KO917552 UG917552:UK917552 AEC917552:AEG917552 ANY917552:AOC917552 AXU917552:AXY917552 BHQ917552:BHU917552 BRM917552:BRQ917552 CBI917552:CBM917552 CLE917552:CLI917552 CVA917552:CVE917552 DEW917552:DFA917552 DOS917552:DOW917552 DYO917552:DYS917552 EIK917552:EIO917552 ESG917552:ESK917552 FCC917552:FCG917552 FLY917552:FMC917552 FVU917552:FVY917552 GFQ917552:GFU917552 GPM917552:GPQ917552 GZI917552:GZM917552 HJE917552:HJI917552 HTA917552:HTE917552 ICW917552:IDA917552 IMS917552:IMW917552 IWO917552:IWS917552 JGK917552:JGO917552 JQG917552:JQK917552 KAC917552:KAG917552 KJY917552:KKC917552 KTU917552:KTY917552 LDQ917552:LDU917552 LNM917552:LNQ917552 LXI917552:LXM917552 MHE917552:MHI917552 MRA917552:MRE917552 NAW917552:NBA917552 NKS917552:NKW917552 NUO917552:NUS917552 OEK917552:OEO917552 OOG917552:OOK917552 OYC917552:OYG917552 PHY917552:PIC917552 PRU917552:PRY917552 QBQ917552:QBU917552 QLM917552:QLQ917552 QVI917552:QVM917552 RFE917552:RFI917552 RPA917552:RPE917552 RYW917552:RZA917552 SIS917552:SIW917552 SSO917552:SSS917552 TCK917552:TCO917552 TMG917552:TMK917552 TWC917552:TWG917552 UFY917552:UGC917552 UPU917552:UPY917552 UZQ917552:UZU917552 VJM917552:VJQ917552 VTI917552:VTM917552 WDE917552:WDI917552 WNA917552:WNE917552 WWW917552:WXA917552 AQ983088:AU983088 KK983088:KO983088 UG983088:UK983088 AEC983088:AEG983088 ANY983088:AOC983088 AXU983088:AXY983088 BHQ983088:BHU983088 BRM983088:BRQ983088 CBI983088:CBM983088 CLE983088:CLI983088 CVA983088:CVE983088 DEW983088:DFA983088 DOS983088:DOW983088 DYO983088:DYS983088 EIK983088:EIO983088 ESG983088:ESK983088 FCC983088:FCG983088 FLY983088:FMC983088 FVU983088:FVY983088 GFQ983088:GFU983088 GPM983088:GPQ983088 GZI983088:GZM983088 HJE983088:HJI983088 HTA983088:HTE983088 ICW983088:IDA983088 IMS983088:IMW983088 IWO983088:IWS983088 JGK983088:JGO983088 JQG983088:JQK983088 KAC983088:KAG983088 KJY983088:KKC983088 KTU983088:KTY983088 LDQ983088:LDU983088 LNM983088:LNQ983088 LXI983088:LXM983088 MHE983088:MHI983088 MRA983088:MRE983088 NAW983088:NBA983088 NKS983088:NKW983088 NUO983088:NUS983088 OEK983088:OEO983088 OOG983088:OOK983088 OYC983088:OYG983088 PHY983088:PIC983088 PRU983088:PRY983088 QBQ983088:QBU983088 QLM983088:QLQ983088 QVI983088:QVM983088 RFE983088:RFI983088 RPA983088:RPE983088 RYW983088:RZA983088 SIS983088:SIW983088 SSO983088:SSS983088 TCK983088:TCO983088 TMG983088:TMK983088 TWC983088:TWG983088 UFY983088:UGC983088 UPU983088:UPY983088 UZQ983088:UZU983088 VJM983088:VJQ983088 VTI983088:VTM983088 WDE983088:WDI983088 WNA983088:WNE983088"/>
    <dataValidation allowBlank="1" showInputMessage="1" showErrorMessage="1" promptTitle="TDHCA Rental Program Experience" prompt="Row 7: Enter Date (mm/yy) When Control Began" sqref="WWR983088:WWV983088 KF48:KJ48 UB48:UF48 ADX48:AEB48 ANT48:ANX48 AXP48:AXT48 BHL48:BHP48 BRH48:BRL48 CBD48:CBH48 CKZ48:CLD48 CUV48:CUZ48 DER48:DEV48 DON48:DOR48 DYJ48:DYN48 EIF48:EIJ48 ESB48:ESF48 FBX48:FCB48 FLT48:FLX48 FVP48:FVT48 GFL48:GFP48 GPH48:GPL48 GZD48:GZH48 HIZ48:HJD48 HSV48:HSZ48 ICR48:ICV48 IMN48:IMR48 IWJ48:IWN48 JGF48:JGJ48 JQB48:JQF48 JZX48:KAB48 KJT48:KJX48 KTP48:KTT48 LDL48:LDP48 LNH48:LNL48 LXD48:LXH48 MGZ48:MHD48 MQV48:MQZ48 NAR48:NAV48 NKN48:NKR48 NUJ48:NUN48 OEF48:OEJ48 OOB48:OOF48 OXX48:OYB48 PHT48:PHX48 PRP48:PRT48 QBL48:QBP48 QLH48:QLL48 QVD48:QVH48 REZ48:RFD48 ROV48:ROZ48 RYR48:RYV48 SIN48:SIR48 SSJ48:SSN48 TCF48:TCJ48 TMB48:TMF48 TVX48:TWB48 UFT48:UFX48 UPP48:UPT48 UZL48:UZP48 VJH48:VJL48 VTD48:VTH48 WCZ48:WDD48 WMV48:WMZ48 WWR48:WWV48 AL65584:AP65584 KF65584:KJ65584 UB65584:UF65584 ADX65584:AEB65584 ANT65584:ANX65584 AXP65584:AXT65584 BHL65584:BHP65584 BRH65584:BRL65584 CBD65584:CBH65584 CKZ65584:CLD65584 CUV65584:CUZ65584 DER65584:DEV65584 DON65584:DOR65584 DYJ65584:DYN65584 EIF65584:EIJ65584 ESB65584:ESF65584 FBX65584:FCB65584 FLT65584:FLX65584 FVP65584:FVT65584 GFL65584:GFP65584 GPH65584:GPL65584 GZD65584:GZH65584 HIZ65584:HJD65584 HSV65584:HSZ65584 ICR65584:ICV65584 IMN65584:IMR65584 IWJ65584:IWN65584 JGF65584:JGJ65584 JQB65584:JQF65584 JZX65584:KAB65584 KJT65584:KJX65584 KTP65584:KTT65584 LDL65584:LDP65584 LNH65584:LNL65584 LXD65584:LXH65584 MGZ65584:MHD65584 MQV65584:MQZ65584 NAR65584:NAV65584 NKN65584:NKR65584 NUJ65584:NUN65584 OEF65584:OEJ65584 OOB65584:OOF65584 OXX65584:OYB65584 PHT65584:PHX65584 PRP65584:PRT65584 QBL65584:QBP65584 QLH65584:QLL65584 QVD65584:QVH65584 REZ65584:RFD65584 ROV65584:ROZ65584 RYR65584:RYV65584 SIN65584:SIR65584 SSJ65584:SSN65584 TCF65584:TCJ65584 TMB65584:TMF65584 TVX65584:TWB65584 UFT65584:UFX65584 UPP65584:UPT65584 UZL65584:UZP65584 VJH65584:VJL65584 VTD65584:VTH65584 WCZ65584:WDD65584 WMV65584:WMZ65584 WWR65584:WWV65584 AL131120:AP131120 KF131120:KJ131120 UB131120:UF131120 ADX131120:AEB131120 ANT131120:ANX131120 AXP131120:AXT131120 BHL131120:BHP131120 BRH131120:BRL131120 CBD131120:CBH131120 CKZ131120:CLD131120 CUV131120:CUZ131120 DER131120:DEV131120 DON131120:DOR131120 DYJ131120:DYN131120 EIF131120:EIJ131120 ESB131120:ESF131120 FBX131120:FCB131120 FLT131120:FLX131120 FVP131120:FVT131120 GFL131120:GFP131120 GPH131120:GPL131120 GZD131120:GZH131120 HIZ131120:HJD131120 HSV131120:HSZ131120 ICR131120:ICV131120 IMN131120:IMR131120 IWJ131120:IWN131120 JGF131120:JGJ131120 JQB131120:JQF131120 JZX131120:KAB131120 KJT131120:KJX131120 KTP131120:KTT131120 LDL131120:LDP131120 LNH131120:LNL131120 LXD131120:LXH131120 MGZ131120:MHD131120 MQV131120:MQZ131120 NAR131120:NAV131120 NKN131120:NKR131120 NUJ131120:NUN131120 OEF131120:OEJ131120 OOB131120:OOF131120 OXX131120:OYB131120 PHT131120:PHX131120 PRP131120:PRT131120 QBL131120:QBP131120 QLH131120:QLL131120 QVD131120:QVH131120 REZ131120:RFD131120 ROV131120:ROZ131120 RYR131120:RYV131120 SIN131120:SIR131120 SSJ131120:SSN131120 TCF131120:TCJ131120 TMB131120:TMF131120 TVX131120:TWB131120 UFT131120:UFX131120 UPP131120:UPT131120 UZL131120:UZP131120 VJH131120:VJL131120 VTD131120:VTH131120 WCZ131120:WDD131120 WMV131120:WMZ131120 WWR131120:WWV131120 AL196656:AP196656 KF196656:KJ196656 UB196656:UF196656 ADX196656:AEB196656 ANT196656:ANX196656 AXP196656:AXT196656 BHL196656:BHP196656 BRH196656:BRL196656 CBD196656:CBH196656 CKZ196656:CLD196656 CUV196656:CUZ196656 DER196656:DEV196656 DON196656:DOR196656 DYJ196656:DYN196656 EIF196656:EIJ196656 ESB196656:ESF196656 FBX196656:FCB196656 FLT196656:FLX196656 FVP196656:FVT196656 GFL196656:GFP196656 GPH196656:GPL196656 GZD196656:GZH196656 HIZ196656:HJD196656 HSV196656:HSZ196656 ICR196656:ICV196656 IMN196656:IMR196656 IWJ196656:IWN196656 JGF196656:JGJ196656 JQB196656:JQF196656 JZX196656:KAB196656 KJT196656:KJX196656 KTP196656:KTT196656 LDL196656:LDP196656 LNH196656:LNL196656 LXD196656:LXH196656 MGZ196656:MHD196656 MQV196656:MQZ196656 NAR196656:NAV196656 NKN196656:NKR196656 NUJ196656:NUN196656 OEF196656:OEJ196656 OOB196656:OOF196656 OXX196656:OYB196656 PHT196656:PHX196656 PRP196656:PRT196656 QBL196656:QBP196656 QLH196656:QLL196656 QVD196656:QVH196656 REZ196656:RFD196656 ROV196656:ROZ196656 RYR196656:RYV196656 SIN196656:SIR196656 SSJ196656:SSN196656 TCF196656:TCJ196656 TMB196656:TMF196656 TVX196656:TWB196656 UFT196656:UFX196656 UPP196656:UPT196656 UZL196656:UZP196656 VJH196656:VJL196656 VTD196656:VTH196656 WCZ196656:WDD196656 WMV196656:WMZ196656 WWR196656:WWV196656 AL262192:AP262192 KF262192:KJ262192 UB262192:UF262192 ADX262192:AEB262192 ANT262192:ANX262192 AXP262192:AXT262192 BHL262192:BHP262192 BRH262192:BRL262192 CBD262192:CBH262192 CKZ262192:CLD262192 CUV262192:CUZ262192 DER262192:DEV262192 DON262192:DOR262192 DYJ262192:DYN262192 EIF262192:EIJ262192 ESB262192:ESF262192 FBX262192:FCB262192 FLT262192:FLX262192 FVP262192:FVT262192 GFL262192:GFP262192 GPH262192:GPL262192 GZD262192:GZH262192 HIZ262192:HJD262192 HSV262192:HSZ262192 ICR262192:ICV262192 IMN262192:IMR262192 IWJ262192:IWN262192 JGF262192:JGJ262192 JQB262192:JQF262192 JZX262192:KAB262192 KJT262192:KJX262192 KTP262192:KTT262192 LDL262192:LDP262192 LNH262192:LNL262192 LXD262192:LXH262192 MGZ262192:MHD262192 MQV262192:MQZ262192 NAR262192:NAV262192 NKN262192:NKR262192 NUJ262192:NUN262192 OEF262192:OEJ262192 OOB262192:OOF262192 OXX262192:OYB262192 PHT262192:PHX262192 PRP262192:PRT262192 QBL262192:QBP262192 QLH262192:QLL262192 QVD262192:QVH262192 REZ262192:RFD262192 ROV262192:ROZ262192 RYR262192:RYV262192 SIN262192:SIR262192 SSJ262192:SSN262192 TCF262192:TCJ262192 TMB262192:TMF262192 TVX262192:TWB262192 UFT262192:UFX262192 UPP262192:UPT262192 UZL262192:UZP262192 VJH262192:VJL262192 VTD262192:VTH262192 WCZ262192:WDD262192 WMV262192:WMZ262192 WWR262192:WWV262192 AL327728:AP327728 KF327728:KJ327728 UB327728:UF327728 ADX327728:AEB327728 ANT327728:ANX327728 AXP327728:AXT327728 BHL327728:BHP327728 BRH327728:BRL327728 CBD327728:CBH327728 CKZ327728:CLD327728 CUV327728:CUZ327728 DER327728:DEV327728 DON327728:DOR327728 DYJ327728:DYN327728 EIF327728:EIJ327728 ESB327728:ESF327728 FBX327728:FCB327728 FLT327728:FLX327728 FVP327728:FVT327728 GFL327728:GFP327728 GPH327728:GPL327728 GZD327728:GZH327728 HIZ327728:HJD327728 HSV327728:HSZ327728 ICR327728:ICV327728 IMN327728:IMR327728 IWJ327728:IWN327728 JGF327728:JGJ327728 JQB327728:JQF327728 JZX327728:KAB327728 KJT327728:KJX327728 KTP327728:KTT327728 LDL327728:LDP327728 LNH327728:LNL327728 LXD327728:LXH327728 MGZ327728:MHD327728 MQV327728:MQZ327728 NAR327728:NAV327728 NKN327728:NKR327728 NUJ327728:NUN327728 OEF327728:OEJ327728 OOB327728:OOF327728 OXX327728:OYB327728 PHT327728:PHX327728 PRP327728:PRT327728 QBL327728:QBP327728 QLH327728:QLL327728 QVD327728:QVH327728 REZ327728:RFD327728 ROV327728:ROZ327728 RYR327728:RYV327728 SIN327728:SIR327728 SSJ327728:SSN327728 TCF327728:TCJ327728 TMB327728:TMF327728 TVX327728:TWB327728 UFT327728:UFX327728 UPP327728:UPT327728 UZL327728:UZP327728 VJH327728:VJL327728 VTD327728:VTH327728 WCZ327728:WDD327728 WMV327728:WMZ327728 WWR327728:WWV327728 AL393264:AP393264 KF393264:KJ393264 UB393264:UF393264 ADX393264:AEB393264 ANT393264:ANX393264 AXP393264:AXT393264 BHL393264:BHP393264 BRH393264:BRL393264 CBD393264:CBH393264 CKZ393264:CLD393264 CUV393264:CUZ393264 DER393264:DEV393264 DON393264:DOR393264 DYJ393264:DYN393264 EIF393264:EIJ393264 ESB393264:ESF393264 FBX393264:FCB393264 FLT393264:FLX393264 FVP393264:FVT393264 GFL393264:GFP393264 GPH393264:GPL393264 GZD393264:GZH393264 HIZ393264:HJD393264 HSV393264:HSZ393264 ICR393264:ICV393264 IMN393264:IMR393264 IWJ393264:IWN393264 JGF393264:JGJ393264 JQB393264:JQF393264 JZX393264:KAB393264 KJT393264:KJX393264 KTP393264:KTT393264 LDL393264:LDP393264 LNH393264:LNL393264 LXD393264:LXH393264 MGZ393264:MHD393264 MQV393264:MQZ393264 NAR393264:NAV393264 NKN393264:NKR393264 NUJ393264:NUN393264 OEF393264:OEJ393264 OOB393264:OOF393264 OXX393264:OYB393264 PHT393264:PHX393264 PRP393264:PRT393264 QBL393264:QBP393264 QLH393264:QLL393264 QVD393264:QVH393264 REZ393264:RFD393264 ROV393264:ROZ393264 RYR393264:RYV393264 SIN393264:SIR393264 SSJ393264:SSN393264 TCF393264:TCJ393264 TMB393264:TMF393264 TVX393264:TWB393264 UFT393264:UFX393264 UPP393264:UPT393264 UZL393264:UZP393264 VJH393264:VJL393264 VTD393264:VTH393264 WCZ393264:WDD393264 WMV393264:WMZ393264 WWR393264:WWV393264 AL458800:AP458800 KF458800:KJ458800 UB458800:UF458800 ADX458800:AEB458800 ANT458800:ANX458800 AXP458800:AXT458800 BHL458800:BHP458800 BRH458800:BRL458800 CBD458800:CBH458800 CKZ458800:CLD458800 CUV458800:CUZ458800 DER458800:DEV458800 DON458800:DOR458800 DYJ458800:DYN458800 EIF458800:EIJ458800 ESB458800:ESF458800 FBX458800:FCB458800 FLT458800:FLX458800 FVP458800:FVT458800 GFL458800:GFP458800 GPH458800:GPL458800 GZD458800:GZH458800 HIZ458800:HJD458800 HSV458800:HSZ458800 ICR458800:ICV458800 IMN458800:IMR458800 IWJ458800:IWN458800 JGF458800:JGJ458800 JQB458800:JQF458800 JZX458800:KAB458800 KJT458800:KJX458800 KTP458800:KTT458800 LDL458800:LDP458800 LNH458800:LNL458800 LXD458800:LXH458800 MGZ458800:MHD458800 MQV458800:MQZ458800 NAR458800:NAV458800 NKN458800:NKR458800 NUJ458800:NUN458800 OEF458800:OEJ458800 OOB458800:OOF458800 OXX458800:OYB458800 PHT458800:PHX458800 PRP458800:PRT458800 QBL458800:QBP458800 QLH458800:QLL458800 QVD458800:QVH458800 REZ458800:RFD458800 ROV458800:ROZ458800 RYR458800:RYV458800 SIN458800:SIR458800 SSJ458800:SSN458800 TCF458800:TCJ458800 TMB458800:TMF458800 TVX458800:TWB458800 UFT458800:UFX458800 UPP458800:UPT458800 UZL458800:UZP458800 VJH458800:VJL458800 VTD458800:VTH458800 WCZ458800:WDD458800 WMV458800:WMZ458800 WWR458800:WWV458800 AL524336:AP524336 KF524336:KJ524336 UB524336:UF524336 ADX524336:AEB524336 ANT524336:ANX524336 AXP524336:AXT524336 BHL524336:BHP524336 BRH524336:BRL524336 CBD524336:CBH524336 CKZ524336:CLD524336 CUV524336:CUZ524336 DER524336:DEV524336 DON524336:DOR524336 DYJ524336:DYN524336 EIF524336:EIJ524336 ESB524336:ESF524336 FBX524336:FCB524336 FLT524336:FLX524336 FVP524336:FVT524336 GFL524336:GFP524336 GPH524336:GPL524336 GZD524336:GZH524336 HIZ524336:HJD524336 HSV524336:HSZ524336 ICR524336:ICV524336 IMN524336:IMR524336 IWJ524336:IWN524336 JGF524336:JGJ524336 JQB524336:JQF524336 JZX524336:KAB524336 KJT524336:KJX524336 KTP524336:KTT524336 LDL524336:LDP524336 LNH524336:LNL524336 LXD524336:LXH524336 MGZ524336:MHD524336 MQV524336:MQZ524336 NAR524336:NAV524336 NKN524336:NKR524336 NUJ524336:NUN524336 OEF524336:OEJ524336 OOB524336:OOF524336 OXX524336:OYB524336 PHT524336:PHX524336 PRP524336:PRT524336 QBL524336:QBP524336 QLH524336:QLL524336 QVD524336:QVH524336 REZ524336:RFD524336 ROV524336:ROZ524336 RYR524336:RYV524336 SIN524336:SIR524336 SSJ524336:SSN524336 TCF524336:TCJ524336 TMB524336:TMF524336 TVX524336:TWB524336 UFT524336:UFX524336 UPP524336:UPT524336 UZL524336:UZP524336 VJH524336:VJL524336 VTD524336:VTH524336 WCZ524336:WDD524336 WMV524336:WMZ524336 WWR524336:WWV524336 AL589872:AP589872 KF589872:KJ589872 UB589872:UF589872 ADX589872:AEB589872 ANT589872:ANX589872 AXP589872:AXT589872 BHL589872:BHP589872 BRH589872:BRL589872 CBD589872:CBH589872 CKZ589872:CLD589872 CUV589872:CUZ589872 DER589872:DEV589872 DON589872:DOR589872 DYJ589872:DYN589872 EIF589872:EIJ589872 ESB589872:ESF589872 FBX589872:FCB589872 FLT589872:FLX589872 FVP589872:FVT589872 GFL589872:GFP589872 GPH589872:GPL589872 GZD589872:GZH589872 HIZ589872:HJD589872 HSV589872:HSZ589872 ICR589872:ICV589872 IMN589872:IMR589872 IWJ589872:IWN589872 JGF589872:JGJ589872 JQB589872:JQF589872 JZX589872:KAB589872 KJT589872:KJX589872 KTP589872:KTT589872 LDL589872:LDP589872 LNH589872:LNL589872 LXD589872:LXH589872 MGZ589872:MHD589872 MQV589872:MQZ589872 NAR589872:NAV589872 NKN589872:NKR589872 NUJ589872:NUN589872 OEF589872:OEJ589872 OOB589872:OOF589872 OXX589872:OYB589872 PHT589872:PHX589872 PRP589872:PRT589872 QBL589872:QBP589872 QLH589872:QLL589872 QVD589872:QVH589872 REZ589872:RFD589872 ROV589872:ROZ589872 RYR589872:RYV589872 SIN589872:SIR589872 SSJ589872:SSN589872 TCF589872:TCJ589872 TMB589872:TMF589872 TVX589872:TWB589872 UFT589872:UFX589872 UPP589872:UPT589872 UZL589872:UZP589872 VJH589872:VJL589872 VTD589872:VTH589872 WCZ589872:WDD589872 WMV589872:WMZ589872 WWR589872:WWV589872 AL655408:AP655408 KF655408:KJ655408 UB655408:UF655408 ADX655408:AEB655408 ANT655408:ANX655408 AXP655408:AXT655408 BHL655408:BHP655408 BRH655408:BRL655408 CBD655408:CBH655408 CKZ655408:CLD655408 CUV655408:CUZ655408 DER655408:DEV655408 DON655408:DOR655408 DYJ655408:DYN655408 EIF655408:EIJ655408 ESB655408:ESF655408 FBX655408:FCB655408 FLT655408:FLX655408 FVP655408:FVT655408 GFL655408:GFP655408 GPH655408:GPL655408 GZD655408:GZH655408 HIZ655408:HJD655408 HSV655408:HSZ655408 ICR655408:ICV655408 IMN655408:IMR655408 IWJ655408:IWN655408 JGF655408:JGJ655408 JQB655408:JQF655408 JZX655408:KAB655408 KJT655408:KJX655408 KTP655408:KTT655408 LDL655408:LDP655408 LNH655408:LNL655408 LXD655408:LXH655408 MGZ655408:MHD655408 MQV655408:MQZ655408 NAR655408:NAV655408 NKN655408:NKR655408 NUJ655408:NUN655408 OEF655408:OEJ655408 OOB655408:OOF655408 OXX655408:OYB655408 PHT655408:PHX655408 PRP655408:PRT655408 QBL655408:QBP655408 QLH655408:QLL655408 QVD655408:QVH655408 REZ655408:RFD655408 ROV655408:ROZ655408 RYR655408:RYV655408 SIN655408:SIR655408 SSJ655408:SSN655408 TCF655408:TCJ655408 TMB655408:TMF655408 TVX655408:TWB655408 UFT655408:UFX655408 UPP655408:UPT655408 UZL655408:UZP655408 VJH655408:VJL655408 VTD655408:VTH655408 WCZ655408:WDD655408 WMV655408:WMZ655408 WWR655408:WWV655408 AL720944:AP720944 KF720944:KJ720944 UB720944:UF720944 ADX720944:AEB720944 ANT720944:ANX720944 AXP720944:AXT720944 BHL720944:BHP720944 BRH720944:BRL720944 CBD720944:CBH720944 CKZ720944:CLD720944 CUV720944:CUZ720944 DER720944:DEV720944 DON720944:DOR720944 DYJ720944:DYN720944 EIF720944:EIJ720944 ESB720944:ESF720944 FBX720944:FCB720944 FLT720944:FLX720944 FVP720944:FVT720944 GFL720944:GFP720944 GPH720944:GPL720944 GZD720944:GZH720944 HIZ720944:HJD720944 HSV720944:HSZ720944 ICR720944:ICV720944 IMN720944:IMR720944 IWJ720944:IWN720944 JGF720944:JGJ720944 JQB720944:JQF720944 JZX720944:KAB720944 KJT720944:KJX720944 KTP720944:KTT720944 LDL720944:LDP720944 LNH720944:LNL720944 LXD720944:LXH720944 MGZ720944:MHD720944 MQV720944:MQZ720944 NAR720944:NAV720944 NKN720944:NKR720944 NUJ720944:NUN720944 OEF720944:OEJ720944 OOB720944:OOF720944 OXX720944:OYB720944 PHT720944:PHX720944 PRP720944:PRT720944 QBL720944:QBP720944 QLH720944:QLL720944 QVD720944:QVH720944 REZ720944:RFD720944 ROV720944:ROZ720944 RYR720944:RYV720944 SIN720944:SIR720944 SSJ720944:SSN720944 TCF720944:TCJ720944 TMB720944:TMF720944 TVX720944:TWB720944 UFT720944:UFX720944 UPP720944:UPT720944 UZL720944:UZP720944 VJH720944:VJL720944 VTD720944:VTH720944 WCZ720944:WDD720944 WMV720944:WMZ720944 WWR720944:WWV720944 AL786480:AP786480 KF786480:KJ786480 UB786480:UF786480 ADX786480:AEB786480 ANT786480:ANX786480 AXP786480:AXT786480 BHL786480:BHP786480 BRH786480:BRL786480 CBD786480:CBH786480 CKZ786480:CLD786480 CUV786480:CUZ786480 DER786480:DEV786480 DON786480:DOR786480 DYJ786480:DYN786480 EIF786480:EIJ786480 ESB786480:ESF786480 FBX786480:FCB786480 FLT786480:FLX786480 FVP786480:FVT786480 GFL786480:GFP786480 GPH786480:GPL786480 GZD786480:GZH786480 HIZ786480:HJD786480 HSV786480:HSZ786480 ICR786480:ICV786480 IMN786480:IMR786480 IWJ786480:IWN786480 JGF786480:JGJ786480 JQB786480:JQF786480 JZX786480:KAB786480 KJT786480:KJX786480 KTP786480:KTT786480 LDL786480:LDP786480 LNH786480:LNL786480 LXD786480:LXH786480 MGZ786480:MHD786480 MQV786480:MQZ786480 NAR786480:NAV786480 NKN786480:NKR786480 NUJ786480:NUN786480 OEF786480:OEJ786480 OOB786480:OOF786480 OXX786480:OYB786480 PHT786480:PHX786480 PRP786480:PRT786480 QBL786480:QBP786480 QLH786480:QLL786480 QVD786480:QVH786480 REZ786480:RFD786480 ROV786480:ROZ786480 RYR786480:RYV786480 SIN786480:SIR786480 SSJ786480:SSN786480 TCF786480:TCJ786480 TMB786480:TMF786480 TVX786480:TWB786480 UFT786480:UFX786480 UPP786480:UPT786480 UZL786480:UZP786480 VJH786480:VJL786480 VTD786480:VTH786480 WCZ786480:WDD786480 WMV786480:WMZ786480 WWR786480:WWV786480 AL852016:AP852016 KF852016:KJ852016 UB852016:UF852016 ADX852016:AEB852016 ANT852016:ANX852016 AXP852016:AXT852016 BHL852016:BHP852016 BRH852016:BRL852016 CBD852016:CBH852016 CKZ852016:CLD852016 CUV852016:CUZ852016 DER852016:DEV852016 DON852016:DOR852016 DYJ852016:DYN852016 EIF852016:EIJ852016 ESB852016:ESF852016 FBX852016:FCB852016 FLT852016:FLX852016 FVP852016:FVT852016 GFL852016:GFP852016 GPH852016:GPL852016 GZD852016:GZH852016 HIZ852016:HJD852016 HSV852016:HSZ852016 ICR852016:ICV852016 IMN852016:IMR852016 IWJ852016:IWN852016 JGF852016:JGJ852016 JQB852016:JQF852016 JZX852016:KAB852016 KJT852016:KJX852016 KTP852016:KTT852016 LDL852016:LDP852016 LNH852016:LNL852016 LXD852016:LXH852016 MGZ852016:MHD852016 MQV852016:MQZ852016 NAR852016:NAV852016 NKN852016:NKR852016 NUJ852016:NUN852016 OEF852016:OEJ852016 OOB852016:OOF852016 OXX852016:OYB852016 PHT852016:PHX852016 PRP852016:PRT852016 QBL852016:QBP852016 QLH852016:QLL852016 QVD852016:QVH852016 REZ852016:RFD852016 ROV852016:ROZ852016 RYR852016:RYV852016 SIN852016:SIR852016 SSJ852016:SSN852016 TCF852016:TCJ852016 TMB852016:TMF852016 TVX852016:TWB852016 UFT852016:UFX852016 UPP852016:UPT852016 UZL852016:UZP852016 VJH852016:VJL852016 VTD852016:VTH852016 WCZ852016:WDD852016 WMV852016:WMZ852016 WWR852016:WWV852016 AL917552:AP917552 KF917552:KJ917552 UB917552:UF917552 ADX917552:AEB917552 ANT917552:ANX917552 AXP917552:AXT917552 BHL917552:BHP917552 BRH917552:BRL917552 CBD917552:CBH917552 CKZ917552:CLD917552 CUV917552:CUZ917552 DER917552:DEV917552 DON917552:DOR917552 DYJ917552:DYN917552 EIF917552:EIJ917552 ESB917552:ESF917552 FBX917552:FCB917552 FLT917552:FLX917552 FVP917552:FVT917552 GFL917552:GFP917552 GPH917552:GPL917552 GZD917552:GZH917552 HIZ917552:HJD917552 HSV917552:HSZ917552 ICR917552:ICV917552 IMN917552:IMR917552 IWJ917552:IWN917552 JGF917552:JGJ917552 JQB917552:JQF917552 JZX917552:KAB917552 KJT917552:KJX917552 KTP917552:KTT917552 LDL917552:LDP917552 LNH917552:LNL917552 LXD917552:LXH917552 MGZ917552:MHD917552 MQV917552:MQZ917552 NAR917552:NAV917552 NKN917552:NKR917552 NUJ917552:NUN917552 OEF917552:OEJ917552 OOB917552:OOF917552 OXX917552:OYB917552 PHT917552:PHX917552 PRP917552:PRT917552 QBL917552:QBP917552 QLH917552:QLL917552 QVD917552:QVH917552 REZ917552:RFD917552 ROV917552:ROZ917552 RYR917552:RYV917552 SIN917552:SIR917552 SSJ917552:SSN917552 TCF917552:TCJ917552 TMB917552:TMF917552 TVX917552:TWB917552 UFT917552:UFX917552 UPP917552:UPT917552 UZL917552:UZP917552 VJH917552:VJL917552 VTD917552:VTH917552 WCZ917552:WDD917552 WMV917552:WMZ917552 WWR917552:WWV917552 AL983088:AP983088 KF983088:KJ983088 UB983088:UF983088 ADX983088:AEB983088 ANT983088:ANX983088 AXP983088:AXT983088 BHL983088:BHP983088 BRH983088:BRL983088 CBD983088:CBH983088 CKZ983088:CLD983088 CUV983088:CUZ983088 DER983088:DEV983088 DON983088:DOR983088 DYJ983088:DYN983088 EIF983088:EIJ983088 ESB983088:ESF983088 FBX983088:FCB983088 FLT983088:FLX983088 FVP983088:FVT983088 GFL983088:GFP983088 GPH983088:GPL983088 GZD983088:GZH983088 HIZ983088:HJD983088 HSV983088:HSZ983088 ICR983088:ICV983088 IMN983088:IMR983088 IWJ983088:IWN983088 JGF983088:JGJ983088 JQB983088:JQF983088 JZX983088:KAB983088 KJT983088:KJX983088 KTP983088:KTT983088 LDL983088:LDP983088 LNH983088:LNL983088 LXD983088:LXH983088 MGZ983088:MHD983088 MQV983088:MQZ983088 NAR983088:NAV983088 NKN983088:NKR983088 NUJ983088:NUN983088 OEF983088:OEJ983088 OOB983088:OOF983088 OXX983088:OYB983088 PHT983088:PHX983088 PRP983088:PRT983088 QBL983088:QBP983088 QLH983088:QLL983088 QVD983088:QVH983088 REZ983088:RFD983088 ROV983088:ROZ983088 RYR983088:RYV983088 SIN983088:SIR983088 SSJ983088:SSN983088 TCF983088:TCJ983088 TMB983088:TMF983088 TVX983088:TWB983088 UFT983088:UFX983088 UPP983088:UPT983088 UZL983088:UZP983088 VJH983088:VJL983088 VTD983088:VTH983088 WCZ983088:WDD983088 WMV983088:WMZ983088"/>
    <dataValidation allowBlank="1" showInputMessage="1" showErrorMessage="1" promptTitle="TDHCA Rental Program Experience" prompt="Row 7: Enter TDHCA Rental Program Name(s)" sqref="WWK983088:WWQ983088 JY48:KE48 TU48:UA48 ADQ48:ADW48 ANM48:ANS48 AXI48:AXO48 BHE48:BHK48 BRA48:BRG48 CAW48:CBC48 CKS48:CKY48 CUO48:CUU48 DEK48:DEQ48 DOG48:DOM48 DYC48:DYI48 EHY48:EIE48 ERU48:ESA48 FBQ48:FBW48 FLM48:FLS48 FVI48:FVO48 GFE48:GFK48 GPA48:GPG48 GYW48:GZC48 HIS48:HIY48 HSO48:HSU48 ICK48:ICQ48 IMG48:IMM48 IWC48:IWI48 JFY48:JGE48 JPU48:JQA48 JZQ48:JZW48 KJM48:KJS48 KTI48:KTO48 LDE48:LDK48 LNA48:LNG48 LWW48:LXC48 MGS48:MGY48 MQO48:MQU48 NAK48:NAQ48 NKG48:NKM48 NUC48:NUI48 ODY48:OEE48 ONU48:OOA48 OXQ48:OXW48 PHM48:PHS48 PRI48:PRO48 QBE48:QBK48 QLA48:QLG48 QUW48:QVC48 RES48:REY48 ROO48:ROU48 RYK48:RYQ48 SIG48:SIM48 SSC48:SSI48 TBY48:TCE48 TLU48:TMA48 TVQ48:TVW48 UFM48:UFS48 UPI48:UPO48 UZE48:UZK48 VJA48:VJG48 VSW48:VTC48 WCS48:WCY48 WMO48:WMU48 WWK48:WWQ48 AE65584:AK65584 JY65584:KE65584 TU65584:UA65584 ADQ65584:ADW65584 ANM65584:ANS65584 AXI65584:AXO65584 BHE65584:BHK65584 BRA65584:BRG65584 CAW65584:CBC65584 CKS65584:CKY65584 CUO65584:CUU65584 DEK65584:DEQ65584 DOG65584:DOM65584 DYC65584:DYI65584 EHY65584:EIE65584 ERU65584:ESA65584 FBQ65584:FBW65584 FLM65584:FLS65584 FVI65584:FVO65584 GFE65584:GFK65584 GPA65584:GPG65584 GYW65584:GZC65584 HIS65584:HIY65584 HSO65584:HSU65584 ICK65584:ICQ65584 IMG65584:IMM65584 IWC65584:IWI65584 JFY65584:JGE65584 JPU65584:JQA65584 JZQ65584:JZW65584 KJM65584:KJS65584 KTI65584:KTO65584 LDE65584:LDK65584 LNA65584:LNG65584 LWW65584:LXC65584 MGS65584:MGY65584 MQO65584:MQU65584 NAK65584:NAQ65584 NKG65584:NKM65584 NUC65584:NUI65584 ODY65584:OEE65584 ONU65584:OOA65584 OXQ65584:OXW65584 PHM65584:PHS65584 PRI65584:PRO65584 QBE65584:QBK65584 QLA65584:QLG65584 QUW65584:QVC65584 RES65584:REY65584 ROO65584:ROU65584 RYK65584:RYQ65584 SIG65584:SIM65584 SSC65584:SSI65584 TBY65584:TCE65584 TLU65584:TMA65584 TVQ65584:TVW65584 UFM65584:UFS65584 UPI65584:UPO65584 UZE65584:UZK65584 VJA65584:VJG65584 VSW65584:VTC65584 WCS65584:WCY65584 WMO65584:WMU65584 WWK65584:WWQ65584 AE131120:AK131120 JY131120:KE131120 TU131120:UA131120 ADQ131120:ADW131120 ANM131120:ANS131120 AXI131120:AXO131120 BHE131120:BHK131120 BRA131120:BRG131120 CAW131120:CBC131120 CKS131120:CKY131120 CUO131120:CUU131120 DEK131120:DEQ131120 DOG131120:DOM131120 DYC131120:DYI131120 EHY131120:EIE131120 ERU131120:ESA131120 FBQ131120:FBW131120 FLM131120:FLS131120 FVI131120:FVO131120 GFE131120:GFK131120 GPA131120:GPG131120 GYW131120:GZC131120 HIS131120:HIY131120 HSO131120:HSU131120 ICK131120:ICQ131120 IMG131120:IMM131120 IWC131120:IWI131120 JFY131120:JGE131120 JPU131120:JQA131120 JZQ131120:JZW131120 KJM131120:KJS131120 KTI131120:KTO131120 LDE131120:LDK131120 LNA131120:LNG131120 LWW131120:LXC131120 MGS131120:MGY131120 MQO131120:MQU131120 NAK131120:NAQ131120 NKG131120:NKM131120 NUC131120:NUI131120 ODY131120:OEE131120 ONU131120:OOA131120 OXQ131120:OXW131120 PHM131120:PHS131120 PRI131120:PRO131120 QBE131120:QBK131120 QLA131120:QLG131120 QUW131120:QVC131120 RES131120:REY131120 ROO131120:ROU131120 RYK131120:RYQ131120 SIG131120:SIM131120 SSC131120:SSI131120 TBY131120:TCE131120 TLU131120:TMA131120 TVQ131120:TVW131120 UFM131120:UFS131120 UPI131120:UPO131120 UZE131120:UZK131120 VJA131120:VJG131120 VSW131120:VTC131120 WCS131120:WCY131120 WMO131120:WMU131120 WWK131120:WWQ131120 AE196656:AK196656 JY196656:KE196656 TU196656:UA196656 ADQ196656:ADW196656 ANM196656:ANS196656 AXI196656:AXO196656 BHE196656:BHK196656 BRA196656:BRG196656 CAW196656:CBC196656 CKS196656:CKY196656 CUO196656:CUU196656 DEK196656:DEQ196656 DOG196656:DOM196656 DYC196656:DYI196656 EHY196656:EIE196656 ERU196656:ESA196656 FBQ196656:FBW196656 FLM196656:FLS196656 FVI196656:FVO196656 GFE196656:GFK196656 GPA196656:GPG196656 GYW196656:GZC196656 HIS196656:HIY196656 HSO196656:HSU196656 ICK196656:ICQ196656 IMG196656:IMM196656 IWC196656:IWI196656 JFY196656:JGE196656 JPU196656:JQA196656 JZQ196656:JZW196656 KJM196656:KJS196656 KTI196656:KTO196656 LDE196656:LDK196656 LNA196656:LNG196656 LWW196656:LXC196656 MGS196656:MGY196656 MQO196656:MQU196656 NAK196656:NAQ196656 NKG196656:NKM196656 NUC196656:NUI196656 ODY196656:OEE196656 ONU196656:OOA196656 OXQ196656:OXW196656 PHM196656:PHS196656 PRI196656:PRO196656 QBE196656:QBK196656 QLA196656:QLG196656 QUW196656:QVC196656 RES196656:REY196656 ROO196656:ROU196656 RYK196656:RYQ196656 SIG196656:SIM196656 SSC196656:SSI196656 TBY196656:TCE196656 TLU196656:TMA196656 TVQ196656:TVW196656 UFM196656:UFS196656 UPI196656:UPO196656 UZE196656:UZK196656 VJA196656:VJG196656 VSW196656:VTC196656 WCS196656:WCY196656 WMO196656:WMU196656 WWK196656:WWQ196656 AE262192:AK262192 JY262192:KE262192 TU262192:UA262192 ADQ262192:ADW262192 ANM262192:ANS262192 AXI262192:AXO262192 BHE262192:BHK262192 BRA262192:BRG262192 CAW262192:CBC262192 CKS262192:CKY262192 CUO262192:CUU262192 DEK262192:DEQ262192 DOG262192:DOM262192 DYC262192:DYI262192 EHY262192:EIE262192 ERU262192:ESA262192 FBQ262192:FBW262192 FLM262192:FLS262192 FVI262192:FVO262192 GFE262192:GFK262192 GPA262192:GPG262192 GYW262192:GZC262192 HIS262192:HIY262192 HSO262192:HSU262192 ICK262192:ICQ262192 IMG262192:IMM262192 IWC262192:IWI262192 JFY262192:JGE262192 JPU262192:JQA262192 JZQ262192:JZW262192 KJM262192:KJS262192 KTI262192:KTO262192 LDE262192:LDK262192 LNA262192:LNG262192 LWW262192:LXC262192 MGS262192:MGY262192 MQO262192:MQU262192 NAK262192:NAQ262192 NKG262192:NKM262192 NUC262192:NUI262192 ODY262192:OEE262192 ONU262192:OOA262192 OXQ262192:OXW262192 PHM262192:PHS262192 PRI262192:PRO262192 QBE262192:QBK262192 QLA262192:QLG262192 QUW262192:QVC262192 RES262192:REY262192 ROO262192:ROU262192 RYK262192:RYQ262192 SIG262192:SIM262192 SSC262192:SSI262192 TBY262192:TCE262192 TLU262192:TMA262192 TVQ262192:TVW262192 UFM262192:UFS262192 UPI262192:UPO262192 UZE262192:UZK262192 VJA262192:VJG262192 VSW262192:VTC262192 WCS262192:WCY262192 WMO262192:WMU262192 WWK262192:WWQ262192 AE327728:AK327728 JY327728:KE327728 TU327728:UA327728 ADQ327728:ADW327728 ANM327728:ANS327728 AXI327728:AXO327728 BHE327728:BHK327728 BRA327728:BRG327728 CAW327728:CBC327728 CKS327728:CKY327728 CUO327728:CUU327728 DEK327728:DEQ327728 DOG327728:DOM327728 DYC327728:DYI327728 EHY327728:EIE327728 ERU327728:ESA327728 FBQ327728:FBW327728 FLM327728:FLS327728 FVI327728:FVO327728 GFE327728:GFK327728 GPA327728:GPG327728 GYW327728:GZC327728 HIS327728:HIY327728 HSO327728:HSU327728 ICK327728:ICQ327728 IMG327728:IMM327728 IWC327728:IWI327728 JFY327728:JGE327728 JPU327728:JQA327728 JZQ327728:JZW327728 KJM327728:KJS327728 KTI327728:KTO327728 LDE327728:LDK327728 LNA327728:LNG327728 LWW327728:LXC327728 MGS327728:MGY327728 MQO327728:MQU327728 NAK327728:NAQ327728 NKG327728:NKM327728 NUC327728:NUI327728 ODY327728:OEE327728 ONU327728:OOA327728 OXQ327728:OXW327728 PHM327728:PHS327728 PRI327728:PRO327728 QBE327728:QBK327728 QLA327728:QLG327728 QUW327728:QVC327728 RES327728:REY327728 ROO327728:ROU327728 RYK327728:RYQ327728 SIG327728:SIM327728 SSC327728:SSI327728 TBY327728:TCE327728 TLU327728:TMA327728 TVQ327728:TVW327728 UFM327728:UFS327728 UPI327728:UPO327728 UZE327728:UZK327728 VJA327728:VJG327728 VSW327728:VTC327728 WCS327728:WCY327728 WMO327728:WMU327728 WWK327728:WWQ327728 AE393264:AK393264 JY393264:KE393264 TU393264:UA393264 ADQ393264:ADW393264 ANM393264:ANS393264 AXI393264:AXO393264 BHE393264:BHK393264 BRA393264:BRG393264 CAW393264:CBC393264 CKS393264:CKY393264 CUO393264:CUU393264 DEK393264:DEQ393264 DOG393264:DOM393264 DYC393264:DYI393264 EHY393264:EIE393264 ERU393264:ESA393264 FBQ393264:FBW393264 FLM393264:FLS393264 FVI393264:FVO393264 GFE393264:GFK393264 GPA393264:GPG393264 GYW393264:GZC393264 HIS393264:HIY393264 HSO393264:HSU393264 ICK393264:ICQ393264 IMG393264:IMM393264 IWC393264:IWI393264 JFY393264:JGE393264 JPU393264:JQA393264 JZQ393264:JZW393264 KJM393264:KJS393264 KTI393264:KTO393264 LDE393264:LDK393264 LNA393264:LNG393264 LWW393264:LXC393264 MGS393264:MGY393264 MQO393264:MQU393264 NAK393264:NAQ393264 NKG393264:NKM393264 NUC393264:NUI393264 ODY393264:OEE393264 ONU393264:OOA393264 OXQ393264:OXW393264 PHM393264:PHS393264 PRI393264:PRO393264 QBE393264:QBK393264 QLA393264:QLG393264 QUW393264:QVC393264 RES393264:REY393264 ROO393264:ROU393264 RYK393264:RYQ393264 SIG393264:SIM393264 SSC393264:SSI393264 TBY393264:TCE393264 TLU393264:TMA393264 TVQ393264:TVW393264 UFM393264:UFS393264 UPI393264:UPO393264 UZE393264:UZK393264 VJA393264:VJG393264 VSW393264:VTC393264 WCS393264:WCY393264 WMO393264:WMU393264 WWK393264:WWQ393264 AE458800:AK458800 JY458800:KE458800 TU458800:UA458800 ADQ458800:ADW458800 ANM458800:ANS458800 AXI458800:AXO458800 BHE458800:BHK458800 BRA458800:BRG458800 CAW458800:CBC458800 CKS458800:CKY458800 CUO458800:CUU458800 DEK458800:DEQ458800 DOG458800:DOM458800 DYC458800:DYI458800 EHY458800:EIE458800 ERU458800:ESA458800 FBQ458800:FBW458800 FLM458800:FLS458800 FVI458800:FVO458800 GFE458800:GFK458800 GPA458800:GPG458800 GYW458800:GZC458800 HIS458800:HIY458800 HSO458800:HSU458800 ICK458800:ICQ458800 IMG458800:IMM458800 IWC458800:IWI458800 JFY458800:JGE458800 JPU458800:JQA458800 JZQ458800:JZW458800 KJM458800:KJS458800 KTI458800:KTO458800 LDE458800:LDK458800 LNA458800:LNG458800 LWW458800:LXC458800 MGS458800:MGY458800 MQO458800:MQU458800 NAK458800:NAQ458800 NKG458800:NKM458800 NUC458800:NUI458800 ODY458800:OEE458800 ONU458800:OOA458800 OXQ458800:OXW458800 PHM458800:PHS458800 PRI458800:PRO458800 QBE458800:QBK458800 QLA458800:QLG458800 QUW458800:QVC458800 RES458800:REY458800 ROO458800:ROU458800 RYK458800:RYQ458800 SIG458800:SIM458800 SSC458800:SSI458800 TBY458800:TCE458800 TLU458800:TMA458800 TVQ458800:TVW458800 UFM458800:UFS458800 UPI458800:UPO458800 UZE458800:UZK458800 VJA458800:VJG458800 VSW458800:VTC458800 WCS458800:WCY458800 WMO458800:WMU458800 WWK458800:WWQ458800 AE524336:AK524336 JY524336:KE524336 TU524336:UA524336 ADQ524336:ADW524336 ANM524336:ANS524336 AXI524336:AXO524336 BHE524336:BHK524336 BRA524336:BRG524336 CAW524336:CBC524336 CKS524336:CKY524336 CUO524336:CUU524336 DEK524336:DEQ524336 DOG524336:DOM524336 DYC524336:DYI524336 EHY524336:EIE524336 ERU524336:ESA524336 FBQ524336:FBW524336 FLM524336:FLS524336 FVI524336:FVO524336 GFE524336:GFK524336 GPA524336:GPG524336 GYW524336:GZC524336 HIS524336:HIY524336 HSO524336:HSU524336 ICK524336:ICQ524336 IMG524336:IMM524336 IWC524336:IWI524336 JFY524336:JGE524336 JPU524336:JQA524336 JZQ524336:JZW524336 KJM524336:KJS524336 KTI524336:KTO524336 LDE524336:LDK524336 LNA524336:LNG524336 LWW524336:LXC524336 MGS524336:MGY524336 MQO524336:MQU524336 NAK524336:NAQ524336 NKG524336:NKM524336 NUC524336:NUI524336 ODY524336:OEE524336 ONU524336:OOA524336 OXQ524336:OXW524336 PHM524336:PHS524336 PRI524336:PRO524336 QBE524336:QBK524336 QLA524336:QLG524336 QUW524336:QVC524336 RES524336:REY524336 ROO524336:ROU524336 RYK524336:RYQ524336 SIG524336:SIM524336 SSC524336:SSI524336 TBY524336:TCE524336 TLU524336:TMA524336 TVQ524336:TVW524336 UFM524336:UFS524336 UPI524336:UPO524336 UZE524336:UZK524336 VJA524336:VJG524336 VSW524336:VTC524336 WCS524336:WCY524336 WMO524336:WMU524336 WWK524336:WWQ524336 AE589872:AK589872 JY589872:KE589872 TU589872:UA589872 ADQ589872:ADW589872 ANM589872:ANS589872 AXI589872:AXO589872 BHE589872:BHK589872 BRA589872:BRG589872 CAW589872:CBC589872 CKS589872:CKY589872 CUO589872:CUU589872 DEK589872:DEQ589872 DOG589872:DOM589872 DYC589872:DYI589872 EHY589872:EIE589872 ERU589872:ESA589872 FBQ589872:FBW589872 FLM589872:FLS589872 FVI589872:FVO589872 GFE589872:GFK589872 GPA589872:GPG589872 GYW589872:GZC589872 HIS589872:HIY589872 HSO589872:HSU589872 ICK589872:ICQ589872 IMG589872:IMM589872 IWC589872:IWI589872 JFY589872:JGE589872 JPU589872:JQA589872 JZQ589872:JZW589872 KJM589872:KJS589872 KTI589872:KTO589872 LDE589872:LDK589872 LNA589872:LNG589872 LWW589872:LXC589872 MGS589872:MGY589872 MQO589872:MQU589872 NAK589872:NAQ589872 NKG589872:NKM589872 NUC589872:NUI589872 ODY589872:OEE589872 ONU589872:OOA589872 OXQ589872:OXW589872 PHM589872:PHS589872 PRI589872:PRO589872 QBE589872:QBK589872 QLA589872:QLG589872 QUW589872:QVC589872 RES589872:REY589872 ROO589872:ROU589872 RYK589872:RYQ589872 SIG589872:SIM589872 SSC589872:SSI589872 TBY589872:TCE589872 TLU589872:TMA589872 TVQ589872:TVW589872 UFM589872:UFS589872 UPI589872:UPO589872 UZE589872:UZK589872 VJA589872:VJG589872 VSW589872:VTC589872 WCS589872:WCY589872 WMO589872:WMU589872 WWK589872:WWQ589872 AE655408:AK655408 JY655408:KE655408 TU655408:UA655408 ADQ655408:ADW655408 ANM655408:ANS655408 AXI655408:AXO655408 BHE655408:BHK655408 BRA655408:BRG655408 CAW655408:CBC655408 CKS655408:CKY655408 CUO655408:CUU655408 DEK655408:DEQ655408 DOG655408:DOM655408 DYC655408:DYI655408 EHY655408:EIE655408 ERU655408:ESA655408 FBQ655408:FBW655408 FLM655408:FLS655408 FVI655408:FVO655408 GFE655408:GFK655408 GPA655408:GPG655408 GYW655408:GZC655408 HIS655408:HIY655408 HSO655408:HSU655408 ICK655408:ICQ655408 IMG655408:IMM655408 IWC655408:IWI655408 JFY655408:JGE655408 JPU655408:JQA655408 JZQ655408:JZW655408 KJM655408:KJS655408 KTI655408:KTO655408 LDE655408:LDK655408 LNA655408:LNG655408 LWW655408:LXC655408 MGS655408:MGY655408 MQO655408:MQU655408 NAK655408:NAQ655408 NKG655408:NKM655408 NUC655408:NUI655408 ODY655408:OEE655408 ONU655408:OOA655408 OXQ655408:OXW655408 PHM655408:PHS655408 PRI655408:PRO655408 QBE655408:QBK655408 QLA655408:QLG655408 QUW655408:QVC655408 RES655408:REY655408 ROO655408:ROU655408 RYK655408:RYQ655408 SIG655408:SIM655408 SSC655408:SSI655408 TBY655408:TCE655408 TLU655408:TMA655408 TVQ655408:TVW655408 UFM655408:UFS655408 UPI655408:UPO655408 UZE655408:UZK655408 VJA655408:VJG655408 VSW655408:VTC655408 WCS655408:WCY655408 WMO655408:WMU655408 WWK655408:WWQ655408 AE720944:AK720944 JY720944:KE720944 TU720944:UA720944 ADQ720944:ADW720944 ANM720944:ANS720944 AXI720944:AXO720944 BHE720944:BHK720944 BRA720944:BRG720944 CAW720944:CBC720944 CKS720944:CKY720944 CUO720944:CUU720944 DEK720944:DEQ720944 DOG720944:DOM720944 DYC720944:DYI720944 EHY720944:EIE720944 ERU720944:ESA720944 FBQ720944:FBW720944 FLM720944:FLS720944 FVI720944:FVO720944 GFE720944:GFK720944 GPA720944:GPG720944 GYW720944:GZC720944 HIS720944:HIY720944 HSO720944:HSU720944 ICK720944:ICQ720944 IMG720944:IMM720944 IWC720944:IWI720944 JFY720944:JGE720944 JPU720944:JQA720944 JZQ720944:JZW720944 KJM720944:KJS720944 KTI720944:KTO720944 LDE720944:LDK720944 LNA720944:LNG720944 LWW720944:LXC720944 MGS720944:MGY720944 MQO720944:MQU720944 NAK720944:NAQ720944 NKG720944:NKM720944 NUC720944:NUI720944 ODY720944:OEE720944 ONU720944:OOA720944 OXQ720944:OXW720944 PHM720944:PHS720944 PRI720944:PRO720944 QBE720944:QBK720944 QLA720944:QLG720944 QUW720944:QVC720944 RES720944:REY720944 ROO720944:ROU720944 RYK720944:RYQ720944 SIG720944:SIM720944 SSC720944:SSI720944 TBY720944:TCE720944 TLU720944:TMA720944 TVQ720944:TVW720944 UFM720944:UFS720944 UPI720944:UPO720944 UZE720944:UZK720944 VJA720944:VJG720944 VSW720944:VTC720944 WCS720944:WCY720944 WMO720944:WMU720944 WWK720944:WWQ720944 AE786480:AK786480 JY786480:KE786480 TU786480:UA786480 ADQ786480:ADW786480 ANM786480:ANS786480 AXI786480:AXO786480 BHE786480:BHK786480 BRA786480:BRG786480 CAW786480:CBC786480 CKS786480:CKY786480 CUO786480:CUU786480 DEK786480:DEQ786480 DOG786480:DOM786480 DYC786480:DYI786480 EHY786480:EIE786480 ERU786480:ESA786480 FBQ786480:FBW786480 FLM786480:FLS786480 FVI786480:FVO786480 GFE786480:GFK786480 GPA786480:GPG786480 GYW786480:GZC786480 HIS786480:HIY786480 HSO786480:HSU786480 ICK786480:ICQ786480 IMG786480:IMM786480 IWC786480:IWI786480 JFY786480:JGE786480 JPU786480:JQA786480 JZQ786480:JZW786480 KJM786480:KJS786480 KTI786480:KTO786480 LDE786480:LDK786480 LNA786480:LNG786480 LWW786480:LXC786480 MGS786480:MGY786480 MQO786480:MQU786480 NAK786480:NAQ786480 NKG786480:NKM786480 NUC786480:NUI786480 ODY786480:OEE786480 ONU786480:OOA786480 OXQ786480:OXW786480 PHM786480:PHS786480 PRI786480:PRO786480 QBE786480:QBK786480 QLA786480:QLG786480 QUW786480:QVC786480 RES786480:REY786480 ROO786480:ROU786480 RYK786480:RYQ786480 SIG786480:SIM786480 SSC786480:SSI786480 TBY786480:TCE786480 TLU786480:TMA786480 TVQ786480:TVW786480 UFM786480:UFS786480 UPI786480:UPO786480 UZE786480:UZK786480 VJA786480:VJG786480 VSW786480:VTC786480 WCS786480:WCY786480 WMO786480:WMU786480 WWK786480:WWQ786480 AE852016:AK852016 JY852016:KE852016 TU852016:UA852016 ADQ852016:ADW852016 ANM852016:ANS852016 AXI852016:AXO852016 BHE852016:BHK852016 BRA852016:BRG852016 CAW852016:CBC852016 CKS852016:CKY852016 CUO852016:CUU852016 DEK852016:DEQ852016 DOG852016:DOM852016 DYC852016:DYI852016 EHY852016:EIE852016 ERU852016:ESA852016 FBQ852016:FBW852016 FLM852016:FLS852016 FVI852016:FVO852016 GFE852016:GFK852016 GPA852016:GPG852016 GYW852016:GZC852016 HIS852016:HIY852016 HSO852016:HSU852016 ICK852016:ICQ852016 IMG852016:IMM852016 IWC852016:IWI852016 JFY852016:JGE852016 JPU852016:JQA852016 JZQ852016:JZW852016 KJM852016:KJS852016 KTI852016:KTO852016 LDE852016:LDK852016 LNA852016:LNG852016 LWW852016:LXC852016 MGS852016:MGY852016 MQO852016:MQU852016 NAK852016:NAQ852016 NKG852016:NKM852016 NUC852016:NUI852016 ODY852016:OEE852016 ONU852016:OOA852016 OXQ852016:OXW852016 PHM852016:PHS852016 PRI852016:PRO852016 QBE852016:QBK852016 QLA852016:QLG852016 QUW852016:QVC852016 RES852016:REY852016 ROO852016:ROU852016 RYK852016:RYQ852016 SIG852016:SIM852016 SSC852016:SSI852016 TBY852016:TCE852016 TLU852016:TMA852016 TVQ852016:TVW852016 UFM852016:UFS852016 UPI852016:UPO852016 UZE852016:UZK852016 VJA852016:VJG852016 VSW852016:VTC852016 WCS852016:WCY852016 WMO852016:WMU852016 WWK852016:WWQ852016 AE917552:AK917552 JY917552:KE917552 TU917552:UA917552 ADQ917552:ADW917552 ANM917552:ANS917552 AXI917552:AXO917552 BHE917552:BHK917552 BRA917552:BRG917552 CAW917552:CBC917552 CKS917552:CKY917552 CUO917552:CUU917552 DEK917552:DEQ917552 DOG917552:DOM917552 DYC917552:DYI917552 EHY917552:EIE917552 ERU917552:ESA917552 FBQ917552:FBW917552 FLM917552:FLS917552 FVI917552:FVO917552 GFE917552:GFK917552 GPA917552:GPG917552 GYW917552:GZC917552 HIS917552:HIY917552 HSO917552:HSU917552 ICK917552:ICQ917552 IMG917552:IMM917552 IWC917552:IWI917552 JFY917552:JGE917552 JPU917552:JQA917552 JZQ917552:JZW917552 KJM917552:KJS917552 KTI917552:KTO917552 LDE917552:LDK917552 LNA917552:LNG917552 LWW917552:LXC917552 MGS917552:MGY917552 MQO917552:MQU917552 NAK917552:NAQ917552 NKG917552:NKM917552 NUC917552:NUI917552 ODY917552:OEE917552 ONU917552:OOA917552 OXQ917552:OXW917552 PHM917552:PHS917552 PRI917552:PRO917552 QBE917552:QBK917552 QLA917552:QLG917552 QUW917552:QVC917552 RES917552:REY917552 ROO917552:ROU917552 RYK917552:RYQ917552 SIG917552:SIM917552 SSC917552:SSI917552 TBY917552:TCE917552 TLU917552:TMA917552 TVQ917552:TVW917552 UFM917552:UFS917552 UPI917552:UPO917552 UZE917552:UZK917552 VJA917552:VJG917552 VSW917552:VTC917552 WCS917552:WCY917552 WMO917552:WMU917552 WWK917552:WWQ917552 AE983088:AK983088 JY983088:KE983088 TU983088:UA983088 ADQ983088:ADW983088 ANM983088:ANS983088 AXI983088:AXO983088 BHE983088:BHK983088 BRA983088:BRG983088 CAW983088:CBC983088 CKS983088:CKY983088 CUO983088:CUU983088 DEK983088:DEQ983088 DOG983088:DOM983088 DYC983088:DYI983088 EHY983088:EIE983088 ERU983088:ESA983088 FBQ983088:FBW983088 FLM983088:FLS983088 FVI983088:FVO983088 GFE983088:GFK983088 GPA983088:GPG983088 GYW983088:GZC983088 HIS983088:HIY983088 HSO983088:HSU983088 ICK983088:ICQ983088 IMG983088:IMM983088 IWC983088:IWI983088 JFY983088:JGE983088 JPU983088:JQA983088 JZQ983088:JZW983088 KJM983088:KJS983088 KTI983088:KTO983088 LDE983088:LDK983088 LNA983088:LNG983088 LWW983088:LXC983088 MGS983088:MGY983088 MQO983088:MQU983088 NAK983088:NAQ983088 NKG983088:NKM983088 NUC983088:NUI983088 ODY983088:OEE983088 ONU983088:OOA983088 OXQ983088:OXW983088 PHM983088:PHS983088 PRI983088:PRO983088 QBE983088:QBK983088 QLA983088:QLG983088 QUW983088:QVC983088 RES983088:REY983088 ROO983088:ROU983088 RYK983088:RYQ983088 SIG983088:SIM983088 SSC983088:SSI983088 TBY983088:TCE983088 TLU983088:TMA983088 TVQ983088:TVW983088 UFM983088:UFS983088 UPI983088:UPO983088 UZE983088:UZK983088 VJA983088:VJG983088 VSW983088:VTC983088 WCS983088:WCY983088 WMO983088:WMU983088"/>
    <dataValidation allowBlank="1" showInputMessage="1" showErrorMessage="1" promptTitle="TDHCA Rental Program Experience" prompt="Row 7: Enter TDHCA Rental Program Property City" sqref="WWB983088:WWJ983088 JP48:JX48 TL48:TT48 ADH48:ADP48 AND48:ANL48 AWZ48:AXH48 BGV48:BHD48 BQR48:BQZ48 CAN48:CAV48 CKJ48:CKR48 CUF48:CUN48 DEB48:DEJ48 DNX48:DOF48 DXT48:DYB48 EHP48:EHX48 ERL48:ERT48 FBH48:FBP48 FLD48:FLL48 FUZ48:FVH48 GEV48:GFD48 GOR48:GOZ48 GYN48:GYV48 HIJ48:HIR48 HSF48:HSN48 ICB48:ICJ48 ILX48:IMF48 IVT48:IWB48 JFP48:JFX48 JPL48:JPT48 JZH48:JZP48 KJD48:KJL48 KSZ48:KTH48 LCV48:LDD48 LMR48:LMZ48 LWN48:LWV48 MGJ48:MGR48 MQF48:MQN48 NAB48:NAJ48 NJX48:NKF48 NTT48:NUB48 ODP48:ODX48 ONL48:ONT48 OXH48:OXP48 PHD48:PHL48 PQZ48:PRH48 QAV48:QBD48 QKR48:QKZ48 QUN48:QUV48 REJ48:RER48 ROF48:RON48 RYB48:RYJ48 SHX48:SIF48 SRT48:SSB48 TBP48:TBX48 TLL48:TLT48 TVH48:TVP48 UFD48:UFL48 UOZ48:UPH48 UYV48:UZD48 VIR48:VIZ48 VSN48:VSV48 WCJ48:WCR48 WMF48:WMN48 WWB48:WWJ48 V65584:AD65584 JP65584:JX65584 TL65584:TT65584 ADH65584:ADP65584 AND65584:ANL65584 AWZ65584:AXH65584 BGV65584:BHD65584 BQR65584:BQZ65584 CAN65584:CAV65584 CKJ65584:CKR65584 CUF65584:CUN65584 DEB65584:DEJ65584 DNX65584:DOF65584 DXT65584:DYB65584 EHP65584:EHX65584 ERL65584:ERT65584 FBH65584:FBP65584 FLD65584:FLL65584 FUZ65584:FVH65584 GEV65584:GFD65584 GOR65584:GOZ65584 GYN65584:GYV65584 HIJ65584:HIR65584 HSF65584:HSN65584 ICB65584:ICJ65584 ILX65584:IMF65584 IVT65584:IWB65584 JFP65584:JFX65584 JPL65584:JPT65584 JZH65584:JZP65584 KJD65584:KJL65584 KSZ65584:KTH65584 LCV65584:LDD65584 LMR65584:LMZ65584 LWN65584:LWV65584 MGJ65584:MGR65584 MQF65584:MQN65584 NAB65584:NAJ65584 NJX65584:NKF65584 NTT65584:NUB65584 ODP65584:ODX65584 ONL65584:ONT65584 OXH65584:OXP65584 PHD65584:PHL65584 PQZ65584:PRH65584 QAV65584:QBD65584 QKR65584:QKZ65584 QUN65584:QUV65584 REJ65584:RER65584 ROF65584:RON65584 RYB65584:RYJ65584 SHX65584:SIF65584 SRT65584:SSB65584 TBP65584:TBX65584 TLL65584:TLT65584 TVH65584:TVP65584 UFD65584:UFL65584 UOZ65584:UPH65584 UYV65584:UZD65584 VIR65584:VIZ65584 VSN65584:VSV65584 WCJ65584:WCR65584 WMF65584:WMN65584 WWB65584:WWJ65584 V131120:AD131120 JP131120:JX131120 TL131120:TT131120 ADH131120:ADP131120 AND131120:ANL131120 AWZ131120:AXH131120 BGV131120:BHD131120 BQR131120:BQZ131120 CAN131120:CAV131120 CKJ131120:CKR131120 CUF131120:CUN131120 DEB131120:DEJ131120 DNX131120:DOF131120 DXT131120:DYB131120 EHP131120:EHX131120 ERL131120:ERT131120 FBH131120:FBP131120 FLD131120:FLL131120 FUZ131120:FVH131120 GEV131120:GFD131120 GOR131120:GOZ131120 GYN131120:GYV131120 HIJ131120:HIR131120 HSF131120:HSN131120 ICB131120:ICJ131120 ILX131120:IMF131120 IVT131120:IWB131120 JFP131120:JFX131120 JPL131120:JPT131120 JZH131120:JZP131120 KJD131120:KJL131120 KSZ131120:KTH131120 LCV131120:LDD131120 LMR131120:LMZ131120 LWN131120:LWV131120 MGJ131120:MGR131120 MQF131120:MQN131120 NAB131120:NAJ131120 NJX131120:NKF131120 NTT131120:NUB131120 ODP131120:ODX131120 ONL131120:ONT131120 OXH131120:OXP131120 PHD131120:PHL131120 PQZ131120:PRH131120 QAV131120:QBD131120 QKR131120:QKZ131120 QUN131120:QUV131120 REJ131120:RER131120 ROF131120:RON131120 RYB131120:RYJ131120 SHX131120:SIF131120 SRT131120:SSB131120 TBP131120:TBX131120 TLL131120:TLT131120 TVH131120:TVP131120 UFD131120:UFL131120 UOZ131120:UPH131120 UYV131120:UZD131120 VIR131120:VIZ131120 VSN131120:VSV131120 WCJ131120:WCR131120 WMF131120:WMN131120 WWB131120:WWJ131120 V196656:AD196656 JP196656:JX196656 TL196656:TT196656 ADH196656:ADP196656 AND196656:ANL196656 AWZ196656:AXH196656 BGV196656:BHD196656 BQR196656:BQZ196656 CAN196656:CAV196656 CKJ196656:CKR196656 CUF196656:CUN196656 DEB196656:DEJ196656 DNX196656:DOF196656 DXT196656:DYB196656 EHP196656:EHX196656 ERL196656:ERT196656 FBH196656:FBP196656 FLD196656:FLL196656 FUZ196656:FVH196656 GEV196656:GFD196656 GOR196656:GOZ196656 GYN196656:GYV196656 HIJ196656:HIR196656 HSF196656:HSN196656 ICB196656:ICJ196656 ILX196656:IMF196656 IVT196656:IWB196656 JFP196656:JFX196656 JPL196656:JPT196656 JZH196656:JZP196656 KJD196656:KJL196656 KSZ196656:KTH196656 LCV196656:LDD196656 LMR196656:LMZ196656 LWN196656:LWV196656 MGJ196656:MGR196656 MQF196656:MQN196656 NAB196656:NAJ196656 NJX196656:NKF196656 NTT196656:NUB196656 ODP196656:ODX196656 ONL196656:ONT196656 OXH196656:OXP196656 PHD196656:PHL196656 PQZ196656:PRH196656 QAV196656:QBD196656 QKR196656:QKZ196656 QUN196656:QUV196656 REJ196656:RER196656 ROF196656:RON196656 RYB196656:RYJ196656 SHX196656:SIF196656 SRT196656:SSB196656 TBP196656:TBX196656 TLL196656:TLT196656 TVH196656:TVP196656 UFD196656:UFL196656 UOZ196656:UPH196656 UYV196656:UZD196656 VIR196656:VIZ196656 VSN196656:VSV196656 WCJ196656:WCR196656 WMF196656:WMN196656 WWB196656:WWJ196656 V262192:AD262192 JP262192:JX262192 TL262192:TT262192 ADH262192:ADP262192 AND262192:ANL262192 AWZ262192:AXH262192 BGV262192:BHD262192 BQR262192:BQZ262192 CAN262192:CAV262192 CKJ262192:CKR262192 CUF262192:CUN262192 DEB262192:DEJ262192 DNX262192:DOF262192 DXT262192:DYB262192 EHP262192:EHX262192 ERL262192:ERT262192 FBH262192:FBP262192 FLD262192:FLL262192 FUZ262192:FVH262192 GEV262192:GFD262192 GOR262192:GOZ262192 GYN262192:GYV262192 HIJ262192:HIR262192 HSF262192:HSN262192 ICB262192:ICJ262192 ILX262192:IMF262192 IVT262192:IWB262192 JFP262192:JFX262192 JPL262192:JPT262192 JZH262192:JZP262192 KJD262192:KJL262192 KSZ262192:KTH262192 LCV262192:LDD262192 LMR262192:LMZ262192 LWN262192:LWV262192 MGJ262192:MGR262192 MQF262192:MQN262192 NAB262192:NAJ262192 NJX262192:NKF262192 NTT262192:NUB262192 ODP262192:ODX262192 ONL262192:ONT262192 OXH262192:OXP262192 PHD262192:PHL262192 PQZ262192:PRH262192 QAV262192:QBD262192 QKR262192:QKZ262192 QUN262192:QUV262192 REJ262192:RER262192 ROF262192:RON262192 RYB262192:RYJ262192 SHX262192:SIF262192 SRT262192:SSB262192 TBP262192:TBX262192 TLL262192:TLT262192 TVH262192:TVP262192 UFD262192:UFL262192 UOZ262192:UPH262192 UYV262192:UZD262192 VIR262192:VIZ262192 VSN262192:VSV262192 WCJ262192:WCR262192 WMF262192:WMN262192 WWB262192:WWJ262192 V327728:AD327728 JP327728:JX327728 TL327728:TT327728 ADH327728:ADP327728 AND327728:ANL327728 AWZ327728:AXH327728 BGV327728:BHD327728 BQR327728:BQZ327728 CAN327728:CAV327728 CKJ327728:CKR327728 CUF327728:CUN327728 DEB327728:DEJ327728 DNX327728:DOF327728 DXT327728:DYB327728 EHP327728:EHX327728 ERL327728:ERT327728 FBH327728:FBP327728 FLD327728:FLL327728 FUZ327728:FVH327728 GEV327728:GFD327728 GOR327728:GOZ327728 GYN327728:GYV327728 HIJ327728:HIR327728 HSF327728:HSN327728 ICB327728:ICJ327728 ILX327728:IMF327728 IVT327728:IWB327728 JFP327728:JFX327728 JPL327728:JPT327728 JZH327728:JZP327728 KJD327728:KJL327728 KSZ327728:KTH327728 LCV327728:LDD327728 LMR327728:LMZ327728 LWN327728:LWV327728 MGJ327728:MGR327728 MQF327728:MQN327728 NAB327728:NAJ327728 NJX327728:NKF327728 NTT327728:NUB327728 ODP327728:ODX327728 ONL327728:ONT327728 OXH327728:OXP327728 PHD327728:PHL327728 PQZ327728:PRH327728 QAV327728:QBD327728 QKR327728:QKZ327728 QUN327728:QUV327728 REJ327728:RER327728 ROF327728:RON327728 RYB327728:RYJ327728 SHX327728:SIF327728 SRT327728:SSB327728 TBP327728:TBX327728 TLL327728:TLT327728 TVH327728:TVP327728 UFD327728:UFL327728 UOZ327728:UPH327728 UYV327728:UZD327728 VIR327728:VIZ327728 VSN327728:VSV327728 WCJ327728:WCR327728 WMF327728:WMN327728 WWB327728:WWJ327728 V393264:AD393264 JP393264:JX393264 TL393264:TT393264 ADH393264:ADP393264 AND393264:ANL393264 AWZ393264:AXH393264 BGV393264:BHD393264 BQR393264:BQZ393264 CAN393264:CAV393264 CKJ393264:CKR393264 CUF393264:CUN393264 DEB393264:DEJ393264 DNX393264:DOF393264 DXT393264:DYB393264 EHP393264:EHX393264 ERL393264:ERT393264 FBH393264:FBP393264 FLD393264:FLL393264 FUZ393264:FVH393264 GEV393264:GFD393264 GOR393264:GOZ393264 GYN393264:GYV393264 HIJ393264:HIR393264 HSF393264:HSN393264 ICB393264:ICJ393264 ILX393264:IMF393264 IVT393264:IWB393264 JFP393264:JFX393264 JPL393264:JPT393264 JZH393264:JZP393264 KJD393264:KJL393264 KSZ393264:KTH393264 LCV393264:LDD393264 LMR393264:LMZ393264 LWN393264:LWV393264 MGJ393264:MGR393264 MQF393264:MQN393264 NAB393264:NAJ393264 NJX393264:NKF393264 NTT393264:NUB393264 ODP393264:ODX393264 ONL393264:ONT393264 OXH393264:OXP393264 PHD393264:PHL393264 PQZ393264:PRH393264 QAV393264:QBD393264 QKR393264:QKZ393264 QUN393264:QUV393264 REJ393264:RER393264 ROF393264:RON393264 RYB393264:RYJ393264 SHX393264:SIF393264 SRT393264:SSB393264 TBP393264:TBX393264 TLL393264:TLT393264 TVH393264:TVP393264 UFD393264:UFL393264 UOZ393264:UPH393264 UYV393264:UZD393264 VIR393264:VIZ393264 VSN393264:VSV393264 WCJ393264:WCR393264 WMF393264:WMN393264 WWB393264:WWJ393264 V458800:AD458800 JP458800:JX458800 TL458800:TT458800 ADH458800:ADP458800 AND458800:ANL458800 AWZ458800:AXH458800 BGV458800:BHD458800 BQR458800:BQZ458800 CAN458800:CAV458800 CKJ458800:CKR458800 CUF458800:CUN458800 DEB458800:DEJ458800 DNX458800:DOF458800 DXT458800:DYB458800 EHP458800:EHX458800 ERL458800:ERT458800 FBH458800:FBP458800 FLD458800:FLL458800 FUZ458800:FVH458800 GEV458800:GFD458800 GOR458800:GOZ458800 GYN458800:GYV458800 HIJ458800:HIR458800 HSF458800:HSN458800 ICB458800:ICJ458800 ILX458800:IMF458800 IVT458800:IWB458800 JFP458800:JFX458800 JPL458800:JPT458800 JZH458800:JZP458800 KJD458800:KJL458800 KSZ458800:KTH458800 LCV458800:LDD458800 LMR458800:LMZ458800 LWN458800:LWV458800 MGJ458800:MGR458800 MQF458800:MQN458800 NAB458800:NAJ458800 NJX458800:NKF458800 NTT458800:NUB458800 ODP458800:ODX458800 ONL458800:ONT458800 OXH458800:OXP458800 PHD458800:PHL458800 PQZ458800:PRH458800 QAV458800:QBD458800 QKR458800:QKZ458800 QUN458800:QUV458800 REJ458800:RER458800 ROF458800:RON458800 RYB458800:RYJ458800 SHX458800:SIF458800 SRT458800:SSB458800 TBP458800:TBX458800 TLL458800:TLT458800 TVH458800:TVP458800 UFD458800:UFL458800 UOZ458800:UPH458800 UYV458800:UZD458800 VIR458800:VIZ458800 VSN458800:VSV458800 WCJ458800:WCR458800 WMF458800:WMN458800 WWB458800:WWJ458800 V524336:AD524336 JP524336:JX524336 TL524336:TT524336 ADH524336:ADP524336 AND524336:ANL524336 AWZ524336:AXH524336 BGV524336:BHD524336 BQR524336:BQZ524336 CAN524336:CAV524336 CKJ524336:CKR524336 CUF524336:CUN524336 DEB524336:DEJ524336 DNX524336:DOF524336 DXT524336:DYB524336 EHP524336:EHX524336 ERL524336:ERT524336 FBH524336:FBP524336 FLD524336:FLL524336 FUZ524336:FVH524336 GEV524336:GFD524336 GOR524336:GOZ524336 GYN524336:GYV524336 HIJ524336:HIR524336 HSF524336:HSN524336 ICB524336:ICJ524336 ILX524336:IMF524336 IVT524336:IWB524336 JFP524336:JFX524336 JPL524336:JPT524336 JZH524336:JZP524336 KJD524336:KJL524336 KSZ524336:KTH524336 LCV524336:LDD524336 LMR524336:LMZ524336 LWN524336:LWV524336 MGJ524336:MGR524336 MQF524336:MQN524336 NAB524336:NAJ524336 NJX524336:NKF524336 NTT524336:NUB524336 ODP524336:ODX524336 ONL524336:ONT524336 OXH524336:OXP524336 PHD524336:PHL524336 PQZ524336:PRH524336 QAV524336:QBD524336 QKR524336:QKZ524336 QUN524336:QUV524336 REJ524336:RER524336 ROF524336:RON524336 RYB524336:RYJ524336 SHX524336:SIF524336 SRT524336:SSB524336 TBP524336:TBX524336 TLL524336:TLT524336 TVH524336:TVP524336 UFD524336:UFL524336 UOZ524336:UPH524336 UYV524336:UZD524336 VIR524336:VIZ524336 VSN524336:VSV524336 WCJ524336:WCR524336 WMF524336:WMN524336 WWB524336:WWJ524336 V589872:AD589872 JP589872:JX589872 TL589872:TT589872 ADH589872:ADP589872 AND589872:ANL589872 AWZ589872:AXH589872 BGV589872:BHD589872 BQR589872:BQZ589872 CAN589872:CAV589872 CKJ589872:CKR589872 CUF589872:CUN589872 DEB589872:DEJ589872 DNX589872:DOF589872 DXT589872:DYB589872 EHP589872:EHX589872 ERL589872:ERT589872 FBH589872:FBP589872 FLD589872:FLL589872 FUZ589872:FVH589872 GEV589872:GFD589872 GOR589872:GOZ589872 GYN589872:GYV589872 HIJ589872:HIR589872 HSF589872:HSN589872 ICB589872:ICJ589872 ILX589872:IMF589872 IVT589872:IWB589872 JFP589872:JFX589872 JPL589872:JPT589872 JZH589872:JZP589872 KJD589872:KJL589872 KSZ589872:KTH589872 LCV589872:LDD589872 LMR589872:LMZ589872 LWN589872:LWV589872 MGJ589872:MGR589872 MQF589872:MQN589872 NAB589872:NAJ589872 NJX589872:NKF589872 NTT589872:NUB589872 ODP589872:ODX589872 ONL589872:ONT589872 OXH589872:OXP589872 PHD589872:PHL589872 PQZ589872:PRH589872 QAV589872:QBD589872 QKR589872:QKZ589872 QUN589872:QUV589872 REJ589872:RER589872 ROF589872:RON589872 RYB589872:RYJ589872 SHX589872:SIF589872 SRT589872:SSB589872 TBP589872:TBX589872 TLL589872:TLT589872 TVH589872:TVP589872 UFD589872:UFL589872 UOZ589872:UPH589872 UYV589872:UZD589872 VIR589872:VIZ589872 VSN589872:VSV589872 WCJ589872:WCR589872 WMF589872:WMN589872 WWB589872:WWJ589872 V655408:AD655408 JP655408:JX655408 TL655408:TT655408 ADH655408:ADP655408 AND655408:ANL655408 AWZ655408:AXH655408 BGV655408:BHD655408 BQR655408:BQZ655408 CAN655408:CAV655408 CKJ655408:CKR655408 CUF655408:CUN655408 DEB655408:DEJ655408 DNX655408:DOF655408 DXT655408:DYB655408 EHP655408:EHX655408 ERL655408:ERT655408 FBH655408:FBP655408 FLD655408:FLL655408 FUZ655408:FVH655408 GEV655408:GFD655408 GOR655408:GOZ655408 GYN655408:GYV655408 HIJ655408:HIR655408 HSF655408:HSN655408 ICB655408:ICJ655408 ILX655408:IMF655408 IVT655408:IWB655408 JFP655408:JFX655408 JPL655408:JPT655408 JZH655408:JZP655408 KJD655408:KJL655408 KSZ655408:KTH655408 LCV655408:LDD655408 LMR655408:LMZ655408 LWN655408:LWV655408 MGJ655408:MGR655408 MQF655408:MQN655408 NAB655408:NAJ655408 NJX655408:NKF655408 NTT655408:NUB655408 ODP655408:ODX655408 ONL655408:ONT655408 OXH655408:OXP655408 PHD655408:PHL655408 PQZ655408:PRH655408 QAV655408:QBD655408 QKR655408:QKZ655408 QUN655408:QUV655408 REJ655408:RER655408 ROF655408:RON655408 RYB655408:RYJ655408 SHX655408:SIF655408 SRT655408:SSB655408 TBP655408:TBX655408 TLL655408:TLT655408 TVH655408:TVP655408 UFD655408:UFL655408 UOZ655408:UPH655408 UYV655408:UZD655408 VIR655408:VIZ655408 VSN655408:VSV655408 WCJ655408:WCR655408 WMF655408:WMN655408 WWB655408:WWJ655408 V720944:AD720944 JP720944:JX720944 TL720944:TT720944 ADH720944:ADP720944 AND720944:ANL720944 AWZ720944:AXH720944 BGV720944:BHD720944 BQR720944:BQZ720944 CAN720944:CAV720944 CKJ720944:CKR720944 CUF720944:CUN720944 DEB720944:DEJ720944 DNX720944:DOF720944 DXT720944:DYB720944 EHP720944:EHX720944 ERL720944:ERT720944 FBH720944:FBP720944 FLD720944:FLL720944 FUZ720944:FVH720944 GEV720944:GFD720944 GOR720944:GOZ720944 GYN720944:GYV720944 HIJ720944:HIR720944 HSF720944:HSN720944 ICB720944:ICJ720944 ILX720944:IMF720944 IVT720944:IWB720944 JFP720944:JFX720944 JPL720944:JPT720944 JZH720944:JZP720944 KJD720944:KJL720944 KSZ720944:KTH720944 LCV720944:LDD720944 LMR720944:LMZ720944 LWN720944:LWV720944 MGJ720944:MGR720944 MQF720944:MQN720944 NAB720944:NAJ720944 NJX720944:NKF720944 NTT720944:NUB720944 ODP720944:ODX720944 ONL720944:ONT720944 OXH720944:OXP720944 PHD720944:PHL720944 PQZ720944:PRH720944 QAV720944:QBD720944 QKR720944:QKZ720944 QUN720944:QUV720944 REJ720944:RER720944 ROF720944:RON720944 RYB720944:RYJ720944 SHX720944:SIF720944 SRT720944:SSB720944 TBP720944:TBX720944 TLL720944:TLT720944 TVH720944:TVP720944 UFD720944:UFL720944 UOZ720944:UPH720944 UYV720944:UZD720944 VIR720944:VIZ720944 VSN720944:VSV720944 WCJ720944:WCR720944 WMF720944:WMN720944 WWB720944:WWJ720944 V786480:AD786480 JP786480:JX786480 TL786480:TT786480 ADH786480:ADP786480 AND786480:ANL786480 AWZ786480:AXH786480 BGV786480:BHD786480 BQR786480:BQZ786480 CAN786480:CAV786480 CKJ786480:CKR786480 CUF786480:CUN786480 DEB786480:DEJ786480 DNX786480:DOF786480 DXT786480:DYB786480 EHP786480:EHX786480 ERL786480:ERT786480 FBH786480:FBP786480 FLD786480:FLL786480 FUZ786480:FVH786480 GEV786480:GFD786480 GOR786480:GOZ786480 GYN786480:GYV786480 HIJ786480:HIR786480 HSF786480:HSN786480 ICB786480:ICJ786480 ILX786480:IMF786480 IVT786480:IWB786480 JFP786480:JFX786480 JPL786480:JPT786480 JZH786480:JZP786480 KJD786480:KJL786480 KSZ786480:KTH786480 LCV786480:LDD786480 LMR786480:LMZ786480 LWN786480:LWV786480 MGJ786480:MGR786480 MQF786480:MQN786480 NAB786480:NAJ786480 NJX786480:NKF786480 NTT786480:NUB786480 ODP786480:ODX786480 ONL786480:ONT786480 OXH786480:OXP786480 PHD786480:PHL786480 PQZ786480:PRH786480 QAV786480:QBD786480 QKR786480:QKZ786480 QUN786480:QUV786480 REJ786480:RER786480 ROF786480:RON786480 RYB786480:RYJ786480 SHX786480:SIF786480 SRT786480:SSB786480 TBP786480:TBX786480 TLL786480:TLT786480 TVH786480:TVP786480 UFD786480:UFL786480 UOZ786480:UPH786480 UYV786480:UZD786480 VIR786480:VIZ786480 VSN786480:VSV786480 WCJ786480:WCR786480 WMF786480:WMN786480 WWB786480:WWJ786480 V852016:AD852016 JP852016:JX852016 TL852016:TT852016 ADH852016:ADP852016 AND852016:ANL852016 AWZ852016:AXH852016 BGV852016:BHD852016 BQR852016:BQZ852016 CAN852016:CAV852016 CKJ852016:CKR852016 CUF852016:CUN852016 DEB852016:DEJ852016 DNX852016:DOF852016 DXT852016:DYB852016 EHP852016:EHX852016 ERL852016:ERT852016 FBH852016:FBP852016 FLD852016:FLL852016 FUZ852016:FVH852016 GEV852016:GFD852016 GOR852016:GOZ852016 GYN852016:GYV852016 HIJ852016:HIR852016 HSF852016:HSN852016 ICB852016:ICJ852016 ILX852016:IMF852016 IVT852016:IWB852016 JFP852016:JFX852016 JPL852016:JPT852016 JZH852016:JZP852016 KJD852016:KJL852016 KSZ852016:KTH852016 LCV852016:LDD852016 LMR852016:LMZ852016 LWN852016:LWV852016 MGJ852016:MGR852016 MQF852016:MQN852016 NAB852016:NAJ852016 NJX852016:NKF852016 NTT852016:NUB852016 ODP852016:ODX852016 ONL852016:ONT852016 OXH852016:OXP852016 PHD852016:PHL852016 PQZ852016:PRH852016 QAV852016:QBD852016 QKR852016:QKZ852016 QUN852016:QUV852016 REJ852016:RER852016 ROF852016:RON852016 RYB852016:RYJ852016 SHX852016:SIF852016 SRT852016:SSB852016 TBP852016:TBX852016 TLL852016:TLT852016 TVH852016:TVP852016 UFD852016:UFL852016 UOZ852016:UPH852016 UYV852016:UZD852016 VIR852016:VIZ852016 VSN852016:VSV852016 WCJ852016:WCR852016 WMF852016:WMN852016 WWB852016:WWJ852016 V917552:AD917552 JP917552:JX917552 TL917552:TT917552 ADH917552:ADP917552 AND917552:ANL917552 AWZ917552:AXH917552 BGV917552:BHD917552 BQR917552:BQZ917552 CAN917552:CAV917552 CKJ917552:CKR917552 CUF917552:CUN917552 DEB917552:DEJ917552 DNX917552:DOF917552 DXT917552:DYB917552 EHP917552:EHX917552 ERL917552:ERT917552 FBH917552:FBP917552 FLD917552:FLL917552 FUZ917552:FVH917552 GEV917552:GFD917552 GOR917552:GOZ917552 GYN917552:GYV917552 HIJ917552:HIR917552 HSF917552:HSN917552 ICB917552:ICJ917552 ILX917552:IMF917552 IVT917552:IWB917552 JFP917552:JFX917552 JPL917552:JPT917552 JZH917552:JZP917552 KJD917552:KJL917552 KSZ917552:KTH917552 LCV917552:LDD917552 LMR917552:LMZ917552 LWN917552:LWV917552 MGJ917552:MGR917552 MQF917552:MQN917552 NAB917552:NAJ917552 NJX917552:NKF917552 NTT917552:NUB917552 ODP917552:ODX917552 ONL917552:ONT917552 OXH917552:OXP917552 PHD917552:PHL917552 PQZ917552:PRH917552 QAV917552:QBD917552 QKR917552:QKZ917552 QUN917552:QUV917552 REJ917552:RER917552 ROF917552:RON917552 RYB917552:RYJ917552 SHX917552:SIF917552 SRT917552:SSB917552 TBP917552:TBX917552 TLL917552:TLT917552 TVH917552:TVP917552 UFD917552:UFL917552 UOZ917552:UPH917552 UYV917552:UZD917552 VIR917552:VIZ917552 VSN917552:VSV917552 WCJ917552:WCR917552 WMF917552:WMN917552 WWB917552:WWJ917552 V983088:AD983088 JP983088:JX983088 TL983088:TT983088 ADH983088:ADP983088 AND983088:ANL983088 AWZ983088:AXH983088 BGV983088:BHD983088 BQR983088:BQZ983088 CAN983088:CAV983088 CKJ983088:CKR983088 CUF983088:CUN983088 DEB983088:DEJ983088 DNX983088:DOF983088 DXT983088:DYB983088 EHP983088:EHX983088 ERL983088:ERT983088 FBH983088:FBP983088 FLD983088:FLL983088 FUZ983088:FVH983088 GEV983088:GFD983088 GOR983088:GOZ983088 GYN983088:GYV983088 HIJ983088:HIR983088 HSF983088:HSN983088 ICB983088:ICJ983088 ILX983088:IMF983088 IVT983088:IWB983088 JFP983088:JFX983088 JPL983088:JPT983088 JZH983088:JZP983088 KJD983088:KJL983088 KSZ983088:KTH983088 LCV983088:LDD983088 LMR983088:LMZ983088 LWN983088:LWV983088 MGJ983088:MGR983088 MQF983088:MQN983088 NAB983088:NAJ983088 NJX983088:NKF983088 NTT983088:NUB983088 ODP983088:ODX983088 ONL983088:ONT983088 OXH983088:OXP983088 PHD983088:PHL983088 PQZ983088:PRH983088 QAV983088:QBD983088 QKR983088:QKZ983088 QUN983088:QUV983088 REJ983088:RER983088 ROF983088:RON983088 RYB983088:RYJ983088 SHX983088:SIF983088 SRT983088:SSB983088 TBP983088:TBX983088 TLL983088:TLT983088 TVH983088:TVP983088 UFD983088:UFL983088 UOZ983088:UPH983088 UYV983088:UZD983088 VIR983088:VIZ983088 VSN983088:VSV983088 WCJ983088:WCR983088 WMF983088:WMN983088"/>
    <dataValidation allowBlank="1" showInputMessage="1" showErrorMessage="1" promptTitle="TDHCA Rental Program Experience" prompt="Row 7: Enter TDHCA Rental Program Property Name" sqref="WVL983088:WWA983088 IZ48:JO48 SV48:TK48 ACR48:ADG48 AMN48:ANC48 AWJ48:AWY48 BGF48:BGU48 BQB48:BQQ48 BZX48:CAM48 CJT48:CKI48 CTP48:CUE48 DDL48:DEA48 DNH48:DNW48 DXD48:DXS48 EGZ48:EHO48 EQV48:ERK48 FAR48:FBG48 FKN48:FLC48 FUJ48:FUY48 GEF48:GEU48 GOB48:GOQ48 GXX48:GYM48 HHT48:HII48 HRP48:HSE48 IBL48:ICA48 ILH48:ILW48 IVD48:IVS48 JEZ48:JFO48 JOV48:JPK48 JYR48:JZG48 KIN48:KJC48 KSJ48:KSY48 LCF48:LCU48 LMB48:LMQ48 LVX48:LWM48 MFT48:MGI48 MPP48:MQE48 MZL48:NAA48 NJH48:NJW48 NTD48:NTS48 OCZ48:ODO48 OMV48:ONK48 OWR48:OXG48 PGN48:PHC48 PQJ48:PQY48 QAF48:QAU48 QKB48:QKQ48 QTX48:QUM48 RDT48:REI48 RNP48:ROE48 RXL48:RYA48 SHH48:SHW48 SRD48:SRS48 TAZ48:TBO48 TKV48:TLK48 TUR48:TVG48 UEN48:UFC48 UOJ48:UOY48 UYF48:UYU48 VIB48:VIQ48 VRX48:VSM48 WBT48:WCI48 WLP48:WME48 WVL48:WWA48 F65584:U65584 IZ65584:JO65584 SV65584:TK65584 ACR65584:ADG65584 AMN65584:ANC65584 AWJ65584:AWY65584 BGF65584:BGU65584 BQB65584:BQQ65584 BZX65584:CAM65584 CJT65584:CKI65584 CTP65584:CUE65584 DDL65584:DEA65584 DNH65584:DNW65584 DXD65584:DXS65584 EGZ65584:EHO65584 EQV65584:ERK65584 FAR65584:FBG65584 FKN65584:FLC65584 FUJ65584:FUY65584 GEF65584:GEU65584 GOB65584:GOQ65584 GXX65584:GYM65584 HHT65584:HII65584 HRP65584:HSE65584 IBL65584:ICA65584 ILH65584:ILW65584 IVD65584:IVS65584 JEZ65584:JFO65584 JOV65584:JPK65584 JYR65584:JZG65584 KIN65584:KJC65584 KSJ65584:KSY65584 LCF65584:LCU65584 LMB65584:LMQ65584 LVX65584:LWM65584 MFT65584:MGI65584 MPP65584:MQE65584 MZL65584:NAA65584 NJH65584:NJW65584 NTD65584:NTS65584 OCZ65584:ODO65584 OMV65584:ONK65584 OWR65584:OXG65584 PGN65584:PHC65584 PQJ65584:PQY65584 QAF65584:QAU65584 QKB65584:QKQ65584 QTX65584:QUM65584 RDT65584:REI65584 RNP65584:ROE65584 RXL65584:RYA65584 SHH65584:SHW65584 SRD65584:SRS65584 TAZ65584:TBO65584 TKV65584:TLK65584 TUR65584:TVG65584 UEN65584:UFC65584 UOJ65584:UOY65584 UYF65584:UYU65584 VIB65584:VIQ65584 VRX65584:VSM65584 WBT65584:WCI65584 WLP65584:WME65584 WVL65584:WWA65584 F131120:U131120 IZ131120:JO131120 SV131120:TK131120 ACR131120:ADG131120 AMN131120:ANC131120 AWJ131120:AWY131120 BGF131120:BGU131120 BQB131120:BQQ131120 BZX131120:CAM131120 CJT131120:CKI131120 CTP131120:CUE131120 DDL131120:DEA131120 DNH131120:DNW131120 DXD131120:DXS131120 EGZ131120:EHO131120 EQV131120:ERK131120 FAR131120:FBG131120 FKN131120:FLC131120 FUJ131120:FUY131120 GEF131120:GEU131120 GOB131120:GOQ131120 GXX131120:GYM131120 HHT131120:HII131120 HRP131120:HSE131120 IBL131120:ICA131120 ILH131120:ILW131120 IVD131120:IVS131120 JEZ131120:JFO131120 JOV131120:JPK131120 JYR131120:JZG131120 KIN131120:KJC131120 KSJ131120:KSY131120 LCF131120:LCU131120 LMB131120:LMQ131120 LVX131120:LWM131120 MFT131120:MGI131120 MPP131120:MQE131120 MZL131120:NAA131120 NJH131120:NJW131120 NTD131120:NTS131120 OCZ131120:ODO131120 OMV131120:ONK131120 OWR131120:OXG131120 PGN131120:PHC131120 PQJ131120:PQY131120 QAF131120:QAU131120 QKB131120:QKQ131120 QTX131120:QUM131120 RDT131120:REI131120 RNP131120:ROE131120 RXL131120:RYA131120 SHH131120:SHW131120 SRD131120:SRS131120 TAZ131120:TBO131120 TKV131120:TLK131120 TUR131120:TVG131120 UEN131120:UFC131120 UOJ131120:UOY131120 UYF131120:UYU131120 VIB131120:VIQ131120 VRX131120:VSM131120 WBT131120:WCI131120 WLP131120:WME131120 WVL131120:WWA131120 F196656:U196656 IZ196656:JO196656 SV196656:TK196656 ACR196656:ADG196656 AMN196656:ANC196656 AWJ196656:AWY196656 BGF196656:BGU196656 BQB196656:BQQ196656 BZX196656:CAM196656 CJT196656:CKI196656 CTP196656:CUE196656 DDL196656:DEA196656 DNH196656:DNW196656 DXD196656:DXS196656 EGZ196656:EHO196656 EQV196656:ERK196656 FAR196656:FBG196656 FKN196656:FLC196656 FUJ196656:FUY196656 GEF196656:GEU196656 GOB196656:GOQ196656 GXX196656:GYM196656 HHT196656:HII196656 HRP196656:HSE196656 IBL196656:ICA196656 ILH196656:ILW196656 IVD196656:IVS196656 JEZ196656:JFO196656 JOV196656:JPK196656 JYR196656:JZG196656 KIN196656:KJC196656 KSJ196656:KSY196656 LCF196656:LCU196656 LMB196656:LMQ196656 LVX196656:LWM196656 MFT196656:MGI196656 MPP196656:MQE196656 MZL196656:NAA196656 NJH196656:NJW196656 NTD196656:NTS196656 OCZ196656:ODO196656 OMV196656:ONK196656 OWR196656:OXG196656 PGN196656:PHC196656 PQJ196656:PQY196656 QAF196656:QAU196656 QKB196656:QKQ196656 QTX196656:QUM196656 RDT196656:REI196656 RNP196656:ROE196656 RXL196656:RYA196656 SHH196656:SHW196656 SRD196656:SRS196656 TAZ196656:TBO196656 TKV196656:TLK196656 TUR196656:TVG196656 UEN196656:UFC196656 UOJ196656:UOY196656 UYF196656:UYU196656 VIB196656:VIQ196656 VRX196656:VSM196656 WBT196656:WCI196656 WLP196656:WME196656 WVL196656:WWA196656 F262192:U262192 IZ262192:JO262192 SV262192:TK262192 ACR262192:ADG262192 AMN262192:ANC262192 AWJ262192:AWY262192 BGF262192:BGU262192 BQB262192:BQQ262192 BZX262192:CAM262192 CJT262192:CKI262192 CTP262192:CUE262192 DDL262192:DEA262192 DNH262192:DNW262192 DXD262192:DXS262192 EGZ262192:EHO262192 EQV262192:ERK262192 FAR262192:FBG262192 FKN262192:FLC262192 FUJ262192:FUY262192 GEF262192:GEU262192 GOB262192:GOQ262192 GXX262192:GYM262192 HHT262192:HII262192 HRP262192:HSE262192 IBL262192:ICA262192 ILH262192:ILW262192 IVD262192:IVS262192 JEZ262192:JFO262192 JOV262192:JPK262192 JYR262192:JZG262192 KIN262192:KJC262192 KSJ262192:KSY262192 LCF262192:LCU262192 LMB262192:LMQ262192 LVX262192:LWM262192 MFT262192:MGI262192 MPP262192:MQE262192 MZL262192:NAA262192 NJH262192:NJW262192 NTD262192:NTS262192 OCZ262192:ODO262192 OMV262192:ONK262192 OWR262192:OXG262192 PGN262192:PHC262192 PQJ262192:PQY262192 QAF262192:QAU262192 QKB262192:QKQ262192 QTX262192:QUM262192 RDT262192:REI262192 RNP262192:ROE262192 RXL262192:RYA262192 SHH262192:SHW262192 SRD262192:SRS262192 TAZ262192:TBO262192 TKV262192:TLK262192 TUR262192:TVG262192 UEN262192:UFC262192 UOJ262192:UOY262192 UYF262192:UYU262192 VIB262192:VIQ262192 VRX262192:VSM262192 WBT262192:WCI262192 WLP262192:WME262192 WVL262192:WWA262192 F327728:U327728 IZ327728:JO327728 SV327728:TK327728 ACR327728:ADG327728 AMN327728:ANC327728 AWJ327728:AWY327728 BGF327728:BGU327728 BQB327728:BQQ327728 BZX327728:CAM327728 CJT327728:CKI327728 CTP327728:CUE327728 DDL327728:DEA327728 DNH327728:DNW327728 DXD327728:DXS327728 EGZ327728:EHO327728 EQV327728:ERK327728 FAR327728:FBG327728 FKN327728:FLC327728 FUJ327728:FUY327728 GEF327728:GEU327728 GOB327728:GOQ327728 GXX327728:GYM327728 HHT327728:HII327728 HRP327728:HSE327728 IBL327728:ICA327728 ILH327728:ILW327728 IVD327728:IVS327728 JEZ327728:JFO327728 JOV327728:JPK327728 JYR327728:JZG327728 KIN327728:KJC327728 KSJ327728:KSY327728 LCF327728:LCU327728 LMB327728:LMQ327728 LVX327728:LWM327728 MFT327728:MGI327728 MPP327728:MQE327728 MZL327728:NAA327728 NJH327728:NJW327728 NTD327728:NTS327728 OCZ327728:ODO327728 OMV327728:ONK327728 OWR327728:OXG327728 PGN327728:PHC327728 PQJ327728:PQY327728 QAF327728:QAU327728 QKB327728:QKQ327728 QTX327728:QUM327728 RDT327728:REI327728 RNP327728:ROE327728 RXL327728:RYA327728 SHH327728:SHW327728 SRD327728:SRS327728 TAZ327728:TBO327728 TKV327728:TLK327728 TUR327728:TVG327728 UEN327728:UFC327728 UOJ327728:UOY327728 UYF327728:UYU327728 VIB327728:VIQ327728 VRX327728:VSM327728 WBT327728:WCI327728 WLP327728:WME327728 WVL327728:WWA327728 F393264:U393264 IZ393264:JO393264 SV393264:TK393264 ACR393264:ADG393264 AMN393264:ANC393264 AWJ393264:AWY393264 BGF393264:BGU393264 BQB393264:BQQ393264 BZX393264:CAM393264 CJT393264:CKI393264 CTP393264:CUE393264 DDL393264:DEA393264 DNH393264:DNW393264 DXD393264:DXS393264 EGZ393264:EHO393264 EQV393264:ERK393264 FAR393264:FBG393264 FKN393264:FLC393264 FUJ393264:FUY393264 GEF393264:GEU393264 GOB393264:GOQ393264 GXX393264:GYM393264 HHT393264:HII393264 HRP393264:HSE393264 IBL393264:ICA393264 ILH393264:ILW393264 IVD393264:IVS393264 JEZ393264:JFO393264 JOV393264:JPK393264 JYR393264:JZG393264 KIN393264:KJC393264 KSJ393264:KSY393264 LCF393264:LCU393264 LMB393264:LMQ393264 LVX393264:LWM393264 MFT393264:MGI393264 MPP393264:MQE393264 MZL393264:NAA393264 NJH393264:NJW393264 NTD393264:NTS393264 OCZ393264:ODO393264 OMV393264:ONK393264 OWR393264:OXG393264 PGN393264:PHC393264 PQJ393264:PQY393264 QAF393264:QAU393264 QKB393264:QKQ393264 QTX393264:QUM393264 RDT393264:REI393264 RNP393264:ROE393264 RXL393264:RYA393264 SHH393264:SHW393264 SRD393264:SRS393264 TAZ393264:TBO393264 TKV393264:TLK393264 TUR393264:TVG393264 UEN393264:UFC393264 UOJ393264:UOY393264 UYF393264:UYU393264 VIB393264:VIQ393264 VRX393264:VSM393264 WBT393264:WCI393264 WLP393264:WME393264 WVL393264:WWA393264 F458800:U458800 IZ458800:JO458800 SV458800:TK458800 ACR458800:ADG458800 AMN458800:ANC458800 AWJ458800:AWY458800 BGF458800:BGU458800 BQB458800:BQQ458800 BZX458800:CAM458800 CJT458800:CKI458800 CTP458800:CUE458800 DDL458800:DEA458800 DNH458800:DNW458800 DXD458800:DXS458800 EGZ458800:EHO458800 EQV458800:ERK458800 FAR458800:FBG458800 FKN458800:FLC458800 FUJ458800:FUY458800 GEF458800:GEU458800 GOB458800:GOQ458800 GXX458800:GYM458800 HHT458800:HII458800 HRP458800:HSE458800 IBL458800:ICA458800 ILH458800:ILW458800 IVD458800:IVS458800 JEZ458800:JFO458800 JOV458800:JPK458800 JYR458800:JZG458800 KIN458800:KJC458800 KSJ458800:KSY458800 LCF458800:LCU458800 LMB458800:LMQ458800 LVX458800:LWM458800 MFT458800:MGI458800 MPP458800:MQE458800 MZL458800:NAA458800 NJH458800:NJW458800 NTD458800:NTS458800 OCZ458800:ODO458800 OMV458800:ONK458800 OWR458800:OXG458800 PGN458800:PHC458800 PQJ458800:PQY458800 QAF458800:QAU458800 QKB458800:QKQ458800 QTX458800:QUM458800 RDT458800:REI458800 RNP458800:ROE458800 RXL458800:RYA458800 SHH458800:SHW458800 SRD458800:SRS458800 TAZ458800:TBO458800 TKV458800:TLK458800 TUR458800:TVG458800 UEN458800:UFC458800 UOJ458800:UOY458800 UYF458800:UYU458800 VIB458800:VIQ458800 VRX458800:VSM458800 WBT458800:WCI458800 WLP458800:WME458800 WVL458800:WWA458800 F524336:U524336 IZ524336:JO524336 SV524336:TK524336 ACR524336:ADG524336 AMN524336:ANC524336 AWJ524336:AWY524336 BGF524336:BGU524336 BQB524336:BQQ524336 BZX524336:CAM524336 CJT524336:CKI524336 CTP524336:CUE524336 DDL524336:DEA524336 DNH524336:DNW524336 DXD524336:DXS524336 EGZ524336:EHO524336 EQV524336:ERK524336 FAR524336:FBG524336 FKN524336:FLC524336 FUJ524336:FUY524336 GEF524336:GEU524336 GOB524336:GOQ524336 GXX524336:GYM524336 HHT524336:HII524336 HRP524336:HSE524336 IBL524336:ICA524336 ILH524336:ILW524336 IVD524336:IVS524336 JEZ524336:JFO524336 JOV524336:JPK524336 JYR524336:JZG524336 KIN524336:KJC524336 KSJ524336:KSY524336 LCF524336:LCU524336 LMB524336:LMQ524336 LVX524336:LWM524336 MFT524336:MGI524336 MPP524336:MQE524336 MZL524336:NAA524336 NJH524336:NJW524336 NTD524336:NTS524336 OCZ524336:ODO524336 OMV524336:ONK524336 OWR524336:OXG524336 PGN524336:PHC524336 PQJ524336:PQY524336 QAF524336:QAU524336 QKB524336:QKQ524336 QTX524336:QUM524336 RDT524336:REI524336 RNP524336:ROE524336 RXL524336:RYA524336 SHH524336:SHW524336 SRD524336:SRS524336 TAZ524336:TBO524336 TKV524336:TLK524336 TUR524336:TVG524336 UEN524336:UFC524336 UOJ524336:UOY524336 UYF524336:UYU524336 VIB524336:VIQ524336 VRX524336:VSM524336 WBT524336:WCI524336 WLP524336:WME524336 WVL524336:WWA524336 F589872:U589872 IZ589872:JO589872 SV589872:TK589872 ACR589872:ADG589872 AMN589872:ANC589872 AWJ589872:AWY589872 BGF589872:BGU589872 BQB589872:BQQ589872 BZX589872:CAM589872 CJT589872:CKI589872 CTP589872:CUE589872 DDL589872:DEA589872 DNH589872:DNW589872 DXD589872:DXS589872 EGZ589872:EHO589872 EQV589872:ERK589872 FAR589872:FBG589872 FKN589872:FLC589872 FUJ589872:FUY589872 GEF589872:GEU589872 GOB589872:GOQ589872 GXX589872:GYM589872 HHT589872:HII589872 HRP589872:HSE589872 IBL589872:ICA589872 ILH589872:ILW589872 IVD589872:IVS589872 JEZ589872:JFO589872 JOV589872:JPK589872 JYR589872:JZG589872 KIN589872:KJC589872 KSJ589872:KSY589872 LCF589872:LCU589872 LMB589872:LMQ589872 LVX589872:LWM589872 MFT589872:MGI589872 MPP589872:MQE589872 MZL589872:NAA589872 NJH589872:NJW589872 NTD589872:NTS589872 OCZ589872:ODO589872 OMV589872:ONK589872 OWR589872:OXG589872 PGN589872:PHC589872 PQJ589872:PQY589872 QAF589872:QAU589872 QKB589872:QKQ589872 QTX589872:QUM589872 RDT589872:REI589872 RNP589872:ROE589872 RXL589872:RYA589872 SHH589872:SHW589872 SRD589872:SRS589872 TAZ589872:TBO589872 TKV589872:TLK589872 TUR589872:TVG589872 UEN589872:UFC589872 UOJ589872:UOY589872 UYF589872:UYU589872 VIB589872:VIQ589872 VRX589872:VSM589872 WBT589872:WCI589872 WLP589872:WME589872 WVL589872:WWA589872 F655408:U655408 IZ655408:JO655408 SV655408:TK655408 ACR655408:ADG655408 AMN655408:ANC655408 AWJ655408:AWY655408 BGF655408:BGU655408 BQB655408:BQQ655408 BZX655408:CAM655408 CJT655408:CKI655408 CTP655408:CUE655408 DDL655408:DEA655408 DNH655408:DNW655408 DXD655408:DXS655408 EGZ655408:EHO655408 EQV655408:ERK655408 FAR655408:FBG655408 FKN655408:FLC655408 FUJ655408:FUY655408 GEF655408:GEU655408 GOB655408:GOQ655408 GXX655408:GYM655408 HHT655408:HII655408 HRP655408:HSE655408 IBL655408:ICA655408 ILH655408:ILW655408 IVD655408:IVS655408 JEZ655408:JFO655408 JOV655408:JPK655408 JYR655408:JZG655408 KIN655408:KJC655408 KSJ655408:KSY655408 LCF655408:LCU655408 LMB655408:LMQ655408 LVX655408:LWM655408 MFT655408:MGI655408 MPP655408:MQE655408 MZL655408:NAA655408 NJH655408:NJW655408 NTD655408:NTS655408 OCZ655408:ODO655408 OMV655408:ONK655408 OWR655408:OXG655408 PGN655408:PHC655408 PQJ655408:PQY655408 QAF655408:QAU655408 QKB655408:QKQ655408 QTX655408:QUM655408 RDT655408:REI655408 RNP655408:ROE655408 RXL655408:RYA655408 SHH655408:SHW655408 SRD655408:SRS655408 TAZ655408:TBO655408 TKV655408:TLK655408 TUR655408:TVG655408 UEN655408:UFC655408 UOJ655408:UOY655408 UYF655408:UYU655408 VIB655408:VIQ655408 VRX655408:VSM655408 WBT655408:WCI655408 WLP655408:WME655408 WVL655408:WWA655408 F720944:U720944 IZ720944:JO720944 SV720944:TK720944 ACR720944:ADG720944 AMN720944:ANC720944 AWJ720944:AWY720944 BGF720944:BGU720944 BQB720944:BQQ720944 BZX720944:CAM720944 CJT720944:CKI720944 CTP720944:CUE720944 DDL720944:DEA720944 DNH720944:DNW720944 DXD720944:DXS720944 EGZ720944:EHO720944 EQV720944:ERK720944 FAR720944:FBG720944 FKN720944:FLC720944 FUJ720944:FUY720944 GEF720944:GEU720944 GOB720944:GOQ720944 GXX720944:GYM720944 HHT720944:HII720944 HRP720944:HSE720944 IBL720944:ICA720944 ILH720944:ILW720944 IVD720944:IVS720944 JEZ720944:JFO720944 JOV720944:JPK720944 JYR720944:JZG720944 KIN720944:KJC720944 KSJ720944:KSY720944 LCF720944:LCU720944 LMB720944:LMQ720944 LVX720944:LWM720944 MFT720944:MGI720944 MPP720944:MQE720944 MZL720944:NAA720944 NJH720944:NJW720944 NTD720944:NTS720944 OCZ720944:ODO720944 OMV720944:ONK720944 OWR720944:OXG720944 PGN720944:PHC720944 PQJ720944:PQY720944 QAF720944:QAU720944 QKB720944:QKQ720944 QTX720944:QUM720944 RDT720944:REI720944 RNP720944:ROE720944 RXL720944:RYA720944 SHH720944:SHW720944 SRD720944:SRS720944 TAZ720944:TBO720944 TKV720944:TLK720944 TUR720944:TVG720944 UEN720944:UFC720944 UOJ720944:UOY720944 UYF720944:UYU720944 VIB720944:VIQ720944 VRX720944:VSM720944 WBT720944:WCI720944 WLP720944:WME720944 WVL720944:WWA720944 F786480:U786480 IZ786480:JO786480 SV786480:TK786480 ACR786480:ADG786480 AMN786480:ANC786480 AWJ786480:AWY786480 BGF786480:BGU786480 BQB786480:BQQ786480 BZX786480:CAM786480 CJT786480:CKI786480 CTP786480:CUE786480 DDL786480:DEA786480 DNH786480:DNW786480 DXD786480:DXS786480 EGZ786480:EHO786480 EQV786480:ERK786480 FAR786480:FBG786480 FKN786480:FLC786480 FUJ786480:FUY786480 GEF786480:GEU786480 GOB786480:GOQ786480 GXX786480:GYM786480 HHT786480:HII786480 HRP786480:HSE786480 IBL786480:ICA786480 ILH786480:ILW786480 IVD786480:IVS786480 JEZ786480:JFO786480 JOV786480:JPK786480 JYR786480:JZG786480 KIN786480:KJC786480 KSJ786480:KSY786480 LCF786480:LCU786480 LMB786480:LMQ786480 LVX786480:LWM786480 MFT786480:MGI786480 MPP786480:MQE786480 MZL786480:NAA786480 NJH786480:NJW786480 NTD786480:NTS786480 OCZ786480:ODO786480 OMV786480:ONK786480 OWR786480:OXG786480 PGN786480:PHC786480 PQJ786480:PQY786480 QAF786480:QAU786480 QKB786480:QKQ786480 QTX786480:QUM786480 RDT786480:REI786480 RNP786480:ROE786480 RXL786480:RYA786480 SHH786480:SHW786480 SRD786480:SRS786480 TAZ786480:TBO786480 TKV786480:TLK786480 TUR786480:TVG786480 UEN786480:UFC786480 UOJ786480:UOY786480 UYF786480:UYU786480 VIB786480:VIQ786480 VRX786480:VSM786480 WBT786480:WCI786480 WLP786480:WME786480 WVL786480:WWA786480 F852016:U852016 IZ852016:JO852016 SV852016:TK852016 ACR852016:ADG852016 AMN852016:ANC852016 AWJ852016:AWY852016 BGF852016:BGU852016 BQB852016:BQQ852016 BZX852016:CAM852016 CJT852016:CKI852016 CTP852016:CUE852016 DDL852016:DEA852016 DNH852016:DNW852016 DXD852016:DXS852016 EGZ852016:EHO852016 EQV852016:ERK852016 FAR852016:FBG852016 FKN852016:FLC852016 FUJ852016:FUY852016 GEF852016:GEU852016 GOB852016:GOQ852016 GXX852016:GYM852016 HHT852016:HII852016 HRP852016:HSE852016 IBL852016:ICA852016 ILH852016:ILW852016 IVD852016:IVS852016 JEZ852016:JFO852016 JOV852016:JPK852016 JYR852016:JZG852016 KIN852016:KJC852016 KSJ852016:KSY852016 LCF852016:LCU852016 LMB852016:LMQ852016 LVX852016:LWM852016 MFT852016:MGI852016 MPP852016:MQE852016 MZL852016:NAA852016 NJH852016:NJW852016 NTD852016:NTS852016 OCZ852016:ODO852016 OMV852016:ONK852016 OWR852016:OXG852016 PGN852016:PHC852016 PQJ852016:PQY852016 QAF852016:QAU852016 QKB852016:QKQ852016 QTX852016:QUM852016 RDT852016:REI852016 RNP852016:ROE852016 RXL852016:RYA852016 SHH852016:SHW852016 SRD852016:SRS852016 TAZ852016:TBO852016 TKV852016:TLK852016 TUR852016:TVG852016 UEN852016:UFC852016 UOJ852016:UOY852016 UYF852016:UYU852016 VIB852016:VIQ852016 VRX852016:VSM852016 WBT852016:WCI852016 WLP852016:WME852016 WVL852016:WWA852016 F917552:U917552 IZ917552:JO917552 SV917552:TK917552 ACR917552:ADG917552 AMN917552:ANC917552 AWJ917552:AWY917552 BGF917552:BGU917552 BQB917552:BQQ917552 BZX917552:CAM917552 CJT917552:CKI917552 CTP917552:CUE917552 DDL917552:DEA917552 DNH917552:DNW917552 DXD917552:DXS917552 EGZ917552:EHO917552 EQV917552:ERK917552 FAR917552:FBG917552 FKN917552:FLC917552 FUJ917552:FUY917552 GEF917552:GEU917552 GOB917552:GOQ917552 GXX917552:GYM917552 HHT917552:HII917552 HRP917552:HSE917552 IBL917552:ICA917552 ILH917552:ILW917552 IVD917552:IVS917552 JEZ917552:JFO917552 JOV917552:JPK917552 JYR917552:JZG917552 KIN917552:KJC917552 KSJ917552:KSY917552 LCF917552:LCU917552 LMB917552:LMQ917552 LVX917552:LWM917552 MFT917552:MGI917552 MPP917552:MQE917552 MZL917552:NAA917552 NJH917552:NJW917552 NTD917552:NTS917552 OCZ917552:ODO917552 OMV917552:ONK917552 OWR917552:OXG917552 PGN917552:PHC917552 PQJ917552:PQY917552 QAF917552:QAU917552 QKB917552:QKQ917552 QTX917552:QUM917552 RDT917552:REI917552 RNP917552:ROE917552 RXL917552:RYA917552 SHH917552:SHW917552 SRD917552:SRS917552 TAZ917552:TBO917552 TKV917552:TLK917552 TUR917552:TVG917552 UEN917552:UFC917552 UOJ917552:UOY917552 UYF917552:UYU917552 VIB917552:VIQ917552 VRX917552:VSM917552 WBT917552:WCI917552 WLP917552:WME917552 WVL917552:WWA917552 F983088:U983088 IZ983088:JO983088 SV983088:TK983088 ACR983088:ADG983088 AMN983088:ANC983088 AWJ983088:AWY983088 BGF983088:BGU983088 BQB983088:BQQ983088 BZX983088:CAM983088 CJT983088:CKI983088 CTP983088:CUE983088 DDL983088:DEA983088 DNH983088:DNW983088 DXD983088:DXS983088 EGZ983088:EHO983088 EQV983088:ERK983088 FAR983088:FBG983088 FKN983088:FLC983088 FUJ983088:FUY983088 GEF983088:GEU983088 GOB983088:GOQ983088 GXX983088:GYM983088 HHT983088:HII983088 HRP983088:HSE983088 IBL983088:ICA983088 ILH983088:ILW983088 IVD983088:IVS983088 JEZ983088:JFO983088 JOV983088:JPK983088 JYR983088:JZG983088 KIN983088:KJC983088 KSJ983088:KSY983088 LCF983088:LCU983088 LMB983088:LMQ983088 LVX983088:LWM983088 MFT983088:MGI983088 MPP983088:MQE983088 MZL983088:NAA983088 NJH983088:NJW983088 NTD983088:NTS983088 OCZ983088:ODO983088 OMV983088:ONK983088 OWR983088:OXG983088 PGN983088:PHC983088 PQJ983088:PQY983088 QAF983088:QAU983088 QKB983088:QKQ983088 QTX983088:QUM983088 RDT983088:REI983088 RNP983088:ROE983088 RXL983088:RYA983088 SHH983088:SHW983088 SRD983088:SRS983088 TAZ983088:TBO983088 TKV983088:TLK983088 TUR983088:TVG983088 UEN983088:UFC983088 UOJ983088:UOY983088 UYF983088:UYU983088 VIB983088:VIQ983088 VRX983088:VSM983088 WBT983088:WCI983088 WLP983088:WME983088"/>
    <dataValidation allowBlank="1" showInputMessage="1" showErrorMessage="1" promptTitle="TDHCA Rental Program Experience" prompt="Row 7: Enter TDHCA Rental Program ID Number" sqref="WVH983088:WVK983088 IV48:IY48 SR48:SU48 ACN48:ACQ48 AMJ48:AMM48 AWF48:AWI48 BGB48:BGE48 BPX48:BQA48 BZT48:BZW48 CJP48:CJS48 CTL48:CTO48 DDH48:DDK48 DND48:DNG48 DWZ48:DXC48 EGV48:EGY48 EQR48:EQU48 FAN48:FAQ48 FKJ48:FKM48 FUF48:FUI48 GEB48:GEE48 GNX48:GOA48 GXT48:GXW48 HHP48:HHS48 HRL48:HRO48 IBH48:IBK48 ILD48:ILG48 IUZ48:IVC48 JEV48:JEY48 JOR48:JOU48 JYN48:JYQ48 KIJ48:KIM48 KSF48:KSI48 LCB48:LCE48 LLX48:LMA48 LVT48:LVW48 MFP48:MFS48 MPL48:MPO48 MZH48:MZK48 NJD48:NJG48 NSZ48:NTC48 OCV48:OCY48 OMR48:OMU48 OWN48:OWQ48 PGJ48:PGM48 PQF48:PQI48 QAB48:QAE48 QJX48:QKA48 QTT48:QTW48 RDP48:RDS48 RNL48:RNO48 RXH48:RXK48 SHD48:SHG48 SQZ48:SRC48 TAV48:TAY48 TKR48:TKU48 TUN48:TUQ48 UEJ48:UEM48 UOF48:UOI48 UYB48:UYE48 VHX48:VIA48 VRT48:VRW48 WBP48:WBS48 WLL48:WLO48 WVH48:WVK48 B65584:E65584 IV65584:IY65584 SR65584:SU65584 ACN65584:ACQ65584 AMJ65584:AMM65584 AWF65584:AWI65584 BGB65584:BGE65584 BPX65584:BQA65584 BZT65584:BZW65584 CJP65584:CJS65584 CTL65584:CTO65584 DDH65584:DDK65584 DND65584:DNG65584 DWZ65584:DXC65584 EGV65584:EGY65584 EQR65584:EQU65584 FAN65584:FAQ65584 FKJ65584:FKM65584 FUF65584:FUI65584 GEB65584:GEE65584 GNX65584:GOA65584 GXT65584:GXW65584 HHP65584:HHS65584 HRL65584:HRO65584 IBH65584:IBK65584 ILD65584:ILG65584 IUZ65584:IVC65584 JEV65584:JEY65584 JOR65584:JOU65584 JYN65584:JYQ65584 KIJ65584:KIM65584 KSF65584:KSI65584 LCB65584:LCE65584 LLX65584:LMA65584 LVT65584:LVW65584 MFP65584:MFS65584 MPL65584:MPO65584 MZH65584:MZK65584 NJD65584:NJG65584 NSZ65584:NTC65584 OCV65584:OCY65584 OMR65584:OMU65584 OWN65584:OWQ65584 PGJ65584:PGM65584 PQF65584:PQI65584 QAB65584:QAE65584 QJX65584:QKA65584 QTT65584:QTW65584 RDP65584:RDS65584 RNL65584:RNO65584 RXH65584:RXK65584 SHD65584:SHG65584 SQZ65584:SRC65584 TAV65584:TAY65584 TKR65584:TKU65584 TUN65584:TUQ65584 UEJ65584:UEM65584 UOF65584:UOI65584 UYB65584:UYE65584 VHX65584:VIA65584 VRT65584:VRW65584 WBP65584:WBS65584 WLL65584:WLO65584 WVH65584:WVK65584 B131120:E131120 IV131120:IY131120 SR131120:SU131120 ACN131120:ACQ131120 AMJ131120:AMM131120 AWF131120:AWI131120 BGB131120:BGE131120 BPX131120:BQA131120 BZT131120:BZW131120 CJP131120:CJS131120 CTL131120:CTO131120 DDH131120:DDK131120 DND131120:DNG131120 DWZ131120:DXC131120 EGV131120:EGY131120 EQR131120:EQU131120 FAN131120:FAQ131120 FKJ131120:FKM131120 FUF131120:FUI131120 GEB131120:GEE131120 GNX131120:GOA131120 GXT131120:GXW131120 HHP131120:HHS131120 HRL131120:HRO131120 IBH131120:IBK131120 ILD131120:ILG131120 IUZ131120:IVC131120 JEV131120:JEY131120 JOR131120:JOU131120 JYN131120:JYQ131120 KIJ131120:KIM131120 KSF131120:KSI131120 LCB131120:LCE131120 LLX131120:LMA131120 LVT131120:LVW131120 MFP131120:MFS131120 MPL131120:MPO131120 MZH131120:MZK131120 NJD131120:NJG131120 NSZ131120:NTC131120 OCV131120:OCY131120 OMR131120:OMU131120 OWN131120:OWQ131120 PGJ131120:PGM131120 PQF131120:PQI131120 QAB131120:QAE131120 QJX131120:QKA131120 QTT131120:QTW131120 RDP131120:RDS131120 RNL131120:RNO131120 RXH131120:RXK131120 SHD131120:SHG131120 SQZ131120:SRC131120 TAV131120:TAY131120 TKR131120:TKU131120 TUN131120:TUQ131120 UEJ131120:UEM131120 UOF131120:UOI131120 UYB131120:UYE131120 VHX131120:VIA131120 VRT131120:VRW131120 WBP131120:WBS131120 WLL131120:WLO131120 WVH131120:WVK131120 B196656:E196656 IV196656:IY196656 SR196656:SU196656 ACN196656:ACQ196656 AMJ196656:AMM196656 AWF196656:AWI196656 BGB196656:BGE196656 BPX196656:BQA196656 BZT196656:BZW196656 CJP196656:CJS196656 CTL196656:CTO196656 DDH196656:DDK196656 DND196656:DNG196656 DWZ196656:DXC196656 EGV196656:EGY196656 EQR196656:EQU196656 FAN196656:FAQ196656 FKJ196656:FKM196656 FUF196656:FUI196656 GEB196656:GEE196656 GNX196656:GOA196656 GXT196656:GXW196656 HHP196656:HHS196656 HRL196656:HRO196656 IBH196656:IBK196656 ILD196656:ILG196656 IUZ196656:IVC196656 JEV196656:JEY196656 JOR196656:JOU196656 JYN196656:JYQ196656 KIJ196656:KIM196656 KSF196656:KSI196656 LCB196656:LCE196656 LLX196656:LMA196656 LVT196656:LVW196656 MFP196656:MFS196656 MPL196656:MPO196656 MZH196656:MZK196656 NJD196656:NJG196656 NSZ196656:NTC196656 OCV196656:OCY196656 OMR196656:OMU196656 OWN196656:OWQ196656 PGJ196656:PGM196656 PQF196656:PQI196656 QAB196656:QAE196656 QJX196656:QKA196656 QTT196656:QTW196656 RDP196656:RDS196656 RNL196656:RNO196656 RXH196656:RXK196656 SHD196656:SHG196656 SQZ196656:SRC196656 TAV196656:TAY196656 TKR196656:TKU196656 TUN196656:TUQ196656 UEJ196656:UEM196656 UOF196656:UOI196656 UYB196656:UYE196656 VHX196656:VIA196656 VRT196656:VRW196656 WBP196656:WBS196656 WLL196656:WLO196656 WVH196656:WVK196656 B262192:E262192 IV262192:IY262192 SR262192:SU262192 ACN262192:ACQ262192 AMJ262192:AMM262192 AWF262192:AWI262192 BGB262192:BGE262192 BPX262192:BQA262192 BZT262192:BZW262192 CJP262192:CJS262192 CTL262192:CTO262192 DDH262192:DDK262192 DND262192:DNG262192 DWZ262192:DXC262192 EGV262192:EGY262192 EQR262192:EQU262192 FAN262192:FAQ262192 FKJ262192:FKM262192 FUF262192:FUI262192 GEB262192:GEE262192 GNX262192:GOA262192 GXT262192:GXW262192 HHP262192:HHS262192 HRL262192:HRO262192 IBH262192:IBK262192 ILD262192:ILG262192 IUZ262192:IVC262192 JEV262192:JEY262192 JOR262192:JOU262192 JYN262192:JYQ262192 KIJ262192:KIM262192 KSF262192:KSI262192 LCB262192:LCE262192 LLX262192:LMA262192 LVT262192:LVW262192 MFP262192:MFS262192 MPL262192:MPO262192 MZH262192:MZK262192 NJD262192:NJG262192 NSZ262192:NTC262192 OCV262192:OCY262192 OMR262192:OMU262192 OWN262192:OWQ262192 PGJ262192:PGM262192 PQF262192:PQI262192 QAB262192:QAE262192 QJX262192:QKA262192 QTT262192:QTW262192 RDP262192:RDS262192 RNL262192:RNO262192 RXH262192:RXK262192 SHD262192:SHG262192 SQZ262192:SRC262192 TAV262192:TAY262192 TKR262192:TKU262192 TUN262192:TUQ262192 UEJ262192:UEM262192 UOF262192:UOI262192 UYB262192:UYE262192 VHX262192:VIA262192 VRT262192:VRW262192 WBP262192:WBS262192 WLL262192:WLO262192 WVH262192:WVK262192 B327728:E327728 IV327728:IY327728 SR327728:SU327728 ACN327728:ACQ327728 AMJ327728:AMM327728 AWF327728:AWI327728 BGB327728:BGE327728 BPX327728:BQA327728 BZT327728:BZW327728 CJP327728:CJS327728 CTL327728:CTO327728 DDH327728:DDK327728 DND327728:DNG327728 DWZ327728:DXC327728 EGV327728:EGY327728 EQR327728:EQU327728 FAN327728:FAQ327728 FKJ327728:FKM327728 FUF327728:FUI327728 GEB327728:GEE327728 GNX327728:GOA327728 GXT327728:GXW327728 HHP327728:HHS327728 HRL327728:HRO327728 IBH327728:IBK327728 ILD327728:ILG327728 IUZ327728:IVC327728 JEV327728:JEY327728 JOR327728:JOU327728 JYN327728:JYQ327728 KIJ327728:KIM327728 KSF327728:KSI327728 LCB327728:LCE327728 LLX327728:LMA327728 LVT327728:LVW327728 MFP327728:MFS327728 MPL327728:MPO327728 MZH327728:MZK327728 NJD327728:NJG327728 NSZ327728:NTC327728 OCV327728:OCY327728 OMR327728:OMU327728 OWN327728:OWQ327728 PGJ327728:PGM327728 PQF327728:PQI327728 QAB327728:QAE327728 QJX327728:QKA327728 QTT327728:QTW327728 RDP327728:RDS327728 RNL327728:RNO327728 RXH327728:RXK327728 SHD327728:SHG327728 SQZ327728:SRC327728 TAV327728:TAY327728 TKR327728:TKU327728 TUN327728:TUQ327728 UEJ327728:UEM327728 UOF327728:UOI327728 UYB327728:UYE327728 VHX327728:VIA327728 VRT327728:VRW327728 WBP327728:WBS327728 WLL327728:WLO327728 WVH327728:WVK327728 B393264:E393264 IV393264:IY393264 SR393264:SU393264 ACN393264:ACQ393264 AMJ393264:AMM393264 AWF393264:AWI393264 BGB393264:BGE393264 BPX393264:BQA393264 BZT393264:BZW393264 CJP393264:CJS393264 CTL393264:CTO393264 DDH393264:DDK393264 DND393264:DNG393264 DWZ393264:DXC393264 EGV393264:EGY393264 EQR393264:EQU393264 FAN393264:FAQ393264 FKJ393264:FKM393264 FUF393264:FUI393264 GEB393264:GEE393264 GNX393264:GOA393264 GXT393264:GXW393264 HHP393264:HHS393264 HRL393264:HRO393264 IBH393264:IBK393264 ILD393264:ILG393264 IUZ393264:IVC393264 JEV393264:JEY393264 JOR393264:JOU393264 JYN393264:JYQ393264 KIJ393264:KIM393264 KSF393264:KSI393264 LCB393264:LCE393264 LLX393264:LMA393264 LVT393264:LVW393264 MFP393264:MFS393264 MPL393264:MPO393264 MZH393264:MZK393264 NJD393264:NJG393264 NSZ393264:NTC393264 OCV393264:OCY393264 OMR393264:OMU393264 OWN393264:OWQ393264 PGJ393264:PGM393264 PQF393264:PQI393264 QAB393264:QAE393264 QJX393264:QKA393264 QTT393264:QTW393264 RDP393264:RDS393264 RNL393264:RNO393264 RXH393264:RXK393264 SHD393264:SHG393264 SQZ393264:SRC393264 TAV393264:TAY393264 TKR393264:TKU393264 TUN393264:TUQ393264 UEJ393264:UEM393264 UOF393264:UOI393264 UYB393264:UYE393264 VHX393264:VIA393264 VRT393264:VRW393264 WBP393264:WBS393264 WLL393264:WLO393264 WVH393264:WVK393264 B458800:E458800 IV458800:IY458800 SR458800:SU458800 ACN458800:ACQ458800 AMJ458800:AMM458800 AWF458800:AWI458800 BGB458800:BGE458800 BPX458800:BQA458800 BZT458800:BZW458800 CJP458800:CJS458800 CTL458800:CTO458800 DDH458800:DDK458800 DND458800:DNG458800 DWZ458800:DXC458800 EGV458800:EGY458800 EQR458800:EQU458800 FAN458800:FAQ458800 FKJ458800:FKM458800 FUF458800:FUI458800 GEB458800:GEE458800 GNX458800:GOA458800 GXT458800:GXW458800 HHP458800:HHS458800 HRL458800:HRO458800 IBH458800:IBK458800 ILD458800:ILG458800 IUZ458800:IVC458800 JEV458800:JEY458800 JOR458800:JOU458800 JYN458800:JYQ458800 KIJ458800:KIM458800 KSF458800:KSI458800 LCB458800:LCE458800 LLX458800:LMA458800 LVT458800:LVW458800 MFP458800:MFS458800 MPL458800:MPO458800 MZH458800:MZK458800 NJD458800:NJG458800 NSZ458800:NTC458800 OCV458800:OCY458800 OMR458800:OMU458800 OWN458800:OWQ458800 PGJ458800:PGM458800 PQF458800:PQI458800 QAB458800:QAE458800 QJX458800:QKA458800 QTT458800:QTW458800 RDP458800:RDS458800 RNL458800:RNO458800 RXH458800:RXK458800 SHD458800:SHG458800 SQZ458800:SRC458800 TAV458800:TAY458800 TKR458800:TKU458800 TUN458800:TUQ458800 UEJ458800:UEM458800 UOF458800:UOI458800 UYB458800:UYE458800 VHX458800:VIA458800 VRT458800:VRW458800 WBP458800:WBS458800 WLL458800:WLO458800 WVH458800:WVK458800 B524336:E524336 IV524336:IY524336 SR524336:SU524336 ACN524336:ACQ524336 AMJ524336:AMM524336 AWF524336:AWI524336 BGB524336:BGE524336 BPX524336:BQA524336 BZT524336:BZW524336 CJP524336:CJS524336 CTL524336:CTO524336 DDH524336:DDK524336 DND524336:DNG524336 DWZ524336:DXC524336 EGV524336:EGY524336 EQR524336:EQU524336 FAN524336:FAQ524336 FKJ524336:FKM524336 FUF524336:FUI524336 GEB524336:GEE524336 GNX524336:GOA524336 GXT524336:GXW524336 HHP524336:HHS524336 HRL524336:HRO524336 IBH524336:IBK524336 ILD524336:ILG524336 IUZ524336:IVC524336 JEV524336:JEY524336 JOR524336:JOU524336 JYN524336:JYQ524336 KIJ524336:KIM524336 KSF524336:KSI524336 LCB524336:LCE524336 LLX524336:LMA524336 LVT524336:LVW524336 MFP524336:MFS524336 MPL524336:MPO524336 MZH524336:MZK524336 NJD524336:NJG524336 NSZ524336:NTC524336 OCV524336:OCY524336 OMR524336:OMU524336 OWN524336:OWQ524336 PGJ524336:PGM524336 PQF524336:PQI524336 QAB524336:QAE524336 QJX524336:QKA524336 QTT524336:QTW524336 RDP524336:RDS524336 RNL524336:RNO524336 RXH524336:RXK524336 SHD524336:SHG524336 SQZ524336:SRC524336 TAV524336:TAY524336 TKR524336:TKU524336 TUN524336:TUQ524336 UEJ524336:UEM524336 UOF524336:UOI524336 UYB524336:UYE524336 VHX524336:VIA524336 VRT524336:VRW524336 WBP524336:WBS524336 WLL524336:WLO524336 WVH524336:WVK524336 B589872:E589872 IV589872:IY589872 SR589872:SU589872 ACN589872:ACQ589872 AMJ589872:AMM589872 AWF589872:AWI589872 BGB589872:BGE589872 BPX589872:BQA589872 BZT589872:BZW589872 CJP589872:CJS589872 CTL589872:CTO589872 DDH589872:DDK589872 DND589872:DNG589872 DWZ589872:DXC589872 EGV589872:EGY589872 EQR589872:EQU589872 FAN589872:FAQ589872 FKJ589872:FKM589872 FUF589872:FUI589872 GEB589872:GEE589872 GNX589872:GOA589872 GXT589872:GXW589872 HHP589872:HHS589872 HRL589872:HRO589872 IBH589872:IBK589872 ILD589872:ILG589872 IUZ589872:IVC589872 JEV589872:JEY589872 JOR589872:JOU589872 JYN589872:JYQ589872 KIJ589872:KIM589872 KSF589872:KSI589872 LCB589872:LCE589872 LLX589872:LMA589872 LVT589872:LVW589872 MFP589872:MFS589872 MPL589872:MPO589872 MZH589872:MZK589872 NJD589872:NJG589872 NSZ589872:NTC589872 OCV589872:OCY589872 OMR589872:OMU589872 OWN589872:OWQ589872 PGJ589872:PGM589872 PQF589872:PQI589872 QAB589872:QAE589872 QJX589872:QKA589872 QTT589872:QTW589872 RDP589872:RDS589872 RNL589872:RNO589872 RXH589872:RXK589872 SHD589872:SHG589872 SQZ589872:SRC589872 TAV589872:TAY589872 TKR589872:TKU589872 TUN589872:TUQ589872 UEJ589872:UEM589872 UOF589872:UOI589872 UYB589872:UYE589872 VHX589872:VIA589872 VRT589872:VRW589872 WBP589872:WBS589872 WLL589872:WLO589872 WVH589872:WVK589872 B655408:E655408 IV655408:IY655408 SR655408:SU655408 ACN655408:ACQ655408 AMJ655408:AMM655408 AWF655408:AWI655408 BGB655408:BGE655408 BPX655408:BQA655408 BZT655408:BZW655408 CJP655408:CJS655408 CTL655408:CTO655408 DDH655408:DDK655408 DND655408:DNG655408 DWZ655408:DXC655408 EGV655408:EGY655408 EQR655408:EQU655408 FAN655408:FAQ655408 FKJ655408:FKM655408 FUF655408:FUI655408 GEB655408:GEE655408 GNX655408:GOA655408 GXT655408:GXW655408 HHP655408:HHS655408 HRL655408:HRO655408 IBH655408:IBK655408 ILD655408:ILG655408 IUZ655408:IVC655408 JEV655408:JEY655408 JOR655408:JOU655408 JYN655408:JYQ655408 KIJ655408:KIM655408 KSF655408:KSI655408 LCB655408:LCE655408 LLX655408:LMA655408 LVT655408:LVW655408 MFP655408:MFS655408 MPL655408:MPO655408 MZH655408:MZK655408 NJD655408:NJG655408 NSZ655408:NTC655408 OCV655408:OCY655408 OMR655408:OMU655408 OWN655408:OWQ655408 PGJ655408:PGM655408 PQF655408:PQI655408 QAB655408:QAE655408 QJX655408:QKA655408 QTT655408:QTW655408 RDP655408:RDS655408 RNL655408:RNO655408 RXH655408:RXK655408 SHD655408:SHG655408 SQZ655408:SRC655408 TAV655408:TAY655408 TKR655408:TKU655408 TUN655408:TUQ655408 UEJ655408:UEM655408 UOF655408:UOI655408 UYB655408:UYE655408 VHX655408:VIA655408 VRT655408:VRW655408 WBP655408:WBS655408 WLL655408:WLO655408 WVH655408:WVK655408 B720944:E720944 IV720944:IY720944 SR720944:SU720944 ACN720944:ACQ720944 AMJ720944:AMM720944 AWF720944:AWI720944 BGB720944:BGE720944 BPX720944:BQA720944 BZT720944:BZW720944 CJP720944:CJS720944 CTL720944:CTO720944 DDH720944:DDK720944 DND720944:DNG720944 DWZ720944:DXC720944 EGV720944:EGY720944 EQR720944:EQU720944 FAN720944:FAQ720944 FKJ720944:FKM720944 FUF720944:FUI720944 GEB720944:GEE720944 GNX720944:GOA720944 GXT720944:GXW720944 HHP720944:HHS720944 HRL720944:HRO720944 IBH720944:IBK720944 ILD720944:ILG720944 IUZ720944:IVC720944 JEV720944:JEY720944 JOR720944:JOU720944 JYN720944:JYQ720944 KIJ720944:KIM720944 KSF720944:KSI720944 LCB720944:LCE720944 LLX720944:LMA720944 LVT720944:LVW720944 MFP720944:MFS720944 MPL720944:MPO720944 MZH720944:MZK720944 NJD720944:NJG720944 NSZ720944:NTC720944 OCV720944:OCY720944 OMR720944:OMU720944 OWN720944:OWQ720944 PGJ720944:PGM720944 PQF720944:PQI720944 QAB720944:QAE720944 QJX720944:QKA720944 QTT720944:QTW720944 RDP720944:RDS720944 RNL720944:RNO720944 RXH720944:RXK720944 SHD720944:SHG720944 SQZ720944:SRC720944 TAV720944:TAY720944 TKR720944:TKU720944 TUN720944:TUQ720944 UEJ720944:UEM720944 UOF720944:UOI720944 UYB720944:UYE720944 VHX720944:VIA720944 VRT720944:VRW720944 WBP720944:WBS720944 WLL720944:WLO720944 WVH720944:WVK720944 B786480:E786480 IV786480:IY786480 SR786480:SU786480 ACN786480:ACQ786480 AMJ786480:AMM786480 AWF786480:AWI786480 BGB786480:BGE786480 BPX786480:BQA786480 BZT786480:BZW786480 CJP786480:CJS786480 CTL786480:CTO786480 DDH786480:DDK786480 DND786480:DNG786480 DWZ786480:DXC786480 EGV786480:EGY786480 EQR786480:EQU786480 FAN786480:FAQ786480 FKJ786480:FKM786480 FUF786480:FUI786480 GEB786480:GEE786480 GNX786480:GOA786480 GXT786480:GXW786480 HHP786480:HHS786480 HRL786480:HRO786480 IBH786480:IBK786480 ILD786480:ILG786480 IUZ786480:IVC786480 JEV786480:JEY786480 JOR786480:JOU786480 JYN786480:JYQ786480 KIJ786480:KIM786480 KSF786480:KSI786480 LCB786480:LCE786480 LLX786480:LMA786480 LVT786480:LVW786480 MFP786480:MFS786480 MPL786480:MPO786480 MZH786480:MZK786480 NJD786480:NJG786480 NSZ786480:NTC786480 OCV786480:OCY786480 OMR786480:OMU786480 OWN786480:OWQ786480 PGJ786480:PGM786480 PQF786480:PQI786480 QAB786480:QAE786480 QJX786480:QKA786480 QTT786480:QTW786480 RDP786480:RDS786480 RNL786480:RNO786480 RXH786480:RXK786480 SHD786480:SHG786480 SQZ786480:SRC786480 TAV786480:TAY786480 TKR786480:TKU786480 TUN786480:TUQ786480 UEJ786480:UEM786480 UOF786480:UOI786480 UYB786480:UYE786480 VHX786480:VIA786480 VRT786480:VRW786480 WBP786480:WBS786480 WLL786480:WLO786480 WVH786480:WVK786480 B852016:E852016 IV852016:IY852016 SR852016:SU852016 ACN852016:ACQ852016 AMJ852016:AMM852016 AWF852016:AWI852016 BGB852016:BGE852016 BPX852016:BQA852016 BZT852016:BZW852016 CJP852016:CJS852016 CTL852016:CTO852016 DDH852016:DDK852016 DND852016:DNG852016 DWZ852016:DXC852016 EGV852016:EGY852016 EQR852016:EQU852016 FAN852016:FAQ852016 FKJ852016:FKM852016 FUF852016:FUI852016 GEB852016:GEE852016 GNX852016:GOA852016 GXT852016:GXW852016 HHP852016:HHS852016 HRL852016:HRO852016 IBH852016:IBK852016 ILD852016:ILG852016 IUZ852016:IVC852016 JEV852016:JEY852016 JOR852016:JOU852016 JYN852016:JYQ852016 KIJ852016:KIM852016 KSF852016:KSI852016 LCB852016:LCE852016 LLX852016:LMA852016 LVT852016:LVW852016 MFP852016:MFS852016 MPL852016:MPO852016 MZH852016:MZK852016 NJD852016:NJG852016 NSZ852016:NTC852016 OCV852016:OCY852016 OMR852016:OMU852016 OWN852016:OWQ852016 PGJ852016:PGM852016 PQF852016:PQI852016 QAB852016:QAE852016 QJX852016:QKA852016 QTT852016:QTW852016 RDP852016:RDS852016 RNL852016:RNO852016 RXH852016:RXK852016 SHD852016:SHG852016 SQZ852016:SRC852016 TAV852016:TAY852016 TKR852016:TKU852016 TUN852016:TUQ852016 UEJ852016:UEM852016 UOF852016:UOI852016 UYB852016:UYE852016 VHX852016:VIA852016 VRT852016:VRW852016 WBP852016:WBS852016 WLL852016:WLO852016 WVH852016:WVK852016 B917552:E917552 IV917552:IY917552 SR917552:SU917552 ACN917552:ACQ917552 AMJ917552:AMM917552 AWF917552:AWI917552 BGB917552:BGE917552 BPX917552:BQA917552 BZT917552:BZW917552 CJP917552:CJS917552 CTL917552:CTO917552 DDH917552:DDK917552 DND917552:DNG917552 DWZ917552:DXC917552 EGV917552:EGY917552 EQR917552:EQU917552 FAN917552:FAQ917552 FKJ917552:FKM917552 FUF917552:FUI917552 GEB917552:GEE917552 GNX917552:GOA917552 GXT917552:GXW917552 HHP917552:HHS917552 HRL917552:HRO917552 IBH917552:IBK917552 ILD917552:ILG917552 IUZ917552:IVC917552 JEV917552:JEY917552 JOR917552:JOU917552 JYN917552:JYQ917552 KIJ917552:KIM917552 KSF917552:KSI917552 LCB917552:LCE917552 LLX917552:LMA917552 LVT917552:LVW917552 MFP917552:MFS917552 MPL917552:MPO917552 MZH917552:MZK917552 NJD917552:NJG917552 NSZ917552:NTC917552 OCV917552:OCY917552 OMR917552:OMU917552 OWN917552:OWQ917552 PGJ917552:PGM917552 PQF917552:PQI917552 QAB917552:QAE917552 QJX917552:QKA917552 QTT917552:QTW917552 RDP917552:RDS917552 RNL917552:RNO917552 RXH917552:RXK917552 SHD917552:SHG917552 SQZ917552:SRC917552 TAV917552:TAY917552 TKR917552:TKU917552 TUN917552:TUQ917552 UEJ917552:UEM917552 UOF917552:UOI917552 UYB917552:UYE917552 VHX917552:VIA917552 VRT917552:VRW917552 WBP917552:WBS917552 WLL917552:WLO917552 WVH917552:WVK917552 B983088:E983088 IV983088:IY983088 SR983088:SU983088 ACN983088:ACQ983088 AMJ983088:AMM983088 AWF983088:AWI983088 BGB983088:BGE983088 BPX983088:BQA983088 BZT983088:BZW983088 CJP983088:CJS983088 CTL983088:CTO983088 DDH983088:DDK983088 DND983088:DNG983088 DWZ983088:DXC983088 EGV983088:EGY983088 EQR983088:EQU983088 FAN983088:FAQ983088 FKJ983088:FKM983088 FUF983088:FUI983088 GEB983088:GEE983088 GNX983088:GOA983088 GXT983088:GXW983088 HHP983088:HHS983088 HRL983088:HRO983088 IBH983088:IBK983088 ILD983088:ILG983088 IUZ983088:IVC983088 JEV983088:JEY983088 JOR983088:JOU983088 JYN983088:JYQ983088 KIJ983088:KIM983088 KSF983088:KSI983088 LCB983088:LCE983088 LLX983088:LMA983088 LVT983088:LVW983088 MFP983088:MFS983088 MPL983088:MPO983088 MZH983088:MZK983088 NJD983088:NJG983088 NSZ983088:NTC983088 OCV983088:OCY983088 OMR983088:OMU983088 OWN983088:OWQ983088 PGJ983088:PGM983088 PQF983088:PQI983088 QAB983088:QAE983088 QJX983088:QKA983088 QTT983088:QTW983088 RDP983088:RDS983088 RNL983088:RNO983088 RXH983088:RXK983088 SHD983088:SHG983088 SQZ983088:SRC983088 TAV983088:TAY983088 TKR983088:TKU983088 TUN983088:TUQ983088 UEJ983088:UEM983088 UOF983088:UOI983088 UYB983088:UYE983088 VHX983088:VIA983088 VRT983088:VRW983088 WBP983088:WBS983088 WLL983088:WLO983088"/>
    <dataValidation allowBlank="1" showInputMessage="1" showErrorMessage="1" promptTitle="TDHCA Rental Program Experience" prompt="Row 6: Enter Date (mm/yy) When Control Ended" sqref="WWW983087:WXA983087 KK47:KO47 UG47:UK47 AEC47:AEG47 ANY47:AOC47 AXU47:AXY47 BHQ47:BHU47 BRM47:BRQ47 CBI47:CBM47 CLE47:CLI47 CVA47:CVE47 DEW47:DFA47 DOS47:DOW47 DYO47:DYS47 EIK47:EIO47 ESG47:ESK47 FCC47:FCG47 FLY47:FMC47 FVU47:FVY47 GFQ47:GFU47 GPM47:GPQ47 GZI47:GZM47 HJE47:HJI47 HTA47:HTE47 ICW47:IDA47 IMS47:IMW47 IWO47:IWS47 JGK47:JGO47 JQG47:JQK47 KAC47:KAG47 KJY47:KKC47 KTU47:KTY47 LDQ47:LDU47 LNM47:LNQ47 LXI47:LXM47 MHE47:MHI47 MRA47:MRE47 NAW47:NBA47 NKS47:NKW47 NUO47:NUS47 OEK47:OEO47 OOG47:OOK47 OYC47:OYG47 PHY47:PIC47 PRU47:PRY47 QBQ47:QBU47 QLM47:QLQ47 QVI47:QVM47 RFE47:RFI47 RPA47:RPE47 RYW47:RZA47 SIS47:SIW47 SSO47:SSS47 TCK47:TCO47 TMG47:TMK47 TWC47:TWG47 UFY47:UGC47 UPU47:UPY47 UZQ47:UZU47 VJM47:VJQ47 VTI47:VTM47 WDE47:WDI47 WNA47:WNE47 WWW47:WXA47 AQ65583:AU65583 KK65583:KO65583 UG65583:UK65583 AEC65583:AEG65583 ANY65583:AOC65583 AXU65583:AXY65583 BHQ65583:BHU65583 BRM65583:BRQ65583 CBI65583:CBM65583 CLE65583:CLI65583 CVA65583:CVE65583 DEW65583:DFA65583 DOS65583:DOW65583 DYO65583:DYS65583 EIK65583:EIO65583 ESG65583:ESK65583 FCC65583:FCG65583 FLY65583:FMC65583 FVU65583:FVY65583 GFQ65583:GFU65583 GPM65583:GPQ65583 GZI65583:GZM65583 HJE65583:HJI65583 HTA65583:HTE65583 ICW65583:IDA65583 IMS65583:IMW65583 IWO65583:IWS65583 JGK65583:JGO65583 JQG65583:JQK65583 KAC65583:KAG65583 KJY65583:KKC65583 KTU65583:KTY65583 LDQ65583:LDU65583 LNM65583:LNQ65583 LXI65583:LXM65583 MHE65583:MHI65583 MRA65583:MRE65583 NAW65583:NBA65583 NKS65583:NKW65583 NUO65583:NUS65583 OEK65583:OEO65583 OOG65583:OOK65583 OYC65583:OYG65583 PHY65583:PIC65583 PRU65583:PRY65583 QBQ65583:QBU65583 QLM65583:QLQ65583 QVI65583:QVM65583 RFE65583:RFI65583 RPA65583:RPE65583 RYW65583:RZA65583 SIS65583:SIW65583 SSO65583:SSS65583 TCK65583:TCO65583 TMG65583:TMK65583 TWC65583:TWG65583 UFY65583:UGC65583 UPU65583:UPY65583 UZQ65583:UZU65583 VJM65583:VJQ65583 VTI65583:VTM65583 WDE65583:WDI65583 WNA65583:WNE65583 WWW65583:WXA65583 AQ131119:AU131119 KK131119:KO131119 UG131119:UK131119 AEC131119:AEG131119 ANY131119:AOC131119 AXU131119:AXY131119 BHQ131119:BHU131119 BRM131119:BRQ131119 CBI131119:CBM131119 CLE131119:CLI131119 CVA131119:CVE131119 DEW131119:DFA131119 DOS131119:DOW131119 DYO131119:DYS131119 EIK131119:EIO131119 ESG131119:ESK131119 FCC131119:FCG131119 FLY131119:FMC131119 FVU131119:FVY131119 GFQ131119:GFU131119 GPM131119:GPQ131119 GZI131119:GZM131119 HJE131119:HJI131119 HTA131119:HTE131119 ICW131119:IDA131119 IMS131119:IMW131119 IWO131119:IWS131119 JGK131119:JGO131119 JQG131119:JQK131119 KAC131119:KAG131119 KJY131119:KKC131119 KTU131119:KTY131119 LDQ131119:LDU131119 LNM131119:LNQ131119 LXI131119:LXM131119 MHE131119:MHI131119 MRA131119:MRE131119 NAW131119:NBA131119 NKS131119:NKW131119 NUO131119:NUS131119 OEK131119:OEO131119 OOG131119:OOK131119 OYC131119:OYG131119 PHY131119:PIC131119 PRU131119:PRY131119 QBQ131119:QBU131119 QLM131119:QLQ131119 QVI131119:QVM131119 RFE131119:RFI131119 RPA131119:RPE131119 RYW131119:RZA131119 SIS131119:SIW131119 SSO131119:SSS131119 TCK131119:TCO131119 TMG131119:TMK131119 TWC131119:TWG131119 UFY131119:UGC131119 UPU131119:UPY131119 UZQ131119:UZU131119 VJM131119:VJQ131119 VTI131119:VTM131119 WDE131119:WDI131119 WNA131119:WNE131119 WWW131119:WXA131119 AQ196655:AU196655 KK196655:KO196655 UG196655:UK196655 AEC196655:AEG196655 ANY196655:AOC196655 AXU196655:AXY196655 BHQ196655:BHU196655 BRM196655:BRQ196655 CBI196655:CBM196655 CLE196655:CLI196655 CVA196655:CVE196655 DEW196655:DFA196655 DOS196655:DOW196655 DYO196655:DYS196655 EIK196655:EIO196655 ESG196655:ESK196655 FCC196655:FCG196655 FLY196655:FMC196655 FVU196655:FVY196655 GFQ196655:GFU196655 GPM196655:GPQ196655 GZI196655:GZM196655 HJE196655:HJI196655 HTA196655:HTE196655 ICW196655:IDA196655 IMS196655:IMW196655 IWO196655:IWS196655 JGK196655:JGO196655 JQG196655:JQK196655 KAC196655:KAG196655 KJY196655:KKC196655 KTU196655:KTY196655 LDQ196655:LDU196655 LNM196655:LNQ196655 LXI196655:LXM196655 MHE196655:MHI196655 MRA196655:MRE196655 NAW196655:NBA196655 NKS196655:NKW196655 NUO196655:NUS196655 OEK196655:OEO196655 OOG196655:OOK196655 OYC196655:OYG196655 PHY196655:PIC196655 PRU196655:PRY196655 QBQ196655:QBU196655 QLM196655:QLQ196655 QVI196655:QVM196655 RFE196655:RFI196655 RPA196655:RPE196655 RYW196655:RZA196655 SIS196655:SIW196655 SSO196655:SSS196655 TCK196655:TCO196655 TMG196655:TMK196655 TWC196655:TWG196655 UFY196655:UGC196655 UPU196655:UPY196655 UZQ196655:UZU196655 VJM196655:VJQ196655 VTI196655:VTM196655 WDE196655:WDI196655 WNA196655:WNE196655 WWW196655:WXA196655 AQ262191:AU262191 KK262191:KO262191 UG262191:UK262191 AEC262191:AEG262191 ANY262191:AOC262191 AXU262191:AXY262191 BHQ262191:BHU262191 BRM262191:BRQ262191 CBI262191:CBM262191 CLE262191:CLI262191 CVA262191:CVE262191 DEW262191:DFA262191 DOS262191:DOW262191 DYO262191:DYS262191 EIK262191:EIO262191 ESG262191:ESK262191 FCC262191:FCG262191 FLY262191:FMC262191 FVU262191:FVY262191 GFQ262191:GFU262191 GPM262191:GPQ262191 GZI262191:GZM262191 HJE262191:HJI262191 HTA262191:HTE262191 ICW262191:IDA262191 IMS262191:IMW262191 IWO262191:IWS262191 JGK262191:JGO262191 JQG262191:JQK262191 KAC262191:KAG262191 KJY262191:KKC262191 KTU262191:KTY262191 LDQ262191:LDU262191 LNM262191:LNQ262191 LXI262191:LXM262191 MHE262191:MHI262191 MRA262191:MRE262191 NAW262191:NBA262191 NKS262191:NKW262191 NUO262191:NUS262191 OEK262191:OEO262191 OOG262191:OOK262191 OYC262191:OYG262191 PHY262191:PIC262191 PRU262191:PRY262191 QBQ262191:QBU262191 QLM262191:QLQ262191 QVI262191:QVM262191 RFE262191:RFI262191 RPA262191:RPE262191 RYW262191:RZA262191 SIS262191:SIW262191 SSO262191:SSS262191 TCK262191:TCO262191 TMG262191:TMK262191 TWC262191:TWG262191 UFY262191:UGC262191 UPU262191:UPY262191 UZQ262191:UZU262191 VJM262191:VJQ262191 VTI262191:VTM262191 WDE262191:WDI262191 WNA262191:WNE262191 WWW262191:WXA262191 AQ327727:AU327727 KK327727:KO327727 UG327727:UK327727 AEC327727:AEG327727 ANY327727:AOC327727 AXU327727:AXY327727 BHQ327727:BHU327727 BRM327727:BRQ327727 CBI327727:CBM327727 CLE327727:CLI327727 CVA327727:CVE327727 DEW327727:DFA327727 DOS327727:DOW327727 DYO327727:DYS327727 EIK327727:EIO327727 ESG327727:ESK327727 FCC327727:FCG327727 FLY327727:FMC327727 FVU327727:FVY327727 GFQ327727:GFU327727 GPM327727:GPQ327727 GZI327727:GZM327727 HJE327727:HJI327727 HTA327727:HTE327727 ICW327727:IDA327727 IMS327727:IMW327727 IWO327727:IWS327727 JGK327727:JGO327727 JQG327727:JQK327727 KAC327727:KAG327727 KJY327727:KKC327727 KTU327727:KTY327727 LDQ327727:LDU327727 LNM327727:LNQ327727 LXI327727:LXM327727 MHE327727:MHI327727 MRA327727:MRE327727 NAW327727:NBA327727 NKS327727:NKW327727 NUO327727:NUS327727 OEK327727:OEO327727 OOG327727:OOK327727 OYC327727:OYG327727 PHY327727:PIC327727 PRU327727:PRY327727 QBQ327727:QBU327727 QLM327727:QLQ327727 QVI327727:QVM327727 RFE327727:RFI327727 RPA327727:RPE327727 RYW327727:RZA327727 SIS327727:SIW327727 SSO327727:SSS327727 TCK327727:TCO327727 TMG327727:TMK327727 TWC327727:TWG327727 UFY327727:UGC327727 UPU327727:UPY327727 UZQ327727:UZU327727 VJM327727:VJQ327727 VTI327727:VTM327727 WDE327727:WDI327727 WNA327727:WNE327727 WWW327727:WXA327727 AQ393263:AU393263 KK393263:KO393263 UG393263:UK393263 AEC393263:AEG393263 ANY393263:AOC393263 AXU393263:AXY393263 BHQ393263:BHU393263 BRM393263:BRQ393263 CBI393263:CBM393263 CLE393263:CLI393263 CVA393263:CVE393263 DEW393263:DFA393263 DOS393263:DOW393263 DYO393263:DYS393263 EIK393263:EIO393263 ESG393263:ESK393263 FCC393263:FCG393263 FLY393263:FMC393263 FVU393263:FVY393263 GFQ393263:GFU393263 GPM393263:GPQ393263 GZI393263:GZM393263 HJE393263:HJI393263 HTA393263:HTE393263 ICW393263:IDA393263 IMS393263:IMW393263 IWO393263:IWS393263 JGK393263:JGO393263 JQG393263:JQK393263 KAC393263:KAG393263 KJY393263:KKC393263 KTU393263:KTY393263 LDQ393263:LDU393263 LNM393263:LNQ393263 LXI393263:LXM393263 MHE393263:MHI393263 MRA393263:MRE393263 NAW393263:NBA393263 NKS393263:NKW393263 NUO393263:NUS393263 OEK393263:OEO393263 OOG393263:OOK393263 OYC393263:OYG393263 PHY393263:PIC393263 PRU393263:PRY393263 QBQ393263:QBU393263 QLM393263:QLQ393263 QVI393263:QVM393263 RFE393263:RFI393263 RPA393263:RPE393263 RYW393263:RZA393263 SIS393263:SIW393263 SSO393263:SSS393263 TCK393263:TCO393263 TMG393263:TMK393263 TWC393263:TWG393263 UFY393263:UGC393263 UPU393263:UPY393263 UZQ393263:UZU393263 VJM393263:VJQ393263 VTI393263:VTM393263 WDE393263:WDI393263 WNA393263:WNE393263 WWW393263:WXA393263 AQ458799:AU458799 KK458799:KO458799 UG458799:UK458799 AEC458799:AEG458799 ANY458799:AOC458799 AXU458799:AXY458799 BHQ458799:BHU458799 BRM458799:BRQ458799 CBI458799:CBM458799 CLE458799:CLI458799 CVA458799:CVE458799 DEW458799:DFA458799 DOS458799:DOW458799 DYO458799:DYS458799 EIK458799:EIO458799 ESG458799:ESK458799 FCC458799:FCG458799 FLY458799:FMC458799 FVU458799:FVY458799 GFQ458799:GFU458799 GPM458799:GPQ458799 GZI458799:GZM458799 HJE458799:HJI458799 HTA458799:HTE458799 ICW458799:IDA458799 IMS458799:IMW458799 IWO458799:IWS458799 JGK458799:JGO458799 JQG458799:JQK458799 KAC458799:KAG458799 KJY458799:KKC458799 KTU458799:KTY458799 LDQ458799:LDU458799 LNM458799:LNQ458799 LXI458799:LXM458799 MHE458799:MHI458799 MRA458799:MRE458799 NAW458799:NBA458799 NKS458799:NKW458799 NUO458799:NUS458799 OEK458799:OEO458799 OOG458799:OOK458799 OYC458799:OYG458799 PHY458799:PIC458799 PRU458799:PRY458799 QBQ458799:QBU458799 QLM458799:QLQ458799 QVI458799:QVM458799 RFE458799:RFI458799 RPA458799:RPE458799 RYW458799:RZA458799 SIS458799:SIW458799 SSO458799:SSS458799 TCK458799:TCO458799 TMG458799:TMK458799 TWC458799:TWG458799 UFY458799:UGC458799 UPU458799:UPY458799 UZQ458799:UZU458799 VJM458799:VJQ458799 VTI458799:VTM458799 WDE458799:WDI458799 WNA458799:WNE458799 WWW458799:WXA458799 AQ524335:AU524335 KK524335:KO524335 UG524335:UK524335 AEC524335:AEG524335 ANY524335:AOC524335 AXU524335:AXY524335 BHQ524335:BHU524335 BRM524335:BRQ524335 CBI524335:CBM524335 CLE524335:CLI524335 CVA524335:CVE524335 DEW524335:DFA524335 DOS524335:DOW524335 DYO524335:DYS524335 EIK524335:EIO524335 ESG524335:ESK524335 FCC524335:FCG524335 FLY524335:FMC524335 FVU524335:FVY524335 GFQ524335:GFU524335 GPM524335:GPQ524335 GZI524335:GZM524335 HJE524335:HJI524335 HTA524335:HTE524335 ICW524335:IDA524335 IMS524335:IMW524335 IWO524335:IWS524335 JGK524335:JGO524335 JQG524335:JQK524335 KAC524335:KAG524335 KJY524335:KKC524335 KTU524335:KTY524335 LDQ524335:LDU524335 LNM524335:LNQ524335 LXI524335:LXM524335 MHE524335:MHI524335 MRA524335:MRE524335 NAW524335:NBA524335 NKS524335:NKW524335 NUO524335:NUS524335 OEK524335:OEO524335 OOG524335:OOK524335 OYC524335:OYG524335 PHY524335:PIC524335 PRU524335:PRY524335 QBQ524335:QBU524335 QLM524335:QLQ524335 QVI524335:QVM524335 RFE524335:RFI524335 RPA524335:RPE524335 RYW524335:RZA524335 SIS524335:SIW524335 SSO524335:SSS524335 TCK524335:TCO524335 TMG524335:TMK524335 TWC524335:TWG524335 UFY524335:UGC524335 UPU524335:UPY524335 UZQ524335:UZU524335 VJM524335:VJQ524335 VTI524335:VTM524335 WDE524335:WDI524335 WNA524335:WNE524335 WWW524335:WXA524335 AQ589871:AU589871 KK589871:KO589871 UG589871:UK589871 AEC589871:AEG589871 ANY589871:AOC589871 AXU589871:AXY589871 BHQ589871:BHU589871 BRM589871:BRQ589871 CBI589871:CBM589871 CLE589871:CLI589871 CVA589871:CVE589871 DEW589871:DFA589871 DOS589871:DOW589871 DYO589871:DYS589871 EIK589871:EIO589871 ESG589871:ESK589871 FCC589871:FCG589871 FLY589871:FMC589871 FVU589871:FVY589871 GFQ589871:GFU589871 GPM589871:GPQ589871 GZI589871:GZM589871 HJE589871:HJI589871 HTA589871:HTE589871 ICW589871:IDA589871 IMS589871:IMW589871 IWO589871:IWS589871 JGK589871:JGO589871 JQG589871:JQK589871 KAC589871:KAG589871 KJY589871:KKC589871 KTU589871:KTY589871 LDQ589871:LDU589871 LNM589871:LNQ589871 LXI589871:LXM589871 MHE589871:MHI589871 MRA589871:MRE589871 NAW589871:NBA589871 NKS589871:NKW589871 NUO589871:NUS589871 OEK589871:OEO589871 OOG589871:OOK589871 OYC589871:OYG589871 PHY589871:PIC589871 PRU589871:PRY589871 QBQ589871:QBU589871 QLM589871:QLQ589871 QVI589871:QVM589871 RFE589871:RFI589871 RPA589871:RPE589871 RYW589871:RZA589871 SIS589871:SIW589871 SSO589871:SSS589871 TCK589871:TCO589871 TMG589871:TMK589871 TWC589871:TWG589871 UFY589871:UGC589871 UPU589871:UPY589871 UZQ589871:UZU589871 VJM589871:VJQ589871 VTI589871:VTM589871 WDE589871:WDI589871 WNA589871:WNE589871 WWW589871:WXA589871 AQ655407:AU655407 KK655407:KO655407 UG655407:UK655407 AEC655407:AEG655407 ANY655407:AOC655407 AXU655407:AXY655407 BHQ655407:BHU655407 BRM655407:BRQ655407 CBI655407:CBM655407 CLE655407:CLI655407 CVA655407:CVE655407 DEW655407:DFA655407 DOS655407:DOW655407 DYO655407:DYS655407 EIK655407:EIO655407 ESG655407:ESK655407 FCC655407:FCG655407 FLY655407:FMC655407 FVU655407:FVY655407 GFQ655407:GFU655407 GPM655407:GPQ655407 GZI655407:GZM655407 HJE655407:HJI655407 HTA655407:HTE655407 ICW655407:IDA655407 IMS655407:IMW655407 IWO655407:IWS655407 JGK655407:JGO655407 JQG655407:JQK655407 KAC655407:KAG655407 KJY655407:KKC655407 KTU655407:KTY655407 LDQ655407:LDU655407 LNM655407:LNQ655407 LXI655407:LXM655407 MHE655407:MHI655407 MRA655407:MRE655407 NAW655407:NBA655407 NKS655407:NKW655407 NUO655407:NUS655407 OEK655407:OEO655407 OOG655407:OOK655407 OYC655407:OYG655407 PHY655407:PIC655407 PRU655407:PRY655407 QBQ655407:QBU655407 QLM655407:QLQ655407 QVI655407:QVM655407 RFE655407:RFI655407 RPA655407:RPE655407 RYW655407:RZA655407 SIS655407:SIW655407 SSO655407:SSS655407 TCK655407:TCO655407 TMG655407:TMK655407 TWC655407:TWG655407 UFY655407:UGC655407 UPU655407:UPY655407 UZQ655407:UZU655407 VJM655407:VJQ655407 VTI655407:VTM655407 WDE655407:WDI655407 WNA655407:WNE655407 WWW655407:WXA655407 AQ720943:AU720943 KK720943:KO720943 UG720943:UK720943 AEC720943:AEG720943 ANY720943:AOC720943 AXU720943:AXY720943 BHQ720943:BHU720943 BRM720943:BRQ720943 CBI720943:CBM720943 CLE720943:CLI720943 CVA720943:CVE720943 DEW720943:DFA720943 DOS720943:DOW720943 DYO720943:DYS720943 EIK720943:EIO720943 ESG720943:ESK720943 FCC720943:FCG720943 FLY720943:FMC720943 FVU720943:FVY720943 GFQ720943:GFU720943 GPM720943:GPQ720943 GZI720943:GZM720943 HJE720943:HJI720943 HTA720943:HTE720943 ICW720943:IDA720943 IMS720943:IMW720943 IWO720943:IWS720943 JGK720943:JGO720943 JQG720943:JQK720943 KAC720943:KAG720943 KJY720943:KKC720943 KTU720943:KTY720943 LDQ720943:LDU720943 LNM720943:LNQ720943 LXI720943:LXM720943 MHE720943:MHI720943 MRA720943:MRE720943 NAW720943:NBA720943 NKS720943:NKW720943 NUO720943:NUS720943 OEK720943:OEO720943 OOG720943:OOK720943 OYC720943:OYG720943 PHY720943:PIC720943 PRU720943:PRY720943 QBQ720943:QBU720943 QLM720943:QLQ720943 QVI720943:QVM720943 RFE720943:RFI720943 RPA720943:RPE720943 RYW720943:RZA720943 SIS720943:SIW720943 SSO720943:SSS720943 TCK720943:TCO720943 TMG720943:TMK720943 TWC720943:TWG720943 UFY720943:UGC720943 UPU720943:UPY720943 UZQ720943:UZU720943 VJM720943:VJQ720943 VTI720943:VTM720943 WDE720943:WDI720943 WNA720943:WNE720943 WWW720943:WXA720943 AQ786479:AU786479 KK786479:KO786479 UG786479:UK786479 AEC786479:AEG786479 ANY786479:AOC786479 AXU786479:AXY786479 BHQ786479:BHU786479 BRM786479:BRQ786479 CBI786479:CBM786479 CLE786479:CLI786479 CVA786479:CVE786479 DEW786479:DFA786479 DOS786479:DOW786479 DYO786479:DYS786479 EIK786479:EIO786479 ESG786479:ESK786479 FCC786479:FCG786479 FLY786479:FMC786479 FVU786479:FVY786479 GFQ786479:GFU786479 GPM786479:GPQ786479 GZI786479:GZM786479 HJE786479:HJI786479 HTA786479:HTE786479 ICW786479:IDA786479 IMS786479:IMW786479 IWO786479:IWS786479 JGK786479:JGO786479 JQG786479:JQK786479 KAC786479:KAG786479 KJY786479:KKC786479 KTU786479:KTY786479 LDQ786479:LDU786479 LNM786479:LNQ786479 LXI786479:LXM786479 MHE786479:MHI786479 MRA786479:MRE786479 NAW786479:NBA786479 NKS786479:NKW786479 NUO786479:NUS786479 OEK786479:OEO786479 OOG786479:OOK786479 OYC786479:OYG786479 PHY786479:PIC786479 PRU786479:PRY786479 QBQ786479:QBU786479 QLM786479:QLQ786479 QVI786479:QVM786479 RFE786479:RFI786479 RPA786479:RPE786479 RYW786479:RZA786479 SIS786479:SIW786479 SSO786479:SSS786479 TCK786479:TCO786479 TMG786479:TMK786479 TWC786479:TWG786479 UFY786479:UGC786479 UPU786479:UPY786479 UZQ786479:UZU786479 VJM786479:VJQ786479 VTI786479:VTM786479 WDE786479:WDI786479 WNA786479:WNE786479 WWW786479:WXA786479 AQ852015:AU852015 KK852015:KO852015 UG852015:UK852015 AEC852015:AEG852015 ANY852015:AOC852015 AXU852015:AXY852015 BHQ852015:BHU852015 BRM852015:BRQ852015 CBI852015:CBM852015 CLE852015:CLI852015 CVA852015:CVE852015 DEW852015:DFA852015 DOS852015:DOW852015 DYO852015:DYS852015 EIK852015:EIO852015 ESG852015:ESK852015 FCC852015:FCG852015 FLY852015:FMC852015 FVU852015:FVY852015 GFQ852015:GFU852015 GPM852015:GPQ852015 GZI852015:GZM852015 HJE852015:HJI852015 HTA852015:HTE852015 ICW852015:IDA852015 IMS852015:IMW852015 IWO852015:IWS852015 JGK852015:JGO852015 JQG852015:JQK852015 KAC852015:KAG852015 KJY852015:KKC852015 KTU852015:KTY852015 LDQ852015:LDU852015 LNM852015:LNQ852015 LXI852015:LXM852015 MHE852015:MHI852015 MRA852015:MRE852015 NAW852015:NBA852015 NKS852015:NKW852015 NUO852015:NUS852015 OEK852015:OEO852015 OOG852015:OOK852015 OYC852015:OYG852015 PHY852015:PIC852015 PRU852015:PRY852015 QBQ852015:QBU852015 QLM852015:QLQ852015 QVI852015:QVM852015 RFE852015:RFI852015 RPA852015:RPE852015 RYW852015:RZA852015 SIS852015:SIW852015 SSO852015:SSS852015 TCK852015:TCO852015 TMG852015:TMK852015 TWC852015:TWG852015 UFY852015:UGC852015 UPU852015:UPY852015 UZQ852015:UZU852015 VJM852015:VJQ852015 VTI852015:VTM852015 WDE852015:WDI852015 WNA852015:WNE852015 WWW852015:WXA852015 AQ917551:AU917551 KK917551:KO917551 UG917551:UK917551 AEC917551:AEG917551 ANY917551:AOC917551 AXU917551:AXY917551 BHQ917551:BHU917551 BRM917551:BRQ917551 CBI917551:CBM917551 CLE917551:CLI917551 CVA917551:CVE917551 DEW917551:DFA917551 DOS917551:DOW917551 DYO917551:DYS917551 EIK917551:EIO917551 ESG917551:ESK917551 FCC917551:FCG917551 FLY917551:FMC917551 FVU917551:FVY917551 GFQ917551:GFU917551 GPM917551:GPQ917551 GZI917551:GZM917551 HJE917551:HJI917551 HTA917551:HTE917551 ICW917551:IDA917551 IMS917551:IMW917551 IWO917551:IWS917551 JGK917551:JGO917551 JQG917551:JQK917551 KAC917551:KAG917551 KJY917551:KKC917551 KTU917551:KTY917551 LDQ917551:LDU917551 LNM917551:LNQ917551 LXI917551:LXM917551 MHE917551:MHI917551 MRA917551:MRE917551 NAW917551:NBA917551 NKS917551:NKW917551 NUO917551:NUS917551 OEK917551:OEO917551 OOG917551:OOK917551 OYC917551:OYG917551 PHY917551:PIC917551 PRU917551:PRY917551 QBQ917551:QBU917551 QLM917551:QLQ917551 QVI917551:QVM917551 RFE917551:RFI917551 RPA917551:RPE917551 RYW917551:RZA917551 SIS917551:SIW917551 SSO917551:SSS917551 TCK917551:TCO917551 TMG917551:TMK917551 TWC917551:TWG917551 UFY917551:UGC917551 UPU917551:UPY917551 UZQ917551:UZU917551 VJM917551:VJQ917551 VTI917551:VTM917551 WDE917551:WDI917551 WNA917551:WNE917551 WWW917551:WXA917551 AQ983087:AU983087 KK983087:KO983087 UG983087:UK983087 AEC983087:AEG983087 ANY983087:AOC983087 AXU983087:AXY983087 BHQ983087:BHU983087 BRM983087:BRQ983087 CBI983087:CBM983087 CLE983087:CLI983087 CVA983087:CVE983087 DEW983087:DFA983087 DOS983087:DOW983087 DYO983087:DYS983087 EIK983087:EIO983087 ESG983087:ESK983087 FCC983087:FCG983087 FLY983087:FMC983087 FVU983087:FVY983087 GFQ983087:GFU983087 GPM983087:GPQ983087 GZI983087:GZM983087 HJE983087:HJI983087 HTA983087:HTE983087 ICW983087:IDA983087 IMS983087:IMW983087 IWO983087:IWS983087 JGK983087:JGO983087 JQG983087:JQK983087 KAC983087:KAG983087 KJY983087:KKC983087 KTU983087:KTY983087 LDQ983087:LDU983087 LNM983087:LNQ983087 LXI983087:LXM983087 MHE983087:MHI983087 MRA983087:MRE983087 NAW983087:NBA983087 NKS983087:NKW983087 NUO983087:NUS983087 OEK983087:OEO983087 OOG983087:OOK983087 OYC983087:OYG983087 PHY983087:PIC983087 PRU983087:PRY983087 QBQ983087:QBU983087 QLM983087:QLQ983087 QVI983087:QVM983087 RFE983087:RFI983087 RPA983087:RPE983087 RYW983087:RZA983087 SIS983087:SIW983087 SSO983087:SSS983087 TCK983087:TCO983087 TMG983087:TMK983087 TWC983087:TWG983087 UFY983087:UGC983087 UPU983087:UPY983087 UZQ983087:UZU983087 VJM983087:VJQ983087 VTI983087:VTM983087 WDE983087:WDI983087 WNA983087:WNE983087"/>
    <dataValidation allowBlank="1" showInputMessage="1" showErrorMessage="1" promptTitle="TDHCA Rental Program Experience" prompt="Row 6: Enter Date (mm/yy) When Control Began" sqref="WWR983087:WWV983087 KF47:KJ47 UB47:UF47 ADX47:AEB47 ANT47:ANX47 AXP47:AXT47 BHL47:BHP47 BRH47:BRL47 CBD47:CBH47 CKZ47:CLD47 CUV47:CUZ47 DER47:DEV47 DON47:DOR47 DYJ47:DYN47 EIF47:EIJ47 ESB47:ESF47 FBX47:FCB47 FLT47:FLX47 FVP47:FVT47 GFL47:GFP47 GPH47:GPL47 GZD47:GZH47 HIZ47:HJD47 HSV47:HSZ47 ICR47:ICV47 IMN47:IMR47 IWJ47:IWN47 JGF47:JGJ47 JQB47:JQF47 JZX47:KAB47 KJT47:KJX47 KTP47:KTT47 LDL47:LDP47 LNH47:LNL47 LXD47:LXH47 MGZ47:MHD47 MQV47:MQZ47 NAR47:NAV47 NKN47:NKR47 NUJ47:NUN47 OEF47:OEJ47 OOB47:OOF47 OXX47:OYB47 PHT47:PHX47 PRP47:PRT47 QBL47:QBP47 QLH47:QLL47 QVD47:QVH47 REZ47:RFD47 ROV47:ROZ47 RYR47:RYV47 SIN47:SIR47 SSJ47:SSN47 TCF47:TCJ47 TMB47:TMF47 TVX47:TWB47 UFT47:UFX47 UPP47:UPT47 UZL47:UZP47 VJH47:VJL47 VTD47:VTH47 WCZ47:WDD47 WMV47:WMZ47 WWR47:WWV47 AL65583:AP65583 KF65583:KJ65583 UB65583:UF65583 ADX65583:AEB65583 ANT65583:ANX65583 AXP65583:AXT65583 BHL65583:BHP65583 BRH65583:BRL65583 CBD65583:CBH65583 CKZ65583:CLD65583 CUV65583:CUZ65583 DER65583:DEV65583 DON65583:DOR65583 DYJ65583:DYN65583 EIF65583:EIJ65583 ESB65583:ESF65583 FBX65583:FCB65583 FLT65583:FLX65583 FVP65583:FVT65583 GFL65583:GFP65583 GPH65583:GPL65583 GZD65583:GZH65583 HIZ65583:HJD65583 HSV65583:HSZ65583 ICR65583:ICV65583 IMN65583:IMR65583 IWJ65583:IWN65583 JGF65583:JGJ65583 JQB65583:JQF65583 JZX65583:KAB65583 KJT65583:KJX65583 KTP65583:KTT65583 LDL65583:LDP65583 LNH65583:LNL65583 LXD65583:LXH65583 MGZ65583:MHD65583 MQV65583:MQZ65583 NAR65583:NAV65583 NKN65583:NKR65583 NUJ65583:NUN65583 OEF65583:OEJ65583 OOB65583:OOF65583 OXX65583:OYB65583 PHT65583:PHX65583 PRP65583:PRT65583 QBL65583:QBP65583 QLH65583:QLL65583 QVD65583:QVH65583 REZ65583:RFD65583 ROV65583:ROZ65583 RYR65583:RYV65583 SIN65583:SIR65583 SSJ65583:SSN65583 TCF65583:TCJ65583 TMB65583:TMF65583 TVX65583:TWB65583 UFT65583:UFX65583 UPP65583:UPT65583 UZL65583:UZP65583 VJH65583:VJL65583 VTD65583:VTH65583 WCZ65583:WDD65583 WMV65583:WMZ65583 WWR65583:WWV65583 AL131119:AP131119 KF131119:KJ131119 UB131119:UF131119 ADX131119:AEB131119 ANT131119:ANX131119 AXP131119:AXT131119 BHL131119:BHP131119 BRH131119:BRL131119 CBD131119:CBH131119 CKZ131119:CLD131119 CUV131119:CUZ131119 DER131119:DEV131119 DON131119:DOR131119 DYJ131119:DYN131119 EIF131119:EIJ131119 ESB131119:ESF131119 FBX131119:FCB131119 FLT131119:FLX131119 FVP131119:FVT131119 GFL131119:GFP131119 GPH131119:GPL131119 GZD131119:GZH131119 HIZ131119:HJD131119 HSV131119:HSZ131119 ICR131119:ICV131119 IMN131119:IMR131119 IWJ131119:IWN131119 JGF131119:JGJ131119 JQB131119:JQF131119 JZX131119:KAB131119 KJT131119:KJX131119 KTP131119:KTT131119 LDL131119:LDP131119 LNH131119:LNL131119 LXD131119:LXH131119 MGZ131119:MHD131119 MQV131119:MQZ131119 NAR131119:NAV131119 NKN131119:NKR131119 NUJ131119:NUN131119 OEF131119:OEJ131119 OOB131119:OOF131119 OXX131119:OYB131119 PHT131119:PHX131119 PRP131119:PRT131119 QBL131119:QBP131119 QLH131119:QLL131119 QVD131119:QVH131119 REZ131119:RFD131119 ROV131119:ROZ131119 RYR131119:RYV131119 SIN131119:SIR131119 SSJ131119:SSN131119 TCF131119:TCJ131119 TMB131119:TMF131119 TVX131119:TWB131119 UFT131119:UFX131119 UPP131119:UPT131119 UZL131119:UZP131119 VJH131119:VJL131119 VTD131119:VTH131119 WCZ131119:WDD131119 WMV131119:WMZ131119 WWR131119:WWV131119 AL196655:AP196655 KF196655:KJ196655 UB196655:UF196655 ADX196655:AEB196655 ANT196655:ANX196655 AXP196655:AXT196655 BHL196655:BHP196655 BRH196655:BRL196655 CBD196655:CBH196655 CKZ196655:CLD196655 CUV196655:CUZ196655 DER196655:DEV196655 DON196655:DOR196655 DYJ196655:DYN196655 EIF196655:EIJ196655 ESB196655:ESF196655 FBX196655:FCB196655 FLT196655:FLX196655 FVP196655:FVT196655 GFL196655:GFP196655 GPH196655:GPL196655 GZD196655:GZH196655 HIZ196655:HJD196655 HSV196655:HSZ196655 ICR196655:ICV196655 IMN196655:IMR196655 IWJ196655:IWN196655 JGF196655:JGJ196655 JQB196655:JQF196655 JZX196655:KAB196655 KJT196655:KJX196655 KTP196655:KTT196655 LDL196655:LDP196655 LNH196655:LNL196655 LXD196655:LXH196655 MGZ196655:MHD196655 MQV196655:MQZ196655 NAR196655:NAV196655 NKN196655:NKR196655 NUJ196655:NUN196655 OEF196655:OEJ196655 OOB196655:OOF196655 OXX196655:OYB196655 PHT196655:PHX196655 PRP196655:PRT196655 QBL196655:QBP196655 QLH196655:QLL196655 QVD196655:QVH196655 REZ196655:RFD196655 ROV196655:ROZ196655 RYR196655:RYV196655 SIN196655:SIR196655 SSJ196655:SSN196655 TCF196655:TCJ196655 TMB196655:TMF196655 TVX196655:TWB196655 UFT196655:UFX196655 UPP196655:UPT196655 UZL196655:UZP196655 VJH196655:VJL196655 VTD196655:VTH196655 WCZ196655:WDD196655 WMV196655:WMZ196655 WWR196655:WWV196655 AL262191:AP262191 KF262191:KJ262191 UB262191:UF262191 ADX262191:AEB262191 ANT262191:ANX262191 AXP262191:AXT262191 BHL262191:BHP262191 BRH262191:BRL262191 CBD262191:CBH262191 CKZ262191:CLD262191 CUV262191:CUZ262191 DER262191:DEV262191 DON262191:DOR262191 DYJ262191:DYN262191 EIF262191:EIJ262191 ESB262191:ESF262191 FBX262191:FCB262191 FLT262191:FLX262191 FVP262191:FVT262191 GFL262191:GFP262191 GPH262191:GPL262191 GZD262191:GZH262191 HIZ262191:HJD262191 HSV262191:HSZ262191 ICR262191:ICV262191 IMN262191:IMR262191 IWJ262191:IWN262191 JGF262191:JGJ262191 JQB262191:JQF262191 JZX262191:KAB262191 KJT262191:KJX262191 KTP262191:KTT262191 LDL262191:LDP262191 LNH262191:LNL262191 LXD262191:LXH262191 MGZ262191:MHD262191 MQV262191:MQZ262191 NAR262191:NAV262191 NKN262191:NKR262191 NUJ262191:NUN262191 OEF262191:OEJ262191 OOB262191:OOF262191 OXX262191:OYB262191 PHT262191:PHX262191 PRP262191:PRT262191 QBL262191:QBP262191 QLH262191:QLL262191 QVD262191:QVH262191 REZ262191:RFD262191 ROV262191:ROZ262191 RYR262191:RYV262191 SIN262191:SIR262191 SSJ262191:SSN262191 TCF262191:TCJ262191 TMB262191:TMF262191 TVX262191:TWB262191 UFT262191:UFX262191 UPP262191:UPT262191 UZL262191:UZP262191 VJH262191:VJL262191 VTD262191:VTH262191 WCZ262191:WDD262191 WMV262191:WMZ262191 WWR262191:WWV262191 AL327727:AP327727 KF327727:KJ327727 UB327727:UF327727 ADX327727:AEB327727 ANT327727:ANX327727 AXP327727:AXT327727 BHL327727:BHP327727 BRH327727:BRL327727 CBD327727:CBH327727 CKZ327727:CLD327727 CUV327727:CUZ327727 DER327727:DEV327727 DON327727:DOR327727 DYJ327727:DYN327727 EIF327727:EIJ327727 ESB327727:ESF327727 FBX327727:FCB327727 FLT327727:FLX327727 FVP327727:FVT327727 GFL327727:GFP327727 GPH327727:GPL327727 GZD327727:GZH327727 HIZ327727:HJD327727 HSV327727:HSZ327727 ICR327727:ICV327727 IMN327727:IMR327727 IWJ327727:IWN327727 JGF327727:JGJ327727 JQB327727:JQF327727 JZX327727:KAB327727 KJT327727:KJX327727 KTP327727:KTT327727 LDL327727:LDP327727 LNH327727:LNL327727 LXD327727:LXH327727 MGZ327727:MHD327727 MQV327727:MQZ327727 NAR327727:NAV327727 NKN327727:NKR327727 NUJ327727:NUN327727 OEF327727:OEJ327727 OOB327727:OOF327727 OXX327727:OYB327727 PHT327727:PHX327727 PRP327727:PRT327727 QBL327727:QBP327727 QLH327727:QLL327727 QVD327727:QVH327727 REZ327727:RFD327727 ROV327727:ROZ327727 RYR327727:RYV327727 SIN327727:SIR327727 SSJ327727:SSN327727 TCF327727:TCJ327727 TMB327727:TMF327727 TVX327727:TWB327727 UFT327727:UFX327727 UPP327727:UPT327727 UZL327727:UZP327727 VJH327727:VJL327727 VTD327727:VTH327727 WCZ327727:WDD327727 WMV327727:WMZ327727 WWR327727:WWV327727 AL393263:AP393263 KF393263:KJ393263 UB393263:UF393263 ADX393263:AEB393263 ANT393263:ANX393263 AXP393263:AXT393263 BHL393263:BHP393263 BRH393263:BRL393263 CBD393263:CBH393263 CKZ393263:CLD393263 CUV393263:CUZ393263 DER393263:DEV393263 DON393263:DOR393263 DYJ393263:DYN393263 EIF393263:EIJ393263 ESB393263:ESF393263 FBX393263:FCB393263 FLT393263:FLX393263 FVP393263:FVT393263 GFL393263:GFP393263 GPH393263:GPL393263 GZD393263:GZH393263 HIZ393263:HJD393263 HSV393263:HSZ393263 ICR393263:ICV393263 IMN393263:IMR393263 IWJ393263:IWN393263 JGF393263:JGJ393263 JQB393263:JQF393263 JZX393263:KAB393263 KJT393263:KJX393263 KTP393263:KTT393263 LDL393263:LDP393263 LNH393263:LNL393263 LXD393263:LXH393263 MGZ393263:MHD393263 MQV393263:MQZ393263 NAR393263:NAV393263 NKN393263:NKR393263 NUJ393263:NUN393263 OEF393263:OEJ393263 OOB393263:OOF393263 OXX393263:OYB393263 PHT393263:PHX393263 PRP393263:PRT393263 QBL393263:QBP393263 QLH393263:QLL393263 QVD393263:QVH393263 REZ393263:RFD393263 ROV393263:ROZ393263 RYR393263:RYV393263 SIN393263:SIR393263 SSJ393263:SSN393263 TCF393263:TCJ393263 TMB393263:TMF393263 TVX393263:TWB393263 UFT393263:UFX393263 UPP393263:UPT393263 UZL393263:UZP393263 VJH393263:VJL393263 VTD393263:VTH393263 WCZ393263:WDD393263 WMV393263:WMZ393263 WWR393263:WWV393263 AL458799:AP458799 KF458799:KJ458799 UB458799:UF458799 ADX458799:AEB458799 ANT458799:ANX458799 AXP458799:AXT458799 BHL458799:BHP458799 BRH458799:BRL458799 CBD458799:CBH458799 CKZ458799:CLD458799 CUV458799:CUZ458799 DER458799:DEV458799 DON458799:DOR458799 DYJ458799:DYN458799 EIF458799:EIJ458799 ESB458799:ESF458799 FBX458799:FCB458799 FLT458799:FLX458799 FVP458799:FVT458799 GFL458799:GFP458799 GPH458799:GPL458799 GZD458799:GZH458799 HIZ458799:HJD458799 HSV458799:HSZ458799 ICR458799:ICV458799 IMN458799:IMR458799 IWJ458799:IWN458799 JGF458799:JGJ458799 JQB458799:JQF458799 JZX458799:KAB458799 KJT458799:KJX458799 KTP458799:KTT458799 LDL458799:LDP458799 LNH458799:LNL458799 LXD458799:LXH458799 MGZ458799:MHD458799 MQV458799:MQZ458799 NAR458799:NAV458799 NKN458799:NKR458799 NUJ458799:NUN458799 OEF458799:OEJ458799 OOB458799:OOF458799 OXX458799:OYB458799 PHT458799:PHX458799 PRP458799:PRT458799 QBL458799:QBP458799 QLH458799:QLL458799 QVD458799:QVH458799 REZ458799:RFD458799 ROV458799:ROZ458799 RYR458799:RYV458799 SIN458799:SIR458799 SSJ458799:SSN458799 TCF458799:TCJ458799 TMB458799:TMF458799 TVX458799:TWB458799 UFT458799:UFX458799 UPP458799:UPT458799 UZL458799:UZP458799 VJH458799:VJL458799 VTD458799:VTH458799 WCZ458799:WDD458799 WMV458799:WMZ458799 WWR458799:WWV458799 AL524335:AP524335 KF524335:KJ524335 UB524335:UF524335 ADX524335:AEB524335 ANT524335:ANX524335 AXP524335:AXT524335 BHL524335:BHP524335 BRH524335:BRL524335 CBD524335:CBH524335 CKZ524335:CLD524335 CUV524335:CUZ524335 DER524335:DEV524335 DON524335:DOR524335 DYJ524335:DYN524335 EIF524335:EIJ524335 ESB524335:ESF524335 FBX524335:FCB524335 FLT524335:FLX524335 FVP524335:FVT524335 GFL524335:GFP524335 GPH524335:GPL524335 GZD524335:GZH524335 HIZ524335:HJD524335 HSV524335:HSZ524335 ICR524335:ICV524335 IMN524335:IMR524335 IWJ524335:IWN524335 JGF524335:JGJ524335 JQB524335:JQF524335 JZX524335:KAB524335 KJT524335:KJX524335 KTP524335:KTT524335 LDL524335:LDP524335 LNH524335:LNL524335 LXD524335:LXH524335 MGZ524335:MHD524335 MQV524335:MQZ524335 NAR524335:NAV524335 NKN524335:NKR524335 NUJ524335:NUN524335 OEF524335:OEJ524335 OOB524335:OOF524335 OXX524335:OYB524335 PHT524335:PHX524335 PRP524335:PRT524335 QBL524335:QBP524335 QLH524335:QLL524335 QVD524335:QVH524335 REZ524335:RFD524335 ROV524335:ROZ524335 RYR524335:RYV524335 SIN524335:SIR524335 SSJ524335:SSN524335 TCF524335:TCJ524335 TMB524335:TMF524335 TVX524335:TWB524335 UFT524335:UFX524335 UPP524335:UPT524335 UZL524335:UZP524335 VJH524335:VJL524335 VTD524335:VTH524335 WCZ524335:WDD524335 WMV524335:WMZ524335 WWR524335:WWV524335 AL589871:AP589871 KF589871:KJ589871 UB589871:UF589871 ADX589871:AEB589871 ANT589871:ANX589871 AXP589871:AXT589871 BHL589871:BHP589871 BRH589871:BRL589871 CBD589871:CBH589871 CKZ589871:CLD589871 CUV589871:CUZ589871 DER589871:DEV589871 DON589871:DOR589871 DYJ589871:DYN589871 EIF589871:EIJ589871 ESB589871:ESF589871 FBX589871:FCB589871 FLT589871:FLX589871 FVP589871:FVT589871 GFL589871:GFP589871 GPH589871:GPL589871 GZD589871:GZH589871 HIZ589871:HJD589871 HSV589871:HSZ589871 ICR589871:ICV589871 IMN589871:IMR589871 IWJ589871:IWN589871 JGF589871:JGJ589871 JQB589871:JQF589871 JZX589871:KAB589871 KJT589871:KJX589871 KTP589871:KTT589871 LDL589871:LDP589871 LNH589871:LNL589871 LXD589871:LXH589871 MGZ589871:MHD589871 MQV589871:MQZ589871 NAR589871:NAV589871 NKN589871:NKR589871 NUJ589871:NUN589871 OEF589871:OEJ589871 OOB589871:OOF589871 OXX589871:OYB589871 PHT589871:PHX589871 PRP589871:PRT589871 QBL589871:QBP589871 QLH589871:QLL589871 QVD589871:QVH589871 REZ589871:RFD589871 ROV589871:ROZ589871 RYR589871:RYV589871 SIN589871:SIR589871 SSJ589871:SSN589871 TCF589871:TCJ589871 TMB589871:TMF589871 TVX589871:TWB589871 UFT589871:UFX589871 UPP589871:UPT589871 UZL589871:UZP589871 VJH589871:VJL589871 VTD589871:VTH589871 WCZ589871:WDD589871 WMV589871:WMZ589871 WWR589871:WWV589871 AL655407:AP655407 KF655407:KJ655407 UB655407:UF655407 ADX655407:AEB655407 ANT655407:ANX655407 AXP655407:AXT655407 BHL655407:BHP655407 BRH655407:BRL655407 CBD655407:CBH655407 CKZ655407:CLD655407 CUV655407:CUZ655407 DER655407:DEV655407 DON655407:DOR655407 DYJ655407:DYN655407 EIF655407:EIJ655407 ESB655407:ESF655407 FBX655407:FCB655407 FLT655407:FLX655407 FVP655407:FVT655407 GFL655407:GFP655407 GPH655407:GPL655407 GZD655407:GZH655407 HIZ655407:HJD655407 HSV655407:HSZ655407 ICR655407:ICV655407 IMN655407:IMR655407 IWJ655407:IWN655407 JGF655407:JGJ655407 JQB655407:JQF655407 JZX655407:KAB655407 KJT655407:KJX655407 KTP655407:KTT655407 LDL655407:LDP655407 LNH655407:LNL655407 LXD655407:LXH655407 MGZ655407:MHD655407 MQV655407:MQZ655407 NAR655407:NAV655407 NKN655407:NKR655407 NUJ655407:NUN655407 OEF655407:OEJ655407 OOB655407:OOF655407 OXX655407:OYB655407 PHT655407:PHX655407 PRP655407:PRT655407 QBL655407:QBP655407 QLH655407:QLL655407 QVD655407:QVH655407 REZ655407:RFD655407 ROV655407:ROZ655407 RYR655407:RYV655407 SIN655407:SIR655407 SSJ655407:SSN655407 TCF655407:TCJ655407 TMB655407:TMF655407 TVX655407:TWB655407 UFT655407:UFX655407 UPP655407:UPT655407 UZL655407:UZP655407 VJH655407:VJL655407 VTD655407:VTH655407 WCZ655407:WDD655407 WMV655407:WMZ655407 WWR655407:WWV655407 AL720943:AP720943 KF720943:KJ720943 UB720943:UF720943 ADX720943:AEB720943 ANT720943:ANX720943 AXP720943:AXT720943 BHL720943:BHP720943 BRH720943:BRL720943 CBD720943:CBH720943 CKZ720943:CLD720943 CUV720943:CUZ720943 DER720943:DEV720943 DON720943:DOR720943 DYJ720943:DYN720943 EIF720943:EIJ720943 ESB720943:ESF720943 FBX720943:FCB720943 FLT720943:FLX720943 FVP720943:FVT720943 GFL720943:GFP720943 GPH720943:GPL720943 GZD720943:GZH720943 HIZ720943:HJD720943 HSV720943:HSZ720943 ICR720943:ICV720943 IMN720943:IMR720943 IWJ720943:IWN720943 JGF720943:JGJ720943 JQB720943:JQF720943 JZX720943:KAB720943 KJT720943:KJX720943 KTP720943:KTT720943 LDL720943:LDP720943 LNH720943:LNL720943 LXD720943:LXH720943 MGZ720943:MHD720943 MQV720943:MQZ720943 NAR720943:NAV720943 NKN720943:NKR720943 NUJ720943:NUN720943 OEF720943:OEJ720943 OOB720943:OOF720943 OXX720943:OYB720943 PHT720943:PHX720943 PRP720943:PRT720943 QBL720943:QBP720943 QLH720943:QLL720943 QVD720943:QVH720943 REZ720943:RFD720943 ROV720943:ROZ720943 RYR720943:RYV720943 SIN720943:SIR720943 SSJ720943:SSN720943 TCF720943:TCJ720943 TMB720943:TMF720943 TVX720943:TWB720943 UFT720943:UFX720943 UPP720943:UPT720943 UZL720943:UZP720943 VJH720943:VJL720943 VTD720943:VTH720943 WCZ720943:WDD720943 WMV720943:WMZ720943 WWR720943:WWV720943 AL786479:AP786479 KF786479:KJ786479 UB786479:UF786479 ADX786479:AEB786479 ANT786479:ANX786479 AXP786479:AXT786479 BHL786479:BHP786479 BRH786479:BRL786479 CBD786479:CBH786479 CKZ786479:CLD786479 CUV786479:CUZ786479 DER786479:DEV786479 DON786479:DOR786479 DYJ786479:DYN786479 EIF786479:EIJ786479 ESB786479:ESF786479 FBX786479:FCB786479 FLT786479:FLX786479 FVP786479:FVT786479 GFL786479:GFP786479 GPH786479:GPL786479 GZD786479:GZH786479 HIZ786479:HJD786479 HSV786479:HSZ786479 ICR786479:ICV786479 IMN786479:IMR786479 IWJ786479:IWN786479 JGF786479:JGJ786479 JQB786479:JQF786479 JZX786479:KAB786479 KJT786479:KJX786479 KTP786479:KTT786479 LDL786479:LDP786479 LNH786479:LNL786479 LXD786479:LXH786479 MGZ786479:MHD786479 MQV786479:MQZ786479 NAR786479:NAV786479 NKN786479:NKR786479 NUJ786479:NUN786479 OEF786479:OEJ786479 OOB786479:OOF786479 OXX786479:OYB786479 PHT786479:PHX786479 PRP786479:PRT786479 QBL786479:QBP786479 QLH786479:QLL786479 QVD786479:QVH786479 REZ786479:RFD786479 ROV786479:ROZ786479 RYR786479:RYV786479 SIN786479:SIR786479 SSJ786479:SSN786479 TCF786479:TCJ786479 TMB786479:TMF786479 TVX786479:TWB786479 UFT786479:UFX786479 UPP786479:UPT786479 UZL786479:UZP786479 VJH786479:VJL786479 VTD786479:VTH786479 WCZ786479:WDD786479 WMV786479:WMZ786479 WWR786479:WWV786479 AL852015:AP852015 KF852015:KJ852015 UB852015:UF852015 ADX852015:AEB852015 ANT852015:ANX852015 AXP852015:AXT852015 BHL852015:BHP852015 BRH852015:BRL852015 CBD852015:CBH852015 CKZ852015:CLD852015 CUV852015:CUZ852015 DER852015:DEV852015 DON852015:DOR852015 DYJ852015:DYN852015 EIF852015:EIJ852015 ESB852015:ESF852015 FBX852015:FCB852015 FLT852015:FLX852015 FVP852015:FVT852015 GFL852015:GFP852015 GPH852015:GPL852015 GZD852015:GZH852015 HIZ852015:HJD852015 HSV852015:HSZ852015 ICR852015:ICV852015 IMN852015:IMR852015 IWJ852015:IWN852015 JGF852015:JGJ852015 JQB852015:JQF852015 JZX852015:KAB852015 KJT852015:KJX852015 KTP852015:KTT852015 LDL852015:LDP852015 LNH852015:LNL852015 LXD852015:LXH852015 MGZ852015:MHD852015 MQV852015:MQZ852015 NAR852015:NAV852015 NKN852015:NKR852015 NUJ852015:NUN852015 OEF852015:OEJ852015 OOB852015:OOF852015 OXX852015:OYB852015 PHT852015:PHX852015 PRP852015:PRT852015 QBL852015:QBP852015 QLH852015:QLL852015 QVD852015:QVH852015 REZ852015:RFD852015 ROV852015:ROZ852015 RYR852015:RYV852015 SIN852015:SIR852015 SSJ852015:SSN852015 TCF852015:TCJ852015 TMB852015:TMF852015 TVX852015:TWB852015 UFT852015:UFX852015 UPP852015:UPT852015 UZL852015:UZP852015 VJH852015:VJL852015 VTD852015:VTH852015 WCZ852015:WDD852015 WMV852015:WMZ852015 WWR852015:WWV852015 AL917551:AP917551 KF917551:KJ917551 UB917551:UF917551 ADX917551:AEB917551 ANT917551:ANX917551 AXP917551:AXT917551 BHL917551:BHP917551 BRH917551:BRL917551 CBD917551:CBH917551 CKZ917551:CLD917551 CUV917551:CUZ917551 DER917551:DEV917551 DON917551:DOR917551 DYJ917551:DYN917551 EIF917551:EIJ917551 ESB917551:ESF917551 FBX917551:FCB917551 FLT917551:FLX917551 FVP917551:FVT917551 GFL917551:GFP917551 GPH917551:GPL917551 GZD917551:GZH917551 HIZ917551:HJD917551 HSV917551:HSZ917551 ICR917551:ICV917551 IMN917551:IMR917551 IWJ917551:IWN917551 JGF917551:JGJ917551 JQB917551:JQF917551 JZX917551:KAB917551 KJT917551:KJX917551 KTP917551:KTT917551 LDL917551:LDP917551 LNH917551:LNL917551 LXD917551:LXH917551 MGZ917551:MHD917551 MQV917551:MQZ917551 NAR917551:NAV917551 NKN917551:NKR917551 NUJ917551:NUN917551 OEF917551:OEJ917551 OOB917551:OOF917551 OXX917551:OYB917551 PHT917551:PHX917551 PRP917551:PRT917551 QBL917551:QBP917551 QLH917551:QLL917551 QVD917551:QVH917551 REZ917551:RFD917551 ROV917551:ROZ917551 RYR917551:RYV917551 SIN917551:SIR917551 SSJ917551:SSN917551 TCF917551:TCJ917551 TMB917551:TMF917551 TVX917551:TWB917551 UFT917551:UFX917551 UPP917551:UPT917551 UZL917551:UZP917551 VJH917551:VJL917551 VTD917551:VTH917551 WCZ917551:WDD917551 WMV917551:WMZ917551 WWR917551:WWV917551 AL983087:AP983087 KF983087:KJ983087 UB983087:UF983087 ADX983087:AEB983087 ANT983087:ANX983087 AXP983087:AXT983087 BHL983087:BHP983087 BRH983087:BRL983087 CBD983087:CBH983087 CKZ983087:CLD983087 CUV983087:CUZ983087 DER983087:DEV983087 DON983087:DOR983087 DYJ983087:DYN983087 EIF983087:EIJ983087 ESB983087:ESF983087 FBX983087:FCB983087 FLT983087:FLX983087 FVP983087:FVT983087 GFL983087:GFP983087 GPH983087:GPL983087 GZD983087:GZH983087 HIZ983087:HJD983087 HSV983087:HSZ983087 ICR983087:ICV983087 IMN983087:IMR983087 IWJ983087:IWN983087 JGF983087:JGJ983087 JQB983087:JQF983087 JZX983087:KAB983087 KJT983087:KJX983087 KTP983087:KTT983087 LDL983087:LDP983087 LNH983087:LNL983087 LXD983087:LXH983087 MGZ983087:MHD983087 MQV983087:MQZ983087 NAR983087:NAV983087 NKN983087:NKR983087 NUJ983087:NUN983087 OEF983087:OEJ983087 OOB983087:OOF983087 OXX983087:OYB983087 PHT983087:PHX983087 PRP983087:PRT983087 QBL983087:QBP983087 QLH983087:QLL983087 QVD983087:QVH983087 REZ983087:RFD983087 ROV983087:ROZ983087 RYR983087:RYV983087 SIN983087:SIR983087 SSJ983087:SSN983087 TCF983087:TCJ983087 TMB983087:TMF983087 TVX983087:TWB983087 UFT983087:UFX983087 UPP983087:UPT983087 UZL983087:UZP983087 VJH983087:VJL983087 VTD983087:VTH983087 WCZ983087:WDD983087 WMV983087:WMZ983087"/>
    <dataValidation allowBlank="1" showInputMessage="1" showErrorMessage="1" promptTitle="TDHCA Rental Program Experience" prompt="Row 6: Enter TDHCA Rental Program Name(s)" sqref="WWK983087:WWQ983087 JY47:KE47 TU47:UA47 ADQ47:ADW47 ANM47:ANS47 AXI47:AXO47 BHE47:BHK47 BRA47:BRG47 CAW47:CBC47 CKS47:CKY47 CUO47:CUU47 DEK47:DEQ47 DOG47:DOM47 DYC47:DYI47 EHY47:EIE47 ERU47:ESA47 FBQ47:FBW47 FLM47:FLS47 FVI47:FVO47 GFE47:GFK47 GPA47:GPG47 GYW47:GZC47 HIS47:HIY47 HSO47:HSU47 ICK47:ICQ47 IMG47:IMM47 IWC47:IWI47 JFY47:JGE47 JPU47:JQA47 JZQ47:JZW47 KJM47:KJS47 KTI47:KTO47 LDE47:LDK47 LNA47:LNG47 LWW47:LXC47 MGS47:MGY47 MQO47:MQU47 NAK47:NAQ47 NKG47:NKM47 NUC47:NUI47 ODY47:OEE47 ONU47:OOA47 OXQ47:OXW47 PHM47:PHS47 PRI47:PRO47 QBE47:QBK47 QLA47:QLG47 QUW47:QVC47 RES47:REY47 ROO47:ROU47 RYK47:RYQ47 SIG47:SIM47 SSC47:SSI47 TBY47:TCE47 TLU47:TMA47 TVQ47:TVW47 UFM47:UFS47 UPI47:UPO47 UZE47:UZK47 VJA47:VJG47 VSW47:VTC47 WCS47:WCY47 WMO47:WMU47 WWK47:WWQ47 AE65583:AK65583 JY65583:KE65583 TU65583:UA65583 ADQ65583:ADW65583 ANM65583:ANS65583 AXI65583:AXO65583 BHE65583:BHK65583 BRA65583:BRG65583 CAW65583:CBC65583 CKS65583:CKY65583 CUO65583:CUU65583 DEK65583:DEQ65583 DOG65583:DOM65583 DYC65583:DYI65583 EHY65583:EIE65583 ERU65583:ESA65583 FBQ65583:FBW65583 FLM65583:FLS65583 FVI65583:FVO65583 GFE65583:GFK65583 GPA65583:GPG65583 GYW65583:GZC65583 HIS65583:HIY65583 HSO65583:HSU65583 ICK65583:ICQ65583 IMG65583:IMM65583 IWC65583:IWI65583 JFY65583:JGE65583 JPU65583:JQA65583 JZQ65583:JZW65583 KJM65583:KJS65583 KTI65583:KTO65583 LDE65583:LDK65583 LNA65583:LNG65583 LWW65583:LXC65583 MGS65583:MGY65583 MQO65583:MQU65583 NAK65583:NAQ65583 NKG65583:NKM65583 NUC65583:NUI65583 ODY65583:OEE65583 ONU65583:OOA65583 OXQ65583:OXW65583 PHM65583:PHS65583 PRI65583:PRO65583 QBE65583:QBK65583 QLA65583:QLG65583 QUW65583:QVC65583 RES65583:REY65583 ROO65583:ROU65583 RYK65583:RYQ65583 SIG65583:SIM65583 SSC65583:SSI65583 TBY65583:TCE65583 TLU65583:TMA65583 TVQ65583:TVW65583 UFM65583:UFS65583 UPI65583:UPO65583 UZE65583:UZK65583 VJA65583:VJG65583 VSW65583:VTC65583 WCS65583:WCY65583 WMO65583:WMU65583 WWK65583:WWQ65583 AE131119:AK131119 JY131119:KE131119 TU131119:UA131119 ADQ131119:ADW131119 ANM131119:ANS131119 AXI131119:AXO131119 BHE131119:BHK131119 BRA131119:BRG131119 CAW131119:CBC131119 CKS131119:CKY131119 CUO131119:CUU131119 DEK131119:DEQ131119 DOG131119:DOM131119 DYC131119:DYI131119 EHY131119:EIE131119 ERU131119:ESA131119 FBQ131119:FBW131119 FLM131119:FLS131119 FVI131119:FVO131119 GFE131119:GFK131119 GPA131119:GPG131119 GYW131119:GZC131119 HIS131119:HIY131119 HSO131119:HSU131119 ICK131119:ICQ131119 IMG131119:IMM131119 IWC131119:IWI131119 JFY131119:JGE131119 JPU131119:JQA131119 JZQ131119:JZW131119 KJM131119:KJS131119 KTI131119:KTO131119 LDE131119:LDK131119 LNA131119:LNG131119 LWW131119:LXC131119 MGS131119:MGY131119 MQO131119:MQU131119 NAK131119:NAQ131119 NKG131119:NKM131119 NUC131119:NUI131119 ODY131119:OEE131119 ONU131119:OOA131119 OXQ131119:OXW131119 PHM131119:PHS131119 PRI131119:PRO131119 QBE131119:QBK131119 QLA131119:QLG131119 QUW131119:QVC131119 RES131119:REY131119 ROO131119:ROU131119 RYK131119:RYQ131119 SIG131119:SIM131119 SSC131119:SSI131119 TBY131119:TCE131119 TLU131119:TMA131119 TVQ131119:TVW131119 UFM131119:UFS131119 UPI131119:UPO131119 UZE131119:UZK131119 VJA131119:VJG131119 VSW131119:VTC131119 WCS131119:WCY131119 WMO131119:WMU131119 WWK131119:WWQ131119 AE196655:AK196655 JY196655:KE196655 TU196655:UA196655 ADQ196655:ADW196655 ANM196655:ANS196655 AXI196655:AXO196655 BHE196655:BHK196655 BRA196655:BRG196655 CAW196655:CBC196655 CKS196655:CKY196655 CUO196655:CUU196655 DEK196655:DEQ196655 DOG196655:DOM196655 DYC196655:DYI196655 EHY196655:EIE196655 ERU196655:ESA196655 FBQ196655:FBW196655 FLM196655:FLS196655 FVI196655:FVO196655 GFE196655:GFK196655 GPA196655:GPG196655 GYW196655:GZC196655 HIS196655:HIY196655 HSO196655:HSU196655 ICK196655:ICQ196655 IMG196655:IMM196655 IWC196655:IWI196655 JFY196655:JGE196655 JPU196655:JQA196655 JZQ196655:JZW196655 KJM196655:KJS196655 KTI196655:KTO196655 LDE196655:LDK196655 LNA196655:LNG196655 LWW196655:LXC196655 MGS196655:MGY196655 MQO196655:MQU196655 NAK196655:NAQ196655 NKG196655:NKM196655 NUC196655:NUI196655 ODY196655:OEE196655 ONU196655:OOA196655 OXQ196655:OXW196655 PHM196655:PHS196655 PRI196655:PRO196655 QBE196655:QBK196655 QLA196655:QLG196655 QUW196655:QVC196655 RES196655:REY196655 ROO196655:ROU196655 RYK196655:RYQ196655 SIG196655:SIM196655 SSC196655:SSI196655 TBY196655:TCE196655 TLU196655:TMA196655 TVQ196655:TVW196655 UFM196655:UFS196655 UPI196655:UPO196655 UZE196655:UZK196655 VJA196655:VJG196655 VSW196655:VTC196655 WCS196655:WCY196655 WMO196655:WMU196655 WWK196655:WWQ196655 AE262191:AK262191 JY262191:KE262191 TU262191:UA262191 ADQ262191:ADW262191 ANM262191:ANS262191 AXI262191:AXO262191 BHE262191:BHK262191 BRA262191:BRG262191 CAW262191:CBC262191 CKS262191:CKY262191 CUO262191:CUU262191 DEK262191:DEQ262191 DOG262191:DOM262191 DYC262191:DYI262191 EHY262191:EIE262191 ERU262191:ESA262191 FBQ262191:FBW262191 FLM262191:FLS262191 FVI262191:FVO262191 GFE262191:GFK262191 GPA262191:GPG262191 GYW262191:GZC262191 HIS262191:HIY262191 HSO262191:HSU262191 ICK262191:ICQ262191 IMG262191:IMM262191 IWC262191:IWI262191 JFY262191:JGE262191 JPU262191:JQA262191 JZQ262191:JZW262191 KJM262191:KJS262191 KTI262191:KTO262191 LDE262191:LDK262191 LNA262191:LNG262191 LWW262191:LXC262191 MGS262191:MGY262191 MQO262191:MQU262191 NAK262191:NAQ262191 NKG262191:NKM262191 NUC262191:NUI262191 ODY262191:OEE262191 ONU262191:OOA262191 OXQ262191:OXW262191 PHM262191:PHS262191 PRI262191:PRO262191 QBE262191:QBK262191 QLA262191:QLG262191 QUW262191:QVC262191 RES262191:REY262191 ROO262191:ROU262191 RYK262191:RYQ262191 SIG262191:SIM262191 SSC262191:SSI262191 TBY262191:TCE262191 TLU262191:TMA262191 TVQ262191:TVW262191 UFM262191:UFS262191 UPI262191:UPO262191 UZE262191:UZK262191 VJA262191:VJG262191 VSW262191:VTC262191 WCS262191:WCY262191 WMO262191:WMU262191 WWK262191:WWQ262191 AE327727:AK327727 JY327727:KE327727 TU327727:UA327727 ADQ327727:ADW327727 ANM327727:ANS327727 AXI327727:AXO327727 BHE327727:BHK327727 BRA327727:BRG327727 CAW327727:CBC327727 CKS327727:CKY327727 CUO327727:CUU327727 DEK327727:DEQ327727 DOG327727:DOM327727 DYC327727:DYI327727 EHY327727:EIE327727 ERU327727:ESA327727 FBQ327727:FBW327727 FLM327727:FLS327727 FVI327727:FVO327727 GFE327727:GFK327727 GPA327727:GPG327727 GYW327727:GZC327727 HIS327727:HIY327727 HSO327727:HSU327727 ICK327727:ICQ327727 IMG327727:IMM327727 IWC327727:IWI327727 JFY327727:JGE327727 JPU327727:JQA327727 JZQ327727:JZW327727 KJM327727:KJS327727 KTI327727:KTO327727 LDE327727:LDK327727 LNA327727:LNG327727 LWW327727:LXC327727 MGS327727:MGY327727 MQO327727:MQU327727 NAK327727:NAQ327727 NKG327727:NKM327727 NUC327727:NUI327727 ODY327727:OEE327727 ONU327727:OOA327727 OXQ327727:OXW327727 PHM327727:PHS327727 PRI327727:PRO327727 QBE327727:QBK327727 QLA327727:QLG327727 QUW327727:QVC327727 RES327727:REY327727 ROO327727:ROU327727 RYK327727:RYQ327727 SIG327727:SIM327727 SSC327727:SSI327727 TBY327727:TCE327727 TLU327727:TMA327727 TVQ327727:TVW327727 UFM327727:UFS327727 UPI327727:UPO327727 UZE327727:UZK327727 VJA327727:VJG327727 VSW327727:VTC327727 WCS327727:WCY327727 WMO327727:WMU327727 WWK327727:WWQ327727 AE393263:AK393263 JY393263:KE393263 TU393263:UA393263 ADQ393263:ADW393263 ANM393263:ANS393263 AXI393263:AXO393263 BHE393263:BHK393263 BRA393263:BRG393263 CAW393263:CBC393263 CKS393263:CKY393263 CUO393263:CUU393263 DEK393263:DEQ393263 DOG393263:DOM393263 DYC393263:DYI393263 EHY393263:EIE393263 ERU393263:ESA393263 FBQ393263:FBW393263 FLM393263:FLS393263 FVI393263:FVO393263 GFE393263:GFK393263 GPA393263:GPG393263 GYW393263:GZC393263 HIS393263:HIY393263 HSO393263:HSU393263 ICK393263:ICQ393263 IMG393263:IMM393263 IWC393263:IWI393263 JFY393263:JGE393263 JPU393263:JQA393263 JZQ393263:JZW393263 KJM393263:KJS393263 KTI393263:KTO393263 LDE393263:LDK393263 LNA393263:LNG393263 LWW393263:LXC393263 MGS393263:MGY393263 MQO393263:MQU393263 NAK393263:NAQ393263 NKG393263:NKM393263 NUC393263:NUI393263 ODY393263:OEE393263 ONU393263:OOA393263 OXQ393263:OXW393263 PHM393263:PHS393263 PRI393263:PRO393263 QBE393263:QBK393263 QLA393263:QLG393263 QUW393263:QVC393263 RES393263:REY393263 ROO393263:ROU393263 RYK393263:RYQ393263 SIG393263:SIM393263 SSC393263:SSI393263 TBY393263:TCE393263 TLU393263:TMA393263 TVQ393263:TVW393263 UFM393263:UFS393263 UPI393263:UPO393263 UZE393263:UZK393263 VJA393263:VJG393263 VSW393263:VTC393263 WCS393263:WCY393263 WMO393263:WMU393263 WWK393263:WWQ393263 AE458799:AK458799 JY458799:KE458799 TU458799:UA458799 ADQ458799:ADW458799 ANM458799:ANS458799 AXI458799:AXO458799 BHE458799:BHK458799 BRA458799:BRG458799 CAW458799:CBC458799 CKS458799:CKY458799 CUO458799:CUU458799 DEK458799:DEQ458799 DOG458799:DOM458799 DYC458799:DYI458799 EHY458799:EIE458799 ERU458799:ESA458799 FBQ458799:FBW458799 FLM458799:FLS458799 FVI458799:FVO458799 GFE458799:GFK458799 GPA458799:GPG458799 GYW458799:GZC458799 HIS458799:HIY458799 HSO458799:HSU458799 ICK458799:ICQ458799 IMG458799:IMM458799 IWC458799:IWI458799 JFY458799:JGE458799 JPU458799:JQA458799 JZQ458799:JZW458799 KJM458799:KJS458799 KTI458799:KTO458799 LDE458799:LDK458799 LNA458799:LNG458799 LWW458799:LXC458799 MGS458799:MGY458799 MQO458799:MQU458799 NAK458799:NAQ458799 NKG458799:NKM458799 NUC458799:NUI458799 ODY458799:OEE458799 ONU458799:OOA458799 OXQ458799:OXW458799 PHM458799:PHS458799 PRI458799:PRO458799 QBE458799:QBK458799 QLA458799:QLG458799 QUW458799:QVC458799 RES458799:REY458799 ROO458799:ROU458799 RYK458799:RYQ458799 SIG458799:SIM458799 SSC458799:SSI458799 TBY458799:TCE458799 TLU458799:TMA458799 TVQ458799:TVW458799 UFM458799:UFS458799 UPI458799:UPO458799 UZE458799:UZK458799 VJA458799:VJG458799 VSW458799:VTC458799 WCS458799:WCY458799 WMO458799:WMU458799 WWK458799:WWQ458799 AE524335:AK524335 JY524335:KE524335 TU524335:UA524335 ADQ524335:ADW524335 ANM524335:ANS524335 AXI524335:AXO524335 BHE524335:BHK524335 BRA524335:BRG524335 CAW524335:CBC524335 CKS524335:CKY524335 CUO524335:CUU524335 DEK524335:DEQ524335 DOG524335:DOM524335 DYC524335:DYI524335 EHY524335:EIE524335 ERU524335:ESA524335 FBQ524335:FBW524335 FLM524335:FLS524335 FVI524335:FVO524335 GFE524335:GFK524335 GPA524335:GPG524335 GYW524335:GZC524335 HIS524335:HIY524335 HSO524335:HSU524335 ICK524335:ICQ524335 IMG524335:IMM524335 IWC524335:IWI524335 JFY524335:JGE524335 JPU524335:JQA524335 JZQ524335:JZW524335 KJM524335:KJS524335 KTI524335:KTO524335 LDE524335:LDK524335 LNA524335:LNG524335 LWW524335:LXC524335 MGS524335:MGY524335 MQO524335:MQU524335 NAK524335:NAQ524335 NKG524335:NKM524335 NUC524335:NUI524335 ODY524335:OEE524335 ONU524335:OOA524335 OXQ524335:OXW524335 PHM524335:PHS524335 PRI524335:PRO524335 QBE524335:QBK524335 QLA524335:QLG524335 QUW524335:QVC524335 RES524335:REY524335 ROO524335:ROU524335 RYK524335:RYQ524335 SIG524335:SIM524335 SSC524335:SSI524335 TBY524335:TCE524335 TLU524335:TMA524335 TVQ524335:TVW524335 UFM524335:UFS524335 UPI524335:UPO524335 UZE524335:UZK524335 VJA524335:VJG524335 VSW524335:VTC524335 WCS524335:WCY524335 WMO524335:WMU524335 WWK524335:WWQ524335 AE589871:AK589871 JY589871:KE589871 TU589871:UA589871 ADQ589871:ADW589871 ANM589871:ANS589871 AXI589871:AXO589871 BHE589871:BHK589871 BRA589871:BRG589871 CAW589871:CBC589871 CKS589871:CKY589871 CUO589871:CUU589871 DEK589871:DEQ589871 DOG589871:DOM589871 DYC589871:DYI589871 EHY589871:EIE589871 ERU589871:ESA589871 FBQ589871:FBW589871 FLM589871:FLS589871 FVI589871:FVO589871 GFE589871:GFK589871 GPA589871:GPG589871 GYW589871:GZC589871 HIS589871:HIY589871 HSO589871:HSU589871 ICK589871:ICQ589871 IMG589871:IMM589871 IWC589871:IWI589871 JFY589871:JGE589871 JPU589871:JQA589871 JZQ589871:JZW589871 KJM589871:KJS589871 KTI589871:KTO589871 LDE589871:LDK589871 LNA589871:LNG589871 LWW589871:LXC589871 MGS589871:MGY589871 MQO589871:MQU589871 NAK589871:NAQ589871 NKG589871:NKM589871 NUC589871:NUI589871 ODY589871:OEE589871 ONU589871:OOA589871 OXQ589871:OXW589871 PHM589871:PHS589871 PRI589871:PRO589871 QBE589871:QBK589871 QLA589871:QLG589871 QUW589871:QVC589871 RES589871:REY589871 ROO589871:ROU589871 RYK589871:RYQ589871 SIG589871:SIM589871 SSC589871:SSI589871 TBY589871:TCE589871 TLU589871:TMA589871 TVQ589871:TVW589871 UFM589871:UFS589871 UPI589871:UPO589871 UZE589871:UZK589871 VJA589871:VJG589871 VSW589871:VTC589871 WCS589871:WCY589871 WMO589871:WMU589871 WWK589871:WWQ589871 AE655407:AK655407 JY655407:KE655407 TU655407:UA655407 ADQ655407:ADW655407 ANM655407:ANS655407 AXI655407:AXO655407 BHE655407:BHK655407 BRA655407:BRG655407 CAW655407:CBC655407 CKS655407:CKY655407 CUO655407:CUU655407 DEK655407:DEQ655407 DOG655407:DOM655407 DYC655407:DYI655407 EHY655407:EIE655407 ERU655407:ESA655407 FBQ655407:FBW655407 FLM655407:FLS655407 FVI655407:FVO655407 GFE655407:GFK655407 GPA655407:GPG655407 GYW655407:GZC655407 HIS655407:HIY655407 HSO655407:HSU655407 ICK655407:ICQ655407 IMG655407:IMM655407 IWC655407:IWI655407 JFY655407:JGE655407 JPU655407:JQA655407 JZQ655407:JZW655407 KJM655407:KJS655407 KTI655407:KTO655407 LDE655407:LDK655407 LNA655407:LNG655407 LWW655407:LXC655407 MGS655407:MGY655407 MQO655407:MQU655407 NAK655407:NAQ655407 NKG655407:NKM655407 NUC655407:NUI655407 ODY655407:OEE655407 ONU655407:OOA655407 OXQ655407:OXW655407 PHM655407:PHS655407 PRI655407:PRO655407 QBE655407:QBK655407 QLA655407:QLG655407 QUW655407:QVC655407 RES655407:REY655407 ROO655407:ROU655407 RYK655407:RYQ655407 SIG655407:SIM655407 SSC655407:SSI655407 TBY655407:TCE655407 TLU655407:TMA655407 TVQ655407:TVW655407 UFM655407:UFS655407 UPI655407:UPO655407 UZE655407:UZK655407 VJA655407:VJG655407 VSW655407:VTC655407 WCS655407:WCY655407 WMO655407:WMU655407 WWK655407:WWQ655407 AE720943:AK720943 JY720943:KE720943 TU720943:UA720943 ADQ720943:ADW720943 ANM720943:ANS720943 AXI720943:AXO720943 BHE720943:BHK720943 BRA720943:BRG720943 CAW720943:CBC720943 CKS720943:CKY720943 CUO720943:CUU720943 DEK720943:DEQ720943 DOG720943:DOM720943 DYC720943:DYI720943 EHY720943:EIE720943 ERU720943:ESA720943 FBQ720943:FBW720943 FLM720943:FLS720943 FVI720943:FVO720943 GFE720943:GFK720943 GPA720943:GPG720943 GYW720943:GZC720943 HIS720943:HIY720943 HSO720943:HSU720943 ICK720943:ICQ720943 IMG720943:IMM720943 IWC720943:IWI720943 JFY720943:JGE720943 JPU720943:JQA720943 JZQ720943:JZW720943 KJM720943:KJS720943 KTI720943:KTO720943 LDE720943:LDK720943 LNA720943:LNG720943 LWW720943:LXC720943 MGS720943:MGY720943 MQO720943:MQU720943 NAK720943:NAQ720943 NKG720943:NKM720943 NUC720943:NUI720943 ODY720943:OEE720943 ONU720943:OOA720943 OXQ720943:OXW720943 PHM720943:PHS720943 PRI720943:PRO720943 QBE720943:QBK720943 QLA720943:QLG720943 QUW720943:QVC720943 RES720943:REY720943 ROO720943:ROU720943 RYK720943:RYQ720943 SIG720943:SIM720943 SSC720943:SSI720943 TBY720943:TCE720943 TLU720943:TMA720943 TVQ720943:TVW720943 UFM720943:UFS720943 UPI720943:UPO720943 UZE720943:UZK720943 VJA720943:VJG720943 VSW720943:VTC720943 WCS720943:WCY720943 WMO720943:WMU720943 WWK720943:WWQ720943 AE786479:AK786479 JY786479:KE786479 TU786479:UA786479 ADQ786479:ADW786479 ANM786479:ANS786479 AXI786479:AXO786479 BHE786479:BHK786479 BRA786479:BRG786479 CAW786479:CBC786479 CKS786479:CKY786479 CUO786479:CUU786479 DEK786479:DEQ786479 DOG786479:DOM786479 DYC786479:DYI786479 EHY786479:EIE786479 ERU786479:ESA786479 FBQ786479:FBW786479 FLM786479:FLS786479 FVI786479:FVO786479 GFE786479:GFK786479 GPA786479:GPG786479 GYW786479:GZC786479 HIS786479:HIY786479 HSO786479:HSU786479 ICK786479:ICQ786479 IMG786479:IMM786479 IWC786479:IWI786479 JFY786479:JGE786479 JPU786479:JQA786479 JZQ786479:JZW786479 KJM786479:KJS786479 KTI786479:KTO786479 LDE786479:LDK786479 LNA786479:LNG786479 LWW786479:LXC786479 MGS786479:MGY786479 MQO786479:MQU786479 NAK786479:NAQ786479 NKG786479:NKM786479 NUC786479:NUI786479 ODY786479:OEE786479 ONU786479:OOA786479 OXQ786479:OXW786479 PHM786479:PHS786479 PRI786479:PRO786479 QBE786479:QBK786479 QLA786479:QLG786479 QUW786479:QVC786479 RES786479:REY786479 ROO786479:ROU786479 RYK786479:RYQ786479 SIG786479:SIM786479 SSC786479:SSI786479 TBY786479:TCE786479 TLU786479:TMA786479 TVQ786479:TVW786479 UFM786479:UFS786479 UPI786479:UPO786479 UZE786479:UZK786479 VJA786479:VJG786479 VSW786479:VTC786479 WCS786479:WCY786479 WMO786479:WMU786479 WWK786479:WWQ786479 AE852015:AK852015 JY852015:KE852015 TU852015:UA852015 ADQ852015:ADW852015 ANM852015:ANS852015 AXI852015:AXO852015 BHE852015:BHK852015 BRA852015:BRG852015 CAW852015:CBC852015 CKS852015:CKY852015 CUO852015:CUU852015 DEK852015:DEQ852015 DOG852015:DOM852015 DYC852015:DYI852015 EHY852015:EIE852015 ERU852015:ESA852015 FBQ852015:FBW852015 FLM852015:FLS852015 FVI852015:FVO852015 GFE852015:GFK852015 GPA852015:GPG852015 GYW852015:GZC852015 HIS852015:HIY852015 HSO852015:HSU852015 ICK852015:ICQ852015 IMG852015:IMM852015 IWC852015:IWI852015 JFY852015:JGE852015 JPU852015:JQA852015 JZQ852015:JZW852015 KJM852015:KJS852015 KTI852015:KTO852015 LDE852015:LDK852015 LNA852015:LNG852015 LWW852015:LXC852015 MGS852015:MGY852015 MQO852015:MQU852015 NAK852015:NAQ852015 NKG852015:NKM852015 NUC852015:NUI852015 ODY852015:OEE852015 ONU852015:OOA852015 OXQ852015:OXW852015 PHM852015:PHS852015 PRI852015:PRO852015 QBE852015:QBK852015 QLA852015:QLG852015 QUW852015:QVC852015 RES852015:REY852015 ROO852015:ROU852015 RYK852015:RYQ852015 SIG852015:SIM852015 SSC852015:SSI852015 TBY852015:TCE852015 TLU852015:TMA852015 TVQ852015:TVW852015 UFM852015:UFS852015 UPI852015:UPO852015 UZE852015:UZK852015 VJA852015:VJG852015 VSW852015:VTC852015 WCS852015:WCY852015 WMO852015:WMU852015 WWK852015:WWQ852015 AE917551:AK917551 JY917551:KE917551 TU917551:UA917551 ADQ917551:ADW917551 ANM917551:ANS917551 AXI917551:AXO917551 BHE917551:BHK917551 BRA917551:BRG917551 CAW917551:CBC917551 CKS917551:CKY917551 CUO917551:CUU917551 DEK917551:DEQ917551 DOG917551:DOM917551 DYC917551:DYI917551 EHY917551:EIE917551 ERU917551:ESA917551 FBQ917551:FBW917551 FLM917551:FLS917551 FVI917551:FVO917551 GFE917551:GFK917551 GPA917551:GPG917551 GYW917551:GZC917551 HIS917551:HIY917551 HSO917551:HSU917551 ICK917551:ICQ917551 IMG917551:IMM917551 IWC917551:IWI917551 JFY917551:JGE917551 JPU917551:JQA917551 JZQ917551:JZW917551 KJM917551:KJS917551 KTI917551:KTO917551 LDE917551:LDK917551 LNA917551:LNG917551 LWW917551:LXC917551 MGS917551:MGY917551 MQO917551:MQU917551 NAK917551:NAQ917551 NKG917551:NKM917551 NUC917551:NUI917551 ODY917551:OEE917551 ONU917551:OOA917551 OXQ917551:OXW917551 PHM917551:PHS917551 PRI917551:PRO917551 QBE917551:QBK917551 QLA917551:QLG917551 QUW917551:QVC917551 RES917551:REY917551 ROO917551:ROU917551 RYK917551:RYQ917551 SIG917551:SIM917551 SSC917551:SSI917551 TBY917551:TCE917551 TLU917551:TMA917551 TVQ917551:TVW917551 UFM917551:UFS917551 UPI917551:UPO917551 UZE917551:UZK917551 VJA917551:VJG917551 VSW917551:VTC917551 WCS917551:WCY917551 WMO917551:WMU917551 WWK917551:WWQ917551 AE983087:AK983087 JY983087:KE983087 TU983087:UA983087 ADQ983087:ADW983087 ANM983087:ANS983087 AXI983087:AXO983087 BHE983087:BHK983087 BRA983087:BRG983087 CAW983087:CBC983087 CKS983087:CKY983087 CUO983087:CUU983087 DEK983087:DEQ983087 DOG983087:DOM983087 DYC983087:DYI983087 EHY983087:EIE983087 ERU983087:ESA983087 FBQ983087:FBW983087 FLM983087:FLS983087 FVI983087:FVO983087 GFE983087:GFK983087 GPA983087:GPG983087 GYW983087:GZC983087 HIS983087:HIY983087 HSO983087:HSU983087 ICK983087:ICQ983087 IMG983087:IMM983087 IWC983087:IWI983087 JFY983087:JGE983087 JPU983087:JQA983087 JZQ983087:JZW983087 KJM983087:KJS983087 KTI983087:KTO983087 LDE983087:LDK983087 LNA983087:LNG983087 LWW983087:LXC983087 MGS983087:MGY983087 MQO983087:MQU983087 NAK983087:NAQ983087 NKG983087:NKM983087 NUC983087:NUI983087 ODY983087:OEE983087 ONU983087:OOA983087 OXQ983087:OXW983087 PHM983087:PHS983087 PRI983087:PRO983087 QBE983087:QBK983087 QLA983087:QLG983087 QUW983087:QVC983087 RES983087:REY983087 ROO983087:ROU983087 RYK983087:RYQ983087 SIG983087:SIM983087 SSC983087:SSI983087 TBY983087:TCE983087 TLU983087:TMA983087 TVQ983087:TVW983087 UFM983087:UFS983087 UPI983087:UPO983087 UZE983087:UZK983087 VJA983087:VJG983087 VSW983087:VTC983087 WCS983087:WCY983087 WMO983087:WMU983087"/>
    <dataValidation allowBlank="1" showInputMessage="1" showErrorMessage="1" promptTitle="TDHCA Rental Program Experience" prompt="Row 6: Enter TDHCA Rental Program Property City" sqref="WWB983087:WWJ983087 JP47:JX47 TL47:TT47 ADH47:ADP47 AND47:ANL47 AWZ47:AXH47 BGV47:BHD47 BQR47:BQZ47 CAN47:CAV47 CKJ47:CKR47 CUF47:CUN47 DEB47:DEJ47 DNX47:DOF47 DXT47:DYB47 EHP47:EHX47 ERL47:ERT47 FBH47:FBP47 FLD47:FLL47 FUZ47:FVH47 GEV47:GFD47 GOR47:GOZ47 GYN47:GYV47 HIJ47:HIR47 HSF47:HSN47 ICB47:ICJ47 ILX47:IMF47 IVT47:IWB47 JFP47:JFX47 JPL47:JPT47 JZH47:JZP47 KJD47:KJL47 KSZ47:KTH47 LCV47:LDD47 LMR47:LMZ47 LWN47:LWV47 MGJ47:MGR47 MQF47:MQN47 NAB47:NAJ47 NJX47:NKF47 NTT47:NUB47 ODP47:ODX47 ONL47:ONT47 OXH47:OXP47 PHD47:PHL47 PQZ47:PRH47 QAV47:QBD47 QKR47:QKZ47 QUN47:QUV47 REJ47:RER47 ROF47:RON47 RYB47:RYJ47 SHX47:SIF47 SRT47:SSB47 TBP47:TBX47 TLL47:TLT47 TVH47:TVP47 UFD47:UFL47 UOZ47:UPH47 UYV47:UZD47 VIR47:VIZ47 VSN47:VSV47 WCJ47:WCR47 WMF47:WMN47 WWB47:WWJ47 V65583:AD65583 JP65583:JX65583 TL65583:TT65583 ADH65583:ADP65583 AND65583:ANL65583 AWZ65583:AXH65583 BGV65583:BHD65583 BQR65583:BQZ65583 CAN65583:CAV65583 CKJ65583:CKR65583 CUF65583:CUN65583 DEB65583:DEJ65583 DNX65583:DOF65583 DXT65583:DYB65583 EHP65583:EHX65583 ERL65583:ERT65583 FBH65583:FBP65583 FLD65583:FLL65583 FUZ65583:FVH65583 GEV65583:GFD65583 GOR65583:GOZ65583 GYN65583:GYV65583 HIJ65583:HIR65583 HSF65583:HSN65583 ICB65583:ICJ65583 ILX65583:IMF65583 IVT65583:IWB65583 JFP65583:JFX65583 JPL65583:JPT65583 JZH65583:JZP65583 KJD65583:KJL65583 KSZ65583:KTH65583 LCV65583:LDD65583 LMR65583:LMZ65583 LWN65583:LWV65583 MGJ65583:MGR65583 MQF65583:MQN65583 NAB65583:NAJ65583 NJX65583:NKF65583 NTT65583:NUB65583 ODP65583:ODX65583 ONL65583:ONT65583 OXH65583:OXP65583 PHD65583:PHL65583 PQZ65583:PRH65583 QAV65583:QBD65583 QKR65583:QKZ65583 QUN65583:QUV65583 REJ65583:RER65583 ROF65583:RON65583 RYB65583:RYJ65583 SHX65583:SIF65583 SRT65583:SSB65583 TBP65583:TBX65583 TLL65583:TLT65583 TVH65583:TVP65583 UFD65583:UFL65583 UOZ65583:UPH65583 UYV65583:UZD65583 VIR65583:VIZ65583 VSN65583:VSV65583 WCJ65583:WCR65583 WMF65583:WMN65583 WWB65583:WWJ65583 V131119:AD131119 JP131119:JX131119 TL131119:TT131119 ADH131119:ADP131119 AND131119:ANL131119 AWZ131119:AXH131119 BGV131119:BHD131119 BQR131119:BQZ131119 CAN131119:CAV131119 CKJ131119:CKR131119 CUF131119:CUN131119 DEB131119:DEJ131119 DNX131119:DOF131119 DXT131119:DYB131119 EHP131119:EHX131119 ERL131119:ERT131119 FBH131119:FBP131119 FLD131119:FLL131119 FUZ131119:FVH131119 GEV131119:GFD131119 GOR131119:GOZ131119 GYN131119:GYV131119 HIJ131119:HIR131119 HSF131119:HSN131119 ICB131119:ICJ131119 ILX131119:IMF131119 IVT131119:IWB131119 JFP131119:JFX131119 JPL131119:JPT131119 JZH131119:JZP131119 KJD131119:KJL131119 KSZ131119:KTH131119 LCV131119:LDD131119 LMR131119:LMZ131119 LWN131119:LWV131119 MGJ131119:MGR131119 MQF131119:MQN131119 NAB131119:NAJ131119 NJX131119:NKF131119 NTT131119:NUB131119 ODP131119:ODX131119 ONL131119:ONT131119 OXH131119:OXP131119 PHD131119:PHL131119 PQZ131119:PRH131119 QAV131119:QBD131119 QKR131119:QKZ131119 QUN131119:QUV131119 REJ131119:RER131119 ROF131119:RON131119 RYB131119:RYJ131119 SHX131119:SIF131119 SRT131119:SSB131119 TBP131119:TBX131119 TLL131119:TLT131119 TVH131119:TVP131119 UFD131119:UFL131119 UOZ131119:UPH131119 UYV131119:UZD131119 VIR131119:VIZ131119 VSN131119:VSV131119 WCJ131119:WCR131119 WMF131119:WMN131119 WWB131119:WWJ131119 V196655:AD196655 JP196655:JX196655 TL196655:TT196655 ADH196655:ADP196655 AND196655:ANL196655 AWZ196655:AXH196655 BGV196655:BHD196655 BQR196655:BQZ196655 CAN196655:CAV196655 CKJ196655:CKR196655 CUF196655:CUN196655 DEB196655:DEJ196655 DNX196655:DOF196655 DXT196655:DYB196655 EHP196655:EHX196655 ERL196655:ERT196655 FBH196655:FBP196655 FLD196655:FLL196655 FUZ196655:FVH196655 GEV196655:GFD196655 GOR196655:GOZ196655 GYN196655:GYV196655 HIJ196655:HIR196655 HSF196655:HSN196655 ICB196655:ICJ196655 ILX196655:IMF196655 IVT196655:IWB196655 JFP196655:JFX196655 JPL196655:JPT196655 JZH196655:JZP196655 KJD196655:KJL196655 KSZ196655:KTH196655 LCV196655:LDD196655 LMR196655:LMZ196655 LWN196655:LWV196655 MGJ196655:MGR196655 MQF196655:MQN196655 NAB196655:NAJ196655 NJX196655:NKF196655 NTT196655:NUB196655 ODP196655:ODX196655 ONL196655:ONT196655 OXH196655:OXP196655 PHD196655:PHL196655 PQZ196655:PRH196655 QAV196655:QBD196655 QKR196655:QKZ196655 QUN196655:QUV196655 REJ196655:RER196655 ROF196655:RON196655 RYB196655:RYJ196655 SHX196655:SIF196655 SRT196655:SSB196655 TBP196655:TBX196655 TLL196655:TLT196655 TVH196655:TVP196655 UFD196655:UFL196655 UOZ196655:UPH196655 UYV196655:UZD196655 VIR196655:VIZ196655 VSN196655:VSV196655 WCJ196655:WCR196655 WMF196655:WMN196655 WWB196655:WWJ196655 V262191:AD262191 JP262191:JX262191 TL262191:TT262191 ADH262191:ADP262191 AND262191:ANL262191 AWZ262191:AXH262191 BGV262191:BHD262191 BQR262191:BQZ262191 CAN262191:CAV262191 CKJ262191:CKR262191 CUF262191:CUN262191 DEB262191:DEJ262191 DNX262191:DOF262191 DXT262191:DYB262191 EHP262191:EHX262191 ERL262191:ERT262191 FBH262191:FBP262191 FLD262191:FLL262191 FUZ262191:FVH262191 GEV262191:GFD262191 GOR262191:GOZ262191 GYN262191:GYV262191 HIJ262191:HIR262191 HSF262191:HSN262191 ICB262191:ICJ262191 ILX262191:IMF262191 IVT262191:IWB262191 JFP262191:JFX262191 JPL262191:JPT262191 JZH262191:JZP262191 KJD262191:KJL262191 KSZ262191:KTH262191 LCV262191:LDD262191 LMR262191:LMZ262191 LWN262191:LWV262191 MGJ262191:MGR262191 MQF262191:MQN262191 NAB262191:NAJ262191 NJX262191:NKF262191 NTT262191:NUB262191 ODP262191:ODX262191 ONL262191:ONT262191 OXH262191:OXP262191 PHD262191:PHL262191 PQZ262191:PRH262191 QAV262191:QBD262191 QKR262191:QKZ262191 QUN262191:QUV262191 REJ262191:RER262191 ROF262191:RON262191 RYB262191:RYJ262191 SHX262191:SIF262191 SRT262191:SSB262191 TBP262191:TBX262191 TLL262191:TLT262191 TVH262191:TVP262191 UFD262191:UFL262191 UOZ262191:UPH262191 UYV262191:UZD262191 VIR262191:VIZ262191 VSN262191:VSV262191 WCJ262191:WCR262191 WMF262191:WMN262191 WWB262191:WWJ262191 V327727:AD327727 JP327727:JX327727 TL327727:TT327727 ADH327727:ADP327727 AND327727:ANL327727 AWZ327727:AXH327727 BGV327727:BHD327727 BQR327727:BQZ327727 CAN327727:CAV327727 CKJ327727:CKR327727 CUF327727:CUN327727 DEB327727:DEJ327727 DNX327727:DOF327727 DXT327727:DYB327727 EHP327727:EHX327727 ERL327727:ERT327727 FBH327727:FBP327727 FLD327727:FLL327727 FUZ327727:FVH327727 GEV327727:GFD327727 GOR327727:GOZ327727 GYN327727:GYV327727 HIJ327727:HIR327727 HSF327727:HSN327727 ICB327727:ICJ327727 ILX327727:IMF327727 IVT327727:IWB327727 JFP327727:JFX327727 JPL327727:JPT327727 JZH327727:JZP327727 KJD327727:KJL327727 KSZ327727:KTH327727 LCV327727:LDD327727 LMR327727:LMZ327727 LWN327727:LWV327727 MGJ327727:MGR327727 MQF327727:MQN327727 NAB327727:NAJ327727 NJX327727:NKF327727 NTT327727:NUB327727 ODP327727:ODX327727 ONL327727:ONT327727 OXH327727:OXP327727 PHD327727:PHL327727 PQZ327727:PRH327727 QAV327727:QBD327727 QKR327727:QKZ327727 QUN327727:QUV327727 REJ327727:RER327727 ROF327727:RON327727 RYB327727:RYJ327727 SHX327727:SIF327727 SRT327727:SSB327727 TBP327727:TBX327727 TLL327727:TLT327727 TVH327727:TVP327727 UFD327727:UFL327727 UOZ327727:UPH327727 UYV327727:UZD327727 VIR327727:VIZ327727 VSN327727:VSV327727 WCJ327727:WCR327727 WMF327727:WMN327727 WWB327727:WWJ327727 V393263:AD393263 JP393263:JX393263 TL393263:TT393263 ADH393263:ADP393263 AND393263:ANL393263 AWZ393263:AXH393263 BGV393263:BHD393263 BQR393263:BQZ393263 CAN393263:CAV393263 CKJ393263:CKR393263 CUF393263:CUN393263 DEB393263:DEJ393263 DNX393263:DOF393263 DXT393263:DYB393263 EHP393263:EHX393263 ERL393263:ERT393263 FBH393263:FBP393263 FLD393263:FLL393263 FUZ393263:FVH393263 GEV393263:GFD393263 GOR393263:GOZ393263 GYN393263:GYV393263 HIJ393263:HIR393263 HSF393263:HSN393263 ICB393263:ICJ393263 ILX393263:IMF393263 IVT393263:IWB393263 JFP393263:JFX393263 JPL393263:JPT393263 JZH393263:JZP393263 KJD393263:KJL393263 KSZ393263:KTH393263 LCV393263:LDD393263 LMR393263:LMZ393263 LWN393263:LWV393263 MGJ393263:MGR393263 MQF393263:MQN393263 NAB393263:NAJ393263 NJX393263:NKF393263 NTT393263:NUB393263 ODP393263:ODX393263 ONL393263:ONT393263 OXH393263:OXP393263 PHD393263:PHL393263 PQZ393263:PRH393263 QAV393263:QBD393263 QKR393263:QKZ393263 QUN393263:QUV393263 REJ393263:RER393263 ROF393263:RON393263 RYB393263:RYJ393263 SHX393263:SIF393263 SRT393263:SSB393263 TBP393263:TBX393263 TLL393263:TLT393263 TVH393263:TVP393263 UFD393263:UFL393263 UOZ393263:UPH393263 UYV393263:UZD393263 VIR393263:VIZ393263 VSN393263:VSV393263 WCJ393263:WCR393263 WMF393263:WMN393263 WWB393263:WWJ393263 V458799:AD458799 JP458799:JX458799 TL458799:TT458799 ADH458799:ADP458799 AND458799:ANL458799 AWZ458799:AXH458799 BGV458799:BHD458799 BQR458799:BQZ458799 CAN458799:CAV458799 CKJ458799:CKR458799 CUF458799:CUN458799 DEB458799:DEJ458799 DNX458799:DOF458799 DXT458799:DYB458799 EHP458799:EHX458799 ERL458799:ERT458799 FBH458799:FBP458799 FLD458799:FLL458799 FUZ458799:FVH458799 GEV458799:GFD458799 GOR458799:GOZ458799 GYN458799:GYV458799 HIJ458799:HIR458799 HSF458799:HSN458799 ICB458799:ICJ458799 ILX458799:IMF458799 IVT458799:IWB458799 JFP458799:JFX458799 JPL458799:JPT458799 JZH458799:JZP458799 KJD458799:KJL458799 KSZ458799:KTH458799 LCV458799:LDD458799 LMR458799:LMZ458799 LWN458799:LWV458799 MGJ458799:MGR458799 MQF458799:MQN458799 NAB458799:NAJ458799 NJX458799:NKF458799 NTT458799:NUB458799 ODP458799:ODX458799 ONL458799:ONT458799 OXH458799:OXP458799 PHD458799:PHL458799 PQZ458799:PRH458799 QAV458799:QBD458799 QKR458799:QKZ458799 QUN458799:QUV458799 REJ458799:RER458799 ROF458799:RON458799 RYB458799:RYJ458799 SHX458799:SIF458799 SRT458799:SSB458799 TBP458799:TBX458799 TLL458799:TLT458799 TVH458799:TVP458799 UFD458799:UFL458799 UOZ458799:UPH458799 UYV458799:UZD458799 VIR458799:VIZ458799 VSN458799:VSV458799 WCJ458799:WCR458799 WMF458799:WMN458799 WWB458799:WWJ458799 V524335:AD524335 JP524335:JX524335 TL524335:TT524335 ADH524335:ADP524335 AND524335:ANL524335 AWZ524335:AXH524335 BGV524335:BHD524335 BQR524335:BQZ524335 CAN524335:CAV524335 CKJ524335:CKR524335 CUF524335:CUN524335 DEB524335:DEJ524335 DNX524335:DOF524335 DXT524335:DYB524335 EHP524335:EHX524335 ERL524335:ERT524335 FBH524335:FBP524335 FLD524335:FLL524335 FUZ524335:FVH524335 GEV524335:GFD524335 GOR524335:GOZ524335 GYN524335:GYV524335 HIJ524335:HIR524335 HSF524335:HSN524335 ICB524335:ICJ524335 ILX524335:IMF524335 IVT524335:IWB524335 JFP524335:JFX524335 JPL524335:JPT524335 JZH524335:JZP524335 KJD524335:KJL524335 KSZ524335:KTH524335 LCV524335:LDD524335 LMR524335:LMZ524335 LWN524335:LWV524335 MGJ524335:MGR524335 MQF524335:MQN524335 NAB524335:NAJ524335 NJX524335:NKF524335 NTT524335:NUB524335 ODP524335:ODX524335 ONL524335:ONT524335 OXH524335:OXP524335 PHD524335:PHL524335 PQZ524335:PRH524335 QAV524335:QBD524335 QKR524335:QKZ524335 QUN524335:QUV524335 REJ524335:RER524335 ROF524335:RON524335 RYB524335:RYJ524335 SHX524335:SIF524335 SRT524335:SSB524335 TBP524335:TBX524335 TLL524335:TLT524335 TVH524335:TVP524335 UFD524335:UFL524335 UOZ524335:UPH524335 UYV524335:UZD524335 VIR524335:VIZ524335 VSN524335:VSV524335 WCJ524335:WCR524335 WMF524335:WMN524335 WWB524335:WWJ524335 V589871:AD589871 JP589871:JX589871 TL589871:TT589871 ADH589871:ADP589871 AND589871:ANL589871 AWZ589871:AXH589871 BGV589871:BHD589871 BQR589871:BQZ589871 CAN589871:CAV589871 CKJ589871:CKR589871 CUF589871:CUN589871 DEB589871:DEJ589871 DNX589871:DOF589871 DXT589871:DYB589871 EHP589871:EHX589871 ERL589871:ERT589871 FBH589871:FBP589871 FLD589871:FLL589871 FUZ589871:FVH589871 GEV589871:GFD589871 GOR589871:GOZ589871 GYN589871:GYV589871 HIJ589871:HIR589871 HSF589871:HSN589871 ICB589871:ICJ589871 ILX589871:IMF589871 IVT589871:IWB589871 JFP589871:JFX589871 JPL589871:JPT589871 JZH589871:JZP589871 KJD589871:KJL589871 KSZ589871:KTH589871 LCV589871:LDD589871 LMR589871:LMZ589871 LWN589871:LWV589871 MGJ589871:MGR589871 MQF589871:MQN589871 NAB589871:NAJ589871 NJX589871:NKF589871 NTT589871:NUB589871 ODP589871:ODX589871 ONL589871:ONT589871 OXH589871:OXP589871 PHD589871:PHL589871 PQZ589871:PRH589871 QAV589871:QBD589871 QKR589871:QKZ589871 QUN589871:QUV589871 REJ589871:RER589871 ROF589871:RON589871 RYB589871:RYJ589871 SHX589871:SIF589871 SRT589871:SSB589871 TBP589871:TBX589871 TLL589871:TLT589871 TVH589871:TVP589871 UFD589871:UFL589871 UOZ589871:UPH589871 UYV589871:UZD589871 VIR589871:VIZ589871 VSN589871:VSV589871 WCJ589871:WCR589871 WMF589871:WMN589871 WWB589871:WWJ589871 V655407:AD655407 JP655407:JX655407 TL655407:TT655407 ADH655407:ADP655407 AND655407:ANL655407 AWZ655407:AXH655407 BGV655407:BHD655407 BQR655407:BQZ655407 CAN655407:CAV655407 CKJ655407:CKR655407 CUF655407:CUN655407 DEB655407:DEJ655407 DNX655407:DOF655407 DXT655407:DYB655407 EHP655407:EHX655407 ERL655407:ERT655407 FBH655407:FBP655407 FLD655407:FLL655407 FUZ655407:FVH655407 GEV655407:GFD655407 GOR655407:GOZ655407 GYN655407:GYV655407 HIJ655407:HIR655407 HSF655407:HSN655407 ICB655407:ICJ655407 ILX655407:IMF655407 IVT655407:IWB655407 JFP655407:JFX655407 JPL655407:JPT655407 JZH655407:JZP655407 KJD655407:KJL655407 KSZ655407:KTH655407 LCV655407:LDD655407 LMR655407:LMZ655407 LWN655407:LWV655407 MGJ655407:MGR655407 MQF655407:MQN655407 NAB655407:NAJ655407 NJX655407:NKF655407 NTT655407:NUB655407 ODP655407:ODX655407 ONL655407:ONT655407 OXH655407:OXP655407 PHD655407:PHL655407 PQZ655407:PRH655407 QAV655407:QBD655407 QKR655407:QKZ655407 QUN655407:QUV655407 REJ655407:RER655407 ROF655407:RON655407 RYB655407:RYJ655407 SHX655407:SIF655407 SRT655407:SSB655407 TBP655407:TBX655407 TLL655407:TLT655407 TVH655407:TVP655407 UFD655407:UFL655407 UOZ655407:UPH655407 UYV655407:UZD655407 VIR655407:VIZ655407 VSN655407:VSV655407 WCJ655407:WCR655407 WMF655407:WMN655407 WWB655407:WWJ655407 V720943:AD720943 JP720943:JX720943 TL720943:TT720943 ADH720943:ADP720943 AND720943:ANL720943 AWZ720943:AXH720943 BGV720943:BHD720943 BQR720943:BQZ720943 CAN720943:CAV720943 CKJ720943:CKR720943 CUF720943:CUN720943 DEB720943:DEJ720943 DNX720943:DOF720943 DXT720943:DYB720943 EHP720943:EHX720943 ERL720943:ERT720943 FBH720943:FBP720943 FLD720943:FLL720943 FUZ720943:FVH720943 GEV720943:GFD720943 GOR720943:GOZ720943 GYN720943:GYV720943 HIJ720943:HIR720943 HSF720943:HSN720943 ICB720943:ICJ720943 ILX720943:IMF720943 IVT720943:IWB720943 JFP720943:JFX720943 JPL720943:JPT720943 JZH720943:JZP720943 KJD720943:KJL720943 KSZ720943:KTH720943 LCV720943:LDD720943 LMR720943:LMZ720943 LWN720943:LWV720943 MGJ720943:MGR720943 MQF720943:MQN720943 NAB720943:NAJ720943 NJX720943:NKF720943 NTT720943:NUB720943 ODP720943:ODX720943 ONL720943:ONT720943 OXH720943:OXP720943 PHD720943:PHL720943 PQZ720943:PRH720943 QAV720943:QBD720943 QKR720943:QKZ720943 QUN720943:QUV720943 REJ720943:RER720943 ROF720943:RON720943 RYB720943:RYJ720943 SHX720943:SIF720943 SRT720943:SSB720943 TBP720943:TBX720943 TLL720943:TLT720943 TVH720943:TVP720943 UFD720943:UFL720943 UOZ720943:UPH720943 UYV720943:UZD720943 VIR720943:VIZ720943 VSN720943:VSV720943 WCJ720943:WCR720943 WMF720943:WMN720943 WWB720943:WWJ720943 V786479:AD786479 JP786479:JX786479 TL786479:TT786479 ADH786479:ADP786479 AND786479:ANL786479 AWZ786479:AXH786479 BGV786479:BHD786479 BQR786479:BQZ786479 CAN786479:CAV786479 CKJ786479:CKR786479 CUF786479:CUN786479 DEB786479:DEJ786479 DNX786479:DOF786479 DXT786479:DYB786479 EHP786479:EHX786479 ERL786479:ERT786479 FBH786479:FBP786479 FLD786479:FLL786479 FUZ786479:FVH786479 GEV786479:GFD786479 GOR786479:GOZ786479 GYN786479:GYV786479 HIJ786479:HIR786479 HSF786479:HSN786479 ICB786479:ICJ786479 ILX786479:IMF786479 IVT786479:IWB786479 JFP786479:JFX786479 JPL786479:JPT786479 JZH786479:JZP786479 KJD786479:KJL786479 KSZ786479:KTH786479 LCV786479:LDD786479 LMR786479:LMZ786479 LWN786479:LWV786479 MGJ786479:MGR786479 MQF786479:MQN786479 NAB786479:NAJ786479 NJX786479:NKF786479 NTT786479:NUB786479 ODP786479:ODX786479 ONL786479:ONT786479 OXH786479:OXP786479 PHD786479:PHL786479 PQZ786479:PRH786479 QAV786479:QBD786479 QKR786479:QKZ786479 QUN786479:QUV786479 REJ786479:RER786479 ROF786479:RON786479 RYB786479:RYJ786479 SHX786479:SIF786479 SRT786479:SSB786479 TBP786479:TBX786479 TLL786479:TLT786479 TVH786479:TVP786479 UFD786479:UFL786479 UOZ786479:UPH786479 UYV786479:UZD786479 VIR786479:VIZ786479 VSN786479:VSV786479 WCJ786479:WCR786479 WMF786479:WMN786479 WWB786479:WWJ786479 V852015:AD852015 JP852015:JX852015 TL852015:TT852015 ADH852015:ADP852015 AND852015:ANL852015 AWZ852015:AXH852015 BGV852015:BHD852015 BQR852015:BQZ852015 CAN852015:CAV852015 CKJ852015:CKR852015 CUF852015:CUN852015 DEB852015:DEJ852015 DNX852015:DOF852015 DXT852015:DYB852015 EHP852015:EHX852015 ERL852015:ERT852015 FBH852015:FBP852015 FLD852015:FLL852015 FUZ852015:FVH852015 GEV852015:GFD852015 GOR852015:GOZ852015 GYN852015:GYV852015 HIJ852015:HIR852015 HSF852015:HSN852015 ICB852015:ICJ852015 ILX852015:IMF852015 IVT852015:IWB852015 JFP852015:JFX852015 JPL852015:JPT852015 JZH852015:JZP852015 KJD852015:KJL852015 KSZ852015:KTH852015 LCV852015:LDD852015 LMR852015:LMZ852015 LWN852015:LWV852015 MGJ852015:MGR852015 MQF852015:MQN852015 NAB852015:NAJ852015 NJX852015:NKF852015 NTT852015:NUB852015 ODP852015:ODX852015 ONL852015:ONT852015 OXH852015:OXP852015 PHD852015:PHL852015 PQZ852015:PRH852015 QAV852015:QBD852015 QKR852015:QKZ852015 QUN852015:QUV852015 REJ852015:RER852015 ROF852015:RON852015 RYB852015:RYJ852015 SHX852015:SIF852015 SRT852015:SSB852015 TBP852015:TBX852015 TLL852015:TLT852015 TVH852015:TVP852015 UFD852015:UFL852015 UOZ852015:UPH852015 UYV852015:UZD852015 VIR852015:VIZ852015 VSN852015:VSV852015 WCJ852015:WCR852015 WMF852015:WMN852015 WWB852015:WWJ852015 V917551:AD917551 JP917551:JX917551 TL917551:TT917551 ADH917551:ADP917551 AND917551:ANL917551 AWZ917551:AXH917551 BGV917551:BHD917551 BQR917551:BQZ917551 CAN917551:CAV917551 CKJ917551:CKR917551 CUF917551:CUN917551 DEB917551:DEJ917551 DNX917551:DOF917551 DXT917551:DYB917551 EHP917551:EHX917551 ERL917551:ERT917551 FBH917551:FBP917551 FLD917551:FLL917551 FUZ917551:FVH917551 GEV917551:GFD917551 GOR917551:GOZ917551 GYN917551:GYV917551 HIJ917551:HIR917551 HSF917551:HSN917551 ICB917551:ICJ917551 ILX917551:IMF917551 IVT917551:IWB917551 JFP917551:JFX917551 JPL917551:JPT917551 JZH917551:JZP917551 KJD917551:KJL917551 KSZ917551:KTH917551 LCV917551:LDD917551 LMR917551:LMZ917551 LWN917551:LWV917551 MGJ917551:MGR917551 MQF917551:MQN917551 NAB917551:NAJ917551 NJX917551:NKF917551 NTT917551:NUB917551 ODP917551:ODX917551 ONL917551:ONT917551 OXH917551:OXP917551 PHD917551:PHL917551 PQZ917551:PRH917551 QAV917551:QBD917551 QKR917551:QKZ917551 QUN917551:QUV917551 REJ917551:RER917551 ROF917551:RON917551 RYB917551:RYJ917551 SHX917551:SIF917551 SRT917551:SSB917551 TBP917551:TBX917551 TLL917551:TLT917551 TVH917551:TVP917551 UFD917551:UFL917551 UOZ917551:UPH917551 UYV917551:UZD917551 VIR917551:VIZ917551 VSN917551:VSV917551 WCJ917551:WCR917551 WMF917551:WMN917551 WWB917551:WWJ917551 V983087:AD983087 JP983087:JX983087 TL983087:TT983087 ADH983087:ADP983087 AND983087:ANL983087 AWZ983087:AXH983087 BGV983087:BHD983087 BQR983087:BQZ983087 CAN983087:CAV983087 CKJ983087:CKR983087 CUF983087:CUN983087 DEB983087:DEJ983087 DNX983087:DOF983087 DXT983087:DYB983087 EHP983087:EHX983087 ERL983087:ERT983087 FBH983087:FBP983087 FLD983087:FLL983087 FUZ983087:FVH983087 GEV983087:GFD983087 GOR983087:GOZ983087 GYN983087:GYV983087 HIJ983087:HIR983087 HSF983087:HSN983087 ICB983087:ICJ983087 ILX983087:IMF983087 IVT983087:IWB983087 JFP983087:JFX983087 JPL983087:JPT983087 JZH983087:JZP983087 KJD983087:KJL983087 KSZ983087:KTH983087 LCV983087:LDD983087 LMR983087:LMZ983087 LWN983087:LWV983087 MGJ983087:MGR983087 MQF983087:MQN983087 NAB983087:NAJ983087 NJX983087:NKF983087 NTT983087:NUB983087 ODP983087:ODX983087 ONL983087:ONT983087 OXH983087:OXP983087 PHD983087:PHL983087 PQZ983087:PRH983087 QAV983087:QBD983087 QKR983087:QKZ983087 QUN983087:QUV983087 REJ983087:RER983087 ROF983087:RON983087 RYB983087:RYJ983087 SHX983087:SIF983087 SRT983087:SSB983087 TBP983087:TBX983087 TLL983087:TLT983087 TVH983087:TVP983087 UFD983087:UFL983087 UOZ983087:UPH983087 UYV983087:UZD983087 VIR983087:VIZ983087 VSN983087:VSV983087 WCJ983087:WCR983087 WMF983087:WMN983087"/>
    <dataValidation allowBlank="1" showInputMessage="1" showErrorMessage="1" promptTitle="TDHCA Rental Program Experience" prompt="Row 6: Enter TDHCA Rental Program Property Name" sqref="WVL983087:WWA983087 IZ47:JO47 SV47:TK47 ACR47:ADG47 AMN47:ANC47 AWJ47:AWY47 BGF47:BGU47 BQB47:BQQ47 BZX47:CAM47 CJT47:CKI47 CTP47:CUE47 DDL47:DEA47 DNH47:DNW47 DXD47:DXS47 EGZ47:EHO47 EQV47:ERK47 FAR47:FBG47 FKN47:FLC47 FUJ47:FUY47 GEF47:GEU47 GOB47:GOQ47 GXX47:GYM47 HHT47:HII47 HRP47:HSE47 IBL47:ICA47 ILH47:ILW47 IVD47:IVS47 JEZ47:JFO47 JOV47:JPK47 JYR47:JZG47 KIN47:KJC47 KSJ47:KSY47 LCF47:LCU47 LMB47:LMQ47 LVX47:LWM47 MFT47:MGI47 MPP47:MQE47 MZL47:NAA47 NJH47:NJW47 NTD47:NTS47 OCZ47:ODO47 OMV47:ONK47 OWR47:OXG47 PGN47:PHC47 PQJ47:PQY47 QAF47:QAU47 QKB47:QKQ47 QTX47:QUM47 RDT47:REI47 RNP47:ROE47 RXL47:RYA47 SHH47:SHW47 SRD47:SRS47 TAZ47:TBO47 TKV47:TLK47 TUR47:TVG47 UEN47:UFC47 UOJ47:UOY47 UYF47:UYU47 VIB47:VIQ47 VRX47:VSM47 WBT47:WCI47 WLP47:WME47 WVL47:WWA47 F65583:U65583 IZ65583:JO65583 SV65583:TK65583 ACR65583:ADG65583 AMN65583:ANC65583 AWJ65583:AWY65583 BGF65583:BGU65583 BQB65583:BQQ65583 BZX65583:CAM65583 CJT65583:CKI65583 CTP65583:CUE65583 DDL65583:DEA65583 DNH65583:DNW65583 DXD65583:DXS65583 EGZ65583:EHO65583 EQV65583:ERK65583 FAR65583:FBG65583 FKN65583:FLC65583 FUJ65583:FUY65583 GEF65583:GEU65583 GOB65583:GOQ65583 GXX65583:GYM65583 HHT65583:HII65583 HRP65583:HSE65583 IBL65583:ICA65583 ILH65583:ILW65583 IVD65583:IVS65583 JEZ65583:JFO65583 JOV65583:JPK65583 JYR65583:JZG65583 KIN65583:KJC65583 KSJ65583:KSY65583 LCF65583:LCU65583 LMB65583:LMQ65583 LVX65583:LWM65583 MFT65583:MGI65583 MPP65583:MQE65583 MZL65583:NAA65583 NJH65583:NJW65583 NTD65583:NTS65583 OCZ65583:ODO65583 OMV65583:ONK65583 OWR65583:OXG65583 PGN65583:PHC65583 PQJ65583:PQY65583 QAF65583:QAU65583 QKB65583:QKQ65583 QTX65583:QUM65583 RDT65583:REI65583 RNP65583:ROE65583 RXL65583:RYA65583 SHH65583:SHW65583 SRD65583:SRS65583 TAZ65583:TBO65583 TKV65583:TLK65583 TUR65583:TVG65583 UEN65583:UFC65583 UOJ65583:UOY65583 UYF65583:UYU65583 VIB65583:VIQ65583 VRX65583:VSM65583 WBT65583:WCI65583 WLP65583:WME65583 WVL65583:WWA65583 F131119:U131119 IZ131119:JO131119 SV131119:TK131119 ACR131119:ADG131119 AMN131119:ANC131119 AWJ131119:AWY131119 BGF131119:BGU131119 BQB131119:BQQ131119 BZX131119:CAM131119 CJT131119:CKI131119 CTP131119:CUE131119 DDL131119:DEA131119 DNH131119:DNW131119 DXD131119:DXS131119 EGZ131119:EHO131119 EQV131119:ERK131119 FAR131119:FBG131119 FKN131119:FLC131119 FUJ131119:FUY131119 GEF131119:GEU131119 GOB131119:GOQ131119 GXX131119:GYM131119 HHT131119:HII131119 HRP131119:HSE131119 IBL131119:ICA131119 ILH131119:ILW131119 IVD131119:IVS131119 JEZ131119:JFO131119 JOV131119:JPK131119 JYR131119:JZG131119 KIN131119:KJC131119 KSJ131119:KSY131119 LCF131119:LCU131119 LMB131119:LMQ131119 LVX131119:LWM131119 MFT131119:MGI131119 MPP131119:MQE131119 MZL131119:NAA131119 NJH131119:NJW131119 NTD131119:NTS131119 OCZ131119:ODO131119 OMV131119:ONK131119 OWR131119:OXG131119 PGN131119:PHC131119 PQJ131119:PQY131119 QAF131119:QAU131119 QKB131119:QKQ131119 QTX131119:QUM131119 RDT131119:REI131119 RNP131119:ROE131119 RXL131119:RYA131119 SHH131119:SHW131119 SRD131119:SRS131119 TAZ131119:TBO131119 TKV131119:TLK131119 TUR131119:TVG131119 UEN131119:UFC131119 UOJ131119:UOY131119 UYF131119:UYU131119 VIB131119:VIQ131119 VRX131119:VSM131119 WBT131119:WCI131119 WLP131119:WME131119 WVL131119:WWA131119 F196655:U196655 IZ196655:JO196655 SV196655:TK196655 ACR196655:ADG196655 AMN196655:ANC196655 AWJ196655:AWY196655 BGF196655:BGU196655 BQB196655:BQQ196655 BZX196655:CAM196655 CJT196655:CKI196655 CTP196655:CUE196655 DDL196655:DEA196655 DNH196655:DNW196655 DXD196655:DXS196655 EGZ196655:EHO196655 EQV196655:ERK196655 FAR196655:FBG196655 FKN196655:FLC196655 FUJ196655:FUY196655 GEF196655:GEU196655 GOB196655:GOQ196655 GXX196655:GYM196655 HHT196655:HII196655 HRP196655:HSE196655 IBL196655:ICA196655 ILH196655:ILW196655 IVD196655:IVS196655 JEZ196655:JFO196655 JOV196655:JPK196655 JYR196655:JZG196655 KIN196655:KJC196655 KSJ196655:KSY196655 LCF196655:LCU196655 LMB196655:LMQ196655 LVX196655:LWM196655 MFT196655:MGI196655 MPP196655:MQE196655 MZL196655:NAA196655 NJH196655:NJW196655 NTD196655:NTS196655 OCZ196655:ODO196655 OMV196655:ONK196655 OWR196655:OXG196655 PGN196655:PHC196655 PQJ196655:PQY196655 QAF196655:QAU196655 QKB196655:QKQ196655 QTX196655:QUM196655 RDT196655:REI196655 RNP196655:ROE196655 RXL196655:RYA196655 SHH196655:SHW196655 SRD196655:SRS196655 TAZ196655:TBO196655 TKV196655:TLK196655 TUR196655:TVG196655 UEN196655:UFC196655 UOJ196655:UOY196655 UYF196655:UYU196655 VIB196655:VIQ196655 VRX196655:VSM196655 WBT196655:WCI196655 WLP196655:WME196655 WVL196655:WWA196655 F262191:U262191 IZ262191:JO262191 SV262191:TK262191 ACR262191:ADG262191 AMN262191:ANC262191 AWJ262191:AWY262191 BGF262191:BGU262191 BQB262191:BQQ262191 BZX262191:CAM262191 CJT262191:CKI262191 CTP262191:CUE262191 DDL262191:DEA262191 DNH262191:DNW262191 DXD262191:DXS262191 EGZ262191:EHO262191 EQV262191:ERK262191 FAR262191:FBG262191 FKN262191:FLC262191 FUJ262191:FUY262191 GEF262191:GEU262191 GOB262191:GOQ262191 GXX262191:GYM262191 HHT262191:HII262191 HRP262191:HSE262191 IBL262191:ICA262191 ILH262191:ILW262191 IVD262191:IVS262191 JEZ262191:JFO262191 JOV262191:JPK262191 JYR262191:JZG262191 KIN262191:KJC262191 KSJ262191:KSY262191 LCF262191:LCU262191 LMB262191:LMQ262191 LVX262191:LWM262191 MFT262191:MGI262191 MPP262191:MQE262191 MZL262191:NAA262191 NJH262191:NJW262191 NTD262191:NTS262191 OCZ262191:ODO262191 OMV262191:ONK262191 OWR262191:OXG262191 PGN262191:PHC262191 PQJ262191:PQY262191 QAF262191:QAU262191 QKB262191:QKQ262191 QTX262191:QUM262191 RDT262191:REI262191 RNP262191:ROE262191 RXL262191:RYA262191 SHH262191:SHW262191 SRD262191:SRS262191 TAZ262191:TBO262191 TKV262191:TLK262191 TUR262191:TVG262191 UEN262191:UFC262191 UOJ262191:UOY262191 UYF262191:UYU262191 VIB262191:VIQ262191 VRX262191:VSM262191 WBT262191:WCI262191 WLP262191:WME262191 WVL262191:WWA262191 F327727:U327727 IZ327727:JO327727 SV327727:TK327727 ACR327727:ADG327727 AMN327727:ANC327727 AWJ327727:AWY327727 BGF327727:BGU327727 BQB327727:BQQ327727 BZX327727:CAM327727 CJT327727:CKI327727 CTP327727:CUE327727 DDL327727:DEA327727 DNH327727:DNW327727 DXD327727:DXS327727 EGZ327727:EHO327727 EQV327727:ERK327727 FAR327727:FBG327727 FKN327727:FLC327727 FUJ327727:FUY327727 GEF327727:GEU327727 GOB327727:GOQ327727 GXX327727:GYM327727 HHT327727:HII327727 HRP327727:HSE327727 IBL327727:ICA327727 ILH327727:ILW327727 IVD327727:IVS327727 JEZ327727:JFO327727 JOV327727:JPK327727 JYR327727:JZG327727 KIN327727:KJC327727 KSJ327727:KSY327727 LCF327727:LCU327727 LMB327727:LMQ327727 LVX327727:LWM327727 MFT327727:MGI327727 MPP327727:MQE327727 MZL327727:NAA327727 NJH327727:NJW327727 NTD327727:NTS327727 OCZ327727:ODO327727 OMV327727:ONK327727 OWR327727:OXG327727 PGN327727:PHC327727 PQJ327727:PQY327727 QAF327727:QAU327727 QKB327727:QKQ327727 QTX327727:QUM327727 RDT327727:REI327727 RNP327727:ROE327727 RXL327727:RYA327727 SHH327727:SHW327727 SRD327727:SRS327727 TAZ327727:TBO327727 TKV327727:TLK327727 TUR327727:TVG327727 UEN327727:UFC327727 UOJ327727:UOY327727 UYF327727:UYU327727 VIB327727:VIQ327727 VRX327727:VSM327727 WBT327727:WCI327727 WLP327727:WME327727 WVL327727:WWA327727 F393263:U393263 IZ393263:JO393263 SV393263:TK393263 ACR393263:ADG393263 AMN393263:ANC393263 AWJ393263:AWY393263 BGF393263:BGU393263 BQB393263:BQQ393263 BZX393263:CAM393263 CJT393263:CKI393263 CTP393263:CUE393263 DDL393263:DEA393263 DNH393263:DNW393263 DXD393263:DXS393263 EGZ393263:EHO393263 EQV393263:ERK393263 FAR393263:FBG393263 FKN393263:FLC393263 FUJ393263:FUY393263 GEF393263:GEU393263 GOB393263:GOQ393263 GXX393263:GYM393263 HHT393263:HII393263 HRP393263:HSE393263 IBL393263:ICA393263 ILH393263:ILW393263 IVD393263:IVS393263 JEZ393263:JFO393263 JOV393263:JPK393263 JYR393263:JZG393263 KIN393263:KJC393263 KSJ393263:KSY393263 LCF393263:LCU393263 LMB393263:LMQ393263 LVX393263:LWM393263 MFT393263:MGI393263 MPP393263:MQE393263 MZL393263:NAA393263 NJH393263:NJW393263 NTD393263:NTS393263 OCZ393263:ODO393263 OMV393263:ONK393263 OWR393263:OXG393263 PGN393263:PHC393263 PQJ393263:PQY393263 QAF393263:QAU393263 QKB393263:QKQ393263 QTX393263:QUM393263 RDT393263:REI393263 RNP393263:ROE393263 RXL393263:RYA393263 SHH393263:SHW393263 SRD393263:SRS393263 TAZ393263:TBO393263 TKV393263:TLK393263 TUR393263:TVG393263 UEN393263:UFC393263 UOJ393263:UOY393263 UYF393263:UYU393263 VIB393263:VIQ393263 VRX393263:VSM393263 WBT393263:WCI393263 WLP393263:WME393263 WVL393263:WWA393263 F458799:U458799 IZ458799:JO458799 SV458799:TK458799 ACR458799:ADG458799 AMN458799:ANC458799 AWJ458799:AWY458799 BGF458799:BGU458799 BQB458799:BQQ458799 BZX458799:CAM458799 CJT458799:CKI458799 CTP458799:CUE458799 DDL458799:DEA458799 DNH458799:DNW458799 DXD458799:DXS458799 EGZ458799:EHO458799 EQV458799:ERK458799 FAR458799:FBG458799 FKN458799:FLC458799 FUJ458799:FUY458799 GEF458799:GEU458799 GOB458799:GOQ458799 GXX458799:GYM458799 HHT458799:HII458799 HRP458799:HSE458799 IBL458799:ICA458799 ILH458799:ILW458799 IVD458799:IVS458799 JEZ458799:JFO458799 JOV458799:JPK458799 JYR458799:JZG458799 KIN458799:KJC458799 KSJ458799:KSY458799 LCF458799:LCU458799 LMB458799:LMQ458799 LVX458799:LWM458799 MFT458799:MGI458799 MPP458799:MQE458799 MZL458799:NAA458799 NJH458799:NJW458799 NTD458799:NTS458799 OCZ458799:ODO458799 OMV458799:ONK458799 OWR458799:OXG458799 PGN458799:PHC458799 PQJ458799:PQY458799 QAF458799:QAU458799 QKB458799:QKQ458799 QTX458799:QUM458799 RDT458799:REI458799 RNP458799:ROE458799 RXL458799:RYA458799 SHH458799:SHW458799 SRD458799:SRS458799 TAZ458799:TBO458799 TKV458799:TLK458799 TUR458799:TVG458799 UEN458799:UFC458799 UOJ458799:UOY458799 UYF458799:UYU458799 VIB458799:VIQ458799 VRX458799:VSM458799 WBT458799:WCI458799 WLP458799:WME458799 WVL458799:WWA458799 F524335:U524335 IZ524335:JO524335 SV524335:TK524335 ACR524335:ADG524335 AMN524335:ANC524335 AWJ524335:AWY524335 BGF524335:BGU524335 BQB524335:BQQ524335 BZX524335:CAM524335 CJT524335:CKI524335 CTP524335:CUE524335 DDL524335:DEA524335 DNH524335:DNW524335 DXD524335:DXS524335 EGZ524335:EHO524335 EQV524335:ERK524335 FAR524335:FBG524335 FKN524335:FLC524335 FUJ524335:FUY524335 GEF524335:GEU524335 GOB524335:GOQ524335 GXX524335:GYM524335 HHT524335:HII524335 HRP524335:HSE524335 IBL524335:ICA524335 ILH524335:ILW524335 IVD524335:IVS524335 JEZ524335:JFO524335 JOV524335:JPK524335 JYR524335:JZG524335 KIN524335:KJC524335 KSJ524335:KSY524335 LCF524335:LCU524335 LMB524335:LMQ524335 LVX524335:LWM524335 MFT524335:MGI524335 MPP524335:MQE524335 MZL524335:NAA524335 NJH524335:NJW524335 NTD524335:NTS524335 OCZ524335:ODO524335 OMV524335:ONK524335 OWR524335:OXG524335 PGN524335:PHC524335 PQJ524335:PQY524335 QAF524335:QAU524335 QKB524335:QKQ524335 QTX524335:QUM524335 RDT524335:REI524335 RNP524335:ROE524335 RXL524335:RYA524335 SHH524335:SHW524335 SRD524335:SRS524335 TAZ524335:TBO524335 TKV524335:TLK524335 TUR524335:TVG524335 UEN524335:UFC524335 UOJ524335:UOY524335 UYF524335:UYU524335 VIB524335:VIQ524335 VRX524335:VSM524335 WBT524335:WCI524335 WLP524335:WME524335 WVL524335:WWA524335 F589871:U589871 IZ589871:JO589871 SV589871:TK589871 ACR589871:ADG589871 AMN589871:ANC589871 AWJ589871:AWY589871 BGF589871:BGU589871 BQB589871:BQQ589871 BZX589871:CAM589871 CJT589871:CKI589871 CTP589871:CUE589871 DDL589871:DEA589871 DNH589871:DNW589871 DXD589871:DXS589871 EGZ589871:EHO589871 EQV589871:ERK589871 FAR589871:FBG589871 FKN589871:FLC589871 FUJ589871:FUY589871 GEF589871:GEU589871 GOB589871:GOQ589871 GXX589871:GYM589871 HHT589871:HII589871 HRP589871:HSE589871 IBL589871:ICA589871 ILH589871:ILW589871 IVD589871:IVS589871 JEZ589871:JFO589871 JOV589871:JPK589871 JYR589871:JZG589871 KIN589871:KJC589871 KSJ589871:KSY589871 LCF589871:LCU589871 LMB589871:LMQ589871 LVX589871:LWM589871 MFT589871:MGI589871 MPP589871:MQE589871 MZL589871:NAA589871 NJH589871:NJW589871 NTD589871:NTS589871 OCZ589871:ODO589871 OMV589871:ONK589871 OWR589871:OXG589871 PGN589871:PHC589871 PQJ589871:PQY589871 QAF589871:QAU589871 QKB589871:QKQ589871 QTX589871:QUM589871 RDT589871:REI589871 RNP589871:ROE589871 RXL589871:RYA589871 SHH589871:SHW589871 SRD589871:SRS589871 TAZ589871:TBO589871 TKV589871:TLK589871 TUR589871:TVG589871 UEN589871:UFC589871 UOJ589871:UOY589871 UYF589871:UYU589871 VIB589871:VIQ589871 VRX589871:VSM589871 WBT589871:WCI589871 WLP589871:WME589871 WVL589871:WWA589871 F655407:U655407 IZ655407:JO655407 SV655407:TK655407 ACR655407:ADG655407 AMN655407:ANC655407 AWJ655407:AWY655407 BGF655407:BGU655407 BQB655407:BQQ655407 BZX655407:CAM655407 CJT655407:CKI655407 CTP655407:CUE655407 DDL655407:DEA655407 DNH655407:DNW655407 DXD655407:DXS655407 EGZ655407:EHO655407 EQV655407:ERK655407 FAR655407:FBG655407 FKN655407:FLC655407 FUJ655407:FUY655407 GEF655407:GEU655407 GOB655407:GOQ655407 GXX655407:GYM655407 HHT655407:HII655407 HRP655407:HSE655407 IBL655407:ICA655407 ILH655407:ILW655407 IVD655407:IVS655407 JEZ655407:JFO655407 JOV655407:JPK655407 JYR655407:JZG655407 KIN655407:KJC655407 KSJ655407:KSY655407 LCF655407:LCU655407 LMB655407:LMQ655407 LVX655407:LWM655407 MFT655407:MGI655407 MPP655407:MQE655407 MZL655407:NAA655407 NJH655407:NJW655407 NTD655407:NTS655407 OCZ655407:ODO655407 OMV655407:ONK655407 OWR655407:OXG655407 PGN655407:PHC655407 PQJ655407:PQY655407 QAF655407:QAU655407 QKB655407:QKQ655407 QTX655407:QUM655407 RDT655407:REI655407 RNP655407:ROE655407 RXL655407:RYA655407 SHH655407:SHW655407 SRD655407:SRS655407 TAZ655407:TBO655407 TKV655407:TLK655407 TUR655407:TVG655407 UEN655407:UFC655407 UOJ655407:UOY655407 UYF655407:UYU655407 VIB655407:VIQ655407 VRX655407:VSM655407 WBT655407:WCI655407 WLP655407:WME655407 WVL655407:WWA655407 F720943:U720943 IZ720943:JO720943 SV720943:TK720943 ACR720943:ADG720943 AMN720943:ANC720943 AWJ720943:AWY720943 BGF720943:BGU720943 BQB720943:BQQ720943 BZX720943:CAM720943 CJT720943:CKI720943 CTP720943:CUE720943 DDL720943:DEA720943 DNH720943:DNW720943 DXD720943:DXS720943 EGZ720943:EHO720943 EQV720943:ERK720943 FAR720943:FBG720943 FKN720943:FLC720943 FUJ720943:FUY720943 GEF720943:GEU720943 GOB720943:GOQ720943 GXX720943:GYM720943 HHT720943:HII720943 HRP720943:HSE720943 IBL720943:ICA720943 ILH720943:ILW720943 IVD720943:IVS720943 JEZ720943:JFO720943 JOV720943:JPK720943 JYR720943:JZG720943 KIN720943:KJC720943 KSJ720943:KSY720943 LCF720943:LCU720943 LMB720943:LMQ720943 LVX720943:LWM720943 MFT720943:MGI720943 MPP720943:MQE720943 MZL720943:NAA720943 NJH720943:NJW720943 NTD720943:NTS720943 OCZ720943:ODO720943 OMV720943:ONK720943 OWR720943:OXG720943 PGN720943:PHC720943 PQJ720943:PQY720943 QAF720943:QAU720943 QKB720943:QKQ720943 QTX720943:QUM720943 RDT720943:REI720943 RNP720943:ROE720943 RXL720943:RYA720943 SHH720943:SHW720943 SRD720943:SRS720943 TAZ720943:TBO720943 TKV720943:TLK720943 TUR720943:TVG720943 UEN720943:UFC720943 UOJ720943:UOY720943 UYF720943:UYU720943 VIB720943:VIQ720943 VRX720943:VSM720943 WBT720943:WCI720943 WLP720943:WME720943 WVL720943:WWA720943 F786479:U786479 IZ786479:JO786479 SV786479:TK786479 ACR786479:ADG786479 AMN786479:ANC786479 AWJ786479:AWY786479 BGF786479:BGU786479 BQB786479:BQQ786479 BZX786479:CAM786479 CJT786479:CKI786479 CTP786479:CUE786479 DDL786479:DEA786479 DNH786479:DNW786479 DXD786479:DXS786479 EGZ786479:EHO786479 EQV786479:ERK786479 FAR786479:FBG786479 FKN786479:FLC786479 FUJ786479:FUY786479 GEF786479:GEU786479 GOB786479:GOQ786479 GXX786479:GYM786479 HHT786479:HII786479 HRP786479:HSE786479 IBL786479:ICA786479 ILH786479:ILW786479 IVD786479:IVS786479 JEZ786479:JFO786479 JOV786479:JPK786479 JYR786479:JZG786479 KIN786479:KJC786479 KSJ786479:KSY786479 LCF786479:LCU786479 LMB786479:LMQ786479 LVX786479:LWM786479 MFT786479:MGI786479 MPP786479:MQE786479 MZL786479:NAA786479 NJH786479:NJW786479 NTD786479:NTS786479 OCZ786479:ODO786479 OMV786479:ONK786479 OWR786479:OXG786479 PGN786479:PHC786479 PQJ786479:PQY786479 QAF786479:QAU786479 QKB786479:QKQ786479 QTX786479:QUM786479 RDT786479:REI786479 RNP786479:ROE786479 RXL786479:RYA786479 SHH786479:SHW786479 SRD786479:SRS786479 TAZ786479:TBO786479 TKV786479:TLK786479 TUR786479:TVG786479 UEN786479:UFC786479 UOJ786479:UOY786479 UYF786479:UYU786479 VIB786479:VIQ786479 VRX786479:VSM786479 WBT786479:WCI786479 WLP786479:WME786479 WVL786479:WWA786479 F852015:U852015 IZ852015:JO852015 SV852015:TK852015 ACR852015:ADG852015 AMN852015:ANC852015 AWJ852015:AWY852015 BGF852015:BGU852015 BQB852015:BQQ852015 BZX852015:CAM852015 CJT852015:CKI852015 CTP852015:CUE852015 DDL852015:DEA852015 DNH852015:DNW852015 DXD852015:DXS852015 EGZ852015:EHO852015 EQV852015:ERK852015 FAR852015:FBG852015 FKN852015:FLC852015 FUJ852015:FUY852015 GEF852015:GEU852015 GOB852015:GOQ852015 GXX852015:GYM852015 HHT852015:HII852015 HRP852015:HSE852015 IBL852015:ICA852015 ILH852015:ILW852015 IVD852015:IVS852015 JEZ852015:JFO852015 JOV852015:JPK852015 JYR852015:JZG852015 KIN852015:KJC852015 KSJ852015:KSY852015 LCF852015:LCU852015 LMB852015:LMQ852015 LVX852015:LWM852015 MFT852015:MGI852015 MPP852015:MQE852015 MZL852015:NAA852015 NJH852015:NJW852015 NTD852015:NTS852015 OCZ852015:ODO852015 OMV852015:ONK852015 OWR852015:OXG852015 PGN852015:PHC852015 PQJ852015:PQY852015 QAF852015:QAU852015 QKB852015:QKQ852015 QTX852015:QUM852015 RDT852015:REI852015 RNP852015:ROE852015 RXL852015:RYA852015 SHH852015:SHW852015 SRD852015:SRS852015 TAZ852015:TBO852015 TKV852015:TLK852015 TUR852015:TVG852015 UEN852015:UFC852015 UOJ852015:UOY852015 UYF852015:UYU852015 VIB852015:VIQ852015 VRX852015:VSM852015 WBT852015:WCI852015 WLP852015:WME852015 WVL852015:WWA852015 F917551:U917551 IZ917551:JO917551 SV917551:TK917551 ACR917551:ADG917551 AMN917551:ANC917551 AWJ917551:AWY917551 BGF917551:BGU917551 BQB917551:BQQ917551 BZX917551:CAM917551 CJT917551:CKI917551 CTP917551:CUE917551 DDL917551:DEA917551 DNH917551:DNW917551 DXD917551:DXS917551 EGZ917551:EHO917551 EQV917551:ERK917551 FAR917551:FBG917551 FKN917551:FLC917551 FUJ917551:FUY917551 GEF917551:GEU917551 GOB917551:GOQ917551 GXX917551:GYM917551 HHT917551:HII917551 HRP917551:HSE917551 IBL917551:ICA917551 ILH917551:ILW917551 IVD917551:IVS917551 JEZ917551:JFO917551 JOV917551:JPK917551 JYR917551:JZG917551 KIN917551:KJC917551 KSJ917551:KSY917551 LCF917551:LCU917551 LMB917551:LMQ917551 LVX917551:LWM917551 MFT917551:MGI917551 MPP917551:MQE917551 MZL917551:NAA917551 NJH917551:NJW917551 NTD917551:NTS917551 OCZ917551:ODO917551 OMV917551:ONK917551 OWR917551:OXG917551 PGN917551:PHC917551 PQJ917551:PQY917551 QAF917551:QAU917551 QKB917551:QKQ917551 QTX917551:QUM917551 RDT917551:REI917551 RNP917551:ROE917551 RXL917551:RYA917551 SHH917551:SHW917551 SRD917551:SRS917551 TAZ917551:TBO917551 TKV917551:TLK917551 TUR917551:TVG917551 UEN917551:UFC917551 UOJ917551:UOY917551 UYF917551:UYU917551 VIB917551:VIQ917551 VRX917551:VSM917551 WBT917551:WCI917551 WLP917551:WME917551 WVL917551:WWA917551 F983087:U983087 IZ983087:JO983087 SV983087:TK983087 ACR983087:ADG983087 AMN983087:ANC983087 AWJ983087:AWY983087 BGF983087:BGU983087 BQB983087:BQQ983087 BZX983087:CAM983087 CJT983087:CKI983087 CTP983087:CUE983087 DDL983087:DEA983087 DNH983087:DNW983087 DXD983087:DXS983087 EGZ983087:EHO983087 EQV983087:ERK983087 FAR983087:FBG983087 FKN983087:FLC983087 FUJ983087:FUY983087 GEF983087:GEU983087 GOB983087:GOQ983087 GXX983087:GYM983087 HHT983087:HII983087 HRP983087:HSE983087 IBL983087:ICA983087 ILH983087:ILW983087 IVD983087:IVS983087 JEZ983087:JFO983087 JOV983087:JPK983087 JYR983087:JZG983087 KIN983087:KJC983087 KSJ983087:KSY983087 LCF983087:LCU983087 LMB983087:LMQ983087 LVX983087:LWM983087 MFT983087:MGI983087 MPP983087:MQE983087 MZL983087:NAA983087 NJH983087:NJW983087 NTD983087:NTS983087 OCZ983087:ODO983087 OMV983087:ONK983087 OWR983087:OXG983087 PGN983087:PHC983087 PQJ983087:PQY983087 QAF983087:QAU983087 QKB983087:QKQ983087 QTX983087:QUM983087 RDT983087:REI983087 RNP983087:ROE983087 RXL983087:RYA983087 SHH983087:SHW983087 SRD983087:SRS983087 TAZ983087:TBO983087 TKV983087:TLK983087 TUR983087:TVG983087 UEN983087:UFC983087 UOJ983087:UOY983087 UYF983087:UYU983087 VIB983087:VIQ983087 VRX983087:VSM983087 WBT983087:WCI983087 WLP983087:WME983087"/>
    <dataValidation allowBlank="1" showInputMessage="1" showErrorMessage="1" promptTitle="TDHCA Rental Program Experience" prompt="Row 6: Enter TDHCA Rental Program ID Number" sqref="WVH983087:WVK983087 IV47:IY47 SR47:SU47 ACN47:ACQ47 AMJ47:AMM47 AWF47:AWI47 BGB47:BGE47 BPX47:BQA47 BZT47:BZW47 CJP47:CJS47 CTL47:CTO47 DDH47:DDK47 DND47:DNG47 DWZ47:DXC47 EGV47:EGY47 EQR47:EQU47 FAN47:FAQ47 FKJ47:FKM47 FUF47:FUI47 GEB47:GEE47 GNX47:GOA47 GXT47:GXW47 HHP47:HHS47 HRL47:HRO47 IBH47:IBK47 ILD47:ILG47 IUZ47:IVC47 JEV47:JEY47 JOR47:JOU47 JYN47:JYQ47 KIJ47:KIM47 KSF47:KSI47 LCB47:LCE47 LLX47:LMA47 LVT47:LVW47 MFP47:MFS47 MPL47:MPO47 MZH47:MZK47 NJD47:NJG47 NSZ47:NTC47 OCV47:OCY47 OMR47:OMU47 OWN47:OWQ47 PGJ47:PGM47 PQF47:PQI47 QAB47:QAE47 QJX47:QKA47 QTT47:QTW47 RDP47:RDS47 RNL47:RNO47 RXH47:RXK47 SHD47:SHG47 SQZ47:SRC47 TAV47:TAY47 TKR47:TKU47 TUN47:TUQ47 UEJ47:UEM47 UOF47:UOI47 UYB47:UYE47 VHX47:VIA47 VRT47:VRW47 WBP47:WBS47 WLL47:WLO47 WVH47:WVK47 B65583:E65583 IV65583:IY65583 SR65583:SU65583 ACN65583:ACQ65583 AMJ65583:AMM65583 AWF65583:AWI65583 BGB65583:BGE65583 BPX65583:BQA65583 BZT65583:BZW65583 CJP65583:CJS65583 CTL65583:CTO65583 DDH65583:DDK65583 DND65583:DNG65583 DWZ65583:DXC65583 EGV65583:EGY65583 EQR65583:EQU65583 FAN65583:FAQ65583 FKJ65583:FKM65583 FUF65583:FUI65583 GEB65583:GEE65583 GNX65583:GOA65583 GXT65583:GXW65583 HHP65583:HHS65583 HRL65583:HRO65583 IBH65583:IBK65583 ILD65583:ILG65583 IUZ65583:IVC65583 JEV65583:JEY65583 JOR65583:JOU65583 JYN65583:JYQ65583 KIJ65583:KIM65583 KSF65583:KSI65583 LCB65583:LCE65583 LLX65583:LMA65583 LVT65583:LVW65583 MFP65583:MFS65583 MPL65583:MPO65583 MZH65583:MZK65583 NJD65583:NJG65583 NSZ65583:NTC65583 OCV65583:OCY65583 OMR65583:OMU65583 OWN65583:OWQ65583 PGJ65583:PGM65583 PQF65583:PQI65583 QAB65583:QAE65583 QJX65583:QKA65583 QTT65583:QTW65583 RDP65583:RDS65583 RNL65583:RNO65583 RXH65583:RXK65583 SHD65583:SHG65583 SQZ65583:SRC65583 TAV65583:TAY65583 TKR65583:TKU65583 TUN65583:TUQ65583 UEJ65583:UEM65583 UOF65583:UOI65583 UYB65583:UYE65583 VHX65583:VIA65583 VRT65583:VRW65583 WBP65583:WBS65583 WLL65583:WLO65583 WVH65583:WVK65583 B131119:E131119 IV131119:IY131119 SR131119:SU131119 ACN131119:ACQ131119 AMJ131119:AMM131119 AWF131119:AWI131119 BGB131119:BGE131119 BPX131119:BQA131119 BZT131119:BZW131119 CJP131119:CJS131119 CTL131119:CTO131119 DDH131119:DDK131119 DND131119:DNG131119 DWZ131119:DXC131119 EGV131119:EGY131119 EQR131119:EQU131119 FAN131119:FAQ131119 FKJ131119:FKM131119 FUF131119:FUI131119 GEB131119:GEE131119 GNX131119:GOA131119 GXT131119:GXW131119 HHP131119:HHS131119 HRL131119:HRO131119 IBH131119:IBK131119 ILD131119:ILG131119 IUZ131119:IVC131119 JEV131119:JEY131119 JOR131119:JOU131119 JYN131119:JYQ131119 KIJ131119:KIM131119 KSF131119:KSI131119 LCB131119:LCE131119 LLX131119:LMA131119 LVT131119:LVW131119 MFP131119:MFS131119 MPL131119:MPO131119 MZH131119:MZK131119 NJD131119:NJG131119 NSZ131119:NTC131119 OCV131119:OCY131119 OMR131119:OMU131119 OWN131119:OWQ131119 PGJ131119:PGM131119 PQF131119:PQI131119 QAB131119:QAE131119 QJX131119:QKA131119 QTT131119:QTW131119 RDP131119:RDS131119 RNL131119:RNO131119 RXH131119:RXK131119 SHD131119:SHG131119 SQZ131119:SRC131119 TAV131119:TAY131119 TKR131119:TKU131119 TUN131119:TUQ131119 UEJ131119:UEM131119 UOF131119:UOI131119 UYB131119:UYE131119 VHX131119:VIA131119 VRT131119:VRW131119 WBP131119:WBS131119 WLL131119:WLO131119 WVH131119:WVK131119 B196655:E196655 IV196655:IY196655 SR196655:SU196655 ACN196655:ACQ196655 AMJ196655:AMM196655 AWF196655:AWI196655 BGB196655:BGE196655 BPX196655:BQA196655 BZT196655:BZW196655 CJP196655:CJS196655 CTL196655:CTO196655 DDH196655:DDK196655 DND196655:DNG196655 DWZ196655:DXC196655 EGV196655:EGY196655 EQR196655:EQU196655 FAN196655:FAQ196655 FKJ196655:FKM196655 FUF196655:FUI196655 GEB196655:GEE196655 GNX196655:GOA196655 GXT196655:GXW196655 HHP196655:HHS196655 HRL196655:HRO196655 IBH196655:IBK196655 ILD196655:ILG196655 IUZ196655:IVC196655 JEV196655:JEY196655 JOR196655:JOU196655 JYN196655:JYQ196655 KIJ196655:KIM196655 KSF196655:KSI196655 LCB196655:LCE196655 LLX196655:LMA196655 LVT196655:LVW196655 MFP196655:MFS196655 MPL196655:MPO196655 MZH196655:MZK196655 NJD196655:NJG196655 NSZ196655:NTC196655 OCV196655:OCY196655 OMR196655:OMU196655 OWN196655:OWQ196655 PGJ196655:PGM196655 PQF196655:PQI196655 QAB196655:QAE196655 QJX196655:QKA196655 QTT196655:QTW196655 RDP196655:RDS196655 RNL196655:RNO196655 RXH196655:RXK196655 SHD196655:SHG196655 SQZ196655:SRC196655 TAV196655:TAY196655 TKR196655:TKU196655 TUN196655:TUQ196655 UEJ196655:UEM196655 UOF196655:UOI196655 UYB196655:UYE196655 VHX196655:VIA196655 VRT196655:VRW196655 WBP196655:WBS196655 WLL196655:WLO196655 WVH196655:WVK196655 B262191:E262191 IV262191:IY262191 SR262191:SU262191 ACN262191:ACQ262191 AMJ262191:AMM262191 AWF262191:AWI262191 BGB262191:BGE262191 BPX262191:BQA262191 BZT262191:BZW262191 CJP262191:CJS262191 CTL262191:CTO262191 DDH262191:DDK262191 DND262191:DNG262191 DWZ262191:DXC262191 EGV262191:EGY262191 EQR262191:EQU262191 FAN262191:FAQ262191 FKJ262191:FKM262191 FUF262191:FUI262191 GEB262191:GEE262191 GNX262191:GOA262191 GXT262191:GXW262191 HHP262191:HHS262191 HRL262191:HRO262191 IBH262191:IBK262191 ILD262191:ILG262191 IUZ262191:IVC262191 JEV262191:JEY262191 JOR262191:JOU262191 JYN262191:JYQ262191 KIJ262191:KIM262191 KSF262191:KSI262191 LCB262191:LCE262191 LLX262191:LMA262191 LVT262191:LVW262191 MFP262191:MFS262191 MPL262191:MPO262191 MZH262191:MZK262191 NJD262191:NJG262191 NSZ262191:NTC262191 OCV262191:OCY262191 OMR262191:OMU262191 OWN262191:OWQ262191 PGJ262191:PGM262191 PQF262191:PQI262191 QAB262191:QAE262191 QJX262191:QKA262191 QTT262191:QTW262191 RDP262191:RDS262191 RNL262191:RNO262191 RXH262191:RXK262191 SHD262191:SHG262191 SQZ262191:SRC262191 TAV262191:TAY262191 TKR262191:TKU262191 TUN262191:TUQ262191 UEJ262191:UEM262191 UOF262191:UOI262191 UYB262191:UYE262191 VHX262191:VIA262191 VRT262191:VRW262191 WBP262191:WBS262191 WLL262191:WLO262191 WVH262191:WVK262191 B327727:E327727 IV327727:IY327727 SR327727:SU327727 ACN327727:ACQ327727 AMJ327727:AMM327727 AWF327727:AWI327727 BGB327727:BGE327727 BPX327727:BQA327727 BZT327727:BZW327727 CJP327727:CJS327727 CTL327727:CTO327727 DDH327727:DDK327727 DND327727:DNG327727 DWZ327727:DXC327727 EGV327727:EGY327727 EQR327727:EQU327727 FAN327727:FAQ327727 FKJ327727:FKM327727 FUF327727:FUI327727 GEB327727:GEE327727 GNX327727:GOA327727 GXT327727:GXW327727 HHP327727:HHS327727 HRL327727:HRO327727 IBH327727:IBK327727 ILD327727:ILG327727 IUZ327727:IVC327727 JEV327727:JEY327727 JOR327727:JOU327727 JYN327727:JYQ327727 KIJ327727:KIM327727 KSF327727:KSI327727 LCB327727:LCE327727 LLX327727:LMA327727 LVT327727:LVW327727 MFP327727:MFS327727 MPL327727:MPO327727 MZH327727:MZK327727 NJD327727:NJG327727 NSZ327727:NTC327727 OCV327727:OCY327727 OMR327727:OMU327727 OWN327727:OWQ327727 PGJ327727:PGM327727 PQF327727:PQI327727 QAB327727:QAE327727 QJX327727:QKA327727 QTT327727:QTW327727 RDP327727:RDS327727 RNL327727:RNO327727 RXH327727:RXK327727 SHD327727:SHG327727 SQZ327727:SRC327727 TAV327727:TAY327727 TKR327727:TKU327727 TUN327727:TUQ327727 UEJ327727:UEM327727 UOF327727:UOI327727 UYB327727:UYE327727 VHX327727:VIA327727 VRT327727:VRW327727 WBP327727:WBS327727 WLL327727:WLO327727 WVH327727:WVK327727 B393263:E393263 IV393263:IY393263 SR393263:SU393263 ACN393263:ACQ393263 AMJ393263:AMM393263 AWF393263:AWI393263 BGB393263:BGE393263 BPX393263:BQA393263 BZT393263:BZW393263 CJP393263:CJS393263 CTL393263:CTO393263 DDH393263:DDK393263 DND393263:DNG393263 DWZ393263:DXC393263 EGV393263:EGY393263 EQR393263:EQU393263 FAN393263:FAQ393263 FKJ393263:FKM393263 FUF393263:FUI393263 GEB393263:GEE393263 GNX393263:GOA393263 GXT393263:GXW393263 HHP393263:HHS393263 HRL393263:HRO393263 IBH393263:IBK393263 ILD393263:ILG393263 IUZ393263:IVC393263 JEV393263:JEY393263 JOR393263:JOU393263 JYN393263:JYQ393263 KIJ393263:KIM393263 KSF393263:KSI393263 LCB393263:LCE393263 LLX393263:LMA393263 LVT393263:LVW393263 MFP393263:MFS393263 MPL393263:MPO393263 MZH393263:MZK393263 NJD393263:NJG393263 NSZ393263:NTC393263 OCV393263:OCY393263 OMR393263:OMU393263 OWN393263:OWQ393263 PGJ393263:PGM393263 PQF393263:PQI393263 QAB393263:QAE393263 QJX393263:QKA393263 QTT393263:QTW393263 RDP393263:RDS393263 RNL393263:RNO393263 RXH393263:RXK393263 SHD393263:SHG393263 SQZ393263:SRC393263 TAV393263:TAY393263 TKR393263:TKU393263 TUN393263:TUQ393263 UEJ393263:UEM393263 UOF393263:UOI393263 UYB393263:UYE393263 VHX393263:VIA393263 VRT393263:VRW393263 WBP393263:WBS393263 WLL393263:WLO393263 WVH393263:WVK393263 B458799:E458799 IV458799:IY458799 SR458799:SU458799 ACN458799:ACQ458799 AMJ458799:AMM458799 AWF458799:AWI458799 BGB458799:BGE458799 BPX458799:BQA458799 BZT458799:BZW458799 CJP458799:CJS458799 CTL458799:CTO458799 DDH458799:DDK458799 DND458799:DNG458799 DWZ458799:DXC458799 EGV458799:EGY458799 EQR458799:EQU458799 FAN458799:FAQ458799 FKJ458799:FKM458799 FUF458799:FUI458799 GEB458799:GEE458799 GNX458799:GOA458799 GXT458799:GXW458799 HHP458799:HHS458799 HRL458799:HRO458799 IBH458799:IBK458799 ILD458799:ILG458799 IUZ458799:IVC458799 JEV458799:JEY458799 JOR458799:JOU458799 JYN458799:JYQ458799 KIJ458799:KIM458799 KSF458799:KSI458799 LCB458799:LCE458799 LLX458799:LMA458799 LVT458799:LVW458799 MFP458799:MFS458799 MPL458799:MPO458799 MZH458799:MZK458799 NJD458799:NJG458799 NSZ458799:NTC458799 OCV458799:OCY458799 OMR458799:OMU458799 OWN458799:OWQ458799 PGJ458799:PGM458799 PQF458799:PQI458799 QAB458799:QAE458799 QJX458799:QKA458799 QTT458799:QTW458799 RDP458799:RDS458799 RNL458799:RNO458799 RXH458799:RXK458799 SHD458799:SHG458799 SQZ458799:SRC458799 TAV458799:TAY458799 TKR458799:TKU458799 TUN458799:TUQ458799 UEJ458799:UEM458799 UOF458799:UOI458799 UYB458799:UYE458799 VHX458799:VIA458799 VRT458799:VRW458799 WBP458799:WBS458799 WLL458799:WLO458799 WVH458799:WVK458799 B524335:E524335 IV524335:IY524335 SR524335:SU524335 ACN524335:ACQ524335 AMJ524335:AMM524335 AWF524335:AWI524335 BGB524335:BGE524335 BPX524335:BQA524335 BZT524335:BZW524335 CJP524335:CJS524335 CTL524335:CTO524335 DDH524335:DDK524335 DND524335:DNG524335 DWZ524335:DXC524335 EGV524335:EGY524335 EQR524335:EQU524335 FAN524335:FAQ524335 FKJ524335:FKM524335 FUF524335:FUI524335 GEB524335:GEE524335 GNX524335:GOA524335 GXT524335:GXW524335 HHP524335:HHS524335 HRL524335:HRO524335 IBH524335:IBK524335 ILD524335:ILG524335 IUZ524335:IVC524335 JEV524335:JEY524335 JOR524335:JOU524335 JYN524335:JYQ524335 KIJ524335:KIM524335 KSF524335:KSI524335 LCB524335:LCE524335 LLX524335:LMA524335 LVT524335:LVW524335 MFP524335:MFS524335 MPL524335:MPO524335 MZH524335:MZK524335 NJD524335:NJG524335 NSZ524335:NTC524335 OCV524335:OCY524335 OMR524335:OMU524335 OWN524335:OWQ524335 PGJ524335:PGM524335 PQF524335:PQI524335 QAB524335:QAE524335 QJX524335:QKA524335 QTT524335:QTW524335 RDP524335:RDS524335 RNL524335:RNO524335 RXH524335:RXK524335 SHD524335:SHG524335 SQZ524335:SRC524335 TAV524335:TAY524335 TKR524335:TKU524335 TUN524335:TUQ524335 UEJ524335:UEM524335 UOF524335:UOI524335 UYB524335:UYE524335 VHX524335:VIA524335 VRT524335:VRW524335 WBP524335:WBS524335 WLL524335:WLO524335 WVH524335:WVK524335 B589871:E589871 IV589871:IY589871 SR589871:SU589871 ACN589871:ACQ589871 AMJ589871:AMM589871 AWF589871:AWI589871 BGB589871:BGE589871 BPX589871:BQA589871 BZT589871:BZW589871 CJP589871:CJS589871 CTL589871:CTO589871 DDH589871:DDK589871 DND589871:DNG589871 DWZ589871:DXC589871 EGV589871:EGY589871 EQR589871:EQU589871 FAN589871:FAQ589871 FKJ589871:FKM589871 FUF589871:FUI589871 GEB589871:GEE589871 GNX589871:GOA589871 GXT589871:GXW589871 HHP589871:HHS589871 HRL589871:HRO589871 IBH589871:IBK589871 ILD589871:ILG589871 IUZ589871:IVC589871 JEV589871:JEY589871 JOR589871:JOU589871 JYN589871:JYQ589871 KIJ589871:KIM589871 KSF589871:KSI589871 LCB589871:LCE589871 LLX589871:LMA589871 LVT589871:LVW589871 MFP589871:MFS589871 MPL589871:MPO589871 MZH589871:MZK589871 NJD589871:NJG589871 NSZ589871:NTC589871 OCV589871:OCY589871 OMR589871:OMU589871 OWN589871:OWQ589871 PGJ589871:PGM589871 PQF589871:PQI589871 QAB589871:QAE589871 QJX589871:QKA589871 QTT589871:QTW589871 RDP589871:RDS589871 RNL589871:RNO589871 RXH589871:RXK589871 SHD589871:SHG589871 SQZ589871:SRC589871 TAV589871:TAY589871 TKR589871:TKU589871 TUN589871:TUQ589871 UEJ589871:UEM589871 UOF589871:UOI589871 UYB589871:UYE589871 VHX589871:VIA589871 VRT589871:VRW589871 WBP589871:WBS589871 WLL589871:WLO589871 WVH589871:WVK589871 B655407:E655407 IV655407:IY655407 SR655407:SU655407 ACN655407:ACQ655407 AMJ655407:AMM655407 AWF655407:AWI655407 BGB655407:BGE655407 BPX655407:BQA655407 BZT655407:BZW655407 CJP655407:CJS655407 CTL655407:CTO655407 DDH655407:DDK655407 DND655407:DNG655407 DWZ655407:DXC655407 EGV655407:EGY655407 EQR655407:EQU655407 FAN655407:FAQ655407 FKJ655407:FKM655407 FUF655407:FUI655407 GEB655407:GEE655407 GNX655407:GOA655407 GXT655407:GXW655407 HHP655407:HHS655407 HRL655407:HRO655407 IBH655407:IBK655407 ILD655407:ILG655407 IUZ655407:IVC655407 JEV655407:JEY655407 JOR655407:JOU655407 JYN655407:JYQ655407 KIJ655407:KIM655407 KSF655407:KSI655407 LCB655407:LCE655407 LLX655407:LMA655407 LVT655407:LVW655407 MFP655407:MFS655407 MPL655407:MPO655407 MZH655407:MZK655407 NJD655407:NJG655407 NSZ655407:NTC655407 OCV655407:OCY655407 OMR655407:OMU655407 OWN655407:OWQ655407 PGJ655407:PGM655407 PQF655407:PQI655407 QAB655407:QAE655407 QJX655407:QKA655407 QTT655407:QTW655407 RDP655407:RDS655407 RNL655407:RNO655407 RXH655407:RXK655407 SHD655407:SHG655407 SQZ655407:SRC655407 TAV655407:TAY655407 TKR655407:TKU655407 TUN655407:TUQ655407 UEJ655407:UEM655407 UOF655407:UOI655407 UYB655407:UYE655407 VHX655407:VIA655407 VRT655407:VRW655407 WBP655407:WBS655407 WLL655407:WLO655407 WVH655407:WVK655407 B720943:E720943 IV720943:IY720943 SR720943:SU720943 ACN720943:ACQ720943 AMJ720943:AMM720943 AWF720943:AWI720943 BGB720943:BGE720943 BPX720943:BQA720943 BZT720943:BZW720943 CJP720943:CJS720943 CTL720943:CTO720943 DDH720943:DDK720943 DND720943:DNG720943 DWZ720943:DXC720943 EGV720943:EGY720943 EQR720943:EQU720943 FAN720943:FAQ720943 FKJ720943:FKM720943 FUF720943:FUI720943 GEB720943:GEE720943 GNX720943:GOA720943 GXT720943:GXW720943 HHP720943:HHS720943 HRL720943:HRO720943 IBH720943:IBK720943 ILD720943:ILG720943 IUZ720943:IVC720943 JEV720943:JEY720943 JOR720943:JOU720943 JYN720943:JYQ720943 KIJ720943:KIM720943 KSF720943:KSI720943 LCB720943:LCE720943 LLX720943:LMA720943 LVT720943:LVW720943 MFP720943:MFS720943 MPL720943:MPO720943 MZH720943:MZK720943 NJD720943:NJG720943 NSZ720943:NTC720943 OCV720943:OCY720943 OMR720943:OMU720943 OWN720943:OWQ720943 PGJ720943:PGM720943 PQF720943:PQI720943 QAB720943:QAE720943 QJX720943:QKA720943 QTT720943:QTW720943 RDP720943:RDS720943 RNL720943:RNO720943 RXH720943:RXK720943 SHD720943:SHG720943 SQZ720943:SRC720943 TAV720943:TAY720943 TKR720943:TKU720943 TUN720943:TUQ720943 UEJ720943:UEM720943 UOF720943:UOI720943 UYB720943:UYE720943 VHX720943:VIA720943 VRT720943:VRW720943 WBP720943:WBS720943 WLL720943:WLO720943 WVH720943:WVK720943 B786479:E786479 IV786479:IY786479 SR786479:SU786479 ACN786479:ACQ786479 AMJ786479:AMM786479 AWF786479:AWI786479 BGB786479:BGE786479 BPX786479:BQA786479 BZT786479:BZW786479 CJP786479:CJS786479 CTL786479:CTO786479 DDH786479:DDK786479 DND786479:DNG786479 DWZ786479:DXC786479 EGV786479:EGY786479 EQR786479:EQU786479 FAN786479:FAQ786479 FKJ786479:FKM786479 FUF786479:FUI786479 GEB786479:GEE786479 GNX786479:GOA786479 GXT786479:GXW786479 HHP786479:HHS786479 HRL786479:HRO786479 IBH786479:IBK786479 ILD786479:ILG786479 IUZ786479:IVC786479 JEV786479:JEY786479 JOR786479:JOU786479 JYN786479:JYQ786479 KIJ786479:KIM786479 KSF786479:KSI786479 LCB786479:LCE786479 LLX786479:LMA786479 LVT786479:LVW786479 MFP786479:MFS786479 MPL786479:MPO786479 MZH786479:MZK786479 NJD786479:NJG786479 NSZ786479:NTC786479 OCV786479:OCY786479 OMR786479:OMU786479 OWN786479:OWQ786479 PGJ786479:PGM786479 PQF786479:PQI786479 QAB786479:QAE786479 QJX786479:QKA786479 QTT786479:QTW786479 RDP786479:RDS786479 RNL786479:RNO786479 RXH786479:RXK786479 SHD786479:SHG786479 SQZ786479:SRC786479 TAV786479:TAY786479 TKR786479:TKU786479 TUN786479:TUQ786479 UEJ786479:UEM786479 UOF786479:UOI786479 UYB786479:UYE786479 VHX786479:VIA786479 VRT786479:VRW786479 WBP786479:WBS786479 WLL786479:WLO786479 WVH786479:WVK786479 B852015:E852015 IV852015:IY852015 SR852015:SU852015 ACN852015:ACQ852015 AMJ852015:AMM852015 AWF852015:AWI852015 BGB852015:BGE852015 BPX852015:BQA852015 BZT852015:BZW852015 CJP852015:CJS852015 CTL852015:CTO852015 DDH852015:DDK852015 DND852015:DNG852015 DWZ852015:DXC852015 EGV852015:EGY852015 EQR852015:EQU852015 FAN852015:FAQ852015 FKJ852015:FKM852015 FUF852015:FUI852015 GEB852015:GEE852015 GNX852015:GOA852015 GXT852015:GXW852015 HHP852015:HHS852015 HRL852015:HRO852015 IBH852015:IBK852015 ILD852015:ILG852015 IUZ852015:IVC852015 JEV852015:JEY852015 JOR852015:JOU852015 JYN852015:JYQ852015 KIJ852015:KIM852015 KSF852015:KSI852015 LCB852015:LCE852015 LLX852015:LMA852015 LVT852015:LVW852015 MFP852015:MFS852015 MPL852015:MPO852015 MZH852015:MZK852015 NJD852015:NJG852015 NSZ852015:NTC852015 OCV852015:OCY852015 OMR852015:OMU852015 OWN852015:OWQ852015 PGJ852015:PGM852015 PQF852015:PQI852015 QAB852015:QAE852015 QJX852015:QKA852015 QTT852015:QTW852015 RDP852015:RDS852015 RNL852015:RNO852015 RXH852015:RXK852015 SHD852015:SHG852015 SQZ852015:SRC852015 TAV852015:TAY852015 TKR852015:TKU852015 TUN852015:TUQ852015 UEJ852015:UEM852015 UOF852015:UOI852015 UYB852015:UYE852015 VHX852015:VIA852015 VRT852015:VRW852015 WBP852015:WBS852015 WLL852015:WLO852015 WVH852015:WVK852015 B917551:E917551 IV917551:IY917551 SR917551:SU917551 ACN917551:ACQ917551 AMJ917551:AMM917551 AWF917551:AWI917551 BGB917551:BGE917551 BPX917551:BQA917551 BZT917551:BZW917551 CJP917551:CJS917551 CTL917551:CTO917551 DDH917551:DDK917551 DND917551:DNG917551 DWZ917551:DXC917551 EGV917551:EGY917551 EQR917551:EQU917551 FAN917551:FAQ917551 FKJ917551:FKM917551 FUF917551:FUI917551 GEB917551:GEE917551 GNX917551:GOA917551 GXT917551:GXW917551 HHP917551:HHS917551 HRL917551:HRO917551 IBH917551:IBK917551 ILD917551:ILG917551 IUZ917551:IVC917551 JEV917551:JEY917551 JOR917551:JOU917551 JYN917551:JYQ917551 KIJ917551:KIM917551 KSF917551:KSI917551 LCB917551:LCE917551 LLX917551:LMA917551 LVT917551:LVW917551 MFP917551:MFS917551 MPL917551:MPO917551 MZH917551:MZK917551 NJD917551:NJG917551 NSZ917551:NTC917551 OCV917551:OCY917551 OMR917551:OMU917551 OWN917551:OWQ917551 PGJ917551:PGM917551 PQF917551:PQI917551 QAB917551:QAE917551 QJX917551:QKA917551 QTT917551:QTW917551 RDP917551:RDS917551 RNL917551:RNO917551 RXH917551:RXK917551 SHD917551:SHG917551 SQZ917551:SRC917551 TAV917551:TAY917551 TKR917551:TKU917551 TUN917551:TUQ917551 UEJ917551:UEM917551 UOF917551:UOI917551 UYB917551:UYE917551 VHX917551:VIA917551 VRT917551:VRW917551 WBP917551:WBS917551 WLL917551:WLO917551 WVH917551:WVK917551 B983087:E983087 IV983087:IY983087 SR983087:SU983087 ACN983087:ACQ983087 AMJ983087:AMM983087 AWF983087:AWI983087 BGB983087:BGE983087 BPX983087:BQA983087 BZT983087:BZW983087 CJP983087:CJS983087 CTL983087:CTO983087 DDH983087:DDK983087 DND983087:DNG983087 DWZ983087:DXC983087 EGV983087:EGY983087 EQR983087:EQU983087 FAN983087:FAQ983087 FKJ983087:FKM983087 FUF983087:FUI983087 GEB983087:GEE983087 GNX983087:GOA983087 GXT983087:GXW983087 HHP983087:HHS983087 HRL983087:HRO983087 IBH983087:IBK983087 ILD983087:ILG983087 IUZ983087:IVC983087 JEV983087:JEY983087 JOR983087:JOU983087 JYN983087:JYQ983087 KIJ983087:KIM983087 KSF983087:KSI983087 LCB983087:LCE983087 LLX983087:LMA983087 LVT983087:LVW983087 MFP983087:MFS983087 MPL983087:MPO983087 MZH983087:MZK983087 NJD983087:NJG983087 NSZ983087:NTC983087 OCV983087:OCY983087 OMR983087:OMU983087 OWN983087:OWQ983087 PGJ983087:PGM983087 PQF983087:PQI983087 QAB983087:QAE983087 QJX983087:QKA983087 QTT983087:QTW983087 RDP983087:RDS983087 RNL983087:RNO983087 RXH983087:RXK983087 SHD983087:SHG983087 SQZ983087:SRC983087 TAV983087:TAY983087 TKR983087:TKU983087 TUN983087:TUQ983087 UEJ983087:UEM983087 UOF983087:UOI983087 UYB983087:UYE983087 VHX983087:VIA983087 VRT983087:VRW983087 WBP983087:WBS983087 WLL983087:WLO983087"/>
    <dataValidation allowBlank="1" showInputMessage="1" showErrorMessage="1" promptTitle="TDHCA Rental Program Experience" prompt="Row 5: Enter Date (mm/yy) When Control Ended" sqref="WWW983086:WXA983086 KK46:KO46 UG46:UK46 AEC46:AEG46 ANY46:AOC46 AXU46:AXY46 BHQ46:BHU46 BRM46:BRQ46 CBI46:CBM46 CLE46:CLI46 CVA46:CVE46 DEW46:DFA46 DOS46:DOW46 DYO46:DYS46 EIK46:EIO46 ESG46:ESK46 FCC46:FCG46 FLY46:FMC46 FVU46:FVY46 GFQ46:GFU46 GPM46:GPQ46 GZI46:GZM46 HJE46:HJI46 HTA46:HTE46 ICW46:IDA46 IMS46:IMW46 IWO46:IWS46 JGK46:JGO46 JQG46:JQK46 KAC46:KAG46 KJY46:KKC46 KTU46:KTY46 LDQ46:LDU46 LNM46:LNQ46 LXI46:LXM46 MHE46:MHI46 MRA46:MRE46 NAW46:NBA46 NKS46:NKW46 NUO46:NUS46 OEK46:OEO46 OOG46:OOK46 OYC46:OYG46 PHY46:PIC46 PRU46:PRY46 QBQ46:QBU46 QLM46:QLQ46 QVI46:QVM46 RFE46:RFI46 RPA46:RPE46 RYW46:RZA46 SIS46:SIW46 SSO46:SSS46 TCK46:TCO46 TMG46:TMK46 TWC46:TWG46 UFY46:UGC46 UPU46:UPY46 UZQ46:UZU46 VJM46:VJQ46 VTI46:VTM46 WDE46:WDI46 WNA46:WNE46 WWW46:WXA46 AQ65582:AU65582 KK65582:KO65582 UG65582:UK65582 AEC65582:AEG65582 ANY65582:AOC65582 AXU65582:AXY65582 BHQ65582:BHU65582 BRM65582:BRQ65582 CBI65582:CBM65582 CLE65582:CLI65582 CVA65582:CVE65582 DEW65582:DFA65582 DOS65582:DOW65582 DYO65582:DYS65582 EIK65582:EIO65582 ESG65582:ESK65582 FCC65582:FCG65582 FLY65582:FMC65582 FVU65582:FVY65582 GFQ65582:GFU65582 GPM65582:GPQ65582 GZI65582:GZM65582 HJE65582:HJI65582 HTA65582:HTE65582 ICW65582:IDA65582 IMS65582:IMW65582 IWO65582:IWS65582 JGK65582:JGO65582 JQG65582:JQK65582 KAC65582:KAG65582 KJY65582:KKC65582 KTU65582:KTY65582 LDQ65582:LDU65582 LNM65582:LNQ65582 LXI65582:LXM65582 MHE65582:MHI65582 MRA65582:MRE65582 NAW65582:NBA65582 NKS65582:NKW65582 NUO65582:NUS65582 OEK65582:OEO65582 OOG65582:OOK65582 OYC65582:OYG65582 PHY65582:PIC65582 PRU65582:PRY65582 QBQ65582:QBU65582 QLM65582:QLQ65582 QVI65582:QVM65582 RFE65582:RFI65582 RPA65582:RPE65582 RYW65582:RZA65582 SIS65582:SIW65582 SSO65582:SSS65582 TCK65582:TCO65582 TMG65582:TMK65582 TWC65582:TWG65582 UFY65582:UGC65582 UPU65582:UPY65582 UZQ65582:UZU65582 VJM65582:VJQ65582 VTI65582:VTM65582 WDE65582:WDI65582 WNA65582:WNE65582 WWW65582:WXA65582 AQ131118:AU131118 KK131118:KO131118 UG131118:UK131118 AEC131118:AEG131118 ANY131118:AOC131118 AXU131118:AXY131118 BHQ131118:BHU131118 BRM131118:BRQ131118 CBI131118:CBM131118 CLE131118:CLI131118 CVA131118:CVE131118 DEW131118:DFA131118 DOS131118:DOW131118 DYO131118:DYS131118 EIK131118:EIO131118 ESG131118:ESK131118 FCC131118:FCG131118 FLY131118:FMC131118 FVU131118:FVY131118 GFQ131118:GFU131118 GPM131118:GPQ131118 GZI131118:GZM131118 HJE131118:HJI131118 HTA131118:HTE131118 ICW131118:IDA131118 IMS131118:IMW131118 IWO131118:IWS131118 JGK131118:JGO131118 JQG131118:JQK131118 KAC131118:KAG131118 KJY131118:KKC131118 KTU131118:KTY131118 LDQ131118:LDU131118 LNM131118:LNQ131118 LXI131118:LXM131118 MHE131118:MHI131118 MRA131118:MRE131118 NAW131118:NBA131118 NKS131118:NKW131118 NUO131118:NUS131118 OEK131118:OEO131118 OOG131118:OOK131118 OYC131118:OYG131118 PHY131118:PIC131118 PRU131118:PRY131118 QBQ131118:QBU131118 QLM131118:QLQ131118 QVI131118:QVM131118 RFE131118:RFI131118 RPA131118:RPE131118 RYW131118:RZA131118 SIS131118:SIW131118 SSO131118:SSS131118 TCK131118:TCO131118 TMG131118:TMK131118 TWC131118:TWG131118 UFY131118:UGC131118 UPU131118:UPY131118 UZQ131118:UZU131118 VJM131118:VJQ131118 VTI131118:VTM131118 WDE131118:WDI131118 WNA131118:WNE131118 WWW131118:WXA131118 AQ196654:AU196654 KK196654:KO196654 UG196654:UK196654 AEC196654:AEG196654 ANY196654:AOC196654 AXU196654:AXY196654 BHQ196654:BHU196654 BRM196654:BRQ196654 CBI196654:CBM196654 CLE196654:CLI196654 CVA196654:CVE196654 DEW196654:DFA196654 DOS196654:DOW196654 DYO196654:DYS196654 EIK196654:EIO196654 ESG196654:ESK196654 FCC196654:FCG196654 FLY196654:FMC196654 FVU196654:FVY196654 GFQ196654:GFU196654 GPM196654:GPQ196654 GZI196654:GZM196654 HJE196654:HJI196654 HTA196654:HTE196654 ICW196654:IDA196654 IMS196654:IMW196654 IWO196654:IWS196654 JGK196654:JGO196654 JQG196654:JQK196654 KAC196654:KAG196654 KJY196654:KKC196654 KTU196654:KTY196654 LDQ196654:LDU196654 LNM196654:LNQ196654 LXI196654:LXM196654 MHE196654:MHI196654 MRA196654:MRE196654 NAW196654:NBA196654 NKS196654:NKW196654 NUO196654:NUS196654 OEK196654:OEO196654 OOG196654:OOK196654 OYC196654:OYG196654 PHY196654:PIC196654 PRU196654:PRY196654 QBQ196654:QBU196654 QLM196654:QLQ196654 QVI196654:QVM196654 RFE196654:RFI196654 RPA196654:RPE196654 RYW196654:RZA196654 SIS196654:SIW196654 SSO196654:SSS196654 TCK196654:TCO196654 TMG196654:TMK196654 TWC196654:TWG196654 UFY196654:UGC196654 UPU196654:UPY196654 UZQ196654:UZU196654 VJM196654:VJQ196654 VTI196654:VTM196654 WDE196654:WDI196654 WNA196654:WNE196654 WWW196654:WXA196654 AQ262190:AU262190 KK262190:KO262190 UG262190:UK262190 AEC262190:AEG262190 ANY262190:AOC262190 AXU262190:AXY262190 BHQ262190:BHU262190 BRM262190:BRQ262190 CBI262190:CBM262190 CLE262190:CLI262190 CVA262190:CVE262190 DEW262190:DFA262190 DOS262190:DOW262190 DYO262190:DYS262190 EIK262190:EIO262190 ESG262190:ESK262190 FCC262190:FCG262190 FLY262190:FMC262190 FVU262190:FVY262190 GFQ262190:GFU262190 GPM262190:GPQ262190 GZI262190:GZM262190 HJE262190:HJI262190 HTA262190:HTE262190 ICW262190:IDA262190 IMS262190:IMW262190 IWO262190:IWS262190 JGK262190:JGO262190 JQG262190:JQK262190 KAC262190:KAG262190 KJY262190:KKC262190 KTU262190:KTY262190 LDQ262190:LDU262190 LNM262190:LNQ262190 LXI262190:LXM262190 MHE262190:MHI262190 MRA262190:MRE262190 NAW262190:NBA262190 NKS262190:NKW262190 NUO262190:NUS262190 OEK262190:OEO262190 OOG262190:OOK262190 OYC262190:OYG262190 PHY262190:PIC262190 PRU262190:PRY262190 QBQ262190:QBU262190 QLM262190:QLQ262190 QVI262190:QVM262190 RFE262190:RFI262190 RPA262190:RPE262190 RYW262190:RZA262190 SIS262190:SIW262190 SSO262190:SSS262190 TCK262190:TCO262190 TMG262190:TMK262190 TWC262190:TWG262190 UFY262190:UGC262190 UPU262190:UPY262190 UZQ262190:UZU262190 VJM262190:VJQ262190 VTI262190:VTM262190 WDE262190:WDI262190 WNA262190:WNE262190 WWW262190:WXA262190 AQ327726:AU327726 KK327726:KO327726 UG327726:UK327726 AEC327726:AEG327726 ANY327726:AOC327726 AXU327726:AXY327726 BHQ327726:BHU327726 BRM327726:BRQ327726 CBI327726:CBM327726 CLE327726:CLI327726 CVA327726:CVE327726 DEW327726:DFA327726 DOS327726:DOW327726 DYO327726:DYS327726 EIK327726:EIO327726 ESG327726:ESK327726 FCC327726:FCG327726 FLY327726:FMC327726 FVU327726:FVY327726 GFQ327726:GFU327726 GPM327726:GPQ327726 GZI327726:GZM327726 HJE327726:HJI327726 HTA327726:HTE327726 ICW327726:IDA327726 IMS327726:IMW327726 IWO327726:IWS327726 JGK327726:JGO327726 JQG327726:JQK327726 KAC327726:KAG327726 KJY327726:KKC327726 KTU327726:KTY327726 LDQ327726:LDU327726 LNM327726:LNQ327726 LXI327726:LXM327726 MHE327726:MHI327726 MRA327726:MRE327726 NAW327726:NBA327726 NKS327726:NKW327726 NUO327726:NUS327726 OEK327726:OEO327726 OOG327726:OOK327726 OYC327726:OYG327726 PHY327726:PIC327726 PRU327726:PRY327726 QBQ327726:QBU327726 QLM327726:QLQ327726 QVI327726:QVM327726 RFE327726:RFI327726 RPA327726:RPE327726 RYW327726:RZA327726 SIS327726:SIW327726 SSO327726:SSS327726 TCK327726:TCO327726 TMG327726:TMK327726 TWC327726:TWG327726 UFY327726:UGC327726 UPU327726:UPY327726 UZQ327726:UZU327726 VJM327726:VJQ327726 VTI327726:VTM327726 WDE327726:WDI327726 WNA327726:WNE327726 WWW327726:WXA327726 AQ393262:AU393262 KK393262:KO393262 UG393262:UK393262 AEC393262:AEG393262 ANY393262:AOC393262 AXU393262:AXY393262 BHQ393262:BHU393262 BRM393262:BRQ393262 CBI393262:CBM393262 CLE393262:CLI393262 CVA393262:CVE393262 DEW393262:DFA393262 DOS393262:DOW393262 DYO393262:DYS393262 EIK393262:EIO393262 ESG393262:ESK393262 FCC393262:FCG393262 FLY393262:FMC393262 FVU393262:FVY393262 GFQ393262:GFU393262 GPM393262:GPQ393262 GZI393262:GZM393262 HJE393262:HJI393262 HTA393262:HTE393262 ICW393262:IDA393262 IMS393262:IMW393262 IWO393262:IWS393262 JGK393262:JGO393262 JQG393262:JQK393262 KAC393262:KAG393262 KJY393262:KKC393262 KTU393262:KTY393262 LDQ393262:LDU393262 LNM393262:LNQ393262 LXI393262:LXM393262 MHE393262:MHI393262 MRA393262:MRE393262 NAW393262:NBA393262 NKS393262:NKW393262 NUO393262:NUS393262 OEK393262:OEO393262 OOG393262:OOK393262 OYC393262:OYG393262 PHY393262:PIC393262 PRU393262:PRY393262 QBQ393262:QBU393262 QLM393262:QLQ393262 QVI393262:QVM393262 RFE393262:RFI393262 RPA393262:RPE393262 RYW393262:RZA393262 SIS393262:SIW393262 SSO393262:SSS393262 TCK393262:TCO393262 TMG393262:TMK393262 TWC393262:TWG393262 UFY393262:UGC393262 UPU393262:UPY393262 UZQ393262:UZU393262 VJM393262:VJQ393262 VTI393262:VTM393262 WDE393262:WDI393262 WNA393262:WNE393262 WWW393262:WXA393262 AQ458798:AU458798 KK458798:KO458798 UG458798:UK458798 AEC458798:AEG458798 ANY458798:AOC458798 AXU458798:AXY458798 BHQ458798:BHU458798 BRM458798:BRQ458798 CBI458798:CBM458798 CLE458798:CLI458798 CVA458798:CVE458798 DEW458798:DFA458798 DOS458798:DOW458798 DYO458798:DYS458798 EIK458798:EIO458798 ESG458798:ESK458798 FCC458798:FCG458798 FLY458798:FMC458798 FVU458798:FVY458798 GFQ458798:GFU458798 GPM458798:GPQ458798 GZI458798:GZM458798 HJE458798:HJI458798 HTA458798:HTE458798 ICW458798:IDA458798 IMS458798:IMW458798 IWO458798:IWS458798 JGK458798:JGO458798 JQG458798:JQK458798 KAC458798:KAG458798 KJY458798:KKC458798 KTU458798:KTY458798 LDQ458798:LDU458798 LNM458798:LNQ458798 LXI458798:LXM458798 MHE458798:MHI458798 MRA458798:MRE458798 NAW458798:NBA458798 NKS458798:NKW458798 NUO458798:NUS458798 OEK458798:OEO458798 OOG458798:OOK458798 OYC458798:OYG458798 PHY458798:PIC458798 PRU458798:PRY458798 QBQ458798:QBU458798 QLM458798:QLQ458798 QVI458798:QVM458798 RFE458798:RFI458798 RPA458798:RPE458798 RYW458798:RZA458798 SIS458798:SIW458798 SSO458798:SSS458798 TCK458798:TCO458798 TMG458798:TMK458798 TWC458798:TWG458798 UFY458798:UGC458798 UPU458798:UPY458798 UZQ458798:UZU458798 VJM458798:VJQ458798 VTI458798:VTM458798 WDE458798:WDI458798 WNA458798:WNE458798 WWW458798:WXA458798 AQ524334:AU524334 KK524334:KO524334 UG524334:UK524334 AEC524334:AEG524334 ANY524334:AOC524334 AXU524334:AXY524334 BHQ524334:BHU524334 BRM524334:BRQ524334 CBI524334:CBM524334 CLE524334:CLI524334 CVA524334:CVE524334 DEW524334:DFA524334 DOS524334:DOW524334 DYO524334:DYS524334 EIK524334:EIO524334 ESG524334:ESK524334 FCC524334:FCG524334 FLY524334:FMC524334 FVU524334:FVY524334 GFQ524334:GFU524334 GPM524334:GPQ524334 GZI524334:GZM524334 HJE524334:HJI524334 HTA524334:HTE524334 ICW524334:IDA524334 IMS524334:IMW524334 IWO524334:IWS524334 JGK524334:JGO524334 JQG524334:JQK524334 KAC524334:KAG524334 KJY524334:KKC524334 KTU524334:KTY524334 LDQ524334:LDU524334 LNM524334:LNQ524334 LXI524334:LXM524334 MHE524334:MHI524334 MRA524334:MRE524334 NAW524334:NBA524334 NKS524334:NKW524334 NUO524334:NUS524334 OEK524334:OEO524334 OOG524334:OOK524334 OYC524334:OYG524334 PHY524334:PIC524334 PRU524334:PRY524334 QBQ524334:QBU524334 QLM524334:QLQ524334 QVI524334:QVM524334 RFE524334:RFI524334 RPA524334:RPE524334 RYW524334:RZA524334 SIS524334:SIW524334 SSO524334:SSS524334 TCK524334:TCO524334 TMG524334:TMK524334 TWC524334:TWG524334 UFY524334:UGC524334 UPU524334:UPY524334 UZQ524334:UZU524334 VJM524334:VJQ524334 VTI524334:VTM524334 WDE524334:WDI524334 WNA524334:WNE524334 WWW524334:WXA524334 AQ589870:AU589870 KK589870:KO589870 UG589870:UK589870 AEC589870:AEG589870 ANY589870:AOC589870 AXU589870:AXY589870 BHQ589870:BHU589870 BRM589870:BRQ589870 CBI589870:CBM589870 CLE589870:CLI589870 CVA589870:CVE589870 DEW589870:DFA589870 DOS589870:DOW589870 DYO589870:DYS589870 EIK589870:EIO589870 ESG589870:ESK589870 FCC589870:FCG589870 FLY589870:FMC589870 FVU589870:FVY589870 GFQ589870:GFU589870 GPM589870:GPQ589870 GZI589870:GZM589870 HJE589870:HJI589870 HTA589870:HTE589870 ICW589870:IDA589870 IMS589870:IMW589870 IWO589870:IWS589870 JGK589870:JGO589870 JQG589870:JQK589870 KAC589870:KAG589870 KJY589870:KKC589870 KTU589870:KTY589870 LDQ589870:LDU589870 LNM589870:LNQ589870 LXI589870:LXM589870 MHE589870:MHI589870 MRA589870:MRE589870 NAW589870:NBA589870 NKS589870:NKW589870 NUO589870:NUS589870 OEK589870:OEO589870 OOG589870:OOK589870 OYC589870:OYG589870 PHY589870:PIC589870 PRU589870:PRY589870 QBQ589870:QBU589870 QLM589870:QLQ589870 QVI589870:QVM589870 RFE589870:RFI589870 RPA589870:RPE589870 RYW589870:RZA589870 SIS589870:SIW589870 SSO589870:SSS589870 TCK589870:TCO589870 TMG589870:TMK589870 TWC589870:TWG589870 UFY589870:UGC589870 UPU589870:UPY589870 UZQ589870:UZU589870 VJM589870:VJQ589870 VTI589870:VTM589870 WDE589870:WDI589870 WNA589870:WNE589870 WWW589870:WXA589870 AQ655406:AU655406 KK655406:KO655406 UG655406:UK655406 AEC655406:AEG655406 ANY655406:AOC655406 AXU655406:AXY655406 BHQ655406:BHU655406 BRM655406:BRQ655406 CBI655406:CBM655406 CLE655406:CLI655406 CVA655406:CVE655406 DEW655406:DFA655406 DOS655406:DOW655406 DYO655406:DYS655406 EIK655406:EIO655406 ESG655406:ESK655406 FCC655406:FCG655406 FLY655406:FMC655406 FVU655406:FVY655406 GFQ655406:GFU655406 GPM655406:GPQ655406 GZI655406:GZM655406 HJE655406:HJI655406 HTA655406:HTE655406 ICW655406:IDA655406 IMS655406:IMW655406 IWO655406:IWS655406 JGK655406:JGO655406 JQG655406:JQK655406 KAC655406:KAG655406 KJY655406:KKC655406 KTU655406:KTY655406 LDQ655406:LDU655406 LNM655406:LNQ655406 LXI655406:LXM655406 MHE655406:MHI655406 MRA655406:MRE655406 NAW655406:NBA655406 NKS655406:NKW655406 NUO655406:NUS655406 OEK655406:OEO655406 OOG655406:OOK655406 OYC655406:OYG655406 PHY655406:PIC655406 PRU655406:PRY655406 QBQ655406:QBU655406 QLM655406:QLQ655406 QVI655406:QVM655406 RFE655406:RFI655406 RPA655406:RPE655406 RYW655406:RZA655406 SIS655406:SIW655406 SSO655406:SSS655406 TCK655406:TCO655406 TMG655406:TMK655406 TWC655406:TWG655406 UFY655406:UGC655406 UPU655406:UPY655406 UZQ655406:UZU655406 VJM655406:VJQ655406 VTI655406:VTM655406 WDE655406:WDI655406 WNA655406:WNE655406 WWW655406:WXA655406 AQ720942:AU720942 KK720942:KO720942 UG720942:UK720942 AEC720942:AEG720942 ANY720942:AOC720942 AXU720942:AXY720942 BHQ720942:BHU720942 BRM720942:BRQ720942 CBI720942:CBM720942 CLE720942:CLI720942 CVA720942:CVE720942 DEW720942:DFA720942 DOS720942:DOW720942 DYO720942:DYS720942 EIK720942:EIO720942 ESG720942:ESK720942 FCC720942:FCG720942 FLY720942:FMC720942 FVU720942:FVY720942 GFQ720942:GFU720942 GPM720942:GPQ720942 GZI720942:GZM720942 HJE720942:HJI720942 HTA720942:HTE720942 ICW720942:IDA720942 IMS720942:IMW720942 IWO720942:IWS720942 JGK720942:JGO720942 JQG720942:JQK720942 KAC720942:KAG720942 KJY720942:KKC720942 KTU720942:KTY720942 LDQ720942:LDU720942 LNM720942:LNQ720942 LXI720942:LXM720942 MHE720942:MHI720942 MRA720942:MRE720942 NAW720942:NBA720942 NKS720942:NKW720942 NUO720942:NUS720942 OEK720942:OEO720942 OOG720942:OOK720942 OYC720942:OYG720942 PHY720942:PIC720942 PRU720942:PRY720942 QBQ720942:QBU720942 QLM720942:QLQ720942 QVI720942:QVM720942 RFE720942:RFI720942 RPA720942:RPE720942 RYW720942:RZA720942 SIS720942:SIW720942 SSO720942:SSS720942 TCK720942:TCO720942 TMG720942:TMK720942 TWC720942:TWG720942 UFY720942:UGC720942 UPU720942:UPY720942 UZQ720942:UZU720942 VJM720942:VJQ720942 VTI720942:VTM720942 WDE720942:WDI720942 WNA720942:WNE720942 WWW720942:WXA720942 AQ786478:AU786478 KK786478:KO786478 UG786478:UK786478 AEC786478:AEG786478 ANY786478:AOC786478 AXU786478:AXY786478 BHQ786478:BHU786478 BRM786478:BRQ786478 CBI786478:CBM786478 CLE786478:CLI786478 CVA786478:CVE786478 DEW786478:DFA786478 DOS786478:DOW786478 DYO786478:DYS786478 EIK786478:EIO786478 ESG786478:ESK786478 FCC786478:FCG786478 FLY786478:FMC786478 FVU786478:FVY786478 GFQ786478:GFU786478 GPM786478:GPQ786478 GZI786478:GZM786478 HJE786478:HJI786478 HTA786478:HTE786478 ICW786478:IDA786478 IMS786478:IMW786478 IWO786478:IWS786478 JGK786478:JGO786478 JQG786478:JQK786478 KAC786478:KAG786478 KJY786478:KKC786478 KTU786478:KTY786478 LDQ786478:LDU786478 LNM786478:LNQ786478 LXI786478:LXM786478 MHE786478:MHI786478 MRA786478:MRE786478 NAW786478:NBA786478 NKS786478:NKW786478 NUO786478:NUS786478 OEK786478:OEO786478 OOG786478:OOK786478 OYC786478:OYG786478 PHY786478:PIC786478 PRU786478:PRY786478 QBQ786478:QBU786478 QLM786478:QLQ786478 QVI786478:QVM786478 RFE786478:RFI786478 RPA786478:RPE786478 RYW786478:RZA786478 SIS786478:SIW786478 SSO786478:SSS786478 TCK786478:TCO786478 TMG786478:TMK786478 TWC786478:TWG786478 UFY786478:UGC786478 UPU786478:UPY786478 UZQ786478:UZU786478 VJM786478:VJQ786478 VTI786478:VTM786478 WDE786478:WDI786478 WNA786478:WNE786478 WWW786478:WXA786478 AQ852014:AU852014 KK852014:KO852014 UG852014:UK852014 AEC852014:AEG852014 ANY852014:AOC852014 AXU852014:AXY852014 BHQ852014:BHU852014 BRM852014:BRQ852014 CBI852014:CBM852014 CLE852014:CLI852014 CVA852014:CVE852014 DEW852014:DFA852014 DOS852014:DOW852014 DYO852014:DYS852014 EIK852014:EIO852014 ESG852014:ESK852014 FCC852014:FCG852014 FLY852014:FMC852014 FVU852014:FVY852014 GFQ852014:GFU852014 GPM852014:GPQ852014 GZI852014:GZM852014 HJE852014:HJI852014 HTA852014:HTE852014 ICW852014:IDA852014 IMS852014:IMW852014 IWO852014:IWS852014 JGK852014:JGO852014 JQG852014:JQK852014 KAC852014:KAG852014 KJY852014:KKC852014 KTU852014:KTY852014 LDQ852014:LDU852014 LNM852014:LNQ852014 LXI852014:LXM852014 MHE852014:MHI852014 MRA852014:MRE852014 NAW852014:NBA852014 NKS852014:NKW852014 NUO852014:NUS852014 OEK852014:OEO852014 OOG852014:OOK852014 OYC852014:OYG852014 PHY852014:PIC852014 PRU852014:PRY852014 QBQ852014:QBU852014 QLM852014:QLQ852014 QVI852014:QVM852014 RFE852014:RFI852014 RPA852014:RPE852014 RYW852014:RZA852014 SIS852014:SIW852014 SSO852014:SSS852014 TCK852014:TCO852014 TMG852014:TMK852014 TWC852014:TWG852014 UFY852014:UGC852014 UPU852014:UPY852014 UZQ852014:UZU852014 VJM852014:VJQ852014 VTI852014:VTM852014 WDE852014:WDI852014 WNA852014:WNE852014 WWW852014:WXA852014 AQ917550:AU917550 KK917550:KO917550 UG917550:UK917550 AEC917550:AEG917550 ANY917550:AOC917550 AXU917550:AXY917550 BHQ917550:BHU917550 BRM917550:BRQ917550 CBI917550:CBM917550 CLE917550:CLI917550 CVA917550:CVE917550 DEW917550:DFA917550 DOS917550:DOW917550 DYO917550:DYS917550 EIK917550:EIO917550 ESG917550:ESK917550 FCC917550:FCG917550 FLY917550:FMC917550 FVU917550:FVY917550 GFQ917550:GFU917550 GPM917550:GPQ917550 GZI917550:GZM917550 HJE917550:HJI917550 HTA917550:HTE917550 ICW917550:IDA917550 IMS917550:IMW917550 IWO917550:IWS917550 JGK917550:JGO917550 JQG917550:JQK917550 KAC917550:KAG917550 KJY917550:KKC917550 KTU917550:KTY917550 LDQ917550:LDU917550 LNM917550:LNQ917550 LXI917550:LXM917550 MHE917550:MHI917550 MRA917550:MRE917550 NAW917550:NBA917550 NKS917550:NKW917550 NUO917550:NUS917550 OEK917550:OEO917550 OOG917550:OOK917550 OYC917550:OYG917550 PHY917550:PIC917550 PRU917550:PRY917550 QBQ917550:QBU917550 QLM917550:QLQ917550 QVI917550:QVM917550 RFE917550:RFI917550 RPA917550:RPE917550 RYW917550:RZA917550 SIS917550:SIW917550 SSO917550:SSS917550 TCK917550:TCO917550 TMG917550:TMK917550 TWC917550:TWG917550 UFY917550:UGC917550 UPU917550:UPY917550 UZQ917550:UZU917550 VJM917550:VJQ917550 VTI917550:VTM917550 WDE917550:WDI917550 WNA917550:WNE917550 WWW917550:WXA917550 AQ983086:AU983086 KK983086:KO983086 UG983086:UK983086 AEC983086:AEG983086 ANY983086:AOC983086 AXU983086:AXY983086 BHQ983086:BHU983086 BRM983086:BRQ983086 CBI983086:CBM983086 CLE983086:CLI983086 CVA983086:CVE983086 DEW983086:DFA983086 DOS983086:DOW983086 DYO983086:DYS983086 EIK983086:EIO983086 ESG983086:ESK983086 FCC983086:FCG983086 FLY983086:FMC983086 FVU983086:FVY983086 GFQ983086:GFU983086 GPM983086:GPQ983086 GZI983086:GZM983086 HJE983086:HJI983086 HTA983086:HTE983086 ICW983086:IDA983086 IMS983086:IMW983086 IWO983086:IWS983086 JGK983086:JGO983086 JQG983086:JQK983086 KAC983086:KAG983086 KJY983086:KKC983086 KTU983086:KTY983086 LDQ983086:LDU983086 LNM983086:LNQ983086 LXI983086:LXM983086 MHE983086:MHI983086 MRA983086:MRE983086 NAW983086:NBA983086 NKS983086:NKW983086 NUO983086:NUS983086 OEK983086:OEO983086 OOG983086:OOK983086 OYC983086:OYG983086 PHY983086:PIC983086 PRU983086:PRY983086 QBQ983086:QBU983086 QLM983086:QLQ983086 QVI983086:QVM983086 RFE983086:RFI983086 RPA983086:RPE983086 RYW983086:RZA983086 SIS983086:SIW983086 SSO983086:SSS983086 TCK983086:TCO983086 TMG983086:TMK983086 TWC983086:TWG983086 UFY983086:UGC983086 UPU983086:UPY983086 UZQ983086:UZU983086 VJM983086:VJQ983086 VTI983086:VTM983086 WDE983086:WDI983086 WNA983086:WNE983086"/>
    <dataValidation allowBlank="1" showInputMessage="1" showErrorMessage="1" promptTitle="TDHCA Rental Program Experience" prompt="Row 5: Enter Date (mm/yy) When Control Began" sqref="WWR983086:WWV983086 KF46:KJ46 UB46:UF46 ADX46:AEB46 ANT46:ANX46 AXP46:AXT46 BHL46:BHP46 BRH46:BRL46 CBD46:CBH46 CKZ46:CLD46 CUV46:CUZ46 DER46:DEV46 DON46:DOR46 DYJ46:DYN46 EIF46:EIJ46 ESB46:ESF46 FBX46:FCB46 FLT46:FLX46 FVP46:FVT46 GFL46:GFP46 GPH46:GPL46 GZD46:GZH46 HIZ46:HJD46 HSV46:HSZ46 ICR46:ICV46 IMN46:IMR46 IWJ46:IWN46 JGF46:JGJ46 JQB46:JQF46 JZX46:KAB46 KJT46:KJX46 KTP46:KTT46 LDL46:LDP46 LNH46:LNL46 LXD46:LXH46 MGZ46:MHD46 MQV46:MQZ46 NAR46:NAV46 NKN46:NKR46 NUJ46:NUN46 OEF46:OEJ46 OOB46:OOF46 OXX46:OYB46 PHT46:PHX46 PRP46:PRT46 QBL46:QBP46 QLH46:QLL46 QVD46:QVH46 REZ46:RFD46 ROV46:ROZ46 RYR46:RYV46 SIN46:SIR46 SSJ46:SSN46 TCF46:TCJ46 TMB46:TMF46 TVX46:TWB46 UFT46:UFX46 UPP46:UPT46 UZL46:UZP46 VJH46:VJL46 VTD46:VTH46 WCZ46:WDD46 WMV46:WMZ46 WWR46:WWV46 AL65582:AP65582 KF65582:KJ65582 UB65582:UF65582 ADX65582:AEB65582 ANT65582:ANX65582 AXP65582:AXT65582 BHL65582:BHP65582 BRH65582:BRL65582 CBD65582:CBH65582 CKZ65582:CLD65582 CUV65582:CUZ65582 DER65582:DEV65582 DON65582:DOR65582 DYJ65582:DYN65582 EIF65582:EIJ65582 ESB65582:ESF65582 FBX65582:FCB65582 FLT65582:FLX65582 FVP65582:FVT65582 GFL65582:GFP65582 GPH65582:GPL65582 GZD65582:GZH65582 HIZ65582:HJD65582 HSV65582:HSZ65582 ICR65582:ICV65582 IMN65582:IMR65582 IWJ65582:IWN65582 JGF65582:JGJ65582 JQB65582:JQF65582 JZX65582:KAB65582 KJT65582:KJX65582 KTP65582:KTT65582 LDL65582:LDP65582 LNH65582:LNL65582 LXD65582:LXH65582 MGZ65582:MHD65582 MQV65582:MQZ65582 NAR65582:NAV65582 NKN65582:NKR65582 NUJ65582:NUN65582 OEF65582:OEJ65582 OOB65582:OOF65582 OXX65582:OYB65582 PHT65582:PHX65582 PRP65582:PRT65582 QBL65582:QBP65582 QLH65582:QLL65582 QVD65582:QVH65582 REZ65582:RFD65582 ROV65582:ROZ65582 RYR65582:RYV65582 SIN65582:SIR65582 SSJ65582:SSN65582 TCF65582:TCJ65582 TMB65582:TMF65582 TVX65582:TWB65582 UFT65582:UFX65582 UPP65582:UPT65582 UZL65582:UZP65582 VJH65582:VJL65582 VTD65582:VTH65582 WCZ65582:WDD65582 WMV65582:WMZ65582 WWR65582:WWV65582 AL131118:AP131118 KF131118:KJ131118 UB131118:UF131118 ADX131118:AEB131118 ANT131118:ANX131118 AXP131118:AXT131118 BHL131118:BHP131118 BRH131118:BRL131118 CBD131118:CBH131118 CKZ131118:CLD131118 CUV131118:CUZ131118 DER131118:DEV131118 DON131118:DOR131118 DYJ131118:DYN131118 EIF131118:EIJ131118 ESB131118:ESF131118 FBX131118:FCB131118 FLT131118:FLX131118 FVP131118:FVT131118 GFL131118:GFP131118 GPH131118:GPL131118 GZD131118:GZH131118 HIZ131118:HJD131118 HSV131118:HSZ131118 ICR131118:ICV131118 IMN131118:IMR131118 IWJ131118:IWN131118 JGF131118:JGJ131118 JQB131118:JQF131118 JZX131118:KAB131118 KJT131118:KJX131118 KTP131118:KTT131118 LDL131118:LDP131118 LNH131118:LNL131118 LXD131118:LXH131118 MGZ131118:MHD131118 MQV131118:MQZ131118 NAR131118:NAV131118 NKN131118:NKR131118 NUJ131118:NUN131118 OEF131118:OEJ131118 OOB131118:OOF131118 OXX131118:OYB131118 PHT131118:PHX131118 PRP131118:PRT131118 QBL131118:QBP131118 QLH131118:QLL131118 QVD131118:QVH131118 REZ131118:RFD131118 ROV131118:ROZ131118 RYR131118:RYV131118 SIN131118:SIR131118 SSJ131118:SSN131118 TCF131118:TCJ131118 TMB131118:TMF131118 TVX131118:TWB131118 UFT131118:UFX131118 UPP131118:UPT131118 UZL131118:UZP131118 VJH131118:VJL131118 VTD131118:VTH131118 WCZ131118:WDD131118 WMV131118:WMZ131118 WWR131118:WWV131118 AL196654:AP196654 KF196654:KJ196654 UB196654:UF196654 ADX196654:AEB196654 ANT196654:ANX196654 AXP196654:AXT196654 BHL196654:BHP196654 BRH196654:BRL196654 CBD196654:CBH196654 CKZ196654:CLD196654 CUV196654:CUZ196654 DER196654:DEV196654 DON196654:DOR196654 DYJ196654:DYN196654 EIF196654:EIJ196654 ESB196654:ESF196654 FBX196654:FCB196654 FLT196654:FLX196654 FVP196654:FVT196654 GFL196654:GFP196654 GPH196654:GPL196654 GZD196654:GZH196654 HIZ196654:HJD196654 HSV196654:HSZ196654 ICR196654:ICV196654 IMN196654:IMR196654 IWJ196654:IWN196654 JGF196654:JGJ196654 JQB196654:JQF196654 JZX196654:KAB196654 KJT196654:KJX196654 KTP196654:KTT196654 LDL196654:LDP196654 LNH196654:LNL196654 LXD196654:LXH196654 MGZ196654:MHD196654 MQV196654:MQZ196654 NAR196654:NAV196654 NKN196654:NKR196654 NUJ196654:NUN196654 OEF196654:OEJ196654 OOB196654:OOF196654 OXX196654:OYB196654 PHT196654:PHX196654 PRP196654:PRT196654 QBL196654:QBP196654 QLH196654:QLL196654 QVD196654:QVH196654 REZ196654:RFD196654 ROV196654:ROZ196654 RYR196654:RYV196654 SIN196654:SIR196654 SSJ196654:SSN196654 TCF196654:TCJ196654 TMB196654:TMF196654 TVX196654:TWB196654 UFT196654:UFX196654 UPP196654:UPT196654 UZL196654:UZP196654 VJH196654:VJL196654 VTD196654:VTH196654 WCZ196654:WDD196654 WMV196654:WMZ196654 WWR196654:WWV196654 AL262190:AP262190 KF262190:KJ262190 UB262190:UF262190 ADX262190:AEB262190 ANT262190:ANX262190 AXP262190:AXT262190 BHL262190:BHP262190 BRH262190:BRL262190 CBD262190:CBH262190 CKZ262190:CLD262190 CUV262190:CUZ262190 DER262190:DEV262190 DON262190:DOR262190 DYJ262190:DYN262190 EIF262190:EIJ262190 ESB262190:ESF262190 FBX262190:FCB262190 FLT262190:FLX262190 FVP262190:FVT262190 GFL262190:GFP262190 GPH262190:GPL262190 GZD262190:GZH262190 HIZ262190:HJD262190 HSV262190:HSZ262190 ICR262190:ICV262190 IMN262190:IMR262190 IWJ262190:IWN262190 JGF262190:JGJ262190 JQB262190:JQF262190 JZX262190:KAB262190 KJT262190:KJX262190 KTP262190:KTT262190 LDL262190:LDP262190 LNH262190:LNL262190 LXD262190:LXH262190 MGZ262190:MHD262190 MQV262190:MQZ262190 NAR262190:NAV262190 NKN262190:NKR262190 NUJ262190:NUN262190 OEF262190:OEJ262190 OOB262190:OOF262190 OXX262190:OYB262190 PHT262190:PHX262190 PRP262190:PRT262190 QBL262190:QBP262190 QLH262190:QLL262190 QVD262190:QVH262190 REZ262190:RFD262190 ROV262190:ROZ262190 RYR262190:RYV262190 SIN262190:SIR262190 SSJ262190:SSN262190 TCF262190:TCJ262190 TMB262190:TMF262190 TVX262190:TWB262190 UFT262190:UFX262190 UPP262190:UPT262190 UZL262190:UZP262190 VJH262190:VJL262190 VTD262190:VTH262190 WCZ262190:WDD262190 WMV262190:WMZ262190 WWR262190:WWV262190 AL327726:AP327726 KF327726:KJ327726 UB327726:UF327726 ADX327726:AEB327726 ANT327726:ANX327726 AXP327726:AXT327726 BHL327726:BHP327726 BRH327726:BRL327726 CBD327726:CBH327726 CKZ327726:CLD327726 CUV327726:CUZ327726 DER327726:DEV327726 DON327726:DOR327726 DYJ327726:DYN327726 EIF327726:EIJ327726 ESB327726:ESF327726 FBX327726:FCB327726 FLT327726:FLX327726 FVP327726:FVT327726 GFL327726:GFP327726 GPH327726:GPL327726 GZD327726:GZH327726 HIZ327726:HJD327726 HSV327726:HSZ327726 ICR327726:ICV327726 IMN327726:IMR327726 IWJ327726:IWN327726 JGF327726:JGJ327726 JQB327726:JQF327726 JZX327726:KAB327726 KJT327726:KJX327726 KTP327726:KTT327726 LDL327726:LDP327726 LNH327726:LNL327726 LXD327726:LXH327726 MGZ327726:MHD327726 MQV327726:MQZ327726 NAR327726:NAV327726 NKN327726:NKR327726 NUJ327726:NUN327726 OEF327726:OEJ327726 OOB327726:OOF327726 OXX327726:OYB327726 PHT327726:PHX327726 PRP327726:PRT327726 QBL327726:QBP327726 QLH327726:QLL327726 QVD327726:QVH327726 REZ327726:RFD327726 ROV327726:ROZ327726 RYR327726:RYV327726 SIN327726:SIR327726 SSJ327726:SSN327726 TCF327726:TCJ327726 TMB327726:TMF327726 TVX327726:TWB327726 UFT327726:UFX327726 UPP327726:UPT327726 UZL327726:UZP327726 VJH327726:VJL327726 VTD327726:VTH327726 WCZ327726:WDD327726 WMV327726:WMZ327726 WWR327726:WWV327726 AL393262:AP393262 KF393262:KJ393262 UB393262:UF393262 ADX393262:AEB393262 ANT393262:ANX393262 AXP393262:AXT393262 BHL393262:BHP393262 BRH393262:BRL393262 CBD393262:CBH393262 CKZ393262:CLD393262 CUV393262:CUZ393262 DER393262:DEV393262 DON393262:DOR393262 DYJ393262:DYN393262 EIF393262:EIJ393262 ESB393262:ESF393262 FBX393262:FCB393262 FLT393262:FLX393262 FVP393262:FVT393262 GFL393262:GFP393262 GPH393262:GPL393262 GZD393262:GZH393262 HIZ393262:HJD393262 HSV393262:HSZ393262 ICR393262:ICV393262 IMN393262:IMR393262 IWJ393262:IWN393262 JGF393262:JGJ393262 JQB393262:JQF393262 JZX393262:KAB393262 KJT393262:KJX393262 KTP393262:KTT393262 LDL393262:LDP393262 LNH393262:LNL393262 LXD393262:LXH393262 MGZ393262:MHD393262 MQV393262:MQZ393262 NAR393262:NAV393262 NKN393262:NKR393262 NUJ393262:NUN393262 OEF393262:OEJ393262 OOB393262:OOF393262 OXX393262:OYB393262 PHT393262:PHX393262 PRP393262:PRT393262 QBL393262:QBP393262 QLH393262:QLL393262 QVD393262:QVH393262 REZ393262:RFD393262 ROV393262:ROZ393262 RYR393262:RYV393262 SIN393262:SIR393262 SSJ393262:SSN393262 TCF393262:TCJ393262 TMB393262:TMF393262 TVX393262:TWB393262 UFT393262:UFX393262 UPP393262:UPT393262 UZL393262:UZP393262 VJH393262:VJL393262 VTD393262:VTH393262 WCZ393262:WDD393262 WMV393262:WMZ393262 WWR393262:WWV393262 AL458798:AP458798 KF458798:KJ458798 UB458798:UF458798 ADX458798:AEB458798 ANT458798:ANX458798 AXP458798:AXT458798 BHL458798:BHP458798 BRH458798:BRL458798 CBD458798:CBH458798 CKZ458798:CLD458798 CUV458798:CUZ458798 DER458798:DEV458798 DON458798:DOR458798 DYJ458798:DYN458798 EIF458798:EIJ458798 ESB458798:ESF458798 FBX458798:FCB458798 FLT458798:FLX458798 FVP458798:FVT458798 GFL458798:GFP458798 GPH458798:GPL458798 GZD458798:GZH458798 HIZ458798:HJD458798 HSV458798:HSZ458798 ICR458798:ICV458798 IMN458798:IMR458798 IWJ458798:IWN458798 JGF458798:JGJ458798 JQB458798:JQF458798 JZX458798:KAB458798 KJT458798:KJX458798 KTP458798:KTT458798 LDL458798:LDP458798 LNH458798:LNL458798 LXD458798:LXH458798 MGZ458798:MHD458798 MQV458798:MQZ458798 NAR458798:NAV458798 NKN458798:NKR458798 NUJ458798:NUN458798 OEF458798:OEJ458798 OOB458798:OOF458798 OXX458798:OYB458798 PHT458798:PHX458798 PRP458798:PRT458798 QBL458798:QBP458798 QLH458798:QLL458798 QVD458798:QVH458798 REZ458798:RFD458798 ROV458798:ROZ458798 RYR458798:RYV458798 SIN458798:SIR458798 SSJ458798:SSN458798 TCF458798:TCJ458798 TMB458798:TMF458798 TVX458798:TWB458798 UFT458798:UFX458798 UPP458798:UPT458798 UZL458798:UZP458798 VJH458798:VJL458798 VTD458798:VTH458798 WCZ458798:WDD458798 WMV458798:WMZ458798 WWR458798:WWV458798 AL524334:AP524334 KF524334:KJ524334 UB524334:UF524334 ADX524334:AEB524334 ANT524334:ANX524334 AXP524334:AXT524334 BHL524334:BHP524334 BRH524334:BRL524334 CBD524334:CBH524334 CKZ524334:CLD524334 CUV524334:CUZ524334 DER524334:DEV524334 DON524334:DOR524334 DYJ524334:DYN524334 EIF524334:EIJ524334 ESB524334:ESF524334 FBX524334:FCB524334 FLT524334:FLX524334 FVP524334:FVT524334 GFL524334:GFP524334 GPH524334:GPL524334 GZD524334:GZH524334 HIZ524334:HJD524334 HSV524334:HSZ524334 ICR524334:ICV524334 IMN524334:IMR524334 IWJ524334:IWN524334 JGF524334:JGJ524334 JQB524334:JQF524334 JZX524334:KAB524334 KJT524334:KJX524334 KTP524334:KTT524334 LDL524334:LDP524334 LNH524334:LNL524334 LXD524334:LXH524334 MGZ524334:MHD524334 MQV524334:MQZ524334 NAR524334:NAV524334 NKN524334:NKR524334 NUJ524334:NUN524334 OEF524334:OEJ524334 OOB524334:OOF524334 OXX524334:OYB524334 PHT524334:PHX524334 PRP524334:PRT524334 QBL524334:QBP524334 QLH524334:QLL524334 QVD524334:QVH524334 REZ524334:RFD524334 ROV524334:ROZ524334 RYR524334:RYV524334 SIN524334:SIR524334 SSJ524334:SSN524334 TCF524334:TCJ524334 TMB524334:TMF524334 TVX524334:TWB524334 UFT524334:UFX524334 UPP524334:UPT524334 UZL524334:UZP524334 VJH524334:VJL524334 VTD524334:VTH524334 WCZ524334:WDD524334 WMV524334:WMZ524334 WWR524334:WWV524334 AL589870:AP589870 KF589870:KJ589870 UB589870:UF589870 ADX589870:AEB589870 ANT589870:ANX589870 AXP589870:AXT589870 BHL589870:BHP589870 BRH589870:BRL589870 CBD589870:CBH589870 CKZ589870:CLD589870 CUV589870:CUZ589870 DER589870:DEV589870 DON589870:DOR589870 DYJ589870:DYN589870 EIF589870:EIJ589870 ESB589870:ESF589870 FBX589870:FCB589870 FLT589870:FLX589870 FVP589870:FVT589870 GFL589870:GFP589870 GPH589870:GPL589870 GZD589870:GZH589870 HIZ589870:HJD589870 HSV589870:HSZ589870 ICR589870:ICV589870 IMN589870:IMR589870 IWJ589870:IWN589870 JGF589870:JGJ589870 JQB589870:JQF589870 JZX589870:KAB589870 KJT589870:KJX589870 KTP589870:KTT589870 LDL589870:LDP589870 LNH589870:LNL589870 LXD589870:LXH589870 MGZ589870:MHD589870 MQV589870:MQZ589870 NAR589870:NAV589870 NKN589870:NKR589870 NUJ589870:NUN589870 OEF589870:OEJ589870 OOB589870:OOF589870 OXX589870:OYB589870 PHT589870:PHX589870 PRP589870:PRT589870 QBL589870:QBP589870 QLH589870:QLL589870 QVD589870:QVH589870 REZ589870:RFD589870 ROV589870:ROZ589870 RYR589870:RYV589870 SIN589870:SIR589870 SSJ589870:SSN589870 TCF589870:TCJ589870 TMB589870:TMF589870 TVX589870:TWB589870 UFT589870:UFX589870 UPP589870:UPT589870 UZL589870:UZP589870 VJH589870:VJL589870 VTD589870:VTH589870 WCZ589870:WDD589870 WMV589870:WMZ589870 WWR589870:WWV589870 AL655406:AP655406 KF655406:KJ655406 UB655406:UF655406 ADX655406:AEB655406 ANT655406:ANX655406 AXP655406:AXT655406 BHL655406:BHP655406 BRH655406:BRL655406 CBD655406:CBH655406 CKZ655406:CLD655406 CUV655406:CUZ655406 DER655406:DEV655406 DON655406:DOR655406 DYJ655406:DYN655406 EIF655406:EIJ655406 ESB655406:ESF655406 FBX655406:FCB655406 FLT655406:FLX655406 FVP655406:FVT655406 GFL655406:GFP655406 GPH655406:GPL655406 GZD655406:GZH655406 HIZ655406:HJD655406 HSV655406:HSZ655406 ICR655406:ICV655406 IMN655406:IMR655406 IWJ655406:IWN655406 JGF655406:JGJ655406 JQB655406:JQF655406 JZX655406:KAB655406 KJT655406:KJX655406 KTP655406:KTT655406 LDL655406:LDP655406 LNH655406:LNL655406 LXD655406:LXH655406 MGZ655406:MHD655406 MQV655406:MQZ655406 NAR655406:NAV655406 NKN655406:NKR655406 NUJ655406:NUN655406 OEF655406:OEJ655406 OOB655406:OOF655406 OXX655406:OYB655406 PHT655406:PHX655406 PRP655406:PRT655406 QBL655406:QBP655406 QLH655406:QLL655406 QVD655406:QVH655406 REZ655406:RFD655406 ROV655406:ROZ655406 RYR655406:RYV655406 SIN655406:SIR655406 SSJ655406:SSN655406 TCF655406:TCJ655406 TMB655406:TMF655406 TVX655406:TWB655406 UFT655406:UFX655406 UPP655406:UPT655406 UZL655406:UZP655406 VJH655406:VJL655406 VTD655406:VTH655406 WCZ655406:WDD655406 WMV655406:WMZ655406 WWR655406:WWV655406 AL720942:AP720942 KF720942:KJ720942 UB720942:UF720942 ADX720942:AEB720942 ANT720942:ANX720942 AXP720942:AXT720942 BHL720942:BHP720942 BRH720942:BRL720942 CBD720942:CBH720942 CKZ720942:CLD720942 CUV720942:CUZ720942 DER720942:DEV720942 DON720942:DOR720942 DYJ720942:DYN720942 EIF720942:EIJ720942 ESB720942:ESF720942 FBX720942:FCB720942 FLT720942:FLX720942 FVP720942:FVT720942 GFL720942:GFP720942 GPH720942:GPL720942 GZD720942:GZH720942 HIZ720942:HJD720942 HSV720942:HSZ720942 ICR720942:ICV720942 IMN720942:IMR720942 IWJ720942:IWN720942 JGF720942:JGJ720942 JQB720942:JQF720942 JZX720942:KAB720942 KJT720942:KJX720942 KTP720942:KTT720942 LDL720942:LDP720942 LNH720942:LNL720942 LXD720942:LXH720942 MGZ720942:MHD720942 MQV720942:MQZ720942 NAR720942:NAV720942 NKN720942:NKR720942 NUJ720942:NUN720942 OEF720942:OEJ720942 OOB720942:OOF720942 OXX720942:OYB720942 PHT720942:PHX720942 PRP720942:PRT720942 QBL720942:QBP720942 QLH720942:QLL720942 QVD720942:QVH720942 REZ720942:RFD720942 ROV720942:ROZ720942 RYR720942:RYV720942 SIN720942:SIR720942 SSJ720942:SSN720942 TCF720942:TCJ720942 TMB720942:TMF720942 TVX720942:TWB720942 UFT720942:UFX720942 UPP720942:UPT720942 UZL720942:UZP720942 VJH720942:VJL720942 VTD720942:VTH720942 WCZ720942:WDD720942 WMV720942:WMZ720942 WWR720942:WWV720942 AL786478:AP786478 KF786478:KJ786478 UB786478:UF786478 ADX786478:AEB786478 ANT786478:ANX786478 AXP786478:AXT786478 BHL786478:BHP786478 BRH786478:BRL786478 CBD786478:CBH786478 CKZ786478:CLD786478 CUV786478:CUZ786478 DER786478:DEV786478 DON786478:DOR786478 DYJ786478:DYN786478 EIF786478:EIJ786478 ESB786478:ESF786478 FBX786478:FCB786478 FLT786478:FLX786478 FVP786478:FVT786478 GFL786478:GFP786478 GPH786478:GPL786478 GZD786478:GZH786478 HIZ786478:HJD786478 HSV786478:HSZ786478 ICR786478:ICV786478 IMN786478:IMR786478 IWJ786478:IWN786478 JGF786478:JGJ786478 JQB786478:JQF786478 JZX786478:KAB786478 KJT786478:KJX786478 KTP786478:KTT786478 LDL786478:LDP786478 LNH786478:LNL786478 LXD786478:LXH786478 MGZ786478:MHD786478 MQV786478:MQZ786478 NAR786478:NAV786478 NKN786478:NKR786478 NUJ786478:NUN786478 OEF786478:OEJ786478 OOB786478:OOF786478 OXX786478:OYB786478 PHT786478:PHX786478 PRP786478:PRT786478 QBL786478:QBP786478 QLH786478:QLL786478 QVD786478:QVH786478 REZ786478:RFD786478 ROV786478:ROZ786478 RYR786478:RYV786478 SIN786478:SIR786478 SSJ786478:SSN786478 TCF786478:TCJ786478 TMB786478:TMF786478 TVX786478:TWB786478 UFT786478:UFX786478 UPP786478:UPT786478 UZL786478:UZP786478 VJH786478:VJL786478 VTD786478:VTH786478 WCZ786478:WDD786478 WMV786478:WMZ786478 WWR786478:WWV786478 AL852014:AP852014 KF852014:KJ852014 UB852014:UF852014 ADX852014:AEB852014 ANT852014:ANX852014 AXP852014:AXT852014 BHL852014:BHP852014 BRH852014:BRL852014 CBD852014:CBH852014 CKZ852014:CLD852014 CUV852014:CUZ852014 DER852014:DEV852014 DON852014:DOR852014 DYJ852014:DYN852014 EIF852014:EIJ852014 ESB852014:ESF852014 FBX852014:FCB852014 FLT852014:FLX852014 FVP852014:FVT852014 GFL852014:GFP852014 GPH852014:GPL852014 GZD852014:GZH852014 HIZ852014:HJD852014 HSV852014:HSZ852014 ICR852014:ICV852014 IMN852014:IMR852014 IWJ852014:IWN852014 JGF852014:JGJ852014 JQB852014:JQF852014 JZX852014:KAB852014 KJT852014:KJX852014 KTP852014:KTT852014 LDL852014:LDP852014 LNH852014:LNL852014 LXD852014:LXH852014 MGZ852014:MHD852014 MQV852014:MQZ852014 NAR852014:NAV852014 NKN852014:NKR852014 NUJ852014:NUN852014 OEF852014:OEJ852014 OOB852014:OOF852014 OXX852014:OYB852014 PHT852014:PHX852014 PRP852014:PRT852014 QBL852014:QBP852014 QLH852014:QLL852014 QVD852014:QVH852014 REZ852014:RFD852014 ROV852014:ROZ852014 RYR852014:RYV852014 SIN852014:SIR852014 SSJ852014:SSN852014 TCF852014:TCJ852014 TMB852014:TMF852014 TVX852014:TWB852014 UFT852014:UFX852014 UPP852014:UPT852014 UZL852014:UZP852014 VJH852014:VJL852014 VTD852014:VTH852014 WCZ852014:WDD852014 WMV852014:WMZ852014 WWR852014:WWV852014 AL917550:AP917550 KF917550:KJ917550 UB917550:UF917550 ADX917550:AEB917550 ANT917550:ANX917550 AXP917550:AXT917550 BHL917550:BHP917550 BRH917550:BRL917550 CBD917550:CBH917550 CKZ917550:CLD917550 CUV917550:CUZ917550 DER917550:DEV917550 DON917550:DOR917550 DYJ917550:DYN917550 EIF917550:EIJ917550 ESB917550:ESF917550 FBX917550:FCB917550 FLT917550:FLX917550 FVP917550:FVT917550 GFL917550:GFP917550 GPH917550:GPL917550 GZD917550:GZH917550 HIZ917550:HJD917550 HSV917550:HSZ917550 ICR917550:ICV917550 IMN917550:IMR917550 IWJ917550:IWN917550 JGF917550:JGJ917550 JQB917550:JQF917550 JZX917550:KAB917550 KJT917550:KJX917550 KTP917550:KTT917550 LDL917550:LDP917550 LNH917550:LNL917550 LXD917550:LXH917550 MGZ917550:MHD917550 MQV917550:MQZ917550 NAR917550:NAV917550 NKN917550:NKR917550 NUJ917550:NUN917550 OEF917550:OEJ917550 OOB917550:OOF917550 OXX917550:OYB917550 PHT917550:PHX917550 PRP917550:PRT917550 QBL917550:QBP917550 QLH917550:QLL917550 QVD917550:QVH917550 REZ917550:RFD917550 ROV917550:ROZ917550 RYR917550:RYV917550 SIN917550:SIR917550 SSJ917550:SSN917550 TCF917550:TCJ917550 TMB917550:TMF917550 TVX917550:TWB917550 UFT917550:UFX917550 UPP917550:UPT917550 UZL917550:UZP917550 VJH917550:VJL917550 VTD917550:VTH917550 WCZ917550:WDD917550 WMV917550:WMZ917550 WWR917550:WWV917550 AL983086:AP983086 KF983086:KJ983086 UB983086:UF983086 ADX983086:AEB983086 ANT983086:ANX983086 AXP983086:AXT983086 BHL983086:BHP983086 BRH983086:BRL983086 CBD983086:CBH983086 CKZ983086:CLD983086 CUV983086:CUZ983086 DER983086:DEV983086 DON983086:DOR983086 DYJ983086:DYN983086 EIF983086:EIJ983086 ESB983086:ESF983086 FBX983086:FCB983086 FLT983086:FLX983086 FVP983086:FVT983086 GFL983086:GFP983086 GPH983086:GPL983086 GZD983086:GZH983086 HIZ983086:HJD983086 HSV983086:HSZ983086 ICR983086:ICV983086 IMN983086:IMR983086 IWJ983086:IWN983086 JGF983086:JGJ983086 JQB983086:JQF983086 JZX983086:KAB983086 KJT983086:KJX983086 KTP983086:KTT983086 LDL983086:LDP983086 LNH983086:LNL983086 LXD983086:LXH983086 MGZ983086:MHD983086 MQV983086:MQZ983086 NAR983086:NAV983086 NKN983086:NKR983086 NUJ983086:NUN983086 OEF983086:OEJ983086 OOB983086:OOF983086 OXX983086:OYB983086 PHT983086:PHX983086 PRP983086:PRT983086 QBL983086:QBP983086 QLH983086:QLL983086 QVD983086:QVH983086 REZ983086:RFD983086 ROV983086:ROZ983086 RYR983086:RYV983086 SIN983086:SIR983086 SSJ983086:SSN983086 TCF983086:TCJ983086 TMB983086:TMF983086 TVX983086:TWB983086 UFT983086:UFX983086 UPP983086:UPT983086 UZL983086:UZP983086 VJH983086:VJL983086 VTD983086:VTH983086 WCZ983086:WDD983086 WMV983086:WMZ983086"/>
    <dataValidation allowBlank="1" showInputMessage="1" showErrorMessage="1" promptTitle="TDHCA Rental Program Experience" prompt="Row 5: Enter TDHCA Rental Program Name(s)" sqref="WWK983086:WWQ983086 JY46:KE46 TU46:UA46 ADQ46:ADW46 ANM46:ANS46 AXI46:AXO46 BHE46:BHK46 BRA46:BRG46 CAW46:CBC46 CKS46:CKY46 CUO46:CUU46 DEK46:DEQ46 DOG46:DOM46 DYC46:DYI46 EHY46:EIE46 ERU46:ESA46 FBQ46:FBW46 FLM46:FLS46 FVI46:FVO46 GFE46:GFK46 GPA46:GPG46 GYW46:GZC46 HIS46:HIY46 HSO46:HSU46 ICK46:ICQ46 IMG46:IMM46 IWC46:IWI46 JFY46:JGE46 JPU46:JQA46 JZQ46:JZW46 KJM46:KJS46 KTI46:KTO46 LDE46:LDK46 LNA46:LNG46 LWW46:LXC46 MGS46:MGY46 MQO46:MQU46 NAK46:NAQ46 NKG46:NKM46 NUC46:NUI46 ODY46:OEE46 ONU46:OOA46 OXQ46:OXW46 PHM46:PHS46 PRI46:PRO46 QBE46:QBK46 QLA46:QLG46 QUW46:QVC46 RES46:REY46 ROO46:ROU46 RYK46:RYQ46 SIG46:SIM46 SSC46:SSI46 TBY46:TCE46 TLU46:TMA46 TVQ46:TVW46 UFM46:UFS46 UPI46:UPO46 UZE46:UZK46 VJA46:VJG46 VSW46:VTC46 WCS46:WCY46 WMO46:WMU46 WWK46:WWQ46 AE65582:AK65582 JY65582:KE65582 TU65582:UA65582 ADQ65582:ADW65582 ANM65582:ANS65582 AXI65582:AXO65582 BHE65582:BHK65582 BRA65582:BRG65582 CAW65582:CBC65582 CKS65582:CKY65582 CUO65582:CUU65582 DEK65582:DEQ65582 DOG65582:DOM65582 DYC65582:DYI65582 EHY65582:EIE65582 ERU65582:ESA65582 FBQ65582:FBW65582 FLM65582:FLS65582 FVI65582:FVO65582 GFE65582:GFK65582 GPA65582:GPG65582 GYW65582:GZC65582 HIS65582:HIY65582 HSO65582:HSU65582 ICK65582:ICQ65582 IMG65582:IMM65582 IWC65582:IWI65582 JFY65582:JGE65582 JPU65582:JQA65582 JZQ65582:JZW65582 KJM65582:KJS65582 KTI65582:KTO65582 LDE65582:LDK65582 LNA65582:LNG65582 LWW65582:LXC65582 MGS65582:MGY65582 MQO65582:MQU65582 NAK65582:NAQ65582 NKG65582:NKM65582 NUC65582:NUI65582 ODY65582:OEE65582 ONU65582:OOA65582 OXQ65582:OXW65582 PHM65582:PHS65582 PRI65582:PRO65582 QBE65582:QBK65582 QLA65582:QLG65582 QUW65582:QVC65582 RES65582:REY65582 ROO65582:ROU65582 RYK65582:RYQ65582 SIG65582:SIM65582 SSC65582:SSI65582 TBY65582:TCE65582 TLU65582:TMA65582 TVQ65582:TVW65582 UFM65582:UFS65582 UPI65582:UPO65582 UZE65582:UZK65582 VJA65582:VJG65582 VSW65582:VTC65582 WCS65582:WCY65582 WMO65582:WMU65582 WWK65582:WWQ65582 AE131118:AK131118 JY131118:KE131118 TU131118:UA131118 ADQ131118:ADW131118 ANM131118:ANS131118 AXI131118:AXO131118 BHE131118:BHK131118 BRA131118:BRG131118 CAW131118:CBC131118 CKS131118:CKY131118 CUO131118:CUU131118 DEK131118:DEQ131118 DOG131118:DOM131118 DYC131118:DYI131118 EHY131118:EIE131118 ERU131118:ESA131118 FBQ131118:FBW131118 FLM131118:FLS131118 FVI131118:FVO131118 GFE131118:GFK131118 GPA131118:GPG131118 GYW131118:GZC131118 HIS131118:HIY131118 HSO131118:HSU131118 ICK131118:ICQ131118 IMG131118:IMM131118 IWC131118:IWI131118 JFY131118:JGE131118 JPU131118:JQA131118 JZQ131118:JZW131118 KJM131118:KJS131118 KTI131118:KTO131118 LDE131118:LDK131118 LNA131118:LNG131118 LWW131118:LXC131118 MGS131118:MGY131118 MQO131118:MQU131118 NAK131118:NAQ131118 NKG131118:NKM131118 NUC131118:NUI131118 ODY131118:OEE131118 ONU131118:OOA131118 OXQ131118:OXW131118 PHM131118:PHS131118 PRI131118:PRO131118 QBE131118:QBK131118 QLA131118:QLG131118 QUW131118:QVC131118 RES131118:REY131118 ROO131118:ROU131118 RYK131118:RYQ131118 SIG131118:SIM131118 SSC131118:SSI131118 TBY131118:TCE131118 TLU131118:TMA131118 TVQ131118:TVW131118 UFM131118:UFS131118 UPI131118:UPO131118 UZE131118:UZK131118 VJA131118:VJG131118 VSW131118:VTC131118 WCS131118:WCY131118 WMO131118:WMU131118 WWK131118:WWQ131118 AE196654:AK196654 JY196654:KE196654 TU196654:UA196654 ADQ196654:ADW196654 ANM196654:ANS196654 AXI196654:AXO196654 BHE196654:BHK196654 BRA196654:BRG196654 CAW196654:CBC196654 CKS196654:CKY196654 CUO196654:CUU196654 DEK196654:DEQ196654 DOG196654:DOM196654 DYC196654:DYI196654 EHY196654:EIE196654 ERU196654:ESA196654 FBQ196654:FBW196654 FLM196654:FLS196654 FVI196654:FVO196654 GFE196654:GFK196654 GPA196654:GPG196654 GYW196654:GZC196654 HIS196654:HIY196654 HSO196654:HSU196654 ICK196654:ICQ196654 IMG196654:IMM196654 IWC196654:IWI196654 JFY196654:JGE196654 JPU196654:JQA196654 JZQ196654:JZW196654 KJM196654:KJS196654 KTI196654:KTO196654 LDE196654:LDK196654 LNA196654:LNG196654 LWW196654:LXC196654 MGS196654:MGY196654 MQO196654:MQU196654 NAK196654:NAQ196654 NKG196654:NKM196654 NUC196654:NUI196654 ODY196654:OEE196654 ONU196654:OOA196654 OXQ196654:OXW196654 PHM196654:PHS196654 PRI196654:PRO196654 QBE196654:QBK196654 QLA196654:QLG196654 QUW196654:QVC196654 RES196654:REY196654 ROO196654:ROU196654 RYK196654:RYQ196654 SIG196654:SIM196654 SSC196654:SSI196654 TBY196654:TCE196654 TLU196654:TMA196654 TVQ196654:TVW196654 UFM196654:UFS196654 UPI196654:UPO196654 UZE196654:UZK196654 VJA196654:VJG196654 VSW196654:VTC196654 WCS196654:WCY196654 WMO196654:WMU196654 WWK196654:WWQ196654 AE262190:AK262190 JY262190:KE262190 TU262190:UA262190 ADQ262190:ADW262190 ANM262190:ANS262190 AXI262190:AXO262190 BHE262190:BHK262190 BRA262190:BRG262190 CAW262190:CBC262190 CKS262190:CKY262190 CUO262190:CUU262190 DEK262190:DEQ262190 DOG262190:DOM262190 DYC262190:DYI262190 EHY262190:EIE262190 ERU262190:ESA262190 FBQ262190:FBW262190 FLM262190:FLS262190 FVI262190:FVO262190 GFE262190:GFK262190 GPA262190:GPG262190 GYW262190:GZC262190 HIS262190:HIY262190 HSO262190:HSU262190 ICK262190:ICQ262190 IMG262190:IMM262190 IWC262190:IWI262190 JFY262190:JGE262190 JPU262190:JQA262190 JZQ262190:JZW262190 KJM262190:KJS262190 KTI262190:KTO262190 LDE262190:LDK262190 LNA262190:LNG262190 LWW262190:LXC262190 MGS262190:MGY262190 MQO262190:MQU262190 NAK262190:NAQ262190 NKG262190:NKM262190 NUC262190:NUI262190 ODY262190:OEE262190 ONU262190:OOA262190 OXQ262190:OXW262190 PHM262190:PHS262190 PRI262190:PRO262190 QBE262190:QBK262190 QLA262190:QLG262190 QUW262190:QVC262190 RES262190:REY262190 ROO262190:ROU262190 RYK262190:RYQ262190 SIG262190:SIM262190 SSC262190:SSI262190 TBY262190:TCE262190 TLU262190:TMA262190 TVQ262190:TVW262190 UFM262190:UFS262190 UPI262190:UPO262190 UZE262190:UZK262190 VJA262190:VJG262190 VSW262190:VTC262190 WCS262190:WCY262190 WMO262190:WMU262190 WWK262190:WWQ262190 AE327726:AK327726 JY327726:KE327726 TU327726:UA327726 ADQ327726:ADW327726 ANM327726:ANS327726 AXI327726:AXO327726 BHE327726:BHK327726 BRA327726:BRG327726 CAW327726:CBC327726 CKS327726:CKY327726 CUO327726:CUU327726 DEK327726:DEQ327726 DOG327726:DOM327726 DYC327726:DYI327726 EHY327726:EIE327726 ERU327726:ESA327726 FBQ327726:FBW327726 FLM327726:FLS327726 FVI327726:FVO327726 GFE327726:GFK327726 GPA327726:GPG327726 GYW327726:GZC327726 HIS327726:HIY327726 HSO327726:HSU327726 ICK327726:ICQ327726 IMG327726:IMM327726 IWC327726:IWI327726 JFY327726:JGE327726 JPU327726:JQA327726 JZQ327726:JZW327726 KJM327726:KJS327726 KTI327726:KTO327726 LDE327726:LDK327726 LNA327726:LNG327726 LWW327726:LXC327726 MGS327726:MGY327726 MQO327726:MQU327726 NAK327726:NAQ327726 NKG327726:NKM327726 NUC327726:NUI327726 ODY327726:OEE327726 ONU327726:OOA327726 OXQ327726:OXW327726 PHM327726:PHS327726 PRI327726:PRO327726 QBE327726:QBK327726 QLA327726:QLG327726 QUW327726:QVC327726 RES327726:REY327726 ROO327726:ROU327726 RYK327726:RYQ327726 SIG327726:SIM327726 SSC327726:SSI327726 TBY327726:TCE327726 TLU327726:TMA327726 TVQ327726:TVW327726 UFM327726:UFS327726 UPI327726:UPO327726 UZE327726:UZK327726 VJA327726:VJG327726 VSW327726:VTC327726 WCS327726:WCY327726 WMO327726:WMU327726 WWK327726:WWQ327726 AE393262:AK393262 JY393262:KE393262 TU393262:UA393262 ADQ393262:ADW393262 ANM393262:ANS393262 AXI393262:AXO393262 BHE393262:BHK393262 BRA393262:BRG393262 CAW393262:CBC393262 CKS393262:CKY393262 CUO393262:CUU393262 DEK393262:DEQ393262 DOG393262:DOM393262 DYC393262:DYI393262 EHY393262:EIE393262 ERU393262:ESA393262 FBQ393262:FBW393262 FLM393262:FLS393262 FVI393262:FVO393262 GFE393262:GFK393262 GPA393262:GPG393262 GYW393262:GZC393262 HIS393262:HIY393262 HSO393262:HSU393262 ICK393262:ICQ393262 IMG393262:IMM393262 IWC393262:IWI393262 JFY393262:JGE393262 JPU393262:JQA393262 JZQ393262:JZW393262 KJM393262:KJS393262 KTI393262:KTO393262 LDE393262:LDK393262 LNA393262:LNG393262 LWW393262:LXC393262 MGS393262:MGY393262 MQO393262:MQU393262 NAK393262:NAQ393262 NKG393262:NKM393262 NUC393262:NUI393262 ODY393262:OEE393262 ONU393262:OOA393262 OXQ393262:OXW393262 PHM393262:PHS393262 PRI393262:PRO393262 QBE393262:QBK393262 QLA393262:QLG393262 QUW393262:QVC393262 RES393262:REY393262 ROO393262:ROU393262 RYK393262:RYQ393262 SIG393262:SIM393262 SSC393262:SSI393262 TBY393262:TCE393262 TLU393262:TMA393262 TVQ393262:TVW393262 UFM393262:UFS393262 UPI393262:UPO393262 UZE393262:UZK393262 VJA393262:VJG393262 VSW393262:VTC393262 WCS393262:WCY393262 WMO393262:WMU393262 WWK393262:WWQ393262 AE458798:AK458798 JY458798:KE458798 TU458798:UA458798 ADQ458798:ADW458798 ANM458798:ANS458798 AXI458798:AXO458798 BHE458798:BHK458798 BRA458798:BRG458798 CAW458798:CBC458798 CKS458798:CKY458798 CUO458798:CUU458798 DEK458798:DEQ458798 DOG458798:DOM458798 DYC458798:DYI458798 EHY458798:EIE458798 ERU458798:ESA458798 FBQ458798:FBW458798 FLM458798:FLS458798 FVI458798:FVO458798 GFE458798:GFK458798 GPA458798:GPG458798 GYW458798:GZC458798 HIS458798:HIY458798 HSO458798:HSU458798 ICK458798:ICQ458798 IMG458798:IMM458798 IWC458798:IWI458798 JFY458798:JGE458798 JPU458798:JQA458798 JZQ458798:JZW458798 KJM458798:KJS458798 KTI458798:KTO458798 LDE458798:LDK458798 LNA458798:LNG458798 LWW458798:LXC458798 MGS458798:MGY458798 MQO458798:MQU458798 NAK458798:NAQ458798 NKG458798:NKM458798 NUC458798:NUI458798 ODY458798:OEE458798 ONU458798:OOA458798 OXQ458798:OXW458798 PHM458798:PHS458798 PRI458798:PRO458798 QBE458798:QBK458798 QLA458798:QLG458798 QUW458798:QVC458798 RES458798:REY458798 ROO458798:ROU458798 RYK458798:RYQ458798 SIG458798:SIM458798 SSC458798:SSI458798 TBY458798:TCE458798 TLU458798:TMA458798 TVQ458798:TVW458798 UFM458798:UFS458798 UPI458798:UPO458798 UZE458798:UZK458798 VJA458798:VJG458798 VSW458798:VTC458798 WCS458798:WCY458798 WMO458798:WMU458798 WWK458798:WWQ458798 AE524334:AK524334 JY524334:KE524334 TU524334:UA524334 ADQ524334:ADW524334 ANM524334:ANS524334 AXI524334:AXO524334 BHE524334:BHK524334 BRA524334:BRG524334 CAW524334:CBC524334 CKS524334:CKY524334 CUO524334:CUU524334 DEK524334:DEQ524334 DOG524334:DOM524334 DYC524334:DYI524334 EHY524334:EIE524334 ERU524334:ESA524334 FBQ524334:FBW524334 FLM524334:FLS524334 FVI524334:FVO524334 GFE524334:GFK524334 GPA524334:GPG524334 GYW524334:GZC524334 HIS524334:HIY524334 HSO524334:HSU524334 ICK524334:ICQ524334 IMG524334:IMM524334 IWC524334:IWI524334 JFY524334:JGE524334 JPU524334:JQA524334 JZQ524334:JZW524334 KJM524334:KJS524334 KTI524334:KTO524334 LDE524334:LDK524334 LNA524334:LNG524334 LWW524334:LXC524334 MGS524334:MGY524334 MQO524334:MQU524334 NAK524334:NAQ524334 NKG524334:NKM524334 NUC524334:NUI524334 ODY524334:OEE524334 ONU524334:OOA524334 OXQ524334:OXW524334 PHM524334:PHS524334 PRI524334:PRO524334 QBE524334:QBK524334 QLA524334:QLG524334 QUW524334:QVC524334 RES524334:REY524334 ROO524334:ROU524334 RYK524334:RYQ524334 SIG524334:SIM524334 SSC524334:SSI524334 TBY524334:TCE524334 TLU524334:TMA524334 TVQ524334:TVW524334 UFM524334:UFS524334 UPI524334:UPO524334 UZE524334:UZK524334 VJA524334:VJG524334 VSW524334:VTC524334 WCS524334:WCY524334 WMO524334:WMU524334 WWK524334:WWQ524334 AE589870:AK589870 JY589870:KE589870 TU589870:UA589870 ADQ589870:ADW589870 ANM589870:ANS589870 AXI589870:AXO589870 BHE589870:BHK589870 BRA589870:BRG589870 CAW589870:CBC589870 CKS589870:CKY589870 CUO589870:CUU589870 DEK589870:DEQ589870 DOG589870:DOM589870 DYC589870:DYI589870 EHY589870:EIE589870 ERU589870:ESA589870 FBQ589870:FBW589870 FLM589870:FLS589870 FVI589870:FVO589870 GFE589870:GFK589870 GPA589870:GPG589870 GYW589870:GZC589870 HIS589870:HIY589870 HSO589870:HSU589870 ICK589870:ICQ589870 IMG589870:IMM589870 IWC589870:IWI589870 JFY589870:JGE589870 JPU589870:JQA589870 JZQ589870:JZW589870 KJM589870:KJS589870 KTI589870:KTO589870 LDE589870:LDK589870 LNA589870:LNG589870 LWW589870:LXC589870 MGS589870:MGY589870 MQO589870:MQU589870 NAK589870:NAQ589870 NKG589870:NKM589870 NUC589870:NUI589870 ODY589870:OEE589870 ONU589870:OOA589870 OXQ589870:OXW589870 PHM589870:PHS589870 PRI589870:PRO589870 QBE589870:QBK589870 QLA589870:QLG589870 QUW589870:QVC589870 RES589870:REY589870 ROO589870:ROU589870 RYK589870:RYQ589870 SIG589870:SIM589870 SSC589870:SSI589870 TBY589870:TCE589870 TLU589870:TMA589870 TVQ589870:TVW589870 UFM589870:UFS589870 UPI589870:UPO589870 UZE589870:UZK589870 VJA589870:VJG589870 VSW589870:VTC589870 WCS589870:WCY589870 WMO589870:WMU589870 WWK589870:WWQ589870 AE655406:AK655406 JY655406:KE655406 TU655406:UA655406 ADQ655406:ADW655406 ANM655406:ANS655406 AXI655406:AXO655406 BHE655406:BHK655406 BRA655406:BRG655406 CAW655406:CBC655406 CKS655406:CKY655406 CUO655406:CUU655406 DEK655406:DEQ655406 DOG655406:DOM655406 DYC655406:DYI655406 EHY655406:EIE655406 ERU655406:ESA655406 FBQ655406:FBW655406 FLM655406:FLS655406 FVI655406:FVO655406 GFE655406:GFK655406 GPA655406:GPG655406 GYW655406:GZC655406 HIS655406:HIY655406 HSO655406:HSU655406 ICK655406:ICQ655406 IMG655406:IMM655406 IWC655406:IWI655406 JFY655406:JGE655406 JPU655406:JQA655406 JZQ655406:JZW655406 KJM655406:KJS655406 KTI655406:KTO655406 LDE655406:LDK655406 LNA655406:LNG655406 LWW655406:LXC655406 MGS655406:MGY655406 MQO655406:MQU655406 NAK655406:NAQ655406 NKG655406:NKM655406 NUC655406:NUI655406 ODY655406:OEE655406 ONU655406:OOA655406 OXQ655406:OXW655406 PHM655406:PHS655406 PRI655406:PRO655406 QBE655406:QBK655406 QLA655406:QLG655406 QUW655406:QVC655406 RES655406:REY655406 ROO655406:ROU655406 RYK655406:RYQ655406 SIG655406:SIM655406 SSC655406:SSI655406 TBY655406:TCE655406 TLU655406:TMA655406 TVQ655406:TVW655406 UFM655406:UFS655406 UPI655406:UPO655406 UZE655406:UZK655406 VJA655406:VJG655406 VSW655406:VTC655406 WCS655406:WCY655406 WMO655406:WMU655406 WWK655406:WWQ655406 AE720942:AK720942 JY720942:KE720942 TU720942:UA720942 ADQ720942:ADW720942 ANM720942:ANS720942 AXI720942:AXO720942 BHE720942:BHK720942 BRA720942:BRG720942 CAW720942:CBC720942 CKS720942:CKY720942 CUO720942:CUU720942 DEK720942:DEQ720942 DOG720942:DOM720942 DYC720942:DYI720942 EHY720942:EIE720942 ERU720942:ESA720942 FBQ720942:FBW720942 FLM720942:FLS720942 FVI720942:FVO720942 GFE720942:GFK720942 GPA720942:GPG720942 GYW720942:GZC720942 HIS720942:HIY720942 HSO720942:HSU720942 ICK720942:ICQ720942 IMG720942:IMM720942 IWC720942:IWI720942 JFY720942:JGE720942 JPU720942:JQA720942 JZQ720942:JZW720942 KJM720942:KJS720942 KTI720942:KTO720942 LDE720942:LDK720942 LNA720942:LNG720942 LWW720942:LXC720942 MGS720942:MGY720942 MQO720942:MQU720942 NAK720942:NAQ720942 NKG720942:NKM720942 NUC720942:NUI720942 ODY720942:OEE720942 ONU720942:OOA720942 OXQ720942:OXW720942 PHM720942:PHS720942 PRI720942:PRO720942 QBE720942:QBK720942 QLA720942:QLG720942 QUW720942:QVC720942 RES720942:REY720942 ROO720942:ROU720942 RYK720942:RYQ720942 SIG720942:SIM720942 SSC720942:SSI720942 TBY720942:TCE720942 TLU720942:TMA720942 TVQ720942:TVW720942 UFM720942:UFS720942 UPI720942:UPO720942 UZE720942:UZK720942 VJA720942:VJG720942 VSW720942:VTC720942 WCS720942:WCY720942 WMO720942:WMU720942 WWK720942:WWQ720942 AE786478:AK786478 JY786478:KE786478 TU786478:UA786478 ADQ786478:ADW786478 ANM786478:ANS786478 AXI786478:AXO786478 BHE786478:BHK786478 BRA786478:BRG786478 CAW786478:CBC786478 CKS786478:CKY786478 CUO786478:CUU786478 DEK786478:DEQ786478 DOG786478:DOM786478 DYC786478:DYI786478 EHY786478:EIE786478 ERU786478:ESA786478 FBQ786478:FBW786478 FLM786478:FLS786478 FVI786478:FVO786478 GFE786478:GFK786478 GPA786478:GPG786478 GYW786478:GZC786478 HIS786478:HIY786478 HSO786478:HSU786478 ICK786478:ICQ786478 IMG786478:IMM786478 IWC786478:IWI786478 JFY786478:JGE786478 JPU786478:JQA786478 JZQ786478:JZW786478 KJM786478:KJS786478 KTI786478:KTO786478 LDE786478:LDK786478 LNA786478:LNG786478 LWW786478:LXC786478 MGS786478:MGY786478 MQO786478:MQU786478 NAK786478:NAQ786478 NKG786478:NKM786478 NUC786478:NUI786478 ODY786478:OEE786478 ONU786478:OOA786478 OXQ786478:OXW786478 PHM786478:PHS786478 PRI786478:PRO786478 QBE786478:QBK786478 QLA786478:QLG786478 QUW786478:QVC786478 RES786478:REY786478 ROO786478:ROU786478 RYK786478:RYQ786478 SIG786478:SIM786478 SSC786478:SSI786478 TBY786478:TCE786478 TLU786478:TMA786478 TVQ786478:TVW786478 UFM786478:UFS786478 UPI786478:UPO786478 UZE786478:UZK786478 VJA786478:VJG786478 VSW786478:VTC786478 WCS786478:WCY786478 WMO786478:WMU786478 WWK786478:WWQ786478 AE852014:AK852014 JY852014:KE852014 TU852014:UA852014 ADQ852014:ADW852014 ANM852014:ANS852014 AXI852014:AXO852014 BHE852014:BHK852014 BRA852014:BRG852014 CAW852014:CBC852014 CKS852014:CKY852014 CUO852014:CUU852014 DEK852014:DEQ852014 DOG852014:DOM852014 DYC852014:DYI852014 EHY852014:EIE852014 ERU852014:ESA852014 FBQ852014:FBW852014 FLM852014:FLS852014 FVI852014:FVO852014 GFE852014:GFK852014 GPA852014:GPG852014 GYW852014:GZC852014 HIS852014:HIY852014 HSO852014:HSU852014 ICK852014:ICQ852014 IMG852014:IMM852014 IWC852014:IWI852014 JFY852014:JGE852014 JPU852014:JQA852014 JZQ852014:JZW852014 KJM852014:KJS852014 KTI852014:KTO852014 LDE852014:LDK852014 LNA852014:LNG852014 LWW852014:LXC852014 MGS852014:MGY852014 MQO852014:MQU852014 NAK852014:NAQ852014 NKG852014:NKM852014 NUC852014:NUI852014 ODY852014:OEE852014 ONU852014:OOA852014 OXQ852014:OXW852014 PHM852014:PHS852014 PRI852014:PRO852014 QBE852014:QBK852014 QLA852014:QLG852014 QUW852014:QVC852014 RES852014:REY852014 ROO852014:ROU852014 RYK852014:RYQ852014 SIG852014:SIM852014 SSC852014:SSI852014 TBY852014:TCE852014 TLU852014:TMA852014 TVQ852014:TVW852014 UFM852014:UFS852014 UPI852014:UPO852014 UZE852014:UZK852014 VJA852014:VJG852014 VSW852014:VTC852014 WCS852014:WCY852014 WMO852014:WMU852014 WWK852014:WWQ852014 AE917550:AK917550 JY917550:KE917550 TU917550:UA917550 ADQ917550:ADW917550 ANM917550:ANS917550 AXI917550:AXO917550 BHE917550:BHK917550 BRA917550:BRG917550 CAW917550:CBC917550 CKS917550:CKY917550 CUO917550:CUU917550 DEK917550:DEQ917550 DOG917550:DOM917550 DYC917550:DYI917550 EHY917550:EIE917550 ERU917550:ESA917550 FBQ917550:FBW917550 FLM917550:FLS917550 FVI917550:FVO917550 GFE917550:GFK917550 GPA917550:GPG917550 GYW917550:GZC917550 HIS917550:HIY917550 HSO917550:HSU917550 ICK917550:ICQ917550 IMG917550:IMM917550 IWC917550:IWI917550 JFY917550:JGE917550 JPU917550:JQA917550 JZQ917550:JZW917550 KJM917550:KJS917550 KTI917550:KTO917550 LDE917550:LDK917550 LNA917550:LNG917550 LWW917550:LXC917550 MGS917550:MGY917550 MQO917550:MQU917550 NAK917550:NAQ917550 NKG917550:NKM917550 NUC917550:NUI917550 ODY917550:OEE917550 ONU917550:OOA917550 OXQ917550:OXW917550 PHM917550:PHS917550 PRI917550:PRO917550 QBE917550:QBK917550 QLA917550:QLG917550 QUW917550:QVC917550 RES917550:REY917550 ROO917550:ROU917550 RYK917550:RYQ917550 SIG917550:SIM917550 SSC917550:SSI917550 TBY917550:TCE917550 TLU917550:TMA917550 TVQ917550:TVW917550 UFM917550:UFS917550 UPI917550:UPO917550 UZE917550:UZK917550 VJA917550:VJG917550 VSW917550:VTC917550 WCS917550:WCY917550 WMO917550:WMU917550 WWK917550:WWQ917550 AE983086:AK983086 JY983086:KE983086 TU983086:UA983086 ADQ983086:ADW983086 ANM983086:ANS983086 AXI983086:AXO983086 BHE983086:BHK983086 BRA983086:BRG983086 CAW983086:CBC983086 CKS983086:CKY983086 CUO983086:CUU983086 DEK983086:DEQ983086 DOG983086:DOM983086 DYC983086:DYI983086 EHY983086:EIE983086 ERU983086:ESA983086 FBQ983086:FBW983086 FLM983086:FLS983086 FVI983086:FVO983086 GFE983086:GFK983086 GPA983086:GPG983086 GYW983086:GZC983086 HIS983086:HIY983086 HSO983086:HSU983086 ICK983086:ICQ983086 IMG983086:IMM983086 IWC983086:IWI983086 JFY983086:JGE983086 JPU983086:JQA983086 JZQ983086:JZW983086 KJM983086:KJS983086 KTI983086:KTO983086 LDE983086:LDK983086 LNA983086:LNG983086 LWW983086:LXC983086 MGS983086:MGY983086 MQO983086:MQU983086 NAK983086:NAQ983086 NKG983086:NKM983086 NUC983086:NUI983086 ODY983086:OEE983086 ONU983086:OOA983086 OXQ983086:OXW983086 PHM983086:PHS983086 PRI983086:PRO983086 QBE983086:QBK983086 QLA983086:QLG983086 QUW983086:QVC983086 RES983086:REY983086 ROO983086:ROU983086 RYK983086:RYQ983086 SIG983086:SIM983086 SSC983086:SSI983086 TBY983086:TCE983086 TLU983086:TMA983086 TVQ983086:TVW983086 UFM983086:UFS983086 UPI983086:UPO983086 UZE983086:UZK983086 VJA983086:VJG983086 VSW983086:VTC983086 WCS983086:WCY983086 WMO983086:WMU983086"/>
    <dataValidation allowBlank="1" showInputMessage="1" showErrorMessage="1" promptTitle="TDHCA Rental Program Experience" prompt="Row 5: Enter TDHCA Rental Program Property City" sqref="WWB983086:WWJ983086 JP46:JX46 TL46:TT46 ADH46:ADP46 AND46:ANL46 AWZ46:AXH46 BGV46:BHD46 BQR46:BQZ46 CAN46:CAV46 CKJ46:CKR46 CUF46:CUN46 DEB46:DEJ46 DNX46:DOF46 DXT46:DYB46 EHP46:EHX46 ERL46:ERT46 FBH46:FBP46 FLD46:FLL46 FUZ46:FVH46 GEV46:GFD46 GOR46:GOZ46 GYN46:GYV46 HIJ46:HIR46 HSF46:HSN46 ICB46:ICJ46 ILX46:IMF46 IVT46:IWB46 JFP46:JFX46 JPL46:JPT46 JZH46:JZP46 KJD46:KJL46 KSZ46:KTH46 LCV46:LDD46 LMR46:LMZ46 LWN46:LWV46 MGJ46:MGR46 MQF46:MQN46 NAB46:NAJ46 NJX46:NKF46 NTT46:NUB46 ODP46:ODX46 ONL46:ONT46 OXH46:OXP46 PHD46:PHL46 PQZ46:PRH46 QAV46:QBD46 QKR46:QKZ46 QUN46:QUV46 REJ46:RER46 ROF46:RON46 RYB46:RYJ46 SHX46:SIF46 SRT46:SSB46 TBP46:TBX46 TLL46:TLT46 TVH46:TVP46 UFD46:UFL46 UOZ46:UPH46 UYV46:UZD46 VIR46:VIZ46 VSN46:VSV46 WCJ46:WCR46 WMF46:WMN46 WWB46:WWJ46 V65582:AD65582 JP65582:JX65582 TL65582:TT65582 ADH65582:ADP65582 AND65582:ANL65582 AWZ65582:AXH65582 BGV65582:BHD65582 BQR65582:BQZ65582 CAN65582:CAV65582 CKJ65582:CKR65582 CUF65582:CUN65582 DEB65582:DEJ65582 DNX65582:DOF65582 DXT65582:DYB65582 EHP65582:EHX65582 ERL65582:ERT65582 FBH65582:FBP65582 FLD65582:FLL65582 FUZ65582:FVH65582 GEV65582:GFD65582 GOR65582:GOZ65582 GYN65582:GYV65582 HIJ65582:HIR65582 HSF65582:HSN65582 ICB65582:ICJ65582 ILX65582:IMF65582 IVT65582:IWB65582 JFP65582:JFX65582 JPL65582:JPT65582 JZH65582:JZP65582 KJD65582:KJL65582 KSZ65582:KTH65582 LCV65582:LDD65582 LMR65582:LMZ65582 LWN65582:LWV65582 MGJ65582:MGR65582 MQF65582:MQN65582 NAB65582:NAJ65582 NJX65582:NKF65582 NTT65582:NUB65582 ODP65582:ODX65582 ONL65582:ONT65582 OXH65582:OXP65582 PHD65582:PHL65582 PQZ65582:PRH65582 QAV65582:QBD65582 QKR65582:QKZ65582 QUN65582:QUV65582 REJ65582:RER65582 ROF65582:RON65582 RYB65582:RYJ65582 SHX65582:SIF65582 SRT65582:SSB65582 TBP65582:TBX65582 TLL65582:TLT65582 TVH65582:TVP65582 UFD65582:UFL65582 UOZ65582:UPH65582 UYV65582:UZD65582 VIR65582:VIZ65582 VSN65582:VSV65582 WCJ65582:WCR65582 WMF65582:WMN65582 WWB65582:WWJ65582 V131118:AD131118 JP131118:JX131118 TL131118:TT131118 ADH131118:ADP131118 AND131118:ANL131118 AWZ131118:AXH131118 BGV131118:BHD131118 BQR131118:BQZ131118 CAN131118:CAV131118 CKJ131118:CKR131118 CUF131118:CUN131118 DEB131118:DEJ131118 DNX131118:DOF131118 DXT131118:DYB131118 EHP131118:EHX131118 ERL131118:ERT131118 FBH131118:FBP131118 FLD131118:FLL131118 FUZ131118:FVH131118 GEV131118:GFD131118 GOR131118:GOZ131118 GYN131118:GYV131118 HIJ131118:HIR131118 HSF131118:HSN131118 ICB131118:ICJ131118 ILX131118:IMF131118 IVT131118:IWB131118 JFP131118:JFX131118 JPL131118:JPT131118 JZH131118:JZP131118 KJD131118:KJL131118 KSZ131118:KTH131118 LCV131118:LDD131118 LMR131118:LMZ131118 LWN131118:LWV131118 MGJ131118:MGR131118 MQF131118:MQN131118 NAB131118:NAJ131118 NJX131118:NKF131118 NTT131118:NUB131118 ODP131118:ODX131118 ONL131118:ONT131118 OXH131118:OXP131118 PHD131118:PHL131118 PQZ131118:PRH131118 QAV131118:QBD131118 QKR131118:QKZ131118 QUN131118:QUV131118 REJ131118:RER131118 ROF131118:RON131118 RYB131118:RYJ131118 SHX131118:SIF131118 SRT131118:SSB131118 TBP131118:TBX131118 TLL131118:TLT131118 TVH131118:TVP131118 UFD131118:UFL131118 UOZ131118:UPH131118 UYV131118:UZD131118 VIR131118:VIZ131118 VSN131118:VSV131118 WCJ131118:WCR131118 WMF131118:WMN131118 WWB131118:WWJ131118 V196654:AD196654 JP196654:JX196654 TL196654:TT196654 ADH196654:ADP196654 AND196654:ANL196654 AWZ196654:AXH196654 BGV196654:BHD196654 BQR196654:BQZ196654 CAN196654:CAV196654 CKJ196654:CKR196654 CUF196654:CUN196654 DEB196654:DEJ196654 DNX196654:DOF196654 DXT196654:DYB196654 EHP196654:EHX196654 ERL196654:ERT196654 FBH196654:FBP196654 FLD196654:FLL196654 FUZ196654:FVH196654 GEV196654:GFD196654 GOR196654:GOZ196654 GYN196654:GYV196654 HIJ196654:HIR196654 HSF196654:HSN196654 ICB196654:ICJ196654 ILX196654:IMF196654 IVT196654:IWB196654 JFP196654:JFX196654 JPL196654:JPT196654 JZH196654:JZP196654 KJD196654:KJL196654 KSZ196654:KTH196654 LCV196654:LDD196654 LMR196654:LMZ196654 LWN196654:LWV196654 MGJ196654:MGR196654 MQF196654:MQN196654 NAB196654:NAJ196654 NJX196654:NKF196654 NTT196654:NUB196654 ODP196654:ODX196654 ONL196654:ONT196654 OXH196654:OXP196654 PHD196654:PHL196654 PQZ196654:PRH196654 QAV196654:QBD196654 QKR196654:QKZ196654 QUN196654:QUV196654 REJ196654:RER196654 ROF196654:RON196654 RYB196654:RYJ196654 SHX196654:SIF196654 SRT196654:SSB196654 TBP196654:TBX196654 TLL196654:TLT196654 TVH196654:TVP196654 UFD196654:UFL196654 UOZ196654:UPH196654 UYV196654:UZD196654 VIR196654:VIZ196654 VSN196654:VSV196654 WCJ196654:WCR196654 WMF196654:WMN196654 WWB196654:WWJ196654 V262190:AD262190 JP262190:JX262190 TL262190:TT262190 ADH262190:ADP262190 AND262190:ANL262190 AWZ262190:AXH262190 BGV262190:BHD262190 BQR262190:BQZ262190 CAN262190:CAV262190 CKJ262190:CKR262190 CUF262190:CUN262190 DEB262190:DEJ262190 DNX262190:DOF262190 DXT262190:DYB262190 EHP262190:EHX262190 ERL262190:ERT262190 FBH262190:FBP262190 FLD262190:FLL262190 FUZ262190:FVH262190 GEV262190:GFD262190 GOR262190:GOZ262190 GYN262190:GYV262190 HIJ262190:HIR262190 HSF262190:HSN262190 ICB262190:ICJ262190 ILX262190:IMF262190 IVT262190:IWB262190 JFP262190:JFX262190 JPL262190:JPT262190 JZH262190:JZP262190 KJD262190:KJL262190 KSZ262190:KTH262190 LCV262190:LDD262190 LMR262190:LMZ262190 LWN262190:LWV262190 MGJ262190:MGR262190 MQF262190:MQN262190 NAB262190:NAJ262190 NJX262190:NKF262190 NTT262190:NUB262190 ODP262190:ODX262190 ONL262190:ONT262190 OXH262190:OXP262190 PHD262190:PHL262190 PQZ262190:PRH262190 QAV262190:QBD262190 QKR262190:QKZ262190 QUN262190:QUV262190 REJ262190:RER262190 ROF262190:RON262190 RYB262190:RYJ262190 SHX262190:SIF262190 SRT262190:SSB262190 TBP262190:TBX262190 TLL262190:TLT262190 TVH262190:TVP262190 UFD262190:UFL262190 UOZ262190:UPH262190 UYV262190:UZD262190 VIR262190:VIZ262190 VSN262190:VSV262190 WCJ262190:WCR262190 WMF262190:WMN262190 WWB262190:WWJ262190 V327726:AD327726 JP327726:JX327726 TL327726:TT327726 ADH327726:ADP327726 AND327726:ANL327726 AWZ327726:AXH327726 BGV327726:BHD327726 BQR327726:BQZ327726 CAN327726:CAV327726 CKJ327726:CKR327726 CUF327726:CUN327726 DEB327726:DEJ327726 DNX327726:DOF327726 DXT327726:DYB327726 EHP327726:EHX327726 ERL327726:ERT327726 FBH327726:FBP327726 FLD327726:FLL327726 FUZ327726:FVH327726 GEV327726:GFD327726 GOR327726:GOZ327726 GYN327726:GYV327726 HIJ327726:HIR327726 HSF327726:HSN327726 ICB327726:ICJ327726 ILX327726:IMF327726 IVT327726:IWB327726 JFP327726:JFX327726 JPL327726:JPT327726 JZH327726:JZP327726 KJD327726:KJL327726 KSZ327726:KTH327726 LCV327726:LDD327726 LMR327726:LMZ327726 LWN327726:LWV327726 MGJ327726:MGR327726 MQF327726:MQN327726 NAB327726:NAJ327726 NJX327726:NKF327726 NTT327726:NUB327726 ODP327726:ODX327726 ONL327726:ONT327726 OXH327726:OXP327726 PHD327726:PHL327726 PQZ327726:PRH327726 QAV327726:QBD327726 QKR327726:QKZ327726 QUN327726:QUV327726 REJ327726:RER327726 ROF327726:RON327726 RYB327726:RYJ327726 SHX327726:SIF327726 SRT327726:SSB327726 TBP327726:TBX327726 TLL327726:TLT327726 TVH327726:TVP327726 UFD327726:UFL327726 UOZ327726:UPH327726 UYV327726:UZD327726 VIR327726:VIZ327726 VSN327726:VSV327726 WCJ327726:WCR327726 WMF327726:WMN327726 WWB327726:WWJ327726 V393262:AD393262 JP393262:JX393262 TL393262:TT393262 ADH393262:ADP393262 AND393262:ANL393262 AWZ393262:AXH393262 BGV393262:BHD393262 BQR393262:BQZ393262 CAN393262:CAV393262 CKJ393262:CKR393262 CUF393262:CUN393262 DEB393262:DEJ393262 DNX393262:DOF393262 DXT393262:DYB393262 EHP393262:EHX393262 ERL393262:ERT393262 FBH393262:FBP393262 FLD393262:FLL393262 FUZ393262:FVH393262 GEV393262:GFD393262 GOR393262:GOZ393262 GYN393262:GYV393262 HIJ393262:HIR393262 HSF393262:HSN393262 ICB393262:ICJ393262 ILX393262:IMF393262 IVT393262:IWB393262 JFP393262:JFX393262 JPL393262:JPT393262 JZH393262:JZP393262 KJD393262:KJL393262 KSZ393262:KTH393262 LCV393262:LDD393262 LMR393262:LMZ393262 LWN393262:LWV393262 MGJ393262:MGR393262 MQF393262:MQN393262 NAB393262:NAJ393262 NJX393262:NKF393262 NTT393262:NUB393262 ODP393262:ODX393262 ONL393262:ONT393262 OXH393262:OXP393262 PHD393262:PHL393262 PQZ393262:PRH393262 QAV393262:QBD393262 QKR393262:QKZ393262 QUN393262:QUV393262 REJ393262:RER393262 ROF393262:RON393262 RYB393262:RYJ393262 SHX393262:SIF393262 SRT393262:SSB393262 TBP393262:TBX393262 TLL393262:TLT393262 TVH393262:TVP393262 UFD393262:UFL393262 UOZ393262:UPH393262 UYV393262:UZD393262 VIR393262:VIZ393262 VSN393262:VSV393262 WCJ393262:WCR393262 WMF393262:WMN393262 WWB393262:WWJ393262 V458798:AD458798 JP458798:JX458798 TL458798:TT458798 ADH458798:ADP458798 AND458798:ANL458798 AWZ458798:AXH458798 BGV458798:BHD458798 BQR458798:BQZ458798 CAN458798:CAV458798 CKJ458798:CKR458798 CUF458798:CUN458798 DEB458798:DEJ458798 DNX458798:DOF458798 DXT458798:DYB458798 EHP458798:EHX458798 ERL458798:ERT458798 FBH458798:FBP458798 FLD458798:FLL458798 FUZ458798:FVH458798 GEV458798:GFD458798 GOR458798:GOZ458798 GYN458798:GYV458798 HIJ458798:HIR458798 HSF458798:HSN458798 ICB458798:ICJ458798 ILX458798:IMF458798 IVT458798:IWB458798 JFP458798:JFX458798 JPL458798:JPT458798 JZH458798:JZP458798 KJD458798:KJL458798 KSZ458798:KTH458798 LCV458798:LDD458798 LMR458798:LMZ458798 LWN458798:LWV458798 MGJ458798:MGR458798 MQF458798:MQN458798 NAB458798:NAJ458798 NJX458798:NKF458798 NTT458798:NUB458798 ODP458798:ODX458798 ONL458798:ONT458798 OXH458798:OXP458798 PHD458798:PHL458798 PQZ458798:PRH458798 QAV458798:QBD458798 QKR458798:QKZ458798 QUN458798:QUV458798 REJ458798:RER458798 ROF458798:RON458798 RYB458798:RYJ458798 SHX458798:SIF458798 SRT458798:SSB458798 TBP458798:TBX458798 TLL458798:TLT458798 TVH458798:TVP458798 UFD458798:UFL458798 UOZ458798:UPH458798 UYV458798:UZD458798 VIR458798:VIZ458798 VSN458798:VSV458798 WCJ458798:WCR458798 WMF458798:WMN458798 WWB458798:WWJ458798 V524334:AD524334 JP524334:JX524334 TL524334:TT524334 ADH524334:ADP524334 AND524334:ANL524334 AWZ524334:AXH524334 BGV524334:BHD524334 BQR524334:BQZ524334 CAN524334:CAV524334 CKJ524334:CKR524334 CUF524334:CUN524334 DEB524334:DEJ524334 DNX524334:DOF524334 DXT524334:DYB524334 EHP524334:EHX524334 ERL524334:ERT524334 FBH524334:FBP524334 FLD524334:FLL524334 FUZ524334:FVH524334 GEV524334:GFD524334 GOR524334:GOZ524334 GYN524334:GYV524334 HIJ524334:HIR524334 HSF524334:HSN524334 ICB524334:ICJ524334 ILX524334:IMF524334 IVT524334:IWB524334 JFP524334:JFX524334 JPL524334:JPT524334 JZH524334:JZP524334 KJD524334:KJL524334 KSZ524334:KTH524334 LCV524334:LDD524334 LMR524334:LMZ524334 LWN524334:LWV524334 MGJ524334:MGR524334 MQF524334:MQN524334 NAB524334:NAJ524334 NJX524334:NKF524334 NTT524334:NUB524334 ODP524334:ODX524334 ONL524334:ONT524334 OXH524334:OXP524334 PHD524334:PHL524334 PQZ524334:PRH524334 QAV524334:QBD524334 QKR524334:QKZ524334 QUN524334:QUV524334 REJ524334:RER524334 ROF524334:RON524334 RYB524334:RYJ524334 SHX524334:SIF524334 SRT524334:SSB524334 TBP524334:TBX524334 TLL524334:TLT524334 TVH524334:TVP524334 UFD524334:UFL524334 UOZ524334:UPH524334 UYV524334:UZD524334 VIR524334:VIZ524334 VSN524334:VSV524334 WCJ524334:WCR524334 WMF524334:WMN524334 WWB524334:WWJ524334 V589870:AD589870 JP589870:JX589870 TL589870:TT589870 ADH589870:ADP589870 AND589870:ANL589870 AWZ589870:AXH589870 BGV589870:BHD589870 BQR589870:BQZ589870 CAN589870:CAV589870 CKJ589870:CKR589870 CUF589870:CUN589870 DEB589870:DEJ589870 DNX589870:DOF589870 DXT589870:DYB589870 EHP589870:EHX589870 ERL589870:ERT589870 FBH589870:FBP589870 FLD589870:FLL589870 FUZ589870:FVH589870 GEV589870:GFD589870 GOR589870:GOZ589870 GYN589870:GYV589870 HIJ589870:HIR589870 HSF589870:HSN589870 ICB589870:ICJ589870 ILX589870:IMF589870 IVT589870:IWB589870 JFP589870:JFX589870 JPL589870:JPT589870 JZH589870:JZP589870 KJD589870:KJL589870 KSZ589870:KTH589870 LCV589870:LDD589870 LMR589870:LMZ589870 LWN589870:LWV589870 MGJ589870:MGR589870 MQF589870:MQN589870 NAB589870:NAJ589870 NJX589870:NKF589870 NTT589870:NUB589870 ODP589870:ODX589870 ONL589870:ONT589870 OXH589870:OXP589870 PHD589870:PHL589870 PQZ589870:PRH589870 QAV589870:QBD589870 QKR589870:QKZ589870 QUN589870:QUV589870 REJ589870:RER589870 ROF589870:RON589870 RYB589870:RYJ589870 SHX589870:SIF589870 SRT589870:SSB589870 TBP589870:TBX589870 TLL589870:TLT589870 TVH589870:TVP589870 UFD589870:UFL589870 UOZ589870:UPH589870 UYV589870:UZD589870 VIR589870:VIZ589870 VSN589870:VSV589870 WCJ589870:WCR589870 WMF589870:WMN589870 WWB589870:WWJ589870 V655406:AD655406 JP655406:JX655406 TL655406:TT655406 ADH655406:ADP655406 AND655406:ANL655406 AWZ655406:AXH655406 BGV655406:BHD655406 BQR655406:BQZ655406 CAN655406:CAV655406 CKJ655406:CKR655406 CUF655406:CUN655406 DEB655406:DEJ655406 DNX655406:DOF655406 DXT655406:DYB655406 EHP655406:EHX655406 ERL655406:ERT655406 FBH655406:FBP655406 FLD655406:FLL655406 FUZ655406:FVH655406 GEV655406:GFD655406 GOR655406:GOZ655406 GYN655406:GYV655406 HIJ655406:HIR655406 HSF655406:HSN655406 ICB655406:ICJ655406 ILX655406:IMF655406 IVT655406:IWB655406 JFP655406:JFX655406 JPL655406:JPT655406 JZH655406:JZP655406 KJD655406:KJL655406 KSZ655406:KTH655406 LCV655406:LDD655406 LMR655406:LMZ655406 LWN655406:LWV655406 MGJ655406:MGR655406 MQF655406:MQN655406 NAB655406:NAJ655406 NJX655406:NKF655406 NTT655406:NUB655406 ODP655406:ODX655406 ONL655406:ONT655406 OXH655406:OXP655406 PHD655406:PHL655406 PQZ655406:PRH655406 QAV655406:QBD655406 QKR655406:QKZ655406 QUN655406:QUV655406 REJ655406:RER655406 ROF655406:RON655406 RYB655406:RYJ655406 SHX655406:SIF655406 SRT655406:SSB655406 TBP655406:TBX655406 TLL655406:TLT655406 TVH655406:TVP655406 UFD655406:UFL655406 UOZ655406:UPH655406 UYV655406:UZD655406 VIR655406:VIZ655406 VSN655406:VSV655406 WCJ655406:WCR655406 WMF655406:WMN655406 WWB655406:WWJ655406 V720942:AD720942 JP720942:JX720942 TL720942:TT720942 ADH720942:ADP720942 AND720942:ANL720942 AWZ720942:AXH720942 BGV720942:BHD720942 BQR720942:BQZ720942 CAN720942:CAV720942 CKJ720942:CKR720942 CUF720942:CUN720942 DEB720942:DEJ720942 DNX720942:DOF720942 DXT720942:DYB720942 EHP720942:EHX720942 ERL720942:ERT720942 FBH720942:FBP720942 FLD720942:FLL720942 FUZ720942:FVH720942 GEV720942:GFD720942 GOR720942:GOZ720942 GYN720942:GYV720942 HIJ720942:HIR720942 HSF720942:HSN720942 ICB720942:ICJ720942 ILX720942:IMF720942 IVT720942:IWB720942 JFP720942:JFX720942 JPL720942:JPT720942 JZH720942:JZP720942 KJD720942:KJL720942 KSZ720942:KTH720942 LCV720942:LDD720942 LMR720942:LMZ720942 LWN720942:LWV720942 MGJ720942:MGR720942 MQF720942:MQN720942 NAB720942:NAJ720942 NJX720942:NKF720942 NTT720942:NUB720942 ODP720942:ODX720942 ONL720942:ONT720942 OXH720942:OXP720942 PHD720942:PHL720942 PQZ720942:PRH720942 QAV720942:QBD720942 QKR720942:QKZ720942 QUN720942:QUV720942 REJ720942:RER720942 ROF720942:RON720942 RYB720942:RYJ720942 SHX720942:SIF720942 SRT720942:SSB720942 TBP720942:TBX720942 TLL720942:TLT720942 TVH720942:TVP720942 UFD720942:UFL720942 UOZ720942:UPH720942 UYV720942:UZD720942 VIR720942:VIZ720942 VSN720942:VSV720942 WCJ720942:WCR720942 WMF720942:WMN720942 WWB720942:WWJ720942 V786478:AD786478 JP786478:JX786478 TL786478:TT786478 ADH786478:ADP786478 AND786478:ANL786478 AWZ786478:AXH786478 BGV786478:BHD786478 BQR786478:BQZ786478 CAN786478:CAV786478 CKJ786478:CKR786478 CUF786478:CUN786478 DEB786478:DEJ786478 DNX786478:DOF786478 DXT786478:DYB786478 EHP786478:EHX786478 ERL786478:ERT786478 FBH786478:FBP786478 FLD786478:FLL786478 FUZ786478:FVH786478 GEV786478:GFD786478 GOR786478:GOZ786478 GYN786478:GYV786478 HIJ786478:HIR786478 HSF786478:HSN786478 ICB786478:ICJ786478 ILX786478:IMF786478 IVT786478:IWB786478 JFP786478:JFX786478 JPL786478:JPT786478 JZH786478:JZP786478 KJD786478:KJL786478 KSZ786478:KTH786478 LCV786478:LDD786478 LMR786478:LMZ786478 LWN786478:LWV786478 MGJ786478:MGR786478 MQF786478:MQN786478 NAB786478:NAJ786478 NJX786478:NKF786478 NTT786478:NUB786478 ODP786478:ODX786478 ONL786478:ONT786478 OXH786478:OXP786478 PHD786478:PHL786478 PQZ786478:PRH786478 QAV786478:QBD786478 QKR786478:QKZ786478 QUN786478:QUV786478 REJ786478:RER786478 ROF786478:RON786478 RYB786478:RYJ786478 SHX786478:SIF786478 SRT786478:SSB786478 TBP786478:TBX786478 TLL786478:TLT786478 TVH786478:TVP786478 UFD786478:UFL786478 UOZ786478:UPH786478 UYV786478:UZD786478 VIR786478:VIZ786478 VSN786478:VSV786478 WCJ786478:WCR786478 WMF786478:WMN786478 WWB786478:WWJ786478 V852014:AD852014 JP852014:JX852014 TL852014:TT852014 ADH852014:ADP852014 AND852014:ANL852014 AWZ852014:AXH852014 BGV852014:BHD852014 BQR852014:BQZ852014 CAN852014:CAV852014 CKJ852014:CKR852014 CUF852014:CUN852014 DEB852014:DEJ852014 DNX852014:DOF852014 DXT852014:DYB852014 EHP852014:EHX852014 ERL852014:ERT852014 FBH852014:FBP852014 FLD852014:FLL852014 FUZ852014:FVH852014 GEV852014:GFD852014 GOR852014:GOZ852014 GYN852014:GYV852014 HIJ852014:HIR852014 HSF852014:HSN852014 ICB852014:ICJ852014 ILX852014:IMF852014 IVT852014:IWB852014 JFP852014:JFX852014 JPL852014:JPT852014 JZH852014:JZP852014 KJD852014:KJL852014 KSZ852014:KTH852014 LCV852014:LDD852014 LMR852014:LMZ852014 LWN852014:LWV852014 MGJ852014:MGR852014 MQF852014:MQN852014 NAB852014:NAJ852014 NJX852014:NKF852014 NTT852014:NUB852014 ODP852014:ODX852014 ONL852014:ONT852014 OXH852014:OXP852014 PHD852014:PHL852014 PQZ852014:PRH852014 QAV852014:QBD852014 QKR852014:QKZ852014 QUN852014:QUV852014 REJ852014:RER852014 ROF852014:RON852014 RYB852014:RYJ852014 SHX852014:SIF852014 SRT852014:SSB852014 TBP852014:TBX852014 TLL852014:TLT852014 TVH852014:TVP852014 UFD852014:UFL852014 UOZ852014:UPH852014 UYV852014:UZD852014 VIR852014:VIZ852014 VSN852014:VSV852014 WCJ852014:WCR852014 WMF852014:WMN852014 WWB852014:WWJ852014 V917550:AD917550 JP917550:JX917550 TL917550:TT917550 ADH917550:ADP917550 AND917550:ANL917550 AWZ917550:AXH917550 BGV917550:BHD917550 BQR917550:BQZ917550 CAN917550:CAV917550 CKJ917550:CKR917550 CUF917550:CUN917550 DEB917550:DEJ917550 DNX917550:DOF917550 DXT917550:DYB917550 EHP917550:EHX917550 ERL917550:ERT917550 FBH917550:FBP917550 FLD917550:FLL917550 FUZ917550:FVH917550 GEV917550:GFD917550 GOR917550:GOZ917550 GYN917550:GYV917550 HIJ917550:HIR917550 HSF917550:HSN917550 ICB917550:ICJ917550 ILX917550:IMF917550 IVT917550:IWB917550 JFP917550:JFX917550 JPL917550:JPT917550 JZH917550:JZP917550 KJD917550:KJL917550 KSZ917550:KTH917550 LCV917550:LDD917550 LMR917550:LMZ917550 LWN917550:LWV917550 MGJ917550:MGR917550 MQF917550:MQN917550 NAB917550:NAJ917550 NJX917550:NKF917550 NTT917550:NUB917550 ODP917550:ODX917550 ONL917550:ONT917550 OXH917550:OXP917550 PHD917550:PHL917550 PQZ917550:PRH917550 QAV917550:QBD917550 QKR917550:QKZ917550 QUN917550:QUV917550 REJ917550:RER917550 ROF917550:RON917550 RYB917550:RYJ917550 SHX917550:SIF917550 SRT917550:SSB917550 TBP917550:TBX917550 TLL917550:TLT917550 TVH917550:TVP917550 UFD917550:UFL917550 UOZ917550:UPH917550 UYV917550:UZD917550 VIR917550:VIZ917550 VSN917550:VSV917550 WCJ917550:WCR917550 WMF917550:WMN917550 WWB917550:WWJ917550 V983086:AD983086 JP983086:JX983086 TL983086:TT983086 ADH983086:ADP983086 AND983086:ANL983086 AWZ983086:AXH983086 BGV983086:BHD983086 BQR983086:BQZ983086 CAN983086:CAV983086 CKJ983086:CKR983086 CUF983086:CUN983086 DEB983086:DEJ983086 DNX983086:DOF983086 DXT983086:DYB983086 EHP983086:EHX983086 ERL983086:ERT983086 FBH983086:FBP983086 FLD983086:FLL983086 FUZ983086:FVH983086 GEV983086:GFD983086 GOR983086:GOZ983086 GYN983086:GYV983086 HIJ983086:HIR983086 HSF983086:HSN983086 ICB983086:ICJ983086 ILX983086:IMF983086 IVT983086:IWB983086 JFP983086:JFX983086 JPL983086:JPT983086 JZH983086:JZP983086 KJD983086:KJL983086 KSZ983086:KTH983086 LCV983086:LDD983086 LMR983086:LMZ983086 LWN983086:LWV983086 MGJ983086:MGR983086 MQF983086:MQN983086 NAB983086:NAJ983086 NJX983086:NKF983086 NTT983086:NUB983086 ODP983086:ODX983086 ONL983086:ONT983086 OXH983086:OXP983086 PHD983086:PHL983086 PQZ983086:PRH983086 QAV983086:QBD983086 QKR983086:QKZ983086 QUN983086:QUV983086 REJ983086:RER983086 ROF983086:RON983086 RYB983086:RYJ983086 SHX983086:SIF983086 SRT983086:SSB983086 TBP983086:TBX983086 TLL983086:TLT983086 TVH983086:TVP983086 UFD983086:UFL983086 UOZ983086:UPH983086 UYV983086:UZD983086 VIR983086:VIZ983086 VSN983086:VSV983086 WCJ983086:WCR983086 WMF983086:WMN983086"/>
    <dataValidation allowBlank="1" showInputMessage="1" showErrorMessage="1" promptTitle="TDHCA Rental Program Experience" prompt="Row 5: Enter TDHCA Rental Program Property Name" sqref="WVL983086:WWA983086 IZ46:JO46 SV46:TK46 ACR46:ADG46 AMN46:ANC46 AWJ46:AWY46 BGF46:BGU46 BQB46:BQQ46 BZX46:CAM46 CJT46:CKI46 CTP46:CUE46 DDL46:DEA46 DNH46:DNW46 DXD46:DXS46 EGZ46:EHO46 EQV46:ERK46 FAR46:FBG46 FKN46:FLC46 FUJ46:FUY46 GEF46:GEU46 GOB46:GOQ46 GXX46:GYM46 HHT46:HII46 HRP46:HSE46 IBL46:ICA46 ILH46:ILW46 IVD46:IVS46 JEZ46:JFO46 JOV46:JPK46 JYR46:JZG46 KIN46:KJC46 KSJ46:KSY46 LCF46:LCU46 LMB46:LMQ46 LVX46:LWM46 MFT46:MGI46 MPP46:MQE46 MZL46:NAA46 NJH46:NJW46 NTD46:NTS46 OCZ46:ODO46 OMV46:ONK46 OWR46:OXG46 PGN46:PHC46 PQJ46:PQY46 QAF46:QAU46 QKB46:QKQ46 QTX46:QUM46 RDT46:REI46 RNP46:ROE46 RXL46:RYA46 SHH46:SHW46 SRD46:SRS46 TAZ46:TBO46 TKV46:TLK46 TUR46:TVG46 UEN46:UFC46 UOJ46:UOY46 UYF46:UYU46 VIB46:VIQ46 VRX46:VSM46 WBT46:WCI46 WLP46:WME46 WVL46:WWA46 F65582:U65582 IZ65582:JO65582 SV65582:TK65582 ACR65582:ADG65582 AMN65582:ANC65582 AWJ65582:AWY65582 BGF65582:BGU65582 BQB65582:BQQ65582 BZX65582:CAM65582 CJT65582:CKI65582 CTP65582:CUE65582 DDL65582:DEA65582 DNH65582:DNW65582 DXD65582:DXS65582 EGZ65582:EHO65582 EQV65582:ERK65582 FAR65582:FBG65582 FKN65582:FLC65582 FUJ65582:FUY65582 GEF65582:GEU65582 GOB65582:GOQ65582 GXX65582:GYM65582 HHT65582:HII65582 HRP65582:HSE65582 IBL65582:ICA65582 ILH65582:ILW65582 IVD65582:IVS65582 JEZ65582:JFO65582 JOV65582:JPK65582 JYR65582:JZG65582 KIN65582:KJC65582 KSJ65582:KSY65582 LCF65582:LCU65582 LMB65582:LMQ65582 LVX65582:LWM65582 MFT65582:MGI65582 MPP65582:MQE65582 MZL65582:NAA65582 NJH65582:NJW65582 NTD65582:NTS65582 OCZ65582:ODO65582 OMV65582:ONK65582 OWR65582:OXG65582 PGN65582:PHC65582 PQJ65582:PQY65582 QAF65582:QAU65582 QKB65582:QKQ65582 QTX65582:QUM65582 RDT65582:REI65582 RNP65582:ROE65582 RXL65582:RYA65582 SHH65582:SHW65582 SRD65582:SRS65582 TAZ65582:TBO65582 TKV65582:TLK65582 TUR65582:TVG65582 UEN65582:UFC65582 UOJ65582:UOY65582 UYF65582:UYU65582 VIB65582:VIQ65582 VRX65582:VSM65582 WBT65582:WCI65582 WLP65582:WME65582 WVL65582:WWA65582 F131118:U131118 IZ131118:JO131118 SV131118:TK131118 ACR131118:ADG131118 AMN131118:ANC131118 AWJ131118:AWY131118 BGF131118:BGU131118 BQB131118:BQQ131118 BZX131118:CAM131118 CJT131118:CKI131118 CTP131118:CUE131118 DDL131118:DEA131118 DNH131118:DNW131118 DXD131118:DXS131118 EGZ131118:EHO131118 EQV131118:ERK131118 FAR131118:FBG131118 FKN131118:FLC131118 FUJ131118:FUY131118 GEF131118:GEU131118 GOB131118:GOQ131118 GXX131118:GYM131118 HHT131118:HII131118 HRP131118:HSE131118 IBL131118:ICA131118 ILH131118:ILW131118 IVD131118:IVS131118 JEZ131118:JFO131118 JOV131118:JPK131118 JYR131118:JZG131118 KIN131118:KJC131118 KSJ131118:KSY131118 LCF131118:LCU131118 LMB131118:LMQ131118 LVX131118:LWM131118 MFT131118:MGI131118 MPP131118:MQE131118 MZL131118:NAA131118 NJH131118:NJW131118 NTD131118:NTS131118 OCZ131118:ODO131118 OMV131118:ONK131118 OWR131118:OXG131118 PGN131118:PHC131118 PQJ131118:PQY131118 QAF131118:QAU131118 QKB131118:QKQ131118 QTX131118:QUM131118 RDT131118:REI131118 RNP131118:ROE131118 RXL131118:RYA131118 SHH131118:SHW131118 SRD131118:SRS131118 TAZ131118:TBO131118 TKV131118:TLK131118 TUR131118:TVG131118 UEN131118:UFC131118 UOJ131118:UOY131118 UYF131118:UYU131118 VIB131118:VIQ131118 VRX131118:VSM131118 WBT131118:WCI131118 WLP131118:WME131118 WVL131118:WWA131118 F196654:U196654 IZ196654:JO196654 SV196654:TK196654 ACR196654:ADG196654 AMN196654:ANC196654 AWJ196654:AWY196654 BGF196654:BGU196654 BQB196654:BQQ196654 BZX196654:CAM196654 CJT196654:CKI196654 CTP196654:CUE196654 DDL196654:DEA196654 DNH196654:DNW196654 DXD196654:DXS196654 EGZ196654:EHO196654 EQV196654:ERK196654 FAR196654:FBG196654 FKN196654:FLC196654 FUJ196654:FUY196654 GEF196654:GEU196654 GOB196654:GOQ196654 GXX196654:GYM196654 HHT196654:HII196654 HRP196654:HSE196654 IBL196654:ICA196654 ILH196654:ILW196654 IVD196654:IVS196654 JEZ196654:JFO196654 JOV196654:JPK196654 JYR196654:JZG196654 KIN196654:KJC196654 KSJ196654:KSY196654 LCF196654:LCU196654 LMB196654:LMQ196654 LVX196654:LWM196654 MFT196654:MGI196654 MPP196654:MQE196654 MZL196654:NAA196654 NJH196654:NJW196654 NTD196654:NTS196654 OCZ196654:ODO196654 OMV196654:ONK196654 OWR196654:OXG196654 PGN196654:PHC196654 PQJ196654:PQY196654 QAF196654:QAU196654 QKB196654:QKQ196654 QTX196654:QUM196654 RDT196654:REI196654 RNP196654:ROE196654 RXL196654:RYA196654 SHH196654:SHW196654 SRD196654:SRS196654 TAZ196654:TBO196654 TKV196654:TLK196654 TUR196654:TVG196654 UEN196654:UFC196654 UOJ196654:UOY196654 UYF196654:UYU196654 VIB196654:VIQ196654 VRX196654:VSM196654 WBT196654:WCI196654 WLP196654:WME196654 WVL196654:WWA196654 F262190:U262190 IZ262190:JO262190 SV262190:TK262190 ACR262190:ADG262190 AMN262190:ANC262190 AWJ262190:AWY262190 BGF262190:BGU262190 BQB262190:BQQ262190 BZX262190:CAM262190 CJT262190:CKI262190 CTP262190:CUE262190 DDL262190:DEA262190 DNH262190:DNW262190 DXD262190:DXS262190 EGZ262190:EHO262190 EQV262190:ERK262190 FAR262190:FBG262190 FKN262190:FLC262190 FUJ262190:FUY262190 GEF262190:GEU262190 GOB262190:GOQ262190 GXX262190:GYM262190 HHT262190:HII262190 HRP262190:HSE262190 IBL262190:ICA262190 ILH262190:ILW262190 IVD262190:IVS262190 JEZ262190:JFO262190 JOV262190:JPK262190 JYR262190:JZG262190 KIN262190:KJC262190 KSJ262190:KSY262190 LCF262190:LCU262190 LMB262190:LMQ262190 LVX262190:LWM262190 MFT262190:MGI262190 MPP262190:MQE262190 MZL262190:NAA262190 NJH262190:NJW262190 NTD262190:NTS262190 OCZ262190:ODO262190 OMV262190:ONK262190 OWR262190:OXG262190 PGN262190:PHC262190 PQJ262190:PQY262190 QAF262190:QAU262190 QKB262190:QKQ262190 QTX262190:QUM262190 RDT262190:REI262190 RNP262190:ROE262190 RXL262190:RYA262190 SHH262190:SHW262190 SRD262190:SRS262190 TAZ262190:TBO262190 TKV262190:TLK262190 TUR262190:TVG262190 UEN262190:UFC262190 UOJ262190:UOY262190 UYF262190:UYU262190 VIB262190:VIQ262190 VRX262190:VSM262190 WBT262190:WCI262190 WLP262190:WME262190 WVL262190:WWA262190 F327726:U327726 IZ327726:JO327726 SV327726:TK327726 ACR327726:ADG327726 AMN327726:ANC327726 AWJ327726:AWY327726 BGF327726:BGU327726 BQB327726:BQQ327726 BZX327726:CAM327726 CJT327726:CKI327726 CTP327726:CUE327726 DDL327726:DEA327726 DNH327726:DNW327726 DXD327726:DXS327726 EGZ327726:EHO327726 EQV327726:ERK327726 FAR327726:FBG327726 FKN327726:FLC327726 FUJ327726:FUY327726 GEF327726:GEU327726 GOB327726:GOQ327726 GXX327726:GYM327726 HHT327726:HII327726 HRP327726:HSE327726 IBL327726:ICA327726 ILH327726:ILW327726 IVD327726:IVS327726 JEZ327726:JFO327726 JOV327726:JPK327726 JYR327726:JZG327726 KIN327726:KJC327726 KSJ327726:KSY327726 LCF327726:LCU327726 LMB327726:LMQ327726 LVX327726:LWM327726 MFT327726:MGI327726 MPP327726:MQE327726 MZL327726:NAA327726 NJH327726:NJW327726 NTD327726:NTS327726 OCZ327726:ODO327726 OMV327726:ONK327726 OWR327726:OXG327726 PGN327726:PHC327726 PQJ327726:PQY327726 QAF327726:QAU327726 QKB327726:QKQ327726 QTX327726:QUM327726 RDT327726:REI327726 RNP327726:ROE327726 RXL327726:RYA327726 SHH327726:SHW327726 SRD327726:SRS327726 TAZ327726:TBO327726 TKV327726:TLK327726 TUR327726:TVG327726 UEN327726:UFC327726 UOJ327726:UOY327726 UYF327726:UYU327726 VIB327726:VIQ327726 VRX327726:VSM327726 WBT327726:WCI327726 WLP327726:WME327726 WVL327726:WWA327726 F393262:U393262 IZ393262:JO393262 SV393262:TK393262 ACR393262:ADG393262 AMN393262:ANC393262 AWJ393262:AWY393262 BGF393262:BGU393262 BQB393262:BQQ393262 BZX393262:CAM393262 CJT393262:CKI393262 CTP393262:CUE393262 DDL393262:DEA393262 DNH393262:DNW393262 DXD393262:DXS393262 EGZ393262:EHO393262 EQV393262:ERK393262 FAR393262:FBG393262 FKN393262:FLC393262 FUJ393262:FUY393262 GEF393262:GEU393262 GOB393262:GOQ393262 GXX393262:GYM393262 HHT393262:HII393262 HRP393262:HSE393262 IBL393262:ICA393262 ILH393262:ILW393262 IVD393262:IVS393262 JEZ393262:JFO393262 JOV393262:JPK393262 JYR393262:JZG393262 KIN393262:KJC393262 KSJ393262:KSY393262 LCF393262:LCU393262 LMB393262:LMQ393262 LVX393262:LWM393262 MFT393262:MGI393262 MPP393262:MQE393262 MZL393262:NAA393262 NJH393262:NJW393262 NTD393262:NTS393262 OCZ393262:ODO393262 OMV393262:ONK393262 OWR393262:OXG393262 PGN393262:PHC393262 PQJ393262:PQY393262 QAF393262:QAU393262 QKB393262:QKQ393262 QTX393262:QUM393262 RDT393262:REI393262 RNP393262:ROE393262 RXL393262:RYA393262 SHH393262:SHW393262 SRD393262:SRS393262 TAZ393262:TBO393262 TKV393262:TLK393262 TUR393262:TVG393262 UEN393262:UFC393262 UOJ393262:UOY393262 UYF393262:UYU393262 VIB393262:VIQ393262 VRX393262:VSM393262 WBT393262:WCI393262 WLP393262:WME393262 WVL393262:WWA393262 F458798:U458798 IZ458798:JO458798 SV458798:TK458798 ACR458798:ADG458798 AMN458798:ANC458798 AWJ458798:AWY458798 BGF458798:BGU458798 BQB458798:BQQ458798 BZX458798:CAM458798 CJT458798:CKI458798 CTP458798:CUE458798 DDL458798:DEA458798 DNH458798:DNW458798 DXD458798:DXS458798 EGZ458798:EHO458798 EQV458798:ERK458798 FAR458798:FBG458798 FKN458798:FLC458798 FUJ458798:FUY458798 GEF458798:GEU458798 GOB458798:GOQ458798 GXX458798:GYM458798 HHT458798:HII458798 HRP458798:HSE458798 IBL458798:ICA458798 ILH458798:ILW458798 IVD458798:IVS458798 JEZ458798:JFO458798 JOV458798:JPK458798 JYR458798:JZG458798 KIN458798:KJC458798 KSJ458798:KSY458798 LCF458798:LCU458798 LMB458798:LMQ458798 LVX458798:LWM458798 MFT458798:MGI458798 MPP458798:MQE458798 MZL458798:NAA458798 NJH458798:NJW458798 NTD458798:NTS458798 OCZ458798:ODO458798 OMV458798:ONK458798 OWR458798:OXG458798 PGN458798:PHC458798 PQJ458798:PQY458798 QAF458798:QAU458798 QKB458798:QKQ458798 QTX458798:QUM458798 RDT458798:REI458798 RNP458798:ROE458798 RXL458798:RYA458798 SHH458798:SHW458798 SRD458798:SRS458798 TAZ458798:TBO458798 TKV458798:TLK458798 TUR458798:TVG458798 UEN458798:UFC458798 UOJ458798:UOY458798 UYF458798:UYU458798 VIB458798:VIQ458798 VRX458798:VSM458798 WBT458798:WCI458798 WLP458798:WME458798 WVL458798:WWA458798 F524334:U524334 IZ524334:JO524334 SV524334:TK524334 ACR524334:ADG524334 AMN524334:ANC524334 AWJ524334:AWY524334 BGF524334:BGU524334 BQB524334:BQQ524334 BZX524334:CAM524334 CJT524334:CKI524334 CTP524334:CUE524334 DDL524334:DEA524334 DNH524334:DNW524334 DXD524334:DXS524334 EGZ524334:EHO524334 EQV524334:ERK524334 FAR524334:FBG524334 FKN524334:FLC524334 FUJ524334:FUY524334 GEF524334:GEU524334 GOB524334:GOQ524334 GXX524334:GYM524334 HHT524334:HII524334 HRP524334:HSE524334 IBL524334:ICA524334 ILH524334:ILW524334 IVD524334:IVS524334 JEZ524334:JFO524334 JOV524334:JPK524334 JYR524334:JZG524334 KIN524334:KJC524334 KSJ524334:KSY524334 LCF524334:LCU524334 LMB524334:LMQ524334 LVX524334:LWM524334 MFT524334:MGI524334 MPP524334:MQE524334 MZL524334:NAA524334 NJH524334:NJW524334 NTD524334:NTS524334 OCZ524334:ODO524334 OMV524334:ONK524334 OWR524334:OXG524334 PGN524334:PHC524334 PQJ524334:PQY524334 QAF524334:QAU524334 QKB524334:QKQ524334 QTX524334:QUM524334 RDT524334:REI524334 RNP524334:ROE524334 RXL524334:RYA524334 SHH524334:SHW524334 SRD524334:SRS524334 TAZ524334:TBO524334 TKV524334:TLK524334 TUR524334:TVG524334 UEN524334:UFC524334 UOJ524334:UOY524334 UYF524334:UYU524334 VIB524334:VIQ524334 VRX524334:VSM524334 WBT524334:WCI524334 WLP524334:WME524334 WVL524334:WWA524334 F589870:U589870 IZ589870:JO589870 SV589870:TK589870 ACR589870:ADG589870 AMN589870:ANC589870 AWJ589870:AWY589870 BGF589870:BGU589870 BQB589870:BQQ589870 BZX589870:CAM589870 CJT589870:CKI589870 CTP589870:CUE589870 DDL589870:DEA589870 DNH589870:DNW589870 DXD589870:DXS589870 EGZ589870:EHO589870 EQV589870:ERK589870 FAR589870:FBG589870 FKN589870:FLC589870 FUJ589870:FUY589870 GEF589870:GEU589870 GOB589870:GOQ589870 GXX589870:GYM589870 HHT589870:HII589870 HRP589870:HSE589870 IBL589870:ICA589870 ILH589870:ILW589870 IVD589870:IVS589870 JEZ589870:JFO589870 JOV589870:JPK589870 JYR589870:JZG589870 KIN589870:KJC589870 KSJ589870:KSY589870 LCF589870:LCU589870 LMB589870:LMQ589870 LVX589870:LWM589870 MFT589870:MGI589870 MPP589870:MQE589870 MZL589870:NAA589870 NJH589870:NJW589870 NTD589870:NTS589870 OCZ589870:ODO589870 OMV589870:ONK589870 OWR589870:OXG589870 PGN589870:PHC589870 PQJ589870:PQY589870 QAF589870:QAU589870 QKB589870:QKQ589870 QTX589870:QUM589870 RDT589870:REI589870 RNP589870:ROE589870 RXL589870:RYA589870 SHH589870:SHW589870 SRD589870:SRS589870 TAZ589870:TBO589870 TKV589870:TLK589870 TUR589870:TVG589870 UEN589870:UFC589870 UOJ589870:UOY589870 UYF589870:UYU589870 VIB589870:VIQ589870 VRX589870:VSM589870 WBT589870:WCI589870 WLP589870:WME589870 WVL589870:WWA589870 F655406:U655406 IZ655406:JO655406 SV655406:TK655406 ACR655406:ADG655406 AMN655406:ANC655406 AWJ655406:AWY655406 BGF655406:BGU655406 BQB655406:BQQ655406 BZX655406:CAM655406 CJT655406:CKI655406 CTP655406:CUE655406 DDL655406:DEA655406 DNH655406:DNW655406 DXD655406:DXS655406 EGZ655406:EHO655406 EQV655406:ERK655406 FAR655406:FBG655406 FKN655406:FLC655406 FUJ655406:FUY655406 GEF655406:GEU655406 GOB655406:GOQ655406 GXX655406:GYM655406 HHT655406:HII655406 HRP655406:HSE655406 IBL655406:ICA655406 ILH655406:ILW655406 IVD655406:IVS655406 JEZ655406:JFO655406 JOV655406:JPK655406 JYR655406:JZG655406 KIN655406:KJC655406 KSJ655406:KSY655406 LCF655406:LCU655406 LMB655406:LMQ655406 LVX655406:LWM655406 MFT655406:MGI655406 MPP655406:MQE655406 MZL655406:NAA655406 NJH655406:NJW655406 NTD655406:NTS655406 OCZ655406:ODO655406 OMV655406:ONK655406 OWR655406:OXG655406 PGN655406:PHC655406 PQJ655406:PQY655406 QAF655406:QAU655406 QKB655406:QKQ655406 QTX655406:QUM655406 RDT655406:REI655406 RNP655406:ROE655406 RXL655406:RYA655406 SHH655406:SHW655406 SRD655406:SRS655406 TAZ655406:TBO655406 TKV655406:TLK655406 TUR655406:TVG655406 UEN655406:UFC655406 UOJ655406:UOY655406 UYF655406:UYU655406 VIB655406:VIQ655406 VRX655406:VSM655406 WBT655406:WCI655406 WLP655406:WME655406 WVL655406:WWA655406 F720942:U720942 IZ720942:JO720942 SV720942:TK720942 ACR720942:ADG720942 AMN720942:ANC720942 AWJ720942:AWY720942 BGF720942:BGU720942 BQB720942:BQQ720942 BZX720942:CAM720942 CJT720942:CKI720942 CTP720942:CUE720942 DDL720942:DEA720942 DNH720942:DNW720942 DXD720942:DXS720942 EGZ720942:EHO720942 EQV720942:ERK720942 FAR720942:FBG720942 FKN720942:FLC720942 FUJ720942:FUY720942 GEF720942:GEU720942 GOB720942:GOQ720942 GXX720942:GYM720942 HHT720942:HII720942 HRP720942:HSE720942 IBL720942:ICA720942 ILH720942:ILW720942 IVD720942:IVS720942 JEZ720942:JFO720942 JOV720942:JPK720942 JYR720942:JZG720942 KIN720942:KJC720942 KSJ720942:KSY720942 LCF720942:LCU720942 LMB720942:LMQ720942 LVX720942:LWM720942 MFT720942:MGI720942 MPP720942:MQE720942 MZL720942:NAA720942 NJH720942:NJW720942 NTD720942:NTS720942 OCZ720942:ODO720942 OMV720942:ONK720942 OWR720942:OXG720942 PGN720942:PHC720942 PQJ720942:PQY720942 QAF720942:QAU720942 QKB720942:QKQ720942 QTX720942:QUM720942 RDT720942:REI720942 RNP720942:ROE720942 RXL720942:RYA720942 SHH720942:SHW720942 SRD720942:SRS720942 TAZ720942:TBO720942 TKV720942:TLK720942 TUR720942:TVG720942 UEN720942:UFC720942 UOJ720942:UOY720942 UYF720942:UYU720942 VIB720942:VIQ720942 VRX720942:VSM720942 WBT720942:WCI720942 WLP720942:WME720942 WVL720942:WWA720942 F786478:U786478 IZ786478:JO786478 SV786478:TK786478 ACR786478:ADG786478 AMN786478:ANC786478 AWJ786478:AWY786478 BGF786478:BGU786478 BQB786478:BQQ786478 BZX786478:CAM786478 CJT786478:CKI786478 CTP786478:CUE786478 DDL786478:DEA786478 DNH786478:DNW786478 DXD786478:DXS786478 EGZ786478:EHO786478 EQV786478:ERK786478 FAR786478:FBG786478 FKN786478:FLC786478 FUJ786478:FUY786478 GEF786478:GEU786478 GOB786478:GOQ786478 GXX786478:GYM786478 HHT786478:HII786478 HRP786478:HSE786478 IBL786478:ICA786478 ILH786478:ILW786478 IVD786478:IVS786478 JEZ786478:JFO786478 JOV786478:JPK786478 JYR786478:JZG786478 KIN786478:KJC786478 KSJ786478:KSY786478 LCF786478:LCU786478 LMB786478:LMQ786478 LVX786478:LWM786478 MFT786478:MGI786478 MPP786478:MQE786478 MZL786478:NAA786478 NJH786478:NJW786478 NTD786478:NTS786478 OCZ786478:ODO786478 OMV786478:ONK786478 OWR786478:OXG786478 PGN786478:PHC786478 PQJ786478:PQY786478 QAF786478:QAU786478 QKB786478:QKQ786478 QTX786478:QUM786478 RDT786478:REI786478 RNP786478:ROE786478 RXL786478:RYA786478 SHH786478:SHW786478 SRD786478:SRS786478 TAZ786478:TBO786478 TKV786478:TLK786478 TUR786478:TVG786478 UEN786478:UFC786478 UOJ786478:UOY786478 UYF786478:UYU786478 VIB786478:VIQ786478 VRX786478:VSM786478 WBT786478:WCI786478 WLP786478:WME786478 WVL786478:WWA786478 F852014:U852014 IZ852014:JO852014 SV852014:TK852014 ACR852014:ADG852014 AMN852014:ANC852014 AWJ852014:AWY852014 BGF852014:BGU852014 BQB852014:BQQ852014 BZX852014:CAM852014 CJT852014:CKI852014 CTP852014:CUE852014 DDL852014:DEA852014 DNH852014:DNW852014 DXD852014:DXS852014 EGZ852014:EHO852014 EQV852014:ERK852014 FAR852014:FBG852014 FKN852014:FLC852014 FUJ852014:FUY852014 GEF852014:GEU852014 GOB852014:GOQ852014 GXX852014:GYM852014 HHT852014:HII852014 HRP852014:HSE852014 IBL852014:ICA852014 ILH852014:ILW852014 IVD852014:IVS852014 JEZ852014:JFO852014 JOV852014:JPK852014 JYR852014:JZG852014 KIN852014:KJC852014 KSJ852014:KSY852014 LCF852014:LCU852014 LMB852014:LMQ852014 LVX852014:LWM852014 MFT852014:MGI852014 MPP852014:MQE852014 MZL852014:NAA852014 NJH852014:NJW852014 NTD852014:NTS852014 OCZ852014:ODO852014 OMV852014:ONK852014 OWR852014:OXG852014 PGN852014:PHC852014 PQJ852014:PQY852014 QAF852014:QAU852014 QKB852014:QKQ852014 QTX852014:QUM852014 RDT852014:REI852014 RNP852014:ROE852014 RXL852014:RYA852014 SHH852014:SHW852014 SRD852014:SRS852014 TAZ852014:TBO852014 TKV852014:TLK852014 TUR852014:TVG852014 UEN852014:UFC852014 UOJ852014:UOY852014 UYF852014:UYU852014 VIB852014:VIQ852014 VRX852014:VSM852014 WBT852014:WCI852014 WLP852014:WME852014 WVL852014:WWA852014 F917550:U917550 IZ917550:JO917550 SV917550:TK917550 ACR917550:ADG917550 AMN917550:ANC917550 AWJ917550:AWY917550 BGF917550:BGU917550 BQB917550:BQQ917550 BZX917550:CAM917550 CJT917550:CKI917550 CTP917550:CUE917550 DDL917550:DEA917550 DNH917550:DNW917550 DXD917550:DXS917550 EGZ917550:EHO917550 EQV917550:ERK917550 FAR917550:FBG917550 FKN917550:FLC917550 FUJ917550:FUY917550 GEF917550:GEU917550 GOB917550:GOQ917550 GXX917550:GYM917550 HHT917550:HII917550 HRP917550:HSE917550 IBL917550:ICA917550 ILH917550:ILW917550 IVD917550:IVS917550 JEZ917550:JFO917550 JOV917550:JPK917550 JYR917550:JZG917550 KIN917550:KJC917550 KSJ917550:KSY917550 LCF917550:LCU917550 LMB917550:LMQ917550 LVX917550:LWM917550 MFT917550:MGI917550 MPP917550:MQE917550 MZL917550:NAA917550 NJH917550:NJW917550 NTD917550:NTS917550 OCZ917550:ODO917550 OMV917550:ONK917550 OWR917550:OXG917550 PGN917550:PHC917550 PQJ917550:PQY917550 QAF917550:QAU917550 QKB917550:QKQ917550 QTX917550:QUM917550 RDT917550:REI917550 RNP917550:ROE917550 RXL917550:RYA917550 SHH917550:SHW917550 SRD917550:SRS917550 TAZ917550:TBO917550 TKV917550:TLK917550 TUR917550:TVG917550 UEN917550:UFC917550 UOJ917550:UOY917550 UYF917550:UYU917550 VIB917550:VIQ917550 VRX917550:VSM917550 WBT917550:WCI917550 WLP917550:WME917550 WVL917550:WWA917550 F983086:U983086 IZ983086:JO983086 SV983086:TK983086 ACR983086:ADG983086 AMN983086:ANC983086 AWJ983086:AWY983086 BGF983086:BGU983086 BQB983086:BQQ983086 BZX983086:CAM983086 CJT983086:CKI983086 CTP983086:CUE983086 DDL983086:DEA983086 DNH983086:DNW983086 DXD983086:DXS983086 EGZ983086:EHO983086 EQV983086:ERK983086 FAR983086:FBG983086 FKN983086:FLC983086 FUJ983086:FUY983086 GEF983086:GEU983086 GOB983086:GOQ983086 GXX983086:GYM983086 HHT983086:HII983086 HRP983086:HSE983086 IBL983086:ICA983086 ILH983086:ILW983086 IVD983086:IVS983086 JEZ983086:JFO983086 JOV983086:JPK983086 JYR983086:JZG983086 KIN983086:KJC983086 KSJ983086:KSY983086 LCF983086:LCU983086 LMB983086:LMQ983086 LVX983086:LWM983086 MFT983086:MGI983086 MPP983086:MQE983086 MZL983086:NAA983086 NJH983086:NJW983086 NTD983086:NTS983086 OCZ983086:ODO983086 OMV983086:ONK983086 OWR983086:OXG983086 PGN983086:PHC983086 PQJ983086:PQY983086 QAF983086:QAU983086 QKB983086:QKQ983086 QTX983086:QUM983086 RDT983086:REI983086 RNP983086:ROE983086 RXL983086:RYA983086 SHH983086:SHW983086 SRD983086:SRS983086 TAZ983086:TBO983086 TKV983086:TLK983086 TUR983086:TVG983086 UEN983086:UFC983086 UOJ983086:UOY983086 UYF983086:UYU983086 VIB983086:VIQ983086 VRX983086:VSM983086 WBT983086:WCI983086 WLP983086:WME983086"/>
    <dataValidation allowBlank="1" showInputMessage="1" showErrorMessage="1" promptTitle="TDHCA Rental Program Experience" prompt="Row 5: Enter TDHCA Rental Program ID Number" sqref="WVH983086:WVK983086 IV46:IY46 SR46:SU46 ACN46:ACQ46 AMJ46:AMM46 AWF46:AWI46 BGB46:BGE46 BPX46:BQA46 BZT46:BZW46 CJP46:CJS46 CTL46:CTO46 DDH46:DDK46 DND46:DNG46 DWZ46:DXC46 EGV46:EGY46 EQR46:EQU46 FAN46:FAQ46 FKJ46:FKM46 FUF46:FUI46 GEB46:GEE46 GNX46:GOA46 GXT46:GXW46 HHP46:HHS46 HRL46:HRO46 IBH46:IBK46 ILD46:ILG46 IUZ46:IVC46 JEV46:JEY46 JOR46:JOU46 JYN46:JYQ46 KIJ46:KIM46 KSF46:KSI46 LCB46:LCE46 LLX46:LMA46 LVT46:LVW46 MFP46:MFS46 MPL46:MPO46 MZH46:MZK46 NJD46:NJG46 NSZ46:NTC46 OCV46:OCY46 OMR46:OMU46 OWN46:OWQ46 PGJ46:PGM46 PQF46:PQI46 QAB46:QAE46 QJX46:QKA46 QTT46:QTW46 RDP46:RDS46 RNL46:RNO46 RXH46:RXK46 SHD46:SHG46 SQZ46:SRC46 TAV46:TAY46 TKR46:TKU46 TUN46:TUQ46 UEJ46:UEM46 UOF46:UOI46 UYB46:UYE46 VHX46:VIA46 VRT46:VRW46 WBP46:WBS46 WLL46:WLO46 WVH46:WVK46 B65582:E65582 IV65582:IY65582 SR65582:SU65582 ACN65582:ACQ65582 AMJ65582:AMM65582 AWF65582:AWI65582 BGB65582:BGE65582 BPX65582:BQA65582 BZT65582:BZW65582 CJP65582:CJS65582 CTL65582:CTO65582 DDH65582:DDK65582 DND65582:DNG65582 DWZ65582:DXC65582 EGV65582:EGY65582 EQR65582:EQU65582 FAN65582:FAQ65582 FKJ65582:FKM65582 FUF65582:FUI65582 GEB65582:GEE65582 GNX65582:GOA65582 GXT65582:GXW65582 HHP65582:HHS65582 HRL65582:HRO65582 IBH65582:IBK65582 ILD65582:ILG65582 IUZ65582:IVC65582 JEV65582:JEY65582 JOR65582:JOU65582 JYN65582:JYQ65582 KIJ65582:KIM65582 KSF65582:KSI65582 LCB65582:LCE65582 LLX65582:LMA65582 LVT65582:LVW65582 MFP65582:MFS65582 MPL65582:MPO65582 MZH65582:MZK65582 NJD65582:NJG65582 NSZ65582:NTC65582 OCV65582:OCY65582 OMR65582:OMU65582 OWN65582:OWQ65582 PGJ65582:PGM65582 PQF65582:PQI65582 QAB65582:QAE65582 QJX65582:QKA65582 QTT65582:QTW65582 RDP65582:RDS65582 RNL65582:RNO65582 RXH65582:RXK65582 SHD65582:SHG65582 SQZ65582:SRC65582 TAV65582:TAY65582 TKR65582:TKU65582 TUN65582:TUQ65582 UEJ65582:UEM65582 UOF65582:UOI65582 UYB65582:UYE65582 VHX65582:VIA65582 VRT65582:VRW65582 WBP65582:WBS65582 WLL65582:WLO65582 WVH65582:WVK65582 B131118:E131118 IV131118:IY131118 SR131118:SU131118 ACN131118:ACQ131118 AMJ131118:AMM131118 AWF131118:AWI131118 BGB131118:BGE131118 BPX131118:BQA131118 BZT131118:BZW131118 CJP131118:CJS131118 CTL131118:CTO131118 DDH131118:DDK131118 DND131118:DNG131118 DWZ131118:DXC131118 EGV131118:EGY131118 EQR131118:EQU131118 FAN131118:FAQ131118 FKJ131118:FKM131118 FUF131118:FUI131118 GEB131118:GEE131118 GNX131118:GOA131118 GXT131118:GXW131118 HHP131118:HHS131118 HRL131118:HRO131118 IBH131118:IBK131118 ILD131118:ILG131118 IUZ131118:IVC131118 JEV131118:JEY131118 JOR131118:JOU131118 JYN131118:JYQ131118 KIJ131118:KIM131118 KSF131118:KSI131118 LCB131118:LCE131118 LLX131118:LMA131118 LVT131118:LVW131118 MFP131118:MFS131118 MPL131118:MPO131118 MZH131118:MZK131118 NJD131118:NJG131118 NSZ131118:NTC131118 OCV131118:OCY131118 OMR131118:OMU131118 OWN131118:OWQ131118 PGJ131118:PGM131118 PQF131118:PQI131118 QAB131118:QAE131118 QJX131118:QKA131118 QTT131118:QTW131118 RDP131118:RDS131118 RNL131118:RNO131118 RXH131118:RXK131118 SHD131118:SHG131118 SQZ131118:SRC131118 TAV131118:TAY131118 TKR131118:TKU131118 TUN131118:TUQ131118 UEJ131118:UEM131118 UOF131118:UOI131118 UYB131118:UYE131118 VHX131118:VIA131118 VRT131118:VRW131118 WBP131118:WBS131118 WLL131118:WLO131118 WVH131118:WVK131118 B196654:E196654 IV196654:IY196654 SR196654:SU196654 ACN196654:ACQ196654 AMJ196654:AMM196654 AWF196654:AWI196654 BGB196654:BGE196654 BPX196654:BQA196654 BZT196654:BZW196654 CJP196654:CJS196654 CTL196654:CTO196654 DDH196654:DDK196654 DND196654:DNG196654 DWZ196654:DXC196654 EGV196654:EGY196654 EQR196654:EQU196654 FAN196654:FAQ196654 FKJ196654:FKM196654 FUF196654:FUI196654 GEB196654:GEE196654 GNX196654:GOA196654 GXT196654:GXW196654 HHP196654:HHS196654 HRL196654:HRO196654 IBH196654:IBK196654 ILD196654:ILG196654 IUZ196654:IVC196654 JEV196654:JEY196654 JOR196654:JOU196654 JYN196654:JYQ196654 KIJ196654:KIM196654 KSF196654:KSI196654 LCB196654:LCE196654 LLX196654:LMA196654 LVT196654:LVW196654 MFP196654:MFS196654 MPL196654:MPO196654 MZH196654:MZK196654 NJD196654:NJG196654 NSZ196654:NTC196654 OCV196654:OCY196654 OMR196654:OMU196654 OWN196654:OWQ196654 PGJ196654:PGM196654 PQF196654:PQI196654 QAB196654:QAE196654 QJX196654:QKA196654 QTT196654:QTW196654 RDP196654:RDS196654 RNL196654:RNO196654 RXH196654:RXK196654 SHD196654:SHG196654 SQZ196654:SRC196654 TAV196654:TAY196654 TKR196654:TKU196654 TUN196654:TUQ196654 UEJ196654:UEM196654 UOF196654:UOI196654 UYB196654:UYE196654 VHX196654:VIA196654 VRT196654:VRW196654 WBP196654:WBS196654 WLL196654:WLO196654 WVH196654:WVK196654 B262190:E262190 IV262190:IY262190 SR262190:SU262190 ACN262190:ACQ262190 AMJ262190:AMM262190 AWF262190:AWI262190 BGB262190:BGE262190 BPX262190:BQA262190 BZT262190:BZW262190 CJP262190:CJS262190 CTL262190:CTO262190 DDH262190:DDK262190 DND262190:DNG262190 DWZ262190:DXC262190 EGV262190:EGY262190 EQR262190:EQU262190 FAN262190:FAQ262190 FKJ262190:FKM262190 FUF262190:FUI262190 GEB262190:GEE262190 GNX262190:GOA262190 GXT262190:GXW262190 HHP262190:HHS262190 HRL262190:HRO262190 IBH262190:IBK262190 ILD262190:ILG262190 IUZ262190:IVC262190 JEV262190:JEY262190 JOR262190:JOU262190 JYN262190:JYQ262190 KIJ262190:KIM262190 KSF262190:KSI262190 LCB262190:LCE262190 LLX262190:LMA262190 LVT262190:LVW262190 MFP262190:MFS262190 MPL262190:MPO262190 MZH262190:MZK262190 NJD262190:NJG262190 NSZ262190:NTC262190 OCV262190:OCY262190 OMR262190:OMU262190 OWN262190:OWQ262190 PGJ262190:PGM262190 PQF262190:PQI262190 QAB262190:QAE262190 QJX262190:QKA262190 QTT262190:QTW262190 RDP262190:RDS262190 RNL262190:RNO262190 RXH262190:RXK262190 SHD262190:SHG262190 SQZ262190:SRC262190 TAV262190:TAY262190 TKR262190:TKU262190 TUN262190:TUQ262190 UEJ262190:UEM262190 UOF262190:UOI262190 UYB262190:UYE262190 VHX262190:VIA262190 VRT262190:VRW262190 WBP262190:WBS262190 WLL262190:WLO262190 WVH262190:WVK262190 B327726:E327726 IV327726:IY327726 SR327726:SU327726 ACN327726:ACQ327726 AMJ327726:AMM327726 AWF327726:AWI327726 BGB327726:BGE327726 BPX327726:BQA327726 BZT327726:BZW327726 CJP327726:CJS327726 CTL327726:CTO327726 DDH327726:DDK327726 DND327726:DNG327726 DWZ327726:DXC327726 EGV327726:EGY327726 EQR327726:EQU327726 FAN327726:FAQ327726 FKJ327726:FKM327726 FUF327726:FUI327726 GEB327726:GEE327726 GNX327726:GOA327726 GXT327726:GXW327726 HHP327726:HHS327726 HRL327726:HRO327726 IBH327726:IBK327726 ILD327726:ILG327726 IUZ327726:IVC327726 JEV327726:JEY327726 JOR327726:JOU327726 JYN327726:JYQ327726 KIJ327726:KIM327726 KSF327726:KSI327726 LCB327726:LCE327726 LLX327726:LMA327726 LVT327726:LVW327726 MFP327726:MFS327726 MPL327726:MPO327726 MZH327726:MZK327726 NJD327726:NJG327726 NSZ327726:NTC327726 OCV327726:OCY327726 OMR327726:OMU327726 OWN327726:OWQ327726 PGJ327726:PGM327726 PQF327726:PQI327726 QAB327726:QAE327726 QJX327726:QKA327726 QTT327726:QTW327726 RDP327726:RDS327726 RNL327726:RNO327726 RXH327726:RXK327726 SHD327726:SHG327726 SQZ327726:SRC327726 TAV327726:TAY327726 TKR327726:TKU327726 TUN327726:TUQ327726 UEJ327726:UEM327726 UOF327726:UOI327726 UYB327726:UYE327726 VHX327726:VIA327726 VRT327726:VRW327726 WBP327726:WBS327726 WLL327726:WLO327726 WVH327726:WVK327726 B393262:E393262 IV393262:IY393262 SR393262:SU393262 ACN393262:ACQ393262 AMJ393262:AMM393262 AWF393262:AWI393262 BGB393262:BGE393262 BPX393262:BQA393262 BZT393262:BZW393262 CJP393262:CJS393262 CTL393262:CTO393262 DDH393262:DDK393262 DND393262:DNG393262 DWZ393262:DXC393262 EGV393262:EGY393262 EQR393262:EQU393262 FAN393262:FAQ393262 FKJ393262:FKM393262 FUF393262:FUI393262 GEB393262:GEE393262 GNX393262:GOA393262 GXT393262:GXW393262 HHP393262:HHS393262 HRL393262:HRO393262 IBH393262:IBK393262 ILD393262:ILG393262 IUZ393262:IVC393262 JEV393262:JEY393262 JOR393262:JOU393262 JYN393262:JYQ393262 KIJ393262:KIM393262 KSF393262:KSI393262 LCB393262:LCE393262 LLX393262:LMA393262 LVT393262:LVW393262 MFP393262:MFS393262 MPL393262:MPO393262 MZH393262:MZK393262 NJD393262:NJG393262 NSZ393262:NTC393262 OCV393262:OCY393262 OMR393262:OMU393262 OWN393262:OWQ393262 PGJ393262:PGM393262 PQF393262:PQI393262 QAB393262:QAE393262 QJX393262:QKA393262 QTT393262:QTW393262 RDP393262:RDS393262 RNL393262:RNO393262 RXH393262:RXK393262 SHD393262:SHG393262 SQZ393262:SRC393262 TAV393262:TAY393262 TKR393262:TKU393262 TUN393262:TUQ393262 UEJ393262:UEM393262 UOF393262:UOI393262 UYB393262:UYE393262 VHX393262:VIA393262 VRT393262:VRW393262 WBP393262:WBS393262 WLL393262:WLO393262 WVH393262:WVK393262 B458798:E458798 IV458798:IY458798 SR458798:SU458798 ACN458798:ACQ458798 AMJ458798:AMM458798 AWF458798:AWI458798 BGB458798:BGE458798 BPX458798:BQA458798 BZT458798:BZW458798 CJP458798:CJS458798 CTL458798:CTO458798 DDH458798:DDK458798 DND458798:DNG458798 DWZ458798:DXC458798 EGV458798:EGY458798 EQR458798:EQU458798 FAN458798:FAQ458798 FKJ458798:FKM458798 FUF458798:FUI458798 GEB458798:GEE458798 GNX458798:GOA458798 GXT458798:GXW458798 HHP458798:HHS458798 HRL458798:HRO458798 IBH458798:IBK458798 ILD458798:ILG458798 IUZ458798:IVC458798 JEV458798:JEY458798 JOR458798:JOU458798 JYN458798:JYQ458798 KIJ458798:KIM458798 KSF458798:KSI458798 LCB458798:LCE458798 LLX458798:LMA458798 LVT458798:LVW458798 MFP458798:MFS458798 MPL458798:MPO458798 MZH458798:MZK458798 NJD458798:NJG458798 NSZ458798:NTC458798 OCV458798:OCY458798 OMR458798:OMU458798 OWN458798:OWQ458798 PGJ458798:PGM458798 PQF458798:PQI458798 QAB458798:QAE458798 QJX458798:QKA458798 QTT458798:QTW458798 RDP458798:RDS458798 RNL458798:RNO458798 RXH458798:RXK458798 SHD458798:SHG458798 SQZ458798:SRC458798 TAV458798:TAY458798 TKR458798:TKU458798 TUN458798:TUQ458798 UEJ458798:UEM458798 UOF458798:UOI458798 UYB458798:UYE458798 VHX458798:VIA458798 VRT458798:VRW458798 WBP458798:WBS458798 WLL458798:WLO458798 WVH458798:WVK458798 B524334:E524334 IV524334:IY524334 SR524334:SU524334 ACN524334:ACQ524334 AMJ524334:AMM524334 AWF524334:AWI524334 BGB524334:BGE524334 BPX524334:BQA524334 BZT524334:BZW524334 CJP524334:CJS524334 CTL524334:CTO524334 DDH524334:DDK524334 DND524334:DNG524334 DWZ524334:DXC524334 EGV524334:EGY524334 EQR524334:EQU524334 FAN524334:FAQ524334 FKJ524334:FKM524334 FUF524334:FUI524334 GEB524334:GEE524334 GNX524334:GOA524334 GXT524334:GXW524334 HHP524334:HHS524334 HRL524334:HRO524334 IBH524334:IBK524334 ILD524334:ILG524334 IUZ524334:IVC524334 JEV524334:JEY524334 JOR524334:JOU524334 JYN524334:JYQ524334 KIJ524334:KIM524334 KSF524334:KSI524334 LCB524334:LCE524334 LLX524334:LMA524334 LVT524334:LVW524334 MFP524334:MFS524334 MPL524334:MPO524334 MZH524334:MZK524334 NJD524334:NJG524334 NSZ524334:NTC524334 OCV524334:OCY524334 OMR524334:OMU524334 OWN524334:OWQ524334 PGJ524334:PGM524334 PQF524334:PQI524334 QAB524334:QAE524334 QJX524334:QKA524334 QTT524334:QTW524334 RDP524334:RDS524334 RNL524334:RNO524334 RXH524334:RXK524334 SHD524334:SHG524334 SQZ524334:SRC524334 TAV524334:TAY524334 TKR524334:TKU524334 TUN524334:TUQ524334 UEJ524334:UEM524334 UOF524334:UOI524334 UYB524334:UYE524334 VHX524334:VIA524334 VRT524334:VRW524334 WBP524334:WBS524334 WLL524334:WLO524334 WVH524334:WVK524334 B589870:E589870 IV589870:IY589870 SR589870:SU589870 ACN589870:ACQ589870 AMJ589870:AMM589870 AWF589870:AWI589870 BGB589870:BGE589870 BPX589870:BQA589870 BZT589870:BZW589870 CJP589870:CJS589870 CTL589870:CTO589870 DDH589870:DDK589870 DND589870:DNG589870 DWZ589870:DXC589870 EGV589870:EGY589870 EQR589870:EQU589870 FAN589870:FAQ589870 FKJ589870:FKM589870 FUF589870:FUI589870 GEB589870:GEE589870 GNX589870:GOA589870 GXT589870:GXW589870 HHP589870:HHS589870 HRL589870:HRO589870 IBH589870:IBK589870 ILD589870:ILG589870 IUZ589870:IVC589870 JEV589870:JEY589870 JOR589870:JOU589870 JYN589870:JYQ589870 KIJ589870:KIM589870 KSF589870:KSI589870 LCB589870:LCE589870 LLX589870:LMA589870 LVT589870:LVW589870 MFP589870:MFS589870 MPL589870:MPO589870 MZH589870:MZK589870 NJD589870:NJG589870 NSZ589870:NTC589870 OCV589870:OCY589870 OMR589870:OMU589870 OWN589870:OWQ589870 PGJ589870:PGM589870 PQF589870:PQI589870 QAB589870:QAE589870 QJX589870:QKA589870 QTT589870:QTW589870 RDP589870:RDS589870 RNL589870:RNO589870 RXH589870:RXK589870 SHD589870:SHG589870 SQZ589870:SRC589870 TAV589870:TAY589870 TKR589870:TKU589870 TUN589870:TUQ589870 UEJ589870:UEM589870 UOF589870:UOI589870 UYB589870:UYE589870 VHX589870:VIA589870 VRT589870:VRW589870 WBP589870:WBS589870 WLL589870:WLO589870 WVH589870:WVK589870 B655406:E655406 IV655406:IY655406 SR655406:SU655406 ACN655406:ACQ655406 AMJ655406:AMM655406 AWF655406:AWI655406 BGB655406:BGE655406 BPX655406:BQA655406 BZT655406:BZW655406 CJP655406:CJS655406 CTL655406:CTO655406 DDH655406:DDK655406 DND655406:DNG655406 DWZ655406:DXC655406 EGV655406:EGY655406 EQR655406:EQU655406 FAN655406:FAQ655406 FKJ655406:FKM655406 FUF655406:FUI655406 GEB655406:GEE655406 GNX655406:GOA655406 GXT655406:GXW655406 HHP655406:HHS655406 HRL655406:HRO655406 IBH655406:IBK655406 ILD655406:ILG655406 IUZ655406:IVC655406 JEV655406:JEY655406 JOR655406:JOU655406 JYN655406:JYQ655406 KIJ655406:KIM655406 KSF655406:KSI655406 LCB655406:LCE655406 LLX655406:LMA655406 LVT655406:LVW655406 MFP655406:MFS655406 MPL655406:MPO655406 MZH655406:MZK655406 NJD655406:NJG655406 NSZ655406:NTC655406 OCV655406:OCY655406 OMR655406:OMU655406 OWN655406:OWQ655406 PGJ655406:PGM655406 PQF655406:PQI655406 QAB655406:QAE655406 QJX655406:QKA655406 QTT655406:QTW655406 RDP655406:RDS655406 RNL655406:RNO655406 RXH655406:RXK655406 SHD655406:SHG655406 SQZ655406:SRC655406 TAV655406:TAY655406 TKR655406:TKU655406 TUN655406:TUQ655406 UEJ655406:UEM655406 UOF655406:UOI655406 UYB655406:UYE655406 VHX655406:VIA655406 VRT655406:VRW655406 WBP655406:WBS655406 WLL655406:WLO655406 WVH655406:WVK655406 B720942:E720942 IV720942:IY720942 SR720942:SU720942 ACN720942:ACQ720942 AMJ720942:AMM720942 AWF720942:AWI720942 BGB720942:BGE720942 BPX720942:BQA720942 BZT720942:BZW720942 CJP720942:CJS720942 CTL720942:CTO720942 DDH720942:DDK720942 DND720942:DNG720942 DWZ720942:DXC720942 EGV720942:EGY720942 EQR720942:EQU720942 FAN720942:FAQ720942 FKJ720942:FKM720942 FUF720942:FUI720942 GEB720942:GEE720942 GNX720942:GOA720942 GXT720942:GXW720942 HHP720942:HHS720942 HRL720942:HRO720942 IBH720942:IBK720942 ILD720942:ILG720942 IUZ720942:IVC720942 JEV720942:JEY720942 JOR720942:JOU720942 JYN720942:JYQ720942 KIJ720942:KIM720942 KSF720942:KSI720942 LCB720942:LCE720942 LLX720942:LMA720942 LVT720942:LVW720942 MFP720942:MFS720942 MPL720942:MPO720942 MZH720942:MZK720942 NJD720942:NJG720942 NSZ720942:NTC720942 OCV720942:OCY720942 OMR720942:OMU720942 OWN720942:OWQ720942 PGJ720942:PGM720942 PQF720942:PQI720942 QAB720942:QAE720942 QJX720942:QKA720942 QTT720942:QTW720942 RDP720942:RDS720942 RNL720942:RNO720942 RXH720942:RXK720942 SHD720942:SHG720942 SQZ720942:SRC720942 TAV720942:TAY720942 TKR720942:TKU720942 TUN720942:TUQ720942 UEJ720942:UEM720942 UOF720942:UOI720942 UYB720942:UYE720942 VHX720942:VIA720942 VRT720942:VRW720942 WBP720942:WBS720942 WLL720942:WLO720942 WVH720942:WVK720942 B786478:E786478 IV786478:IY786478 SR786478:SU786478 ACN786478:ACQ786478 AMJ786478:AMM786478 AWF786478:AWI786478 BGB786478:BGE786478 BPX786478:BQA786478 BZT786478:BZW786478 CJP786478:CJS786478 CTL786478:CTO786478 DDH786478:DDK786478 DND786478:DNG786478 DWZ786478:DXC786478 EGV786478:EGY786478 EQR786478:EQU786478 FAN786478:FAQ786478 FKJ786478:FKM786478 FUF786478:FUI786478 GEB786478:GEE786478 GNX786478:GOA786478 GXT786478:GXW786478 HHP786478:HHS786478 HRL786478:HRO786478 IBH786478:IBK786478 ILD786478:ILG786478 IUZ786478:IVC786478 JEV786478:JEY786478 JOR786478:JOU786478 JYN786478:JYQ786478 KIJ786478:KIM786478 KSF786478:KSI786478 LCB786478:LCE786478 LLX786478:LMA786478 LVT786478:LVW786478 MFP786478:MFS786478 MPL786478:MPO786478 MZH786478:MZK786478 NJD786478:NJG786478 NSZ786478:NTC786478 OCV786478:OCY786478 OMR786478:OMU786478 OWN786478:OWQ786478 PGJ786478:PGM786478 PQF786478:PQI786478 QAB786478:QAE786478 QJX786478:QKA786478 QTT786478:QTW786478 RDP786478:RDS786478 RNL786478:RNO786478 RXH786478:RXK786478 SHD786478:SHG786478 SQZ786478:SRC786478 TAV786478:TAY786478 TKR786478:TKU786478 TUN786478:TUQ786478 UEJ786478:UEM786478 UOF786478:UOI786478 UYB786478:UYE786478 VHX786478:VIA786478 VRT786478:VRW786478 WBP786478:WBS786478 WLL786478:WLO786478 WVH786478:WVK786478 B852014:E852014 IV852014:IY852014 SR852014:SU852014 ACN852014:ACQ852014 AMJ852014:AMM852014 AWF852014:AWI852014 BGB852014:BGE852014 BPX852014:BQA852014 BZT852014:BZW852014 CJP852014:CJS852014 CTL852014:CTO852014 DDH852014:DDK852014 DND852014:DNG852014 DWZ852014:DXC852014 EGV852014:EGY852014 EQR852014:EQU852014 FAN852014:FAQ852014 FKJ852014:FKM852014 FUF852014:FUI852014 GEB852014:GEE852014 GNX852014:GOA852014 GXT852014:GXW852014 HHP852014:HHS852014 HRL852014:HRO852014 IBH852014:IBK852014 ILD852014:ILG852014 IUZ852014:IVC852014 JEV852014:JEY852014 JOR852014:JOU852014 JYN852014:JYQ852014 KIJ852014:KIM852014 KSF852014:KSI852014 LCB852014:LCE852014 LLX852014:LMA852014 LVT852014:LVW852014 MFP852014:MFS852014 MPL852014:MPO852014 MZH852014:MZK852014 NJD852014:NJG852014 NSZ852014:NTC852014 OCV852014:OCY852014 OMR852014:OMU852014 OWN852014:OWQ852014 PGJ852014:PGM852014 PQF852014:PQI852014 QAB852014:QAE852014 QJX852014:QKA852014 QTT852014:QTW852014 RDP852014:RDS852014 RNL852014:RNO852014 RXH852014:RXK852014 SHD852014:SHG852014 SQZ852014:SRC852014 TAV852014:TAY852014 TKR852014:TKU852014 TUN852014:TUQ852014 UEJ852014:UEM852014 UOF852014:UOI852014 UYB852014:UYE852014 VHX852014:VIA852014 VRT852014:VRW852014 WBP852014:WBS852014 WLL852014:WLO852014 WVH852014:WVK852014 B917550:E917550 IV917550:IY917550 SR917550:SU917550 ACN917550:ACQ917550 AMJ917550:AMM917550 AWF917550:AWI917550 BGB917550:BGE917550 BPX917550:BQA917550 BZT917550:BZW917550 CJP917550:CJS917550 CTL917550:CTO917550 DDH917550:DDK917550 DND917550:DNG917550 DWZ917550:DXC917550 EGV917550:EGY917550 EQR917550:EQU917550 FAN917550:FAQ917550 FKJ917550:FKM917550 FUF917550:FUI917550 GEB917550:GEE917550 GNX917550:GOA917550 GXT917550:GXW917550 HHP917550:HHS917550 HRL917550:HRO917550 IBH917550:IBK917550 ILD917550:ILG917550 IUZ917550:IVC917550 JEV917550:JEY917550 JOR917550:JOU917550 JYN917550:JYQ917550 KIJ917550:KIM917550 KSF917550:KSI917550 LCB917550:LCE917550 LLX917550:LMA917550 LVT917550:LVW917550 MFP917550:MFS917550 MPL917550:MPO917550 MZH917550:MZK917550 NJD917550:NJG917550 NSZ917550:NTC917550 OCV917550:OCY917550 OMR917550:OMU917550 OWN917550:OWQ917550 PGJ917550:PGM917550 PQF917550:PQI917550 QAB917550:QAE917550 QJX917550:QKA917550 QTT917550:QTW917550 RDP917550:RDS917550 RNL917550:RNO917550 RXH917550:RXK917550 SHD917550:SHG917550 SQZ917550:SRC917550 TAV917550:TAY917550 TKR917550:TKU917550 TUN917550:TUQ917550 UEJ917550:UEM917550 UOF917550:UOI917550 UYB917550:UYE917550 VHX917550:VIA917550 VRT917550:VRW917550 WBP917550:WBS917550 WLL917550:WLO917550 WVH917550:WVK917550 B983086:E983086 IV983086:IY983086 SR983086:SU983086 ACN983086:ACQ983086 AMJ983086:AMM983086 AWF983086:AWI983086 BGB983086:BGE983086 BPX983086:BQA983086 BZT983086:BZW983086 CJP983086:CJS983086 CTL983086:CTO983086 DDH983086:DDK983086 DND983086:DNG983086 DWZ983086:DXC983086 EGV983086:EGY983086 EQR983086:EQU983086 FAN983086:FAQ983086 FKJ983086:FKM983086 FUF983086:FUI983086 GEB983086:GEE983086 GNX983086:GOA983086 GXT983086:GXW983086 HHP983086:HHS983086 HRL983086:HRO983086 IBH983086:IBK983086 ILD983086:ILG983086 IUZ983086:IVC983086 JEV983086:JEY983086 JOR983086:JOU983086 JYN983086:JYQ983086 KIJ983086:KIM983086 KSF983086:KSI983086 LCB983086:LCE983086 LLX983086:LMA983086 LVT983086:LVW983086 MFP983086:MFS983086 MPL983086:MPO983086 MZH983086:MZK983086 NJD983086:NJG983086 NSZ983086:NTC983086 OCV983086:OCY983086 OMR983086:OMU983086 OWN983086:OWQ983086 PGJ983086:PGM983086 PQF983086:PQI983086 QAB983086:QAE983086 QJX983086:QKA983086 QTT983086:QTW983086 RDP983086:RDS983086 RNL983086:RNO983086 RXH983086:RXK983086 SHD983086:SHG983086 SQZ983086:SRC983086 TAV983086:TAY983086 TKR983086:TKU983086 TUN983086:TUQ983086 UEJ983086:UEM983086 UOF983086:UOI983086 UYB983086:UYE983086 VHX983086:VIA983086 VRT983086:VRW983086 WBP983086:WBS983086 WLL983086:WLO983086"/>
    <dataValidation allowBlank="1" showInputMessage="1" showErrorMessage="1" promptTitle="TDHCA Rental Program Experience" prompt="Row 4: Enter Date (mm/yy) When Control Ended" sqref="WWW983085:WXA983085 KK45:KO45 UG45:UK45 AEC45:AEG45 ANY45:AOC45 AXU45:AXY45 BHQ45:BHU45 BRM45:BRQ45 CBI45:CBM45 CLE45:CLI45 CVA45:CVE45 DEW45:DFA45 DOS45:DOW45 DYO45:DYS45 EIK45:EIO45 ESG45:ESK45 FCC45:FCG45 FLY45:FMC45 FVU45:FVY45 GFQ45:GFU45 GPM45:GPQ45 GZI45:GZM45 HJE45:HJI45 HTA45:HTE45 ICW45:IDA45 IMS45:IMW45 IWO45:IWS45 JGK45:JGO45 JQG45:JQK45 KAC45:KAG45 KJY45:KKC45 KTU45:KTY45 LDQ45:LDU45 LNM45:LNQ45 LXI45:LXM45 MHE45:MHI45 MRA45:MRE45 NAW45:NBA45 NKS45:NKW45 NUO45:NUS45 OEK45:OEO45 OOG45:OOK45 OYC45:OYG45 PHY45:PIC45 PRU45:PRY45 QBQ45:QBU45 QLM45:QLQ45 QVI45:QVM45 RFE45:RFI45 RPA45:RPE45 RYW45:RZA45 SIS45:SIW45 SSO45:SSS45 TCK45:TCO45 TMG45:TMK45 TWC45:TWG45 UFY45:UGC45 UPU45:UPY45 UZQ45:UZU45 VJM45:VJQ45 VTI45:VTM45 WDE45:WDI45 WNA45:WNE45 WWW45:WXA45 AQ65581:AU65581 KK65581:KO65581 UG65581:UK65581 AEC65581:AEG65581 ANY65581:AOC65581 AXU65581:AXY65581 BHQ65581:BHU65581 BRM65581:BRQ65581 CBI65581:CBM65581 CLE65581:CLI65581 CVA65581:CVE65581 DEW65581:DFA65581 DOS65581:DOW65581 DYO65581:DYS65581 EIK65581:EIO65581 ESG65581:ESK65581 FCC65581:FCG65581 FLY65581:FMC65581 FVU65581:FVY65581 GFQ65581:GFU65581 GPM65581:GPQ65581 GZI65581:GZM65581 HJE65581:HJI65581 HTA65581:HTE65581 ICW65581:IDA65581 IMS65581:IMW65581 IWO65581:IWS65581 JGK65581:JGO65581 JQG65581:JQK65581 KAC65581:KAG65581 KJY65581:KKC65581 KTU65581:KTY65581 LDQ65581:LDU65581 LNM65581:LNQ65581 LXI65581:LXM65581 MHE65581:MHI65581 MRA65581:MRE65581 NAW65581:NBA65581 NKS65581:NKW65581 NUO65581:NUS65581 OEK65581:OEO65581 OOG65581:OOK65581 OYC65581:OYG65581 PHY65581:PIC65581 PRU65581:PRY65581 QBQ65581:QBU65581 QLM65581:QLQ65581 QVI65581:QVM65581 RFE65581:RFI65581 RPA65581:RPE65581 RYW65581:RZA65581 SIS65581:SIW65581 SSO65581:SSS65581 TCK65581:TCO65581 TMG65581:TMK65581 TWC65581:TWG65581 UFY65581:UGC65581 UPU65581:UPY65581 UZQ65581:UZU65581 VJM65581:VJQ65581 VTI65581:VTM65581 WDE65581:WDI65581 WNA65581:WNE65581 WWW65581:WXA65581 AQ131117:AU131117 KK131117:KO131117 UG131117:UK131117 AEC131117:AEG131117 ANY131117:AOC131117 AXU131117:AXY131117 BHQ131117:BHU131117 BRM131117:BRQ131117 CBI131117:CBM131117 CLE131117:CLI131117 CVA131117:CVE131117 DEW131117:DFA131117 DOS131117:DOW131117 DYO131117:DYS131117 EIK131117:EIO131117 ESG131117:ESK131117 FCC131117:FCG131117 FLY131117:FMC131117 FVU131117:FVY131117 GFQ131117:GFU131117 GPM131117:GPQ131117 GZI131117:GZM131117 HJE131117:HJI131117 HTA131117:HTE131117 ICW131117:IDA131117 IMS131117:IMW131117 IWO131117:IWS131117 JGK131117:JGO131117 JQG131117:JQK131117 KAC131117:KAG131117 KJY131117:KKC131117 KTU131117:KTY131117 LDQ131117:LDU131117 LNM131117:LNQ131117 LXI131117:LXM131117 MHE131117:MHI131117 MRA131117:MRE131117 NAW131117:NBA131117 NKS131117:NKW131117 NUO131117:NUS131117 OEK131117:OEO131117 OOG131117:OOK131117 OYC131117:OYG131117 PHY131117:PIC131117 PRU131117:PRY131117 QBQ131117:QBU131117 QLM131117:QLQ131117 QVI131117:QVM131117 RFE131117:RFI131117 RPA131117:RPE131117 RYW131117:RZA131117 SIS131117:SIW131117 SSO131117:SSS131117 TCK131117:TCO131117 TMG131117:TMK131117 TWC131117:TWG131117 UFY131117:UGC131117 UPU131117:UPY131117 UZQ131117:UZU131117 VJM131117:VJQ131117 VTI131117:VTM131117 WDE131117:WDI131117 WNA131117:WNE131117 WWW131117:WXA131117 AQ196653:AU196653 KK196653:KO196653 UG196653:UK196653 AEC196653:AEG196653 ANY196653:AOC196653 AXU196653:AXY196653 BHQ196653:BHU196653 BRM196653:BRQ196653 CBI196653:CBM196653 CLE196653:CLI196653 CVA196653:CVE196653 DEW196653:DFA196653 DOS196653:DOW196653 DYO196653:DYS196653 EIK196653:EIO196653 ESG196653:ESK196653 FCC196653:FCG196653 FLY196653:FMC196653 FVU196653:FVY196653 GFQ196653:GFU196653 GPM196653:GPQ196653 GZI196653:GZM196653 HJE196653:HJI196653 HTA196653:HTE196653 ICW196653:IDA196653 IMS196653:IMW196653 IWO196653:IWS196653 JGK196653:JGO196653 JQG196653:JQK196653 KAC196653:KAG196653 KJY196653:KKC196653 KTU196653:KTY196653 LDQ196653:LDU196653 LNM196653:LNQ196653 LXI196653:LXM196653 MHE196653:MHI196653 MRA196653:MRE196653 NAW196653:NBA196653 NKS196653:NKW196653 NUO196653:NUS196653 OEK196653:OEO196653 OOG196653:OOK196653 OYC196653:OYG196653 PHY196653:PIC196653 PRU196653:PRY196653 QBQ196653:QBU196653 QLM196653:QLQ196653 QVI196653:QVM196653 RFE196653:RFI196653 RPA196653:RPE196653 RYW196653:RZA196653 SIS196653:SIW196653 SSO196653:SSS196653 TCK196653:TCO196653 TMG196653:TMK196653 TWC196653:TWG196653 UFY196653:UGC196653 UPU196653:UPY196653 UZQ196653:UZU196653 VJM196653:VJQ196653 VTI196653:VTM196653 WDE196653:WDI196653 WNA196653:WNE196653 WWW196653:WXA196653 AQ262189:AU262189 KK262189:KO262189 UG262189:UK262189 AEC262189:AEG262189 ANY262189:AOC262189 AXU262189:AXY262189 BHQ262189:BHU262189 BRM262189:BRQ262189 CBI262189:CBM262189 CLE262189:CLI262189 CVA262189:CVE262189 DEW262189:DFA262189 DOS262189:DOW262189 DYO262189:DYS262189 EIK262189:EIO262189 ESG262189:ESK262189 FCC262189:FCG262189 FLY262189:FMC262189 FVU262189:FVY262189 GFQ262189:GFU262189 GPM262189:GPQ262189 GZI262189:GZM262189 HJE262189:HJI262189 HTA262189:HTE262189 ICW262189:IDA262189 IMS262189:IMW262189 IWO262189:IWS262189 JGK262189:JGO262189 JQG262189:JQK262189 KAC262189:KAG262189 KJY262189:KKC262189 KTU262189:KTY262189 LDQ262189:LDU262189 LNM262189:LNQ262189 LXI262189:LXM262189 MHE262189:MHI262189 MRA262189:MRE262189 NAW262189:NBA262189 NKS262189:NKW262189 NUO262189:NUS262189 OEK262189:OEO262189 OOG262189:OOK262189 OYC262189:OYG262189 PHY262189:PIC262189 PRU262189:PRY262189 QBQ262189:QBU262189 QLM262189:QLQ262189 QVI262189:QVM262189 RFE262189:RFI262189 RPA262189:RPE262189 RYW262189:RZA262189 SIS262189:SIW262189 SSO262189:SSS262189 TCK262189:TCO262189 TMG262189:TMK262189 TWC262189:TWG262189 UFY262189:UGC262189 UPU262189:UPY262189 UZQ262189:UZU262189 VJM262189:VJQ262189 VTI262189:VTM262189 WDE262189:WDI262189 WNA262189:WNE262189 WWW262189:WXA262189 AQ327725:AU327725 KK327725:KO327725 UG327725:UK327725 AEC327725:AEG327725 ANY327725:AOC327725 AXU327725:AXY327725 BHQ327725:BHU327725 BRM327725:BRQ327725 CBI327725:CBM327725 CLE327725:CLI327725 CVA327725:CVE327725 DEW327725:DFA327725 DOS327725:DOW327725 DYO327725:DYS327725 EIK327725:EIO327725 ESG327725:ESK327725 FCC327725:FCG327725 FLY327725:FMC327725 FVU327725:FVY327725 GFQ327725:GFU327725 GPM327725:GPQ327725 GZI327725:GZM327725 HJE327725:HJI327725 HTA327725:HTE327725 ICW327725:IDA327725 IMS327725:IMW327725 IWO327725:IWS327725 JGK327725:JGO327725 JQG327725:JQK327725 KAC327725:KAG327725 KJY327725:KKC327725 KTU327725:KTY327725 LDQ327725:LDU327725 LNM327725:LNQ327725 LXI327725:LXM327725 MHE327725:MHI327725 MRA327725:MRE327725 NAW327725:NBA327725 NKS327725:NKW327725 NUO327725:NUS327725 OEK327725:OEO327725 OOG327725:OOK327725 OYC327725:OYG327725 PHY327725:PIC327725 PRU327725:PRY327725 QBQ327725:QBU327725 QLM327725:QLQ327725 QVI327725:QVM327725 RFE327725:RFI327725 RPA327725:RPE327725 RYW327725:RZA327725 SIS327725:SIW327725 SSO327725:SSS327725 TCK327725:TCO327725 TMG327725:TMK327725 TWC327725:TWG327725 UFY327725:UGC327725 UPU327725:UPY327725 UZQ327725:UZU327725 VJM327725:VJQ327725 VTI327725:VTM327725 WDE327725:WDI327725 WNA327725:WNE327725 WWW327725:WXA327725 AQ393261:AU393261 KK393261:KO393261 UG393261:UK393261 AEC393261:AEG393261 ANY393261:AOC393261 AXU393261:AXY393261 BHQ393261:BHU393261 BRM393261:BRQ393261 CBI393261:CBM393261 CLE393261:CLI393261 CVA393261:CVE393261 DEW393261:DFA393261 DOS393261:DOW393261 DYO393261:DYS393261 EIK393261:EIO393261 ESG393261:ESK393261 FCC393261:FCG393261 FLY393261:FMC393261 FVU393261:FVY393261 GFQ393261:GFU393261 GPM393261:GPQ393261 GZI393261:GZM393261 HJE393261:HJI393261 HTA393261:HTE393261 ICW393261:IDA393261 IMS393261:IMW393261 IWO393261:IWS393261 JGK393261:JGO393261 JQG393261:JQK393261 KAC393261:KAG393261 KJY393261:KKC393261 KTU393261:KTY393261 LDQ393261:LDU393261 LNM393261:LNQ393261 LXI393261:LXM393261 MHE393261:MHI393261 MRA393261:MRE393261 NAW393261:NBA393261 NKS393261:NKW393261 NUO393261:NUS393261 OEK393261:OEO393261 OOG393261:OOK393261 OYC393261:OYG393261 PHY393261:PIC393261 PRU393261:PRY393261 QBQ393261:QBU393261 QLM393261:QLQ393261 QVI393261:QVM393261 RFE393261:RFI393261 RPA393261:RPE393261 RYW393261:RZA393261 SIS393261:SIW393261 SSO393261:SSS393261 TCK393261:TCO393261 TMG393261:TMK393261 TWC393261:TWG393261 UFY393261:UGC393261 UPU393261:UPY393261 UZQ393261:UZU393261 VJM393261:VJQ393261 VTI393261:VTM393261 WDE393261:WDI393261 WNA393261:WNE393261 WWW393261:WXA393261 AQ458797:AU458797 KK458797:KO458797 UG458797:UK458797 AEC458797:AEG458797 ANY458797:AOC458797 AXU458797:AXY458797 BHQ458797:BHU458797 BRM458797:BRQ458797 CBI458797:CBM458797 CLE458797:CLI458797 CVA458797:CVE458797 DEW458797:DFA458797 DOS458797:DOW458797 DYO458797:DYS458797 EIK458797:EIO458797 ESG458797:ESK458797 FCC458797:FCG458797 FLY458797:FMC458797 FVU458797:FVY458797 GFQ458797:GFU458797 GPM458797:GPQ458797 GZI458797:GZM458797 HJE458797:HJI458797 HTA458797:HTE458797 ICW458797:IDA458797 IMS458797:IMW458797 IWO458797:IWS458797 JGK458797:JGO458797 JQG458797:JQK458797 KAC458797:KAG458797 KJY458797:KKC458797 KTU458797:KTY458797 LDQ458797:LDU458797 LNM458797:LNQ458797 LXI458797:LXM458797 MHE458797:MHI458797 MRA458797:MRE458797 NAW458797:NBA458797 NKS458797:NKW458797 NUO458797:NUS458797 OEK458797:OEO458797 OOG458797:OOK458797 OYC458797:OYG458797 PHY458797:PIC458797 PRU458797:PRY458797 QBQ458797:QBU458797 QLM458797:QLQ458797 QVI458797:QVM458797 RFE458797:RFI458797 RPA458797:RPE458797 RYW458797:RZA458797 SIS458797:SIW458797 SSO458797:SSS458797 TCK458797:TCO458797 TMG458797:TMK458797 TWC458797:TWG458797 UFY458797:UGC458797 UPU458797:UPY458797 UZQ458797:UZU458797 VJM458797:VJQ458797 VTI458797:VTM458797 WDE458797:WDI458797 WNA458797:WNE458797 WWW458797:WXA458797 AQ524333:AU524333 KK524333:KO524333 UG524333:UK524333 AEC524333:AEG524333 ANY524333:AOC524333 AXU524333:AXY524333 BHQ524333:BHU524333 BRM524333:BRQ524333 CBI524333:CBM524333 CLE524333:CLI524333 CVA524333:CVE524333 DEW524333:DFA524333 DOS524333:DOW524333 DYO524333:DYS524333 EIK524333:EIO524333 ESG524333:ESK524333 FCC524333:FCG524333 FLY524333:FMC524333 FVU524333:FVY524333 GFQ524333:GFU524333 GPM524333:GPQ524333 GZI524333:GZM524333 HJE524333:HJI524333 HTA524333:HTE524333 ICW524333:IDA524333 IMS524333:IMW524333 IWO524333:IWS524333 JGK524333:JGO524333 JQG524333:JQK524333 KAC524333:KAG524333 KJY524333:KKC524333 KTU524333:KTY524333 LDQ524333:LDU524333 LNM524333:LNQ524333 LXI524333:LXM524333 MHE524333:MHI524333 MRA524333:MRE524333 NAW524333:NBA524333 NKS524333:NKW524333 NUO524333:NUS524333 OEK524333:OEO524333 OOG524333:OOK524333 OYC524333:OYG524333 PHY524333:PIC524333 PRU524333:PRY524333 QBQ524333:QBU524333 QLM524333:QLQ524333 QVI524333:QVM524333 RFE524333:RFI524333 RPA524333:RPE524333 RYW524333:RZA524333 SIS524333:SIW524333 SSO524333:SSS524333 TCK524333:TCO524333 TMG524333:TMK524333 TWC524333:TWG524333 UFY524333:UGC524333 UPU524333:UPY524333 UZQ524333:UZU524333 VJM524333:VJQ524333 VTI524333:VTM524333 WDE524333:WDI524333 WNA524333:WNE524333 WWW524333:WXA524333 AQ589869:AU589869 KK589869:KO589869 UG589869:UK589869 AEC589869:AEG589869 ANY589869:AOC589869 AXU589869:AXY589869 BHQ589869:BHU589869 BRM589869:BRQ589869 CBI589869:CBM589869 CLE589869:CLI589869 CVA589869:CVE589869 DEW589869:DFA589869 DOS589869:DOW589869 DYO589869:DYS589869 EIK589869:EIO589869 ESG589869:ESK589869 FCC589869:FCG589869 FLY589869:FMC589869 FVU589869:FVY589869 GFQ589869:GFU589869 GPM589869:GPQ589869 GZI589869:GZM589869 HJE589869:HJI589869 HTA589869:HTE589869 ICW589869:IDA589869 IMS589869:IMW589869 IWO589869:IWS589869 JGK589869:JGO589869 JQG589869:JQK589869 KAC589869:KAG589869 KJY589869:KKC589869 KTU589869:KTY589869 LDQ589869:LDU589869 LNM589869:LNQ589869 LXI589869:LXM589869 MHE589869:MHI589869 MRA589869:MRE589869 NAW589869:NBA589869 NKS589869:NKW589869 NUO589869:NUS589869 OEK589869:OEO589869 OOG589869:OOK589869 OYC589869:OYG589869 PHY589869:PIC589869 PRU589869:PRY589869 QBQ589869:QBU589869 QLM589869:QLQ589869 QVI589869:QVM589869 RFE589869:RFI589869 RPA589869:RPE589869 RYW589869:RZA589869 SIS589869:SIW589869 SSO589869:SSS589869 TCK589869:TCO589869 TMG589869:TMK589869 TWC589869:TWG589869 UFY589869:UGC589869 UPU589869:UPY589869 UZQ589869:UZU589869 VJM589869:VJQ589869 VTI589869:VTM589869 WDE589869:WDI589869 WNA589869:WNE589869 WWW589869:WXA589869 AQ655405:AU655405 KK655405:KO655405 UG655405:UK655405 AEC655405:AEG655405 ANY655405:AOC655405 AXU655405:AXY655405 BHQ655405:BHU655405 BRM655405:BRQ655405 CBI655405:CBM655405 CLE655405:CLI655405 CVA655405:CVE655405 DEW655405:DFA655405 DOS655405:DOW655405 DYO655405:DYS655405 EIK655405:EIO655405 ESG655405:ESK655405 FCC655405:FCG655405 FLY655405:FMC655405 FVU655405:FVY655405 GFQ655405:GFU655405 GPM655405:GPQ655405 GZI655405:GZM655405 HJE655405:HJI655405 HTA655405:HTE655405 ICW655405:IDA655405 IMS655405:IMW655405 IWO655405:IWS655405 JGK655405:JGO655405 JQG655405:JQK655405 KAC655405:KAG655405 KJY655405:KKC655405 KTU655405:KTY655405 LDQ655405:LDU655405 LNM655405:LNQ655405 LXI655405:LXM655405 MHE655405:MHI655405 MRA655405:MRE655405 NAW655405:NBA655405 NKS655405:NKW655405 NUO655405:NUS655405 OEK655405:OEO655405 OOG655405:OOK655405 OYC655405:OYG655405 PHY655405:PIC655405 PRU655405:PRY655405 QBQ655405:QBU655405 QLM655405:QLQ655405 QVI655405:QVM655405 RFE655405:RFI655405 RPA655405:RPE655405 RYW655405:RZA655405 SIS655405:SIW655405 SSO655405:SSS655405 TCK655405:TCO655405 TMG655405:TMK655405 TWC655405:TWG655405 UFY655405:UGC655405 UPU655405:UPY655405 UZQ655405:UZU655405 VJM655405:VJQ655405 VTI655405:VTM655405 WDE655405:WDI655405 WNA655405:WNE655405 WWW655405:WXA655405 AQ720941:AU720941 KK720941:KO720941 UG720941:UK720941 AEC720941:AEG720941 ANY720941:AOC720941 AXU720941:AXY720941 BHQ720941:BHU720941 BRM720941:BRQ720941 CBI720941:CBM720941 CLE720941:CLI720941 CVA720941:CVE720941 DEW720941:DFA720941 DOS720941:DOW720941 DYO720941:DYS720941 EIK720941:EIO720941 ESG720941:ESK720941 FCC720941:FCG720941 FLY720941:FMC720941 FVU720941:FVY720941 GFQ720941:GFU720941 GPM720941:GPQ720941 GZI720941:GZM720941 HJE720941:HJI720941 HTA720941:HTE720941 ICW720941:IDA720941 IMS720941:IMW720941 IWO720941:IWS720941 JGK720941:JGO720941 JQG720941:JQK720941 KAC720941:KAG720941 KJY720941:KKC720941 KTU720941:KTY720941 LDQ720941:LDU720941 LNM720941:LNQ720941 LXI720941:LXM720941 MHE720941:MHI720941 MRA720941:MRE720941 NAW720941:NBA720941 NKS720941:NKW720941 NUO720941:NUS720941 OEK720941:OEO720941 OOG720941:OOK720941 OYC720941:OYG720941 PHY720941:PIC720941 PRU720941:PRY720941 QBQ720941:QBU720941 QLM720941:QLQ720941 QVI720941:QVM720941 RFE720941:RFI720941 RPA720941:RPE720941 RYW720941:RZA720941 SIS720941:SIW720941 SSO720941:SSS720941 TCK720941:TCO720941 TMG720941:TMK720941 TWC720941:TWG720941 UFY720941:UGC720941 UPU720941:UPY720941 UZQ720941:UZU720941 VJM720941:VJQ720941 VTI720941:VTM720941 WDE720941:WDI720941 WNA720941:WNE720941 WWW720941:WXA720941 AQ786477:AU786477 KK786477:KO786477 UG786477:UK786477 AEC786477:AEG786477 ANY786477:AOC786477 AXU786477:AXY786477 BHQ786477:BHU786477 BRM786477:BRQ786477 CBI786477:CBM786477 CLE786477:CLI786477 CVA786477:CVE786477 DEW786477:DFA786477 DOS786477:DOW786477 DYO786477:DYS786477 EIK786477:EIO786477 ESG786477:ESK786477 FCC786477:FCG786477 FLY786477:FMC786477 FVU786477:FVY786477 GFQ786477:GFU786477 GPM786477:GPQ786477 GZI786477:GZM786477 HJE786477:HJI786477 HTA786477:HTE786477 ICW786477:IDA786477 IMS786477:IMW786477 IWO786477:IWS786477 JGK786477:JGO786477 JQG786477:JQK786477 KAC786477:KAG786477 KJY786477:KKC786477 KTU786477:KTY786477 LDQ786477:LDU786477 LNM786477:LNQ786477 LXI786477:LXM786477 MHE786477:MHI786477 MRA786477:MRE786477 NAW786477:NBA786477 NKS786477:NKW786477 NUO786477:NUS786477 OEK786477:OEO786477 OOG786477:OOK786477 OYC786477:OYG786477 PHY786477:PIC786477 PRU786477:PRY786477 QBQ786477:QBU786477 QLM786477:QLQ786477 QVI786477:QVM786477 RFE786477:RFI786477 RPA786477:RPE786477 RYW786477:RZA786477 SIS786477:SIW786477 SSO786477:SSS786477 TCK786477:TCO786477 TMG786477:TMK786477 TWC786477:TWG786477 UFY786477:UGC786477 UPU786477:UPY786477 UZQ786477:UZU786477 VJM786477:VJQ786477 VTI786477:VTM786477 WDE786477:WDI786477 WNA786477:WNE786477 WWW786477:WXA786477 AQ852013:AU852013 KK852013:KO852013 UG852013:UK852013 AEC852013:AEG852013 ANY852013:AOC852013 AXU852013:AXY852013 BHQ852013:BHU852013 BRM852013:BRQ852013 CBI852013:CBM852013 CLE852013:CLI852013 CVA852013:CVE852013 DEW852013:DFA852013 DOS852013:DOW852013 DYO852013:DYS852013 EIK852013:EIO852013 ESG852013:ESK852013 FCC852013:FCG852013 FLY852013:FMC852013 FVU852013:FVY852013 GFQ852013:GFU852013 GPM852013:GPQ852013 GZI852013:GZM852013 HJE852013:HJI852013 HTA852013:HTE852013 ICW852013:IDA852013 IMS852013:IMW852013 IWO852013:IWS852013 JGK852013:JGO852013 JQG852013:JQK852013 KAC852013:KAG852013 KJY852013:KKC852013 KTU852013:KTY852013 LDQ852013:LDU852013 LNM852013:LNQ852013 LXI852013:LXM852013 MHE852013:MHI852013 MRA852013:MRE852013 NAW852013:NBA852013 NKS852013:NKW852013 NUO852013:NUS852013 OEK852013:OEO852013 OOG852013:OOK852013 OYC852013:OYG852013 PHY852013:PIC852013 PRU852013:PRY852013 QBQ852013:QBU852013 QLM852013:QLQ852013 QVI852013:QVM852013 RFE852013:RFI852013 RPA852013:RPE852013 RYW852013:RZA852013 SIS852013:SIW852013 SSO852013:SSS852013 TCK852013:TCO852013 TMG852013:TMK852013 TWC852013:TWG852013 UFY852013:UGC852013 UPU852013:UPY852013 UZQ852013:UZU852013 VJM852013:VJQ852013 VTI852013:VTM852013 WDE852013:WDI852013 WNA852013:WNE852013 WWW852013:WXA852013 AQ917549:AU917549 KK917549:KO917549 UG917549:UK917549 AEC917549:AEG917549 ANY917549:AOC917549 AXU917549:AXY917549 BHQ917549:BHU917549 BRM917549:BRQ917549 CBI917549:CBM917549 CLE917549:CLI917549 CVA917549:CVE917549 DEW917549:DFA917549 DOS917549:DOW917549 DYO917549:DYS917549 EIK917549:EIO917549 ESG917549:ESK917549 FCC917549:FCG917549 FLY917549:FMC917549 FVU917549:FVY917549 GFQ917549:GFU917549 GPM917549:GPQ917549 GZI917549:GZM917549 HJE917549:HJI917549 HTA917549:HTE917549 ICW917549:IDA917549 IMS917549:IMW917549 IWO917549:IWS917549 JGK917549:JGO917549 JQG917549:JQK917549 KAC917549:KAG917549 KJY917549:KKC917549 KTU917549:KTY917549 LDQ917549:LDU917549 LNM917549:LNQ917549 LXI917549:LXM917549 MHE917549:MHI917549 MRA917549:MRE917549 NAW917549:NBA917549 NKS917549:NKW917549 NUO917549:NUS917549 OEK917549:OEO917549 OOG917549:OOK917549 OYC917549:OYG917549 PHY917549:PIC917549 PRU917549:PRY917549 QBQ917549:QBU917549 QLM917549:QLQ917549 QVI917549:QVM917549 RFE917549:RFI917549 RPA917549:RPE917549 RYW917549:RZA917549 SIS917549:SIW917549 SSO917549:SSS917549 TCK917549:TCO917549 TMG917549:TMK917549 TWC917549:TWG917549 UFY917549:UGC917549 UPU917549:UPY917549 UZQ917549:UZU917549 VJM917549:VJQ917549 VTI917549:VTM917549 WDE917549:WDI917549 WNA917549:WNE917549 WWW917549:WXA917549 AQ983085:AU983085 KK983085:KO983085 UG983085:UK983085 AEC983085:AEG983085 ANY983085:AOC983085 AXU983085:AXY983085 BHQ983085:BHU983085 BRM983085:BRQ983085 CBI983085:CBM983085 CLE983085:CLI983085 CVA983085:CVE983085 DEW983085:DFA983085 DOS983085:DOW983085 DYO983085:DYS983085 EIK983085:EIO983085 ESG983085:ESK983085 FCC983085:FCG983085 FLY983085:FMC983085 FVU983085:FVY983085 GFQ983085:GFU983085 GPM983085:GPQ983085 GZI983085:GZM983085 HJE983085:HJI983085 HTA983085:HTE983085 ICW983085:IDA983085 IMS983085:IMW983085 IWO983085:IWS983085 JGK983085:JGO983085 JQG983085:JQK983085 KAC983085:KAG983085 KJY983085:KKC983085 KTU983085:KTY983085 LDQ983085:LDU983085 LNM983085:LNQ983085 LXI983085:LXM983085 MHE983085:MHI983085 MRA983085:MRE983085 NAW983085:NBA983085 NKS983085:NKW983085 NUO983085:NUS983085 OEK983085:OEO983085 OOG983085:OOK983085 OYC983085:OYG983085 PHY983085:PIC983085 PRU983085:PRY983085 QBQ983085:QBU983085 QLM983085:QLQ983085 QVI983085:QVM983085 RFE983085:RFI983085 RPA983085:RPE983085 RYW983085:RZA983085 SIS983085:SIW983085 SSO983085:SSS983085 TCK983085:TCO983085 TMG983085:TMK983085 TWC983085:TWG983085 UFY983085:UGC983085 UPU983085:UPY983085 UZQ983085:UZU983085 VJM983085:VJQ983085 VTI983085:VTM983085 WDE983085:WDI983085 WNA983085:WNE983085"/>
    <dataValidation allowBlank="1" showInputMessage="1" showErrorMessage="1" promptTitle="TDHCA Rental Program Experience" prompt="Row 4: Enter Date (mm/yy) When Control Began" sqref="WWR983085:WWV983085 KF45:KJ45 UB45:UF45 ADX45:AEB45 ANT45:ANX45 AXP45:AXT45 BHL45:BHP45 BRH45:BRL45 CBD45:CBH45 CKZ45:CLD45 CUV45:CUZ45 DER45:DEV45 DON45:DOR45 DYJ45:DYN45 EIF45:EIJ45 ESB45:ESF45 FBX45:FCB45 FLT45:FLX45 FVP45:FVT45 GFL45:GFP45 GPH45:GPL45 GZD45:GZH45 HIZ45:HJD45 HSV45:HSZ45 ICR45:ICV45 IMN45:IMR45 IWJ45:IWN45 JGF45:JGJ45 JQB45:JQF45 JZX45:KAB45 KJT45:KJX45 KTP45:KTT45 LDL45:LDP45 LNH45:LNL45 LXD45:LXH45 MGZ45:MHD45 MQV45:MQZ45 NAR45:NAV45 NKN45:NKR45 NUJ45:NUN45 OEF45:OEJ45 OOB45:OOF45 OXX45:OYB45 PHT45:PHX45 PRP45:PRT45 QBL45:QBP45 QLH45:QLL45 QVD45:QVH45 REZ45:RFD45 ROV45:ROZ45 RYR45:RYV45 SIN45:SIR45 SSJ45:SSN45 TCF45:TCJ45 TMB45:TMF45 TVX45:TWB45 UFT45:UFX45 UPP45:UPT45 UZL45:UZP45 VJH45:VJL45 VTD45:VTH45 WCZ45:WDD45 WMV45:WMZ45 WWR45:WWV45 AL65581:AP65581 KF65581:KJ65581 UB65581:UF65581 ADX65581:AEB65581 ANT65581:ANX65581 AXP65581:AXT65581 BHL65581:BHP65581 BRH65581:BRL65581 CBD65581:CBH65581 CKZ65581:CLD65581 CUV65581:CUZ65581 DER65581:DEV65581 DON65581:DOR65581 DYJ65581:DYN65581 EIF65581:EIJ65581 ESB65581:ESF65581 FBX65581:FCB65581 FLT65581:FLX65581 FVP65581:FVT65581 GFL65581:GFP65581 GPH65581:GPL65581 GZD65581:GZH65581 HIZ65581:HJD65581 HSV65581:HSZ65581 ICR65581:ICV65581 IMN65581:IMR65581 IWJ65581:IWN65581 JGF65581:JGJ65581 JQB65581:JQF65581 JZX65581:KAB65581 KJT65581:KJX65581 KTP65581:KTT65581 LDL65581:LDP65581 LNH65581:LNL65581 LXD65581:LXH65581 MGZ65581:MHD65581 MQV65581:MQZ65581 NAR65581:NAV65581 NKN65581:NKR65581 NUJ65581:NUN65581 OEF65581:OEJ65581 OOB65581:OOF65581 OXX65581:OYB65581 PHT65581:PHX65581 PRP65581:PRT65581 QBL65581:QBP65581 QLH65581:QLL65581 QVD65581:QVH65581 REZ65581:RFD65581 ROV65581:ROZ65581 RYR65581:RYV65581 SIN65581:SIR65581 SSJ65581:SSN65581 TCF65581:TCJ65581 TMB65581:TMF65581 TVX65581:TWB65581 UFT65581:UFX65581 UPP65581:UPT65581 UZL65581:UZP65581 VJH65581:VJL65581 VTD65581:VTH65581 WCZ65581:WDD65581 WMV65581:WMZ65581 WWR65581:WWV65581 AL131117:AP131117 KF131117:KJ131117 UB131117:UF131117 ADX131117:AEB131117 ANT131117:ANX131117 AXP131117:AXT131117 BHL131117:BHP131117 BRH131117:BRL131117 CBD131117:CBH131117 CKZ131117:CLD131117 CUV131117:CUZ131117 DER131117:DEV131117 DON131117:DOR131117 DYJ131117:DYN131117 EIF131117:EIJ131117 ESB131117:ESF131117 FBX131117:FCB131117 FLT131117:FLX131117 FVP131117:FVT131117 GFL131117:GFP131117 GPH131117:GPL131117 GZD131117:GZH131117 HIZ131117:HJD131117 HSV131117:HSZ131117 ICR131117:ICV131117 IMN131117:IMR131117 IWJ131117:IWN131117 JGF131117:JGJ131117 JQB131117:JQF131117 JZX131117:KAB131117 KJT131117:KJX131117 KTP131117:KTT131117 LDL131117:LDP131117 LNH131117:LNL131117 LXD131117:LXH131117 MGZ131117:MHD131117 MQV131117:MQZ131117 NAR131117:NAV131117 NKN131117:NKR131117 NUJ131117:NUN131117 OEF131117:OEJ131117 OOB131117:OOF131117 OXX131117:OYB131117 PHT131117:PHX131117 PRP131117:PRT131117 QBL131117:QBP131117 QLH131117:QLL131117 QVD131117:QVH131117 REZ131117:RFD131117 ROV131117:ROZ131117 RYR131117:RYV131117 SIN131117:SIR131117 SSJ131117:SSN131117 TCF131117:TCJ131117 TMB131117:TMF131117 TVX131117:TWB131117 UFT131117:UFX131117 UPP131117:UPT131117 UZL131117:UZP131117 VJH131117:VJL131117 VTD131117:VTH131117 WCZ131117:WDD131117 WMV131117:WMZ131117 WWR131117:WWV131117 AL196653:AP196653 KF196653:KJ196653 UB196653:UF196653 ADX196653:AEB196653 ANT196653:ANX196653 AXP196653:AXT196653 BHL196653:BHP196653 BRH196653:BRL196653 CBD196653:CBH196653 CKZ196653:CLD196653 CUV196653:CUZ196653 DER196653:DEV196653 DON196653:DOR196653 DYJ196653:DYN196653 EIF196653:EIJ196653 ESB196653:ESF196653 FBX196653:FCB196653 FLT196653:FLX196653 FVP196653:FVT196653 GFL196653:GFP196653 GPH196653:GPL196653 GZD196653:GZH196653 HIZ196653:HJD196653 HSV196653:HSZ196653 ICR196653:ICV196653 IMN196653:IMR196653 IWJ196653:IWN196653 JGF196653:JGJ196653 JQB196653:JQF196653 JZX196653:KAB196653 KJT196653:KJX196653 KTP196653:KTT196653 LDL196653:LDP196653 LNH196653:LNL196653 LXD196653:LXH196653 MGZ196653:MHD196653 MQV196653:MQZ196653 NAR196653:NAV196653 NKN196653:NKR196653 NUJ196653:NUN196653 OEF196653:OEJ196653 OOB196653:OOF196653 OXX196653:OYB196653 PHT196653:PHX196653 PRP196653:PRT196653 QBL196653:QBP196653 QLH196653:QLL196653 QVD196653:QVH196653 REZ196653:RFD196653 ROV196653:ROZ196653 RYR196653:RYV196653 SIN196653:SIR196653 SSJ196653:SSN196653 TCF196653:TCJ196653 TMB196653:TMF196653 TVX196653:TWB196653 UFT196653:UFX196653 UPP196653:UPT196653 UZL196653:UZP196653 VJH196653:VJL196653 VTD196653:VTH196653 WCZ196653:WDD196653 WMV196653:WMZ196653 WWR196653:WWV196653 AL262189:AP262189 KF262189:KJ262189 UB262189:UF262189 ADX262189:AEB262189 ANT262189:ANX262189 AXP262189:AXT262189 BHL262189:BHP262189 BRH262189:BRL262189 CBD262189:CBH262189 CKZ262189:CLD262189 CUV262189:CUZ262189 DER262189:DEV262189 DON262189:DOR262189 DYJ262189:DYN262189 EIF262189:EIJ262189 ESB262189:ESF262189 FBX262189:FCB262189 FLT262189:FLX262189 FVP262189:FVT262189 GFL262189:GFP262189 GPH262189:GPL262189 GZD262189:GZH262189 HIZ262189:HJD262189 HSV262189:HSZ262189 ICR262189:ICV262189 IMN262189:IMR262189 IWJ262189:IWN262189 JGF262189:JGJ262189 JQB262189:JQF262189 JZX262189:KAB262189 KJT262189:KJX262189 KTP262189:KTT262189 LDL262189:LDP262189 LNH262189:LNL262189 LXD262189:LXH262189 MGZ262189:MHD262189 MQV262189:MQZ262189 NAR262189:NAV262189 NKN262189:NKR262189 NUJ262189:NUN262189 OEF262189:OEJ262189 OOB262189:OOF262189 OXX262189:OYB262189 PHT262189:PHX262189 PRP262189:PRT262189 QBL262189:QBP262189 QLH262189:QLL262189 QVD262189:QVH262189 REZ262189:RFD262189 ROV262189:ROZ262189 RYR262189:RYV262189 SIN262189:SIR262189 SSJ262189:SSN262189 TCF262189:TCJ262189 TMB262189:TMF262189 TVX262189:TWB262189 UFT262189:UFX262189 UPP262189:UPT262189 UZL262189:UZP262189 VJH262189:VJL262189 VTD262189:VTH262189 WCZ262189:WDD262189 WMV262189:WMZ262189 WWR262189:WWV262189 AL327725:AP327725 KF327725:KJ327725 UB327725:UF327725 ADX327725:AEB327725 ANT327725:ANX327725 AXP327725:AXT327725 BHL327725:BHP327725 BRH327725:BRL327725 CBD327725:CBH327725 CKZ327725:CLD327725 CUV327725:CUZ327725 DER327725:DEV327725 DON327725:DOR327725 DYJ327725:DYN327725 EIF327725:EIJ327725 ESB327725:ESF327725 FBX327725:FCB327725 FLT327725:FLX327725 FVP327725:FVT327725 GFL327725:GFP327725 GPH327725:GPL327725 GZD327725:GZH327725 HIZ327725:HJD327725 HSV327725:HSZ327725 ICR327725:ICV327725 IMN327725:IMR327725 IWJ327725:IWN327725 JGF327725:JGJ327725 JQB327725:JQF327725 JZX327725:KAB327725 KJT327725:KJX327725 KTP327725:KTT327725 LDL327725:LDP327725 LNH327725:LNL327725 LXD327725:LXH327725 MGZ327725:MHD327725 MQV327725:MQZ327725 NAR327725:NAV327725 NKN327725:NKR327725 NUJ327725:NUN327725 OEF327725:OEJ327725 OOB327725:OOF327725 OXX327725:OYB327725 PHT327725:PHX327725 PRP327725:PRT327725 QBL327725:QBP327725 QLH327725:QLL327725 QVD327725:QVH327725 REZ327725:RFD327725 ROV327725:ROZ327725 RYR327725:RYV327725 SIN327725:SIR327725 SSJ327725:SSN327725 TCF327725:TCJ327725 TMB327725:TMF327725 TVX327725:TWB327725 UFT327725:UFX327725 UPP327725:UPT327725 UZL327725:UZP327725 VJH327725:VJL327725 VTD327725:VTH327725 WCZ327725:WDD327725 WMV327725:WMZ327725 WWR327725:WWV327725 AL393261:AP393261 KF393261:KJ393261 UB393261:UF393261 ADX393261:AEB393261 ANT393261:ANX393261 AXP393261:AXT393261 BHL393261:BHP393261 BRH393261:BRL393261 CBD393261:CBH393261 CKZ393261:CLD393261 CUV393261:CUZ393261 DER393261:DEV393261 DON393261:DOR393261 DYJ393261:DYN393261 EIF393261:EIJ393261 ESB393261:ESF393261 FBX393261:FCB393261 FLT393261:FLX393261 FVP393261:FVT393261 GFL393261:GFP393261 GPH393261:GPL393261 GZD393261:GZH393261 HIZ393261:HJD393261 HSV393261:HSZ393261 ICR393261:ICV393261 IMN393261:IMR393261 IWJ393261:IWN393261 JGF393261:JGJ393261 JQB393261:JQF393261 JZX393261:KAB393261 KJT393261:KJX393261 KTP393261:KTT393261 LDL393261:LDP393261 LNH393261:LNL393261 LXD393261:LXH393261 MGZ393261:MHD393261 MQV393261:MQZ393261 NAR393261:NAV393261 NKN393261:NKR393261 NUJ393261:NUN393261 OEF393261:OEJ393261 OOB393261:OOF393261 OXX393261:OYB393261 PHT393261:PHX393261 PRP393261:PRT393261 QBL393261:QBP393261 QLH393261:QLL393261 QVD393261:QVH393261 REZ393261:RFD393261 ROV393261:ROZ393261 RYR393261:RYV393261 SIN393261:SIR393261 SSJ393261:SSN393261 TCF393261:TCJ393261 TMB393261:TMF393261 TVX393261:TWB393261 UFT393261:UFX393261 UPP393261:UPT393261 UZL393261:UZP393261 VJH393261:VJL393261 VTD393261:VTH393261 WCZ393261:WDD393261 WMV393261:WMZ393261 WWR393261:WWV393261 AL458797:AP458797 KF458797:KJ458797 UB458797:UF458797 ADX458797:AEB458797 ANT458797:ANX458797 AXP458797:AXT458797 BHL458797:BHP458797 BRH458797:BRL458797 CBD458797:CBH458797 CKZ458797:CLD458797 CUV458797:CUZ458797 DER458797:DEV458797 DON458797:DOR458797 DYJ458797:DYN458797 EIF458797:EIJ458797 ESB458797:ESF458797 FBX458797:FCB458797 FLT458797:FLX458797 FVP458797:FVT458797 GFL458797:GFP458797 GPH458797:GPL458797 GZD458797:GZH458797 HIZ458797:HJD458797 HSV458797:HSZ458797 ICR458797:ICV458797 IMN458797:IMR458797 IWJ458797:IWN458797 JGF458797:JGJ458797 JQB458797:JQF458797 JZX458797:KAB458797 KJT458797:KJX458797 KTP458797:KTT458797 LDL458797:LDP458797 LNH458797:LNL458797 LXD458797:LXH458797 MGZ458797:MHD458797 MQV458797:MQZ458797 NAR458797:NAV458797 NKN458797:NKR458797 NUJ458797:NUN458797 OEF458797:OEJ458797 OOB458797:OOF458797 OXX458797:OYB458797 PHT458797:PHX458797 PRP458797:PRT458797 QBL458797:QBP458797 QLH458797:QLL458797 QVD458797:QVH458797 REZ458797:RFD458797 ROV458797:ROZ458797 RYR458797:RYV458797 SIN458797:SIR458797 SSJ458797:SSN458797 TCF458797:TCJ458797 TMB458797:TMF458797 TVX458797:TWB458797 UFT458797:UFX458797 UPP458797:UPT458797 UZL458797:UZP458797 VJH458797:VJL458797 VTD458797:VTH458797 WCZ458797:WDD458797 WMV458797:WMZ458797 WWR458797:WWV458797 AL524333:AP524333 KF524333:KJ524333 UB524333:UF524333 ADX524333:AEB524333 ANT524333:ANX524333 AXP524333:AXT524333 BHL524333:BHP524333 BRH524333:BRL524333 CBD524333:CBH524333 CKZ524333:CLD524333 CUV524333:CUZ524333 DER524333:DEV524333 DON524333:DOR524333 DYJ524333:DYN524333 EIF524333:EIJ524333 ESB524333:ESF524333 FBX524333:FCB524333 FLT524333:FLX524333 FVP524333:FVT524333 GFL524333:GFP524333 GPH524333:GPL524333 GZD524333:GZH524333 HIZ524333:HJD524333 HSV524333:HSZ524333 ICR524333:ICV524333 IMN524333:IMR524333 IWJ524333:IWN524333 JGF524333:JGJ524333 JQB524333:JQF524333 JZX524333:KAB524333 KJT524333:KJX524333 KTP524333:KTT524333 LDL524333:LDP524333 LNH524333:LNL524333 LXD524333:LXH524333 MGZ524333:MHD524333 MQV524333:MQZ524333 NAR524333:NAV524333 NKN524333:NKR524333 NUJ524333:NUN524333 OEF524333:OEJ524333 OOB524333:OOF524333 OXX524333:OYB524333 PHT524333:PHX524333 PRP524333:PRT524333 QBL524333:QBP524333 QLH524333:QLL524333 QVD524333:QVH524333 REZ524333:RFD524333 ROV524333:ROZ524333 RYR524333:RYV524333 SIN524333:SIR524333 SSJ524333:SSN524333 TCF524333:TCJ524333 TMB524333:TMF524333 TVX524333:TWB524333 UFT524333:UFX524333 UPP524333:UPT524333 UZL524333:UZP524333 VJH524333:VJL524333 VTD524333:VTH524333 WCZ524333:WDD524333 WMV524333:WMZ524333 WWR524333:WWV524333 AL589869:AP589869 KF589869:KJ589869 UB589869:UF589869 ADX589869:AEB589869 ANT589869:ANX589869 AXP589869:AXT589869 BHL589869:BHP589869 BRH589869:BRL589869 CBD589869:CBH589869 CKZ589869:CLD589869 CUV589869:CUZ589869 DER589869:DEV589869 DON589869:DOR589869 DYJ589869:DYN589869 EIF589869:EIJ589869 ESB589869:ESF589869 FBX589869:FCB589869 FLT589869:FLX589869 FVP589869:FVT589869 GFL589869:GFP589869 GPH589869:GPL589869 GZD589869:GZH589869 HIZ589869:HJD589869 HSV589869:HSZ589869 ICR589869:ICV589869 IMN589869:IMR589869 IWJ589869:IWN589869 JGF589869:JGJ589869 JQB589869:JQF589869 JZX589869:KAB589869 KJT589869:KJX589869 KTP589869:KTT589869 LDL589869:LDP589869 LNH589869:LNL589869 LXD589869:LXH589869 MGZ589869:MHD589869 MQV589869:MQZ589869 NAR589869:NAV589869 NKN589869:NKR589869 NUJ589869:NUN589869 OEF589869:OEJ589869 OOB589869:OOF589869 OXX589869:OYB589869 PHT589869:PHX589869 PRP589869:PRT589869 QBL589869:QBP589869 QLH589869:QLL589869 QVD589869:QVH589869 REZ589869:RFD589869 ROV589869:ROZ589869 RYR589869:RYV589869 SIN589869:SIR589869 SSJ589869:SSN589869 TCF589869:TCJ589869 TMB589869:TMF589869 TVX589869:TWB589869 UFT589869:UFX589869 UPP589869:UPT589869 UZL589869:UZP589869 VJH589869:VJL589869 VTD589869:VTH589869 WCZ589869:WDD589869 WMV589869:WMZ589869 WWR589869:WWV589869 AL655405:AP655405 KF655405:KJ655405 UB655405:UF655405 ADX655405:AEB655405 ANT655405:ANX655405 AXP655405:AXT655405 BHL655405:BHP655405 BRH655405:BRL655405 CBD655405:CBH655405 CKZ655405:CLD655405 CUV655405:CUZ655405 DER655405:DEV655405 DON655405:DOR655405 DYJ655405:DYN655405 EIF655405:EIJ655405 ESB655405:ESF655405 FBX655405:FCB655405 FLT655405:FLX655405 FVP655405:FVT655405 GFL655405:GFP655405 GPH655405:GPL655405 GZD655405:GZH655405 HIZ655405:HJD655405 HSV655405:HSZ655405 ICR655405:ICV655405 IMN655405:IMR655405 IWJ655405:IWN655405 JGF655405:JGJ655405 JQB655405:JQF655405 JZX655405:KAB655405 KJT655405:KJX655405 KTP655405:KTT655405 LDL655405:LDP655405 LNH655405:LNL655405 LXD655405:LXH655405 MGZ655405:MHD655405 MQV655405:MQZ655405 NAR655405:NAV655405 NKN655405:NKR655405 NUJ655405:NUN655405 OEF655405:OEJ655405 OOB655405:OOF655405 OXX655405:OYB655405 PHT655405:PHX655405 PRP655405:PRT655405 QBL655405:QBP655405 QLH655405:QLL655405 QVD655405:QVH655405 REZ655405:RFD655405 ROV655405:ROZ655405 RYR655405:RYV655405 SIN655405:SIR655405 SSJ655405:SSN655405 TCF655405:TCJ655405 TMB655405:TMF655405 TVX655405:TWB655405 UFT655405:UFX655405 UPP655405:UPT655405 UZL655405:UZP655405 VJH655405:VJL655405 VTD655405:VTH655405 WCZ655405:WDD655405 WMV655405:WMZ655405 WWR655405:WWV655405 AL720941:AP720941 KF720941:KJ720941 UB720941:UF720941 ADX720941:AEB720941 ANT720941:ANX720941 AXP720941:AXT720941 BHL720941:BHP720941 BRH720941:BRL720941 CBD720941:CBH720941 CKZ720941:CLD720941 CUV720941:CUZ720941 DER720941:DEV720941 DON720941:DOR720941 DYJ720941:DYN720941 EIF720941:EIJ720941 ESB720941:ESF720941 FBX720941:FCB720941 FLT720941:FLX720941 FVP720941:FVT720941 GFL720941:GFP720941 GPH720941:GPL720941 GZD720941:GZH720941 HIZ720941:HJD720941 HSV720941:HSZ720941 ICR720941:ICV720941 IMN720941:IMR720941 IWJ720941:IWN720941 JGF720941:JGJ720941 JQB720941:JQF720941 JZX720941:KAB720941 KJT720941:KJX720941 KTP720941:KTT720941 LDL720941:LDP720941 LNH720941:LNL720941 LXD720941:LXH720941 MGZ720941:MHD720941 MQV720941:MQZ720941 NAR720941:NAV720941 NKN720941:NKR720941 NUJ720941:NUN720941 OEF720941:OEJ720941 OOB720941:OOF720941 OXX720941:OYB720941 PHT720941:PHX720941 PRP720941:PRT720941 QBL720941:QBP720941 QLH720941:QLL720941 QVD720941:QVH720941 REZ720941:RFD720941 ROV720941:ROZ720941 RYR720941:RYV720941 SIN720941:SIR720941 SSJ720941:SSN720941 TCF720941:TCJ720941 TMB720941:TMF720941 TVX720941:TWB720941 UFT720941:UFX720941 UPP720941:UPT720941 UZL720941:UZP720941 VJH720941:VJL720941 VTD720941:VTH720941 WCZ720941:WDD720941 WMV720941:WMZ720941 WWR720941:WWV720941 AL786477:AP786477 KF786477:KJ786477 UB786477:UF786477 ADX786477:AEB786477 ANT786477:ANX786477 AXP786477:AXT786477 BHL786477:BHP786477 BRH786477:BRL786477 CBD786477:CBH786477 CKZ786477:CLD786477 CUV786477:CUZ786477 DER786477:DEV786477 DON786477:DOR786477 DYJ786477:DYN786477 EIF786477:EIJ786477 ESB786477:ESF786477 FBX786477:FCB786477 FLT786477:FLX786477 FVP786477:FVT786477 GFL786477:GFP786477 GPH786477:GPL786477 GZD786477:GZH786477 HIZ786477:HJD786477 HSV786477:HSZ786477 ICR786477:ICV786477 IMN786477:IMR786477 IWJ786477:IWN786477 JGF786477:JGJ786477 JQB786477:JQF786477 JZX786477:KAB786477 KJT786477:KJX786477 KTP786477:KTT786477 LDL786477:LDP786477 LNH786477:LNL786477 LXD786477:LXH786477 MGZ786477:MHD786477 MQV786477:MQZ786477 NAR786477:NAV786477 NKN786477:NKR786477 NUJ786477:NUN786477 OEF786477:OEJ786477 OOB786477:OOF786477 OXX786477:OYB786477 PHT786477:PHX786477 PRP786477:PRT786477 QBL786477:QBP786477 QLH786477:QLL786477 QVD786477:QVH786477 REZ786477:RFD786477 ROV786477:ROZ786477 RYR786477:RYV786477 SIN786477:SIR786477 SSJ786477:SSN786477 TCF786477:TCJ786477 TMB786477:TMF786477 TVX786477:TWB786477 UFT786477:UFX786477 UPP786477:UPT786477 UZL786477:UZP786477 VJH786477:VJL786477 VTD786477:VTH786477 WCZ786477:WDD786477 WMV786477:WMZ786477 WWR786477:WWV786477 AL852013:AP852013 KF852013:KJ852013 UB852013:UF852013 ADX852013:AEB852013 ANT852013:ANX852013 AXP852013:AXT852013 BHL852013:BHP852013 BRH852013:BRL852013 CBD852013:CBH852013 CKZ852013:CLD852013 CUV852013:CUZ852013 DER852013:DEV852013 DON852013:DOR852013 DYJ852013:DYN852013 EIF852013:EIJ852013 ESB852013:ESF852013 FBX852013:FCB852013 FLT852013:FLX852013 FVP852013:FVT852013 GFL852013:GFP852013 GPH852013:GPL852013 GZD852013:GZH852013 HIZ852013:HJD852013 HSV852013:HSZ852013 ICR852013:ICV852013 IMN852013:IMR852013 IWJ852013:IWN852013 JGF852013:JGJ852013 JQB852013:JQF852013 JZX852013:KAB852013 KJT852013:KJX852013 KTP852013:KTT852013 LDL852013:LDP852013 LNH852013:LNL852013 LXD852013:LXH852013 MGZ852013:MHD852013 MQV852013:MQZ852013 NAR852013:NAV852013 NKN852013:NKR852013 NUJ852013:NUN852013 OEF852013:OEJ852013 OOB852013:OOF852013 OXX852013:OYB852013 PHT852013:PHX852013 PRP852013:PRT852013 QBL852013:QBP852013 QLH852013:QLL852013 QVD852013:QVH852013 REZ852013:RFD852013 ROV852013:ROZ852013 RYR852013:RYV852013 SIN852013:SIR852013 SSJ852013:SSN852013 TCF852013:TCJ852013 TMB852013:TMF852013 TVX852013:TWB852013 UFT852013:UFX852013 UPP852013:UPT852013 UZL852013:UZP852013 VJH852013:VJL852013 VTD852013:VTH852013 WCZ852013:WDD852013 WMV852013:WMZ852013 WWR852013:WWV852013 AL917549:AP917549 KF917549:KJ917549 UB917549:UF917549 ADX917549:AEB917549 ANT917549:ANX917549 AXP917549:AXT917549 BHL917549:BHP917549 BRH917549:BRL917549 CBD917549:CBH917549 CKZ917549:CLD917549 CUV917549:CUZ917549 DER917549:DEV917549 DON917549:DOR917549 DYJ917549:DYN917549 EIF917549:EIJ917549 ESB917549:ESF917549 FBX917549:FCB917549 FLT917549:FLX917549 FVP917549:FVT917549 GFL917549:GFP917549 GPH917549:GPL917549 GZD917549:GZH917549 HIZ917549:HJD917549 HSV917549:HSZ917549 ICR917549:ICV917549 IMN917549:IMR917549 IWJ917549:IWN917549 JGF917549:JGJ917549 JQB917549:JQF917549 JZX917549:KAB917549 KJT917549:KJX917549 KTP917549:KTT917549 LDL917549:LDP917549 LNH917549:LNL917549 LXD917549:LXH917549 MGZ917549:MHD917549 MQV917549:MQZ917549 NAR917549:NAV917549 NKN917549:NKR917549 NUJ917549:NUN917549 OEF917549:OEJ917549 OOB917549:OOF917549 OXX917549:OYB917549 PHT917549:PHX917549 PRP917549:PRT917549 QBL917549:QBP917549 QLH917549:QLL917549 QVD917549:QVH917549 REZ917549:RFD917549 ROV917549:ROZ917549 RYR917549:RYV917549 SIN917549:SIR917549 SSJ917549:SSN917549 TCF917549:TCJ917549 TMB917549:TMF917549 TVX917549:TWB917549 UFT917549:UFX917549 UPP917549:UPT917549 UZL917549:UZP917549 VJH917549:VJL917549 VTD917549:VTH917549 WCZ917549:WDD917549 WMV917549:WMZ917549 WWR917549:WWV917549 AL983085:AP983085 KF983085:KJ983085 UB983085:UF983085 ADX983085:AEB983085 ANT983085:ANX983085 AXP983085:AXT983085 BHL983085:BHP983085 BRH983085:BRL983085 CBD983085:CBH983085 CKZ983085:CLD983085 CUV983085:CUZ983085 DER983085:DEV983085 DON983085:DOR983085 DYJ983085:DYN983085 EIF983085:EIJ983085 ESB983085:ESF983085 FBX983085:FCB983085 FLT983085:FLX983085 FVP983085:FVT983085 GFL983085:GFP983085 GPH983085:GPL983085 GZD983085:GZH983085 HIZ983085:HJD983085 HSV983085:HSZ983085 ICR983085:ICV983085 IMN983085:IMR983085 IWJ983085:IWN983085 JGF983085:JGJ983085 JQB983085:JQF983085 JZX983085:KAB983085 KJT983085:KJX983085 KTP983085:KTT983085 LDL983085:LDP983085 LNH983085:LNL983085 LXD983085:LXH983085 MGZ983085:MHD983085 MQV983085:MQZ983085 NAR983085:NAV983085 NKN983085:NKR983085 NUJ983085:NUN983085 OEF983085:OEJ983085 OOB983085:OOF983085 OXX983085:OYB983085 PHT983085:PHX983085 PRP983085:PRT983085 QBL983085:QBP983085 QLH983085:QLL983085 QVD983085:QVH983085 REZ983085:RFD983085 ROV983085:ROZ983085 RYR983085:RYV983085 SIN983085:SIR983085 SSJ983085:SSN983085 TCF983085:TCJ983085 TMB983085:TMF983085 TVX983085:TWB983085 UFT983085:UFX983085 UPP983085:UPT983085 UZL983085:UZP983085 VJH983085:VJL983085 VTD983085:VTH983085 WCZ983085:WDD983085 WMV983085:WMZ983085"/>
    <dataValidation allowBlank="1" showInputMessage="1" showErrorMessage="1" promptTitle="TDHCA Rental Program Experience" prompt="Row 4: Enter TDHCA Rental Program Name(s)" sqref="WWK983085:WWQ983085 JY45:KE45 TU45:UA45 ADQ45:ADW45 ANM45:ANS45 AXI45:AXO45 BHE45:BHK45 BRA45:BRG45 CAW45:CBC45 CKS45:CKY45 CUO45:CUU45 DEK45:DEQ45 DOG45:DOM45 DYC45:DYI45 EHY45:EIE45 ERU45:ESA45 FBQ45:FBW45 FLM45:FLS45 FVI45:FVO45 GFE45:GFK45 GPA45:GPG45 GYW45:GZC45 HIS45:HIY45 HSO45:HSU45 ICK45:ICQ45 IMG45:IMM45 IWC45:IWI45 JFY45:JGE45 JPU45:JQA45 JZQ45:JZW45 KJM45:KJS45 KTI45:KTO45 LDE45:LDK45 LNA45:LNG45 LWW45:LXC45 MGS45:MGY45 MQO45:MQU45 NAK45:NAQ45 NKG45:NKM45 NUC45:NUI45 ODY45:OEE45 ONU45:OOA45 OXQ45:OXW45 PHM45:PHS45 PRI45:PRO45 QBE45:QBK45 QLA45:QLG45 QUW45:QVC45 RES45:REY45 ROO45:ROU45 RYK45:RYQ45 SIG45:SIM45 SSC45:SSI45 TBY45:TCE45 TLU45:TMA45 TVQ45:TVW45 UFM45:UFS45 UPI45:UPO45 UZE45:UZK45 VJA45:VJG45 VSW45:VTC45 WCS45:WCY45 WMO45:WMU45 WWK45:WWQ45 AE65581:AK65581 JY65581:KE65581 TU65581:UA65581 ADQ65581:ADW65581 ANM65581:ANS65581 AXI65581:AXO65581 BHE65581:BHK65581 BRA65581:BRG65581 CAW65581:CBC65581 CKS65581:CKY65581 CUO65581:CUU65581 DEK65581:DEQ65581 DOG65581:DOM65581 DYC65581:DYI65581 EHY65581:EIE65581 ERU65581:ESA65581 FBQ65581:FBW65581 FLM65581:FLS65581 FVI65581:FVO65581 GFE65581:GFK65581 GPA65581:GPG65581 GYW65581:GZC65581 HIS65581:HIY65581 HSO65581:HSU65581 ICK65581:ICQ65581 IMG65581:IMM65581 IWC65581:IWI65581 JFY65581:JGE65581 JPU65581:JQA65581 JZQ65581:JZW65581 KJM65581:KJS65581 KTI65581:KTO65581 LDE65581:LDK65581 LNA65581:LNG65581 LWW65581:LXC65581 MGS65581:MGY65581 MQO65581:MQU65581 NAK65581:NAQ65581 NKG65581:NKM65581 NUC65581:NUI65581 ODY65581:OEE65581 ONU65581:OOA65581 OXQ65581:OXW65581 PHM65581:PHS65581 PRI65581:PRO65581 QBE65581:QBK65581 QLA65581:QLG65581 QUW65581:QVC65581 RES65581:REY65581 ROO65581:ROU65581 RYK65581:RYQ65581 SIG65581:SIM65581 SSC65581:SSI65581 TBY65581:TCE65581 TLU65581:TMA65581 TVQ65581:TVW65581 UFM65581:UFS65581 UPI65581:UPO65581 UZE65581:UZK65581 VJA65581:VJG65581 VSW65581:VTC65581 WCS65581:WCY65581 WMO65581:WMU65581 WWK65581:WWQ65581 AE131117:AK131117 JY131117:KE131117 TU131117:UA131117 ADQ131117:ADW131117 ANM131117:ANS131117 AXI131117:AXO131117 BHE131117:BHK131117 BRA131117:BRG131117 CAW131117:CBC131117 CKS131117:CKY131117 CUO131117:CUU131117 DEK131117:DEQ131117 DOG131117:DOM131117 DYC131117:DYI131117 EHY131117:EIE131117 ERU131117:ESA131117 FBQ131117:FBW131117 FLM131117:FLS131117 FVI131117:FVO131117 GFE131117:GFK131117 GPA131117:GPG131117 GYW131117:GZC131117 HIS131117:HIY131117 HSO131117:HSU131117 ICK131117:ICQ131117 IMG131117:IMM131117 IWC131117:IWI131117 JFY131117:JGE131117 JPU131117:JQA131117 JZQ131117:JZW131117 KJM131117:KJS131117 KTI131117:KTO131117 LDE131117:LDK131117 LNA131117:LNG131117 LWW131117:LXC131117 MGS131117:MGY131117 MQO131117:MQU131117 NAK131117:NAQ131117 NKG131117:NKM131117 NUC131117:NUI131117 ODY131117:OEE131117 ONU131117:OOA131117 OXQ131117:OXW131117 PHM131117:PHS131117 PRI131117:PRO131117 QBE131117:QBK131117 QLA131117:QLG131117 QUW131117:QVC131117 RES131117:REY131117 ROO131117:ROU131117 RYK131117:RYQ131117 SIG131117:SIM131117 SSC131117:SSI131117 TBY131117:TCE131117 TLU131117:TMA131117 TVQ131117:TVW131117 UFM131117:UFS131117 UPI131117:UPO131117 UZE131117:UZK131117 VJA131117:VJG131117 VSW131117:VTC131117 WCS131117:WCY131117 WMO131117:WMU131117 WWK131117:WWQ131117 AE196653:AK196653 JY196653:KE196653 TU196653:UA196653 ADQ196653:ADW196653 ANM196653:ANS196653 AXI196653:AXO196653 BHE196653:BHK196653 BRA196653:BRG196653 CAW196653:CBC196653 CKS196653:CKY196653 CUO196653:CUU196653 DEK196653:DEQ196653 DOG196653:DOM196653 DYC196653:DYI196653 EHY196653:EIE196653 ERU196653:ESA196653 FBQ196653:FBW196653 FLM196653:FLS196653 FVI196653:FVO196653 GFE196653:GFK196653 GPA196653:GPG196653 GYW196653:GZC196653 HIS196653:HIY196653 HSO196653:HSU196653 ICK196653:ICQ196653 IMG196653:IMM196653 IWC196653:IWI196653 JFY196653:JGE196653 JPU196653:JQA196653 JZQ196653:JZW196653 KJM196653:KJS196653 KTI196653:KTO196653 LDE196653:LDK196653 LNA196653:LNG196653 LWW196653:LXC196653 MGS196653:MGY196653 MQO196653:MQU196653 NAK196653:NAQ196653 NKG196653:NKM196653 NUC196653:NUI196653 ODY196653:OEE196653 ONU196653:OOA196653 OXQ196653:OXW196653 PHM196653:PHS196653 PRI196653:PRO196653 QBE196653:QBK196653 QLA196653:QLG196653 QUW196653:QVC196653 RES196653:REY196653 ROO196653:ROU196653 RYK196653:RYQ196653 SIG196653:SIM196653 SSC196653:SSI196653 TBY196653:TCE196653 TLU196653:TMA196653 TVQ196653:TVW196653 UFM196653:UFS196653 UPI196653:UPO196653 UZE196653:UZK196653 VJA196653:VJG196653 VSW196653:VTC196653 WCS196653:WCY196653 WMO196653:WMU196653 WWK196653:WWQ196653 AE262189:AK262189 JY262189:KE262189 TU262189:UA262189 ADQ262189:ADW262189 ANM262189:ANS262189 AXI262189:AXO262189 BHE262189:BHK262189 BRA262189:BRG262189 CAW262189:CBC262189 CKS262189:CKY262189 CUO262189:CUU262189 DEK262189:DEQ262189 DOG262189:DOM262189 DYC262189:DYI262189 EHY262189:EIE262189 ERU262189:ESA262189 FBQ262189:FBW262189 FLM262189:FLS262189 FVI262189:FVO262189 GFE262189:GFK262189 GPA262189:GPG262189 GYW262189:GZC262189 HIS262189:HIY262189 HSO262189:HSU262189 ICK262189:ICQ262189 IMG262189:IMM262189 IWC262189:IWI262189 JFY262189:JGE262189 JPU262189:JQA262189 JZQ262189:JZW262189 KJM262189:KJS262189 KTI262189:KTO262189 LDE262189:LDK262189 LNA262189:LNG262189 LWW262189:LXC262189 MGS262189:MGY262189 MQO262189:MQU262189 NAK262189:NAQ262189 NKG262189:NKM262189 NUC262189:NUI262189 ODY262189:OEE262189 ONU262189:OOA262189 OXQ262189:OXW262189 PHM262189:PHS262189 PRI262189:PRO262189 QBE262189:QBK262189 QLA262189:QLG262189 QUW262189:QVC262189 RES262189:REY262189 ROO262189:ROU262189 RYK262189:RYQ262189 SIG262189:SIM262189 SSC262189:SSI262189 TBY262189:TCE262189 TLU262189:TMA262189 TVQ262189:TVW262189 UFM262189:UFS262189 UPI262189:UPO262189 UZE262189:UZK262189 VJA262189:VJG262189 VSW262189:VTC262189 WCS262189:WCY262189 WMO262189:WMU262189 WWK262189:WWQ262189 AE327725:AK327725 JY327725:KE327725 TU327725:UA327725 ADQ327725:ADW327725 ANM327725:ANS327725 AXI327725:AXO327725 BHE327725:BHK327725 BRA327725:BRG327725 CAW327725:CBC327725 CKS327725:CKY327725 CUO327725:CUU327725 DEK327725:DEQ327725 DOG327725:DOM327725 DYC327725:DYI327725 EHY327725:EIE327725 ERU327725:ESA327725 FBQ327725:FBW327725 FLM327725:FLS327725 FVI327725:FVO327725 GFE327725:GFK327725 GPA327725:GPG327725 GYW327725:GZC327725 HIS327725:HIY327725 HSO327725:HSU327725 ICK327725:ICQ327725 IMG327725:IMM327725 IWC327725:IWI327725 JFY327725:JGE327725 JPU327725:JQA327725 JZQ327725:JZW327725 KJM327725:KJS327725 KTI327725:KTO327725 LDE327725:LDK327725 LNA327725:LNG327725 LWW327725:LXC327725 MGS327725:MGY327725 MQO327725:MQU327725 NAK327725:NAQ327725 NKG327725:NKM327725 NUC327725:NUI327725 ODY327725:OEE327725 ONU327725:OOA327725 OXQ327725:OXW327725 PHM327725:PHS327725 PRI327725:PRO327725 QBE327725:QBK327725 QLA327725:QLG327725 QUW327725:QVC327725 RES327725:REY327725 ROO327725:ROU327725 RYK327725:RYQ327725 SIG327725:SIM327725 SSC327725:SSI327725 TBY327725:TCE327725 TLU327725:TMA327725 TVQ327725:TVW327725 UFM327725:UFS327725 UPI327725:UPO327725 UZE327725:UZK327725 VJA327725:VJG327725 VSW327725:VTC327725 WCS327725:WCY327725 WMO327725:WMU327725 WWK327725:WWQ327725 AE393261:AK393261 JY393261:KE393261 TU393261:UA393261 ADQ393261:ADW393261 ANM393261:ANS393261 AXI393261:AXO393261 BHE393261:BHK393261 BRA393261:BRG393261 CAW393261:CBC393261 CKS393261:CKY393261 CUO393261:CUU393261 DEK393261:DEQ393261 DOG393261:DOM393261 DYC393261:DYI393261 EHY393261:EIE393261 ERU393261:ESA393261 FBQ393261:FBW393261 FLM393261:FLS393261 FVI393261:FVO393261 GFE393261:GFK393261 GPA393261:GPG393261 GYW393261:GZC393261 HIS393261:HIY393261 HSO393261:HSU393261 ICK393261:ICQ393261 IMG393261:IMM393261 IWC393261:IWI393261 JFY393261:JGE393261 JPU393261:JQA393261 JZQ393261:JZW393261 KJM393261:KJS393261 KTI393261:KTO393261 LDE393261:LDK393261 LNA393261:LNG393261 LWW393261:LXC393261 MGS393261:MGY393261 MQO393261:MQU393261 NAK393261:NAQ393261 NKG393261:NKM393261 NUC393261:NUI393261 ODY393261:OEE393261 ONU393261:OOA393261 OXQ393261:OXW393261 PHM393261:PHS393261 PRI393261:PRO393261 QBE393261:QBK393261 QLA393261:QLG393261 QUW393261:QVC393261 RES393261:REY393261 ROO393261:ROU393261 RYK393261:RYQ393261 SIG393261:SIM393261 SSC393261:SSI393261 TBY393261:TCE393261 TLU393261:TMA393261 TVQ393261:TVW393261 UFM393261:UFS393261 UPI393261:UPO393261 UZE393261:UZK393261 VJA393261:VJG393261 VSW393261:VTC393261 WCS393261:WCY393261 WMO393261:WMU393261 WWK393261:WWQ393261 AE458797:AK458797 JY458797:KE458797 TU458797:UA458797 ADQ458797:ADW458797 ANM458797:ANS458797 AXI458797:AXO458797 BHE458797:BHK458797 BRA458797:BRG458797 CAW458797:CBC458797 CKS458797:CKY458797 CUO458797:CUU458797 DEK458797:DEQ458797 DOG458797:DOM458797 DYC458797:DYI458797 EHY458797:EIE458797 ERU458797:ESA458797 FBQ458797:FBW458797 FLM458797:FLS458797 FVI458797:FVO458797 GFE458797:GFK458797 GPA458797:GPG458797 GYW458797:GZC458797 HIS458797:HIY458797 HSO458797:HSU458797 ICK458797:ICQ458797 IMG458797:IMM458797 IWC458797:IWI458797 JFY458797:JGE458797 JPU458797:JQA458797 JZQ458797:JZW458797 KJM458797:KJS458797 KTI458797:KTO458797 LDE458797:LDK458797 LNA458797:LNG458797 LWW458797:LXC458797 MGS458797:MGY458797 MQO458797:MQU458797 NAK458797:NAQ458797 NKG458797:NKM458797 NUC458797:NUI458797 ODY458797:OEE458797 ONU458797:OOA458797 OXQ458797:OXW458797 PHM458797:PHS458797 PRI458797:PRO458797 QBE458797:QBK458797 QLA458797:QLG458797 QUW458797:QVC458797 RES458797:REY458797 ROO458797:ROU458797 RYK458797:RYQ458797 SIG458797:SIM458797 SSC458797:SSI458797 TBY458797:TCE458797 TLU458797:TMA458797 TVQ458797:TVW458797 UFM458797:UFS458797 UPI458797:UPO458797 UZE458797:UZK458797 VJA458797:VJG458797 VSW458797:VTC458797 WCS458797:WCY458797 WMO458797:WMU458797 WWK458797:WWQ458797 AE524333:AK524333 JY524333:KE524333 TU524333:UA524333 ADQ524333:ADW524333 ANM524333:ANS524333 AXI524333:AXO524333 BHE524333:BHK524333 BRA524333:BRG524333 CAW524333:CBC524333 CKS524333:CKY524333 CUO524333:CUU524333 DEK524333:DEQ524333 DOG524333:DOM524333 DYC524333:DYI524333 EHY524333:EIE524333 ERU524333:ESA524333 FBQ524333:FBW524333 FLM524333:FLS524333 FVI524333:FVO524333 GFE524333:GFK524333 GPA524333:GPG524333 GYW524333:GZC524333 HIS524333:HIY524333 HSO524333:HSU524333 ICK524333:ICQ524333 IMG524333:IMM524333 IWC524333:IWI524333 JFY524333:JGE524333 JPU524333:JQA524333 JZQ524333:JZW524333 KJM524333:KJS524333 KTI524333:KTO524333 LDE524333:LDK524333 LNA524333:LNG524333 LWW524333:LXC524333 MGS524333:MGY524333 MQO524333:MQU524333 NAK524333:NAQ524333 NKG524333:NKM524333 NUC524333:NUI524333 ODY524333:OEE524333 ONU524333:OOA524333 OXQ524333:OXW524333 PHM524333:PHS524333 PRI524333:PRO524333 QBE524333:QBK524333 QLA524333:QLG524333 QUW524333:QVC524333 RES524333:REY524333 ROO524333:ROU524333 RYK524333:RYQ524333 SIG524333:SIM524333 SSC524333:SSI524333 TBY524333:TCE524333 TLU524333:TMA524333 TVQ524333:TVW524333 UFM524333:UFS524333 UPI524333:UPO524333 UZE524333:UZK524333 VJA524333:VJG524333 VSW524333:VTC524333 WCS524333:WCY524333 WMO524333:WMU524333 WWK524333:WWQ524333 AE589869:AK589869 JY589869:KE589869 TU589869:UA589869 ADQ589869:ADW589869 ANM589869:ANS589869 AXI589869:AXO589869 BHE589869:BHK589869 BRA589869:BRG589869 CAW589869:CBC589869 CKS589869:CKY589869 CUO589869:CUU589869 DEK589869:DEQ589869 DOG589869:DOM589869 DYC589869:DYI589869 EHY589869:EIE589869 ERU589869:ESA589869 FBQ589869:FBW589869 FLM589869:FLS589869 FVI589869:FVO589869 GFE589869:GFK589869 GPA589869:GPG589869 GYW589869:GZC589869 HIS589869:HIY589869 HSO589869:HSU589869 ICK589869:ICQ589869 IMG589869:IMM589869 IWC589869:IWI589869 JFY589869:JGE589869 JPU589869:JQA589869 JZQ589869:JZW589869 KJM589869:KJS589869 KTI589869:KTO589869 LDE589869:LDK589869 LNA589869:LNG589869 LWW589869:LXC589869 MGS589869:MGY589869 MQO589869:MQU589869 NAK589869:NAQ589869 NKG589869:NKM589869 NUC589869:NUI589869 ODY589869:OEE589869 ONU589869:OOA589869 OXQ589869:OXW589869 PHM589869:PHS589869 PRI589869:PRO589869 QBE589869:QBK589869 QLA589869:QLG589869 QUW589869:QVC589869 RES589869:REY589869 ROO589869:ROU589869 RYK589869:RYQ589869 SIG589869:SIM589869 SSC589869:SSI589869 TBY589869:TCE589869 TLU589869:TMA589869 TVQ589869:TVW589869 UFM589869:UFS589869 UPI589869:UPO589869 UZE589869:UZK589869 VJA589869:VJG589869 VSW589869:VTC589869 WCS589869:WCY589869 WMO589869:WMU589869 WWK589869:WWQ589869 AE655405:AK655405 JY655405:KE655405 TU655405:UA655405 ADQ655405:ADW655405 ANM655405:ANS655405 AXI655405:AXO655405 BHE655405:BHK655405 BRA655405:BRG655405 CAW655405:CBC655405 CKS655405:CKY655405 CUO655405:CUU655405 DEK655405:DEQ655405 DOG655405:DOM655405 DYC655405:DYI655405 EHY655405:EIE655405 ERU655405:ESA655405 FBQ655405:FBW655405 FLM655405:FLS655405 FVI655405:FVO655405 GFE655405:GFK655405 GPA655405:GPG655405 GYW655405:GZC655405 HIS655405:HIY655405 HSO655405:HSU655405 ICK655405:ICQ655405 IMG655405:IMM655405 IWC655405:IWI655405 JFY655405:JGE655405 JPU655405:JQA655405 JZQ655405:JZW655405 KJM655405:KJS655405 KTI655405:KTO655405 LDE655405:LDK655405 LNA655405:LNG655405 LWW655405:LXC655405 MGS655405:MGY655405 MQO655405:MQU655405 NAK655405:NAQ655405 NKG655405:NKM655405 NUC655405:NUI655405 ODY655405:OEE655405 ONU655405:OOA655405 OXQ655405:OXW655405 PHM655405:PHS655405 PRI655405:PRO655405 QBE655405:QBK655405 QLA655405:QLG655405 QUW655405:QVC655405 RES655405:REY655405 ROO655405:ROU655405 RYK655405:RYQ655405 SIG655405:SIM655405 SSC655405:SSI655405 TBY655405:TCE655405 TLU655405:TMA655405 TVQ655405:TVW655405 UFM655405:UFS655405 UPI655405:UPO655405 UZE655405:UZK655405 VJA655405:VJG655405 VSW655405:VTC655405 WCS655405:WCY655405 WMO655405:WMU655405 WWK655405:WWQ655405 AE720941:AK720941 JY720941:KE720941 TU720941:UA720941 ADQ720941:ADW720941 ANM720941:ANS720941 AXI720941:AXO720941 BHE720941:BHK720941 BRA720941:BRG720941 CAW720941:CBC720941 CKS720941:CKY720941 CUO720941:CUU720941 DEK720941:DEQ720941 DOG720941:DOM720941 DYC720941:DYI720941 EHY720941:EIE720941 ERU720941:ESA720941 FBQ720941:FBW720941 FLM720941:FLS720941 FVI720941:FVO720941 GFE720941:GFK720941 GPA720941:GPG720941 GYW720941:GZC720941 HIS720941:HIY720941 HSO720941:HSU720941 ICK720941:ICQ720941 IMG720941:IMM720941 IWC720941:IWI720941 JFY720941:JGE720941 JPU720941:JQA720941 JZQ720941:JZW720941 KJM720941:KJS720941 KTI720941:KTO720941 LDE720941:LDK720941 LNA720941:LNG720941 LWW720941:LXC720941 MGS720941:MGY720941 MQO720941:MQU720941 NAK720941:NAQ720941 NKG720941:NKM720941 NUC720941:NUI720941 ODY720941:OEE720941 ONU720941:OOA720941 OXQ720941:OXW720941 PHM720941:PHS720941 PRI720941:PRO720941 QBE720941:QBK720941 QLA720941:QLG720941 QUW720941:QVC720941 RES720941:REY720941 ROO720941:ROU720941 RYK720941:RYQ720941 SIG720941:SIM720941 SSC720941:SSI720941 TBY720941:TCE720941 TLU720941:TMA720941 TVQ720941:TVW720941 UFM720941:UFS720941 UPI720941:UPO720941 UZE720941:UZK720941 VJA720941:VJG720941 VSW720941:VTC720941 WCS720941:WCY720941 WMO720941:WMU720941 WWK720941:WWQ720941 AE786477:AK786477 JY786477:KE786477 TU786477:UA786477 ADQ786477:ADW786477 ANM786477:ANS786477 AXI786477:AXO786477 BHE786477:BHK786477 BRA786477:BRG786477 CAW786477:CBC786477 CKS786477:CKY786477 CUO786477:CUU786477 DEK786477:DEQ786477 DOG786477:DOM786477 DYC786477:DYI786477 EHY786477:EIE786477 ERU786477:ESA786477 FBQ786477:FBW786477 FLM786477:FLS786477 FVI786477:FVO786477 GFE786477:GFK786477 GPA786477:GPG786477 GYW786477:GZC786477 HIS786477:HIY786477 HSO786477:HSU786477 ICK786477:ICQ786477 IMG786477:IMM786477 IWC786477:IWI786477 JFY786477:JGE786477 JPU786477:JQA786477 JZQ786477:JZW786477 KJM786477:KJS786477 KTI786477:KTO786477 LDE786477:LDK786477 LNA786477:LNG786477 LWW786477:LXC786477 MGS786477:MGY786477 MQO786477:MQU786477 NAK786477:NAQ786477 NKG786477:NKM786477 NUC786477:NUI786477 ODY786477:OEE786477 ONU786477:OOA786477 OXQ786477:OXW786477 PHM786477:PHS786477 PRI786477:PRO786477 QBE786477:QBK786477 QLA786477:QLG786477 QUW786477:QVC786477 RES786477:REY786477 ROO786477:ROU786477 RYK786477:RYQ786477 SIG786477:SIM786477 SSC786477:SSI786477 TBY786477:TCE786477 TLU786477:TMA786477 TVQ786477:TVW786477 UFM786477:UFS786477 UPI786477:UPO786477 UZE786477:UZK786477 VJA786477:VJG786477 VSW786477:VTC786477 WCS786477:WCY786477 WMO786477:WMU786477 WWK786477:WWQ786477 AE852013:AK852013 JY852013:KE852013 TU852013:UA852013 ADQ852013:ADW852013 ANM852013:ANS852013 AXI852013:AXO852013 BHE852013:BHK852013 BRA852013:BRG852013 CAW852013:CBC852013 CKS852013:CKY852013 CUO852013:CUU852013 DEK852013:DEQ852013 DOG852013:DOM852013 DYC852013:DYI852013 EHY852013:EIE852013 ERU852013:ESA852013 FBQ852013:FBW852013 FLM852013:FLS852013 FVI852013:FVO852013 GFE852013:GFK852013 GPA852013:GPG852013 GYW852013:GZC852013 HIS852013:HIY852013 HSO852013:HSU852013 ICK852013:ICQ852013 IMG852013:IMM852013 IWC852013:IWI852013 JFY852013:JGE852013 JPU852013:JQA852013 JZQ852013:JZW852013 KJM852013:KJS852013 KTI852013:KTO852013 LDE852013:LDK852013 LNA852013:LNG852013 LWW852013:LXC852013 MGS852013:MGY852013 MQO852013:MQU852013 NAK852013:NAQ852013 NKG852013:NKM852013 NUC852013:NUI852013 ODY852013:OEE852013 ONU852013:OOA852013 OXQ852013:OXW852013 PHM852013:PHS852013 PRI852013:PRO852013 QBE852013:QBK852013 QLA852013:QLG852013 QUW852013:QVC852013 RES852013:REY852013 ROO852013:ROU852013 RYK852013:RYQ852013 SIG852013:SIM852013 SSC852013:SSI852013 TBY852013:TCE852013 TLU852013:TMA852013 TVQ852013:TVW852013 UFM852013:UFS852013 UPI852013:UPO852013 UZE852013:UZK852013 VJA852013:VJG852013 VSW852013:VTC852013 WCS852013:WCY852013 WMO852013:WMU852013 WWK852013:WWQ852013 AE917549:AK917549 JY917549:KE917549 TU917549:UA917549 ADQ917549:ADW917549 ANM917549:ANS917549 AXI917549:AXO917549 BHE917549:BHK917549 BRA917549:BRG917549 CAW917549:CBC917549 CKS917549:CKY917549 CUO917549:CUU917549 DEK917549:DEQ917549 DOG917549:DOM917549 DYC917549:DYI917549 EHY917549:EIE917549 ERU917549:ESA917549 FBQ917549:FBW917549 FLM917549:FLS917549 FVI917549:FVO917549 GFE917549:GFK917549 GPA917549:GPG917549 GYW917549:GZC917549 HIS917549:HIY917549 HSO917549:HSU917549 ICK917549:ICQ917549 IMG917549:IMM917549 IWC917549:IWI917549 JFY917549:JGE917549 JPU917549:JQA917549 JZQ917549:JZW917549 KJM917549:KJS917549 KTI917549:KTO917549 LDE917549:LDK917549 LNA917549:LNG917549 LWW917549:LXC917549 MGS917549:MGY917549 MQO917549:MQU917549 NAK917549:NAQ917549 NKG917549:NKM917549 NUC917549:NUI917549 ODY917549:OEE917549 ONU917549:OOA917549 OXQ917549:OXW917549 PHM917549:PHS917549 PRI917549:PRO917549 QBE917549:QBK917549 QLA917549:QLG917549 QUW917549:QVC917549 RES917549:REY917549 ROO917549:ROU917549 RYK917549:RYQ917549 SIG917549:SIM917549 SSC917549:SSI917549 TBY917549:TCE917549 TLU917549:TMA917549 TVQ917549:TVW917549 UFM917549:UFS917549 UPI917549:UPO917549 UZE917549:UZK917549 VJA917549:VJG917549 VSW917549:VTC917549 WCS917549:WCY917549 WMO917549:WMU917549 WWK917549:WWQ917549 AE983085:AK983085 JY983085:KE983085 TU983085:UA983085 ADQ983085:ADW983085 ANM983085:ANS983085 AXI983085:AXO983085 BHE983085:BHK983085 BRA983085:BRG983085 CAW983085:CBC983085 CKS983085:CKY983085 CUO983085:CUU983085 DEK983085:DEQ983085 DOG983085:DOM983085 DYC983085:DYI983085 EHY983085:EIE983085 ERU983085:ESA983085 FBQ983085:FBW983085 FLM983085:FLS983085 FVI983085:FVO983085 GFE983085:GFK983085 GPA983085:GPG983085 GYW983085:GZC983085 HIS983085:HIY983085 HSO983085:HSU983085 ICK983085:ICQ983085 IMG983085:IMM983085 IWC983085:IWI983085 JFY983085:JGE983085 JPU983085:JQA983085 JZQ983085:JZW983085 KJM983085:KJS983085 KTI983085:KTO983085 LDE983085:LDK983085 LNA983085:LNG983085 LWW983085:LXC983085 MGS983085:MGY983085 MQO983085:MQU983085 NAK983085:NAQ983085 NKG983085:NKM983085 NUC983085:NUI983085 ODY983085:OEE983085 ONU983085:OOA983085 OXQ983085:OXW983085 PHM983085:PHS983085 PRI983085:PRO983085 QBE983085:QBK983085 QLA983085:QLG983085 QUW983085:QVC983085 RES983085:REY983085 ROO983085:ROU983085 RYK983085:RYQ983085 SIG983085:SIM983085 SSC983085:SSI983085 TBY983085:TCE983085 TLU983085:TMA983085 TVQ983085:TVW983085 UFM983085:UFS983085 UPI983085:UPO983085 UZE983085:UZK983085 VJA983085:VJG983085 VSW983085:VTC983085 WCS983085:WCY983085 WMO983085:WMU983085"/>
    <dataValidation allowBlank="1" showInputMessage="1" showErrorMessage="1" promptTitle="TDHCA Rental Program Experience" prompt="Row 4: Enter TDHCA Rental Program Property City" sqref="WWB983085:WWJ983085 JP45:JX45 TL45:TT45 ADH45:ADP45 AND45:ANL45 AWZ45:AXH45 BGV45:BHD45 BQR45:BQZ45 CAN45:CAV45 CKJ45:CKR45 CUF45:CUN45 DEB45:DEJ45 DNX45:DOF45 DXT45:DYB45 EHP45:EHX45 ERL45:ERT45 FBH45:FBP45 FLD45:FLL45 FUZ45:FVH45 GEV45:GFD45 GOR45:GOZ45 GYN45:GYV45 HIJ45:HIR45 HSF45:HSN45 ICB45:ICJ45 ILX45:IMF45 IVT45:IWB45 JFP45:JFX45 JPL45:JPT45 JZH45:JZP45 KJD45:KJL45 KSZ45:KTH45 LCV45:LDD45 LMR45:LMZ45 LWN45:LWV45 MGJ45:MGR45 MQF45:MQN45 NAB45:NAJ45 NJX45:NKF45 NTT45:NUB45 ODP45:ODX45 ONL45:ONT45 OXH45:OXP45 PHD45:PHL45 PQZ45:PRH45 QAV45:QBD45 QKR45:QKZ45 QUN45:QUV45 REJ45:RER45 ROF45:RON45 RYB45:RYJ45 SHX45:SIF45 SRT45:SSB45 TBP45:TBX45 TLL45:TLT45 TVH45:TVP45 UFD45:UFL45 UOZ45:UPH45 UYV45:UZD45 VIR45:VIZ45 VSN45:VSV45 WCJ45:WCR45 WMF45:WMN45 WWB45:WWJ45 V65581:AD65581 JP65581:JX65581 TL65581:TT65581 ADH65581:ADP65581 AND65581:ANL65581 AWZ65581:AXH65581 BGV65581:BHD65581 BQR65581:BQZ65581 CAN65581:CAV65581 CKJ65581:CKR65581 CUF65581:CUN65581 DEB65581:DEJ65581 DNX65581:DOF65581 DXT65581:DYB65581 EHP65581:EHX65581 ERL65581:ERT65581 FBH65581:FBP65581 FLD65581:FLL65581 FUZ65581:FVH65581 GEV65581:GFD65581 GOR65581:GOZ65581 GYN65581:GYV65581 HIJ65581:HIR65581 HSF65581:HSN65581 ICB65581:ICJ65581 ILX65581:IMF65581 IVT65581:IWB65581 JFP65581:JFX65581 JPL65581:JPT65581 JZH65581:JZP65581 KJD65581:KJL65581 KSZ65581:KTH65581 LCV65581:LDD65581 LMR65581:LMZ65581 LWN65581:LWV65581 MGJ65581:MGR65581 MQF65581:MQN65581 NAB65581:NAJ65581 NJX65581:NKF65581 NTT65581:NUB65581 ODP65581:ODX65581 ONL65581:ONT65581 OXH65581:OXP65581 PHD65581:PHL65581 PQZ65581:PRH65581 QAV65581:QBD65581 QKR65581:QKZ65581 QUN65581:QUV65581 REJ65581:RER65581 ROF65581:RON65581 RYB65581:RYJ65581 SHX65581:SIF65581 SRT65581:SSB65581 TBP65581:TBX65581 TLL65581:TLT65581 TVH65581:TVP65581 UFD65581:UFL65581 UOZ65581:UPH65581 UYV65581:UZD65581 VIR65581:VIZ65581 VSN65581:VSV65581 WCJ65581:WCR65581 WMF65581:WMN65581 WWB65581:WWJ65581 V131117:AD131117 JP131117:JX131117 TL131117:TT131117 ADH131117:ADP131117 AND131117:ANL131117 AWZ131117:AXH131117 BGV131117:BHD131117 BQR131117:BQZ131117 CAN131117:CAV131117 CKJ131117:CKR131117 CUF131117:CUN131117 DEB131117:DEJ131117 DNX131117:DOF131117 DXT131117:DYB131117 EHP131117:EHX131117 ERL131117:ERT131117 FBH131117:FBP131117 FLD131117:FLL131117 FUZ131117:FVH131117 GEV131117:GFD131117 GOR131117:GOZ131117 GYN131117:GYV131117 HIJ131117:HIR131117 HSF131117:HSN131117 ICB131117:ICJ131117 ILX131117:IMF131117 IVT131117:IWB131117 JFP131117:JFX131117 JPL131117:JPT131117 JZH131117:JZP131117 KJD131117:KJL131117 KSZ131117:KTH131117 LCV131117:LDD131117 LMR131117:LMZ131117 LWN131117:LWV131117 MGJ131117:MGR131117 MQF131117:MQN131117 NAB131117:NAJ131117 NJX131117:NKF131117 NTT131117:NUB131117 ODP131117:ODX131117 ONL131117:ONT131117 OXH131117:OXP131117 PHD131117:PHL131117 PQZ131117:PRH131117 QAV131117:QBD131117 QKR131117:QKZ131117 QUN131117:QUV131117 REJ131117:RER131117 ROF131117:RON131117 RYB131117:RYJ131117 SHX131117:SIF131117 SRT131117:SSB131117 TBP131117:TBX131117 TLL131117:TLT131117 TVH131117:TVP131117 UFD131117:UFL131117 UOZ131117:UPH131117 UYV131117:UZD131117 VIR131117:VIZ131117 VSN131117:VSV131117 WCJ131117:WCR131117 WMF131117:WMN131117 WWB131117:WWJ131117 V196653:AD196653 JP196653:JX196653 TL196653:TT196653 ADH196653:ADP196653 AND196653:ANL196653 AWZ196653:AXH196653 BGV196653:BHD196653 BQR196653:BQZ196653 CAN196653:CAV196653 CKJ196653:CKR196653 CUF196653:CUN196653 DEB196653:DEJ196653 DNX196653:DOF196653 DXT196653:DYB196653 EHP196653:EHX196653 ERL196653:ERT196653 FBH196653:FBP196653 FLD196653:FLL196653 FUZ196653:FVH196653 GEV196653:GFD196653 GOR196653:GOZ196653 GYN196653:GYV196653 HIJ196653:HIR196653 HSF196653:HSN196653 ICB196653:ICJ196653 ILX196653:IMF196653 IVT196653:IWB196653 JFP196653:JFX196653 JPL196653:JPT196653 JZH196653:JZP196653 KJD196653:KJL196653 KSZ196653:KTH196653 LCV196653:LDD196653 LMR196653:LMZ196653 LWN196653:LWV196653 MGJ196653:MGR196653 MQF196653:MQN196653 NAB196653:NAJ196653 NJX196653:NKF196653 NTT196653:NUB196653 ODP196653:ODX196653 ONL196653:ONT196653 OXH196653:OXP196653 PHD196653:PHL196653 PQZ196653:PRH196653 QAV196653:QBD196653 QKR196653:QKZ196653 QUN196653:QUV196653 REJ196653:RER196653 ROF196653:RON196653 RYB196653:RYJ196653 SHX196653:SIF196653 SRT196653:SSB196653 TBP196653:TBX196653 TLL196653:TLT196653 TVH196653:TVP196653 UFD196653:UFL196653 UOZ196653:UPH196653 UYV196653:UZD196653 VIR196653:VIZ196653 VSN196653:VSV196653 WCJ196653:WCR196653 WMF196653:WMN196653 WWB196653:WWJ196653 V262189:AD262189 JP262189:JX262189 TL262189:TT262189 ADH262189:ADP262189 AND262189:ANL262189 AWZ262189:AXH262189 BGV262189:BHD262189 BQR262189:BQZ262189 CAN262189:CAV262189 CKJ262189:CKR262189 CUF262189:CUN262189 DEB262189:DEJ262189 DNX262189:DOF262189 DXT262189:DYB262189 EHP262189:EHX262189 ERL262189:ERT262189 FBH262189:FBP262189 FLD262189:FLL262189 FUZ262189:FVH262189 GEV262189:GFD262189 GOR262189:GOZ262189 GYN262189:GYV262189 HIJ262189:HIR262189 HSF262189:HSN262189 ICB262189:ICJ262189 ILX262189:IMF262189 IVT262189:IWB262189 JFP262189:JFX262189 JPL262189:JPT262189 JZH262189:JZP262189 KJD262189:KJL262189 KSZ262189:KTH262189 LCV262189:LDD262189 LMR262189:LMZ262189 LWN262189:LWV262189 MGJ262189:MGR262189 MQF262189:MQN262189 NAB262189:NAJ262189 NJX262189:NKF262189 NTT262189:NUB262189 ODP262189:ODX262189 ONL262189:ONT262189 OXH262189:OXP262189 PHD262189:PHL262189 PQZ262189:PRH262189 QAV262189:QBD262189 QKR262189:QKZ262189 QUN262189:QUV262189 REJ262189:RER262189 ROF262189:RON262189 RYB262189:RYJ262189 SHX262189:SIF262189 SRT262189:SSB262189 TBP262189:TBX262189 TLL262189:TLT262189 TVH262189:TVP262189 UFD262189:UFL262189 UOZ262189:UPH262189 UYV262189:UZD262189 VIR262189:VIZ262189 VSN262189:VSV262189 WCJ262189:WCR262189 WMF262189:WMN262189 WWB262189:WWJ262189 V327725:AD327725 JP327725:JX327725 TL327725:TT327725 ADH327725:ADP327725 AND327725:ANL327725 AWZ327725:AXH327725 BGV327725:BHD327725 BQR327725:BQZ327725 CAN327725:CAV327725 CKJ327725:CKR327725 CUF327725:CUN327725 DEB327725:DEJ327725 DNX327725:DOF327725 DXT327725:DYB327725 EHP327725:EHX327725 ERL327725:ERT327725 FBH327725:FBP327725 FLD327725:FLL327725 FUZ327725:FVH327725 GEV327725:GFD327725 GOR327725:GOZ327725 GYN327725:GYV327725 HIJ327725:HIR327725 HSF327725:HSN327725 ICB327725:ICJ327725 ILX327725:IMF327725 IVT327725:IWB327725 JFP327725:JFX327725 JPL327725:JPT327725 JZH327725:JZP327725 KJD327725:KJL327725 KSZ327725:KTH327725 LCV327725:LDD327725 LMR327725:LMZ327725 LWN327725:LWV327725 MGJ327725:MGR327725 MQF327725:MQN327725 NAB327725:NAJ327725 NJX327725:NKF327725 NTT327725:NUB327725 ODP327725:ODX327725 ONL327725:ONT327725 OXH327725:OXP327725 PHD327725:PHL327725 PQZ327725:PRH327725 QAV327725:QBD327725 QKR327725:QKZ327725 QUN327725:QUV327725 REJ327725:RER327725 ROF327725:RON327725 RYB327725:RYJ327725 SHX327725:SIF327725 SRT327725:SSB327725 TBP327725:TBX327725 TLL327725:TLT327725 TVH327725:TVP327725 UFD327725:UFL327725 UOZ327725:UPH327725 UYV327725:UZD327725 VIR327725:VIZ327725 VSN327725:VSV327725 WCJ327725:WCR327725 WMF327725:WMN327725 WWB327725:WWJ327725 V393261:AD393261 JP393261:JX393261 TL393261:TT393261 ADH393261:ADP393261 AND393261:ANL393261 AWZ393261:AXH393261 BGV393261:BHD393261 BQR393261:BQZ393261 CAN393261:CAV393261 CKJ393261:CKR393261 CUF393261:CUN393261 DEB393261:DEJ393261 DNX393261:DOF393261 DXT393261:DYB393261 EHP393261:EHX393261 ERL393261:ERT393261 FBH393261:FBP393261 FLD393261:FLL393261 FUZ393261:FVH393261 GEV393261:GFD393261 GOR393261:GOZ393261 GYN393261:GYV393261 HIJ393261:HIR393261 HSF393261:HSN393261 ICB393261:ICJ393261 ILX393261:IMF393261 IVT393261:IWB393261 JFP393261:JFX393261 JPL393261:JPT393261 JZH393261:JZP393261 KJD393261:KJL393261 KSZ393261:KTH393261 LCV393261:LDD393261 LMR393261:LMZ393261 LWN393261:LWV393261 MGJ393261:MGR393261 MQF393261:MQN393261 NAB393261:NAJ393261 NJX393261:NKF393261 NTT393261:NUB393261 ODP393261:ODX393261 ONL393261:ONT393261 OXH393261:OXP393261 PHD393261:PHL393261 PQZ393261:PRH393261 QAV393261:QBD393261 QKR393261:QKZ393261 QUN393261:QUV393261 REJ393261:RER393261 ROF393261:RON393261 RYB393261:RYJ393261 SHX393261:SIF393261 SRT393261:SSB393261 TBP393261:TBX393261 TLL393261:TLT393261 TVH393261:TVP393261 UFD393261:UFL393261 UOZ393261:UPH393261 UYV393261:UZD393261 VIR393261:VIZ393261 VSN393261:VSV393261 WCJ393261:WCR393261 WMF393261:WMN393261 WWB393261:WWJ393261 V458797:AD458797 JP458797:JX458797 TL458797:TT458797 ADH458797:ADP458797 AND458797:ANL458797 AWZ458797:AXH458797 BGV458797:BHD458797 BQR458797:BQZ458797 CAN458797:CAV458797 CKJ458797:CKR458797 CUF458797:CUN458797 DEB458797:DEJ458797 DNX458797:DOF458797 DXT458797:DYB458797 EHP458797:EHX458797 ERL458797:ERT458797 FBH458797:FBP458797 FLD458797:FLL458797 FUZ458797:FVH458797 GEV458797:GFD458797 GOR458797:GOZ458797 GYN458797:GYV458797 HIJ458797:HIR458797 HSF458797:HSN458797 ICB458797:ICJ458797 ILX458797:IMF458797 IVT458797:IWB458797 JFP458797:JFX458797 JPL458797:JPT458797 JZH458797:JZP458797 KJD458797:KJL458797 KSZ458797:KTH458797 LCV458797:LDD458797 LMR458797:LMZ458797 LWN458797:LWV458797 MGJ458797:MGR458797 MQF458797:MQN458797 NAB458797:NAJ458797 NJX458797:NKF458797 NTT458797:NUB458797 ODP458797:ODX458797 ONL458797:ONT458797 OXH458797:OXP458797 PHD458797:PHL458797 PQZ458797:PRH458797 QAV458797:QBD458797 QKR458797:QKZ458797 QUN458797:QUV458797 REJ458797:RER458797 ROF458797:RON458797 RYB458797:RYJ458797 SHX458797:SIF458797 SRT458797:SSB458797 TBP458797:TBX458797 TLL458797:TLT458797 TVH458797:TVP458797 UFD458797:UFL458797 UOZ458797:UPH458797 UYV458797:UZD458797 VIR458797:VIZ458797 VSN458797:VSV458797 WCJ458797:WCR458797 WMF458797:WMN458797 WWB458797:WWJ458797 V524333:AD524333 JP524333:JX524333 TL524333:TT524333 ADH524333:ADP524333 AND524333:ANL524333 AWZ524333:AXH524333 BGV524333:BHD524333 BQR524333:BQZ524333 CAN524333:CAV524333 CKJ524333:CKR524333 CUF524333:CUN524333 DEB524333:DEJ524333 DNX524333:DOF524333 DXT524333:DYB524333 EHP524333:EHX524333 ERL524333:ERT524333 FBH524333:FBP524333 FLD524333:FLL524333 FUZ524333:FVH524333 GEV524333:GFD524333 GOR524333:GOZ524333 GYN524333:GYV524333 HIJ524333:HIR524333 HSF524333:HSN524333 ICB524333:ICJ524333 ILX524333:IMF524333 IVT524333:IWB524333 JFP524333:JFX524333 JPL524333:JPT524333 JZH524333:JZP524333 KJD524333:KJL524333 KSZ524333:KTH524333 LCV524333:LDD524333 LMR524333:LMZ524333 LWN524333:LWV524333 MGJ524333:MGR524333 MQF524333:MQN524333 NAB524333:NAJ524333 NJX524333:NKF524333 NTT524333:NUB524333 ODP524333:ODX524333 ONL524333:ONT524333 OXH524333:OXP524333 PHD524333:PHL524333 PQZ524333:PRH524333 QAV524333:QBD524333 QKR524333:QKZ524333 QUN524333:QUV524333 REJ524333:RER524333 ROF524333:RON524333 RYB524333:RYJ524333 SHX524333:SIF524333 SRT524333:SSB524333 TBP524333:TBX524333 TLL524333:TLT524333 TVH524333:TVP524333 UFD524333:UFL524333 UOZ524333:UPH524333 UYV524333:UZD524333 VIR524333:VIZ524333 VSN524333:VSV524333 WCJ524333:WCR524333 WMF524333:WMN524333 WWB524333:WWJ524333 V589869:AD589869 JP589869:JX589869 TL589869:TT589869 ADH589869:ADP589869 AND589869:ANL589869 AWZ589869:AXH589869 BGV589869:BHD589869 BQR589869:BQZ589869 CAN589869:CAV589869 CKJ589869:CKR589869 CUF589869:CUN589869 DEB589869:DEJ589869 DNX589869:DOF589869 DXT589869:DYB589869 EHP589869:EHX589869 ERL589869:ERT589869 FBH589869:FBP589869 FLD589869:FLL589869 FUZ589869:FVH589869 GEV589869:GFD589869 GOR589869:GOZ589869 GYN589869:GYV589869 HIJ589869:HIR589869 HSF589869:HSN589869 ICB589869:ICJ589869 ILX589869:IMF589869 IVT589869:IWB589869 JFP589869:JFX589869 JPL589869:JPT589869 JZH589869:JZP589869 KJD589869:KJL589869 KSZ589869:KTH589869 LCV589869:LDD589869 LMR589869:LMZ589869 LWN589869:LWV589869 MGJ589869:MGR589869 MQF589869:MQN589869 NAB589869:NAJ589869 NJX589869:NKF589869 NTT589869:NUB589869 ODP589869:ODX589869 ONL589869:ONT589869 OXH589869:OXP589869 PHD589869:PHL589869 PQZ589869:PRH589869 QAV589869:QBD589869 QKR589869:QKZ589869 QUN589869:QUV589869 REJ589869:RER589869 ROF589869:RON589869 RYB589869:RYJ589869 SHX589869:SIF589869 SRT589869:SSB589869 TBP589869:TBX589869 TLL589869:TLT589869 TVH589869:TVP589869 UFD589869:UFL589869 UOZ589869:UPH589869 UYV589869:UZD589869 VIR589869:VIZ589869 VSN589869:VSV589869 WCJ589869:WCR589869 WMF589869:WMN589869 WWB589869:WWJ589869 V655405:AD655405 JP655405:JX655405 TL655405:TT655405 ADH655405:ADP655405 AND655405:ANL655405 AWZ655405:AXH655405 BGV655405:BHD655405 BQR655405:BQZ655405 CAN655405:CAV655405 CKJ655405:CKR655405 CUF655405:CUN655405 DEB655405:DEJ655405 DNX655405:DOF655405 DXT655405:DYB655405 EHP655405:EHX655405 ERL655405:ERT655405 FBH655405:FBP655405 FLD655405:FLL655405 FUZ655405:FVH655405 GEV655405:GFD655405 GOR655405:GOZ655405 GYN655405:GYV655405 HIJ655405:HIR655405 HSF655405:HSN655405 ICB655405:ICJ655405 ILX655405:IMF655405 IVT655405:IWB655405 JFP655405:JFX655405 JPL655405:JPT655405 JZH655405:JZP655405 KJD655405:KJL655405 KSZ655405:KTH655405 LCV655405:LDD655405 LMR655405:LMZ655405 LWN655405:LWV655405 MGJ655405:MGR655405 MQF655405:MQN655405 NAB655405:NAJ655405 NJX655405:NKF655405 NTT655405:NUB655405 ODP655405:ODX655405 ONL655405:ONT655405 OXH655405:OXP655405 PHD655405:PHL655405 PQZ655405:PRH655405 QAV655405:QBD655405 QKR655405:QKZ655405 QUN655405:QUV655405 REJ655405:RER655405 ROF655405:RON655405 RYB655405:RYJ655405 SHX655405:SIF655405 SRT655405:SSB655405 TBP655405:TBX655405 TLL655405:TLT655405 TVH655405:TVP655405 UFD655405:UFL655405 UOZ655405:UPH655405 UYV655405:UZD655405 VIR655405:VIZ655405 VSN655405:VSV655405 WCJ655405:WCR655405 WMF655405:WMN655405 WWB655405:WWJ655405 V720941:AD720941 JP720941:JX720941 TL720941:TT720941 ADH720941:ADP720941 AND720941:ANL720941 AWZ720941:AXH720941 BGV720941:BHD720941 BQR720941:BQZ720941 CAN720941:CAV720941 CKJ720941:CKR720941 CUF720941:CUN720941 DEB720941:DEJ720941 DNX720941:DOF720941 DXT720941:DYB720941 EHP720941:EHX720941 ERL720941:ERT720941 FBH720941:FBP720941 FLD720941:FLL720941 FUZ720941:FVH720941 GEV720941:GFD720941 GOR720941:GOZ720941 GYN720941:GYV720941 HIJ720941:HIR720941 HSF720941:HSN720941 ICB720941:ICJ720941 ILX720941:IMF720941 IVT720941:IWB720941 JFP720941:JFX720941 JPL720941:JPT720941 JZH720941:JZP720941 KJD720941:KJL720941 KSZ720941:KTH720941 LCV720941:LDD720941 LMR720941:LMZ720941 LWN720941:LWV720941 MGJ720941:MGR720941 MQF720941:MQN720941 NAB720941:NAJ720941 NJX720941:NKF720941 NTT720941:NUB720941 ODP720941:ODX720941 ONL720941:ONT720941 OXH720941:OXP720941 PHD720941:PHL720941 PQZ720941:PRH720941 QAV720941:QBD720941 QKR720941:QKZ720941 QUN720941:QUV720941 REJ720941:RER720941 ROF720941:RON720941 RYB720941:RYJ720941 SHX720941:SIF720941 SRT720941:SSB720941 TBP720941:TBX720941 TLL720941:TLT720941 TVH720941:TVP720941 UFD720941:UFL720941 UOZ720941:UPH720941 UYV720941:UZD720941 VIR720941:VIZ720941 VSN720941:VSV720941 WCJ720941:WCR720941 WMF720941:WMN720941 WWB720941:WWJ720941 V786477:AD786477 JP786477:JX786477 TL786477:TT786477 ADH786477:ADP786477 AND786477:ANL786477 AWZ786477:AXH786477 BGV786477:BHD786477 BQR786477:BQZ786477 CAN786477:CAV786477 CKJ786477:CKR786477 CUF786477:CUN786477 DEB786477:DEJ786477 DNX786477:DOF786477 DXT786477:DYB786477 EHP786477:EHX786477 ERL786477:ERT786477 FBH786477:FBP786477 FLD786477:FLL786477 FUZ786477:FVH786477 GEV786477:GFD786477 GOR786477:GOZ786477 GYN786477:GYV786477 HIJ786477:HIR786477 HSF786477:HSN786477 ICB786477:ICJ786477 ILX786477:IMF786477 IVT786477:IWB786477 JFP786477:JFX786477 JPL786477:JPT786477 JZH786477:JZP786477 KJD786477:KJL786477 KSZ786477:KTH786477 LCV786477:LDD786477 LMR786477:LMZ786477 LWN786477:LWV786477 MGJ786477:MGR786477 MQF786477:MQN786477 NAB786477:NAJ786477 NJX786477:NKF786477 NTT786477:NUB786477 ODP786477:ODX786477 ONL786477:ONT786477 OXH786477:OXP786477 PHD786477:PHL786477 PQZ786477:PRH786477 QAV786477:QBD786477 QKR786477:QKZ786477 QUN786477:QUV786477 REJ786477:RER786477 ROF786477:RON786477 RYB786477:RYJ786477 SHX786477:SIF786477 SRT786477:SSB786477 TBP786477:TBX786477 TLL786477:TLT786477 TVH786477:TVP786477 UFD786477:UFL786477 UOZ786477:UPH786477 UYV786477:UZD786477 VIR786477:VIZ786477 VSN786477:VSV786477 WCJ786477:WCR786477 WMF786477:WMN786477 WWB786477:WWJ786477 V852013:AD852013 JP852013:JX852013 TL852013:TT852013 ADH852013:ADP852013 AND852013:ANL852013 AWZ852013:AXH852013 BGV852013:BHD852013 BQR852013:BQZ852013 CAN852013:CAV852013 CKJ852013:CKR852013 CUF852013:CUN852013 DEB852013:DEJ852013 DNX852013:DOF852013 DXT852013:DYB852013 EHP852013:EHX852013 ERL852013:ERT852013 FBH852013:FBP852013 FLD852013:FLL852013 FUZ852013:FVH852013 GEV852013:GFD852013 GOR852013:GOZ852013 GYN852013:GYV852013 HIJ852013:HIR852013 HSF852013:HSN852013 ICB852013:ICJ852013 ILX852013:IMF852013 IVT852013:IWB852013 JFP852013:JFX852013 JPL852013:JPT852013 JZH852013:JZP852013 KJD852013:KJL852013 KSZ852013:KTH852013 LCV852013:LDD852013 LMR852013:LMZ852013 LWN852013:LWV852013 MGJ852013:MGR852013 MQF852013:MQN852013 NAB852013:NAJ852013 NJX852013:NKF852013 NTT852013:NUB852013 ODP852013:ODX852013 ONL852013:ONT852013 OXH852013:OXP852013 PHD852013:PHL852013 PQZ852013:PRH852013 QAV852013:QBD852013 QKR852013:QKZ852013 QUN852013:QUV852013 REJ852013:RER852013 ROF852013:RON852013 RYB852013:RYJ852013 SHX852013:SIF852013 SRT852013:SSB852013 TBP852013:TBX852013 TLL852013:TLT852013 TVH852013:TVP852013 UFD852013:UFL852013 UOZ852013:UPH852013 UYV852013:UZD852013 VIR852013:VIZ852013 VSN852013:VSV852013 WCJ852013:WCR852013 WMF852013:WMN852013 WWB852013:WWJ852013 V917549:AD917549 JP917549:JX917549 TL917549:TT917549 ADH917549:ADP917549 AND917549:ANL917549 AWZ917549:AXH917549 BGV917549:BHD917549 BQR917549:BQZ917549 CAN917549:CAV917549 CKJ917549:CKR917549 CUF917549:CUN917549 DEB917549:DEJ917549 DNX917549:DOF917549 DXT917549:DYB917549 EHP917549:EHX917549 ERL917549:ERT917549 FBH917549:FBP917549 FLD917549:FLL917549 FUZ917549:FVH917549 GEV917549:GFD917549 GOR917549:GOZ917549 GYN917549:GYV917549 HIJ917549:HIR917549 HSF917549:HSN917549 ICB917549:ICJ917549 ILX917549:IMF917549 IVT917549:IWB917549 JFP917549:JFX917549 JPL917549:JPT917549 JZH917549:JZP917549 KJD917549:KJL917549 KSZ917549:KTH917549 LCV917549:LDD917549 LMR917549:LMZ917549 LWN917549:LWV917549 MGJ917549:MGR917549 MQF917549:MQN917549 NAB917549:NAJ917549 NJX917549:NKF917549 NTT917549:NUB917549 ODP917549:ODX917549 ONL917549:ONT917549 OXH917549:OXP917549 PHD917549:PHL917549 PQZ917549:PRH917549 QAV917549:QBD917549 QKR917549:QKZ917549 QUN917549:QUV917549 REJ917549:RER917549 ROF917549:RON917549 RYB917549:RYJ917549 SHX917549:SIF917549 SRT917549:SSB917549 TBP917549:TBX917549 TLL917549:TLT917549 TVH917549:TVP917549 UFD917549:UFL917549 UOZ917549:UPH917549 UYV917549:UZD917549 VIR917549:VIZ917549 VSN917549:VSV917549 WCJ917549:WCR917549 WMF917549:WMN917549 WWB917549:WWJ917549 V983085:AD983085 JP983085:JX983085 TL983085:TT983085 ADH983085:ADP983085 AND983085:ANL983085 AWZ983085:AXH983085 BGV983085:BHD983085 BQR983085:BQZ983085 CAN983085:CAV983085 CKJ983085:CKR983085 CUF983085:CUN983085 DEB983085:DEJ983085 DNX983085:DOF983085 DXT983085:DYB983085 EHP983085:EHX983085 ERL983085:ERT983085 FBH983085:FBP983085 FLD983085:FLL983085 FUZ983085:FVH983085 GEV983085:GFD983085 GOR983085:GOZ983085 GYN983085:GYV983085 HIJ983085:HIR983085 HSF983085:HSN983085 ICB983085:ICJ983085 ILX983085:IMF983085 IVT983085:IWB983085 JFP983085:JFX983085 JPL983085:JPT983085 JZH983085:JZP983085 KJD983085:KJL983085 KSZ983085:KTH983085 LCV983085:LDD983085 LMR983085:LMZ983085 LWN983085:LWV983085 MGJ983085:MGR983085 MQF983085:MQN983085 NAB983085:NAJ983085 NJX983085:NKF983085 NTT983085:NUB983085 ODP983085:ODX983085 ONL983085:ONT983085 OXH983085:OXP983085 PHD983085:PHL983085 PQZ983085:PRH983085 QAV983085:QBD983085 QKR983085:QKZ983085 QUN983085:QUV983085 REJ983085:RER983085 ROF983085:RON983085 RYB983085:RYJ983085 SHX983085:SIF983085 SRT983085:SSB983085 TBP983085:TBX983085 TLL983085:TLT983085 TVH983085:TVP983085 UFD983085:UFL983085 UOZ983085:UPH983085 UYV983085:UZD983085 VIR983085:VIZ983085 VSN983085:VSV983085 WCJ983085:WCR983085 WMF983085:WMN983085"/>
    <dataValidation allowBlank="1" showInputMessage="1" showErrorMessage="1" promptTitle="TDHCA Rental Program Experience" prompt="Row 4: Enter TDHCA Rental Program Property Name" sqref="WVL983085:WWA983085 IZ45:JO45 SV45:TK45 ACR45:ADG45 AMN45:ANC45 AWJ45:AWY45 BGF45:BGU45 BQB45:BQQ45 BZX45:CAM45 CJT45:CKI45 CTP45:CUE45 DDL45:DEA45 DNH45:DNW45 DXD45:DXS45 EGZ45:EHO45 EQV45:ERK45 FAR45:FBG45 FKN45:FLC45 FUJ45:FUY45 GEF45:GEU45 GOB45:GOQ45 GXX45:GYM45 HHT45:HII45 HRP45:HSE45 IBL45:ICA45 ILH45:ILW45 IVD45:IVS45 JEZ45:JFO45 JOV45:JPK45 JYR45:JZG45 KIN45:KJC45 KSJ45:KSY45 LCF45:LCU45 LMB45:LMQ45 LVX45:LWM45 MFT45:MGI45 MPP45:MQE45 MZL45:NAA45 NJH45:NJW45 NTD45:NTS45 OCZ45:ODO45 OMV45:ONK45 OWR45:OXG45 PGN45:PHC45 PQJ45:PQY45 QAF45:QAU45 QKB45:QKQ45 QTX45:QUM45 RDT45:REI45 RNP45:ROE45 RXL45:RYA45 SHH45:SHW45 SRD45:SRS45 TAZ45:TBO45 TKV45:TLK45 TUR45:TVG45 UEN45:UFC45 UOJ45:UOY45 UYF45:UYU45 VIB45:VIQ45 VRX45:VSM45 WBT45:WCI45 WLP45:WME45 WVL45:WWA45 F65581:U65581 IZ65581:JO65581 SV65581:TK65581 ACR65581:ADG65581 AMN65581:ANC65581 AWJ65581:AWY65581 BGF65581:BGU65581 BQB65581:BQQ65581 BZX65581:CAM65581 CJT65581:CKI65581 CTP65581:CUE65581 DDL65581:DEA65581 DNH65581:DNW65581 DXD65581:DXS65581 EGZ65581:EHO65581 EQV65581:ERK65581 FAR65581:FBG65581 FKN65581:FLC65581 FUJ65581:FUY65581 GEF65581:GEU65581 GOB65581:GOQ65581 GXX65581:GYM65581 HHT65581:HII65581 HRP65581:HSE65581 IBL65581:ICA65581 ILH65581:ILW65581 IVD65581:IVS65581 JEZ65581:JFO65581 JOV65581:JPK65581 JYR65581:JZG65581 KIN65581:KJC65581 KSJ65581:KSY65581 LCF65581:LCU65581 LMB65581:LMQ65581 LVX65581:LWM65581 MFT65581:MGI65581 MPP65581:MQE65581 MZL65581:NAA65581 NJH65581:NJW65581 NTD65581:NTS65581 OCZ65581:ODO65581 OMV65581:ONK65581 OWR65581:OXG65581 PGN65581:PHC65581 PQJ65581:PQY65581 QAF65581:QAU65581 QKB65581:QKQ65581 QTX65581:QUM65581 RDT65581:REI65581 RNP65581:ROE65581 RXL65581:RYA65581 SHH65581:SHW65581 SRD65581:SRS65581 TAZ65581:TBO65581 TKV65581:TLK65581 TUR65581:TVG65581 UEN65581:UFC65581 UOJ65581:UOY65581 UYF65581:UYU65581 VIB65581:VIQ65581 VRX65581:VSM65581 WBT65581:WCI65581 WLP65581:WME65581 WVL65581:WWA65581 F131117:U131117 IZ131117:JO131117 SV131117:TK131117 ACR131117:ADG131117 AMN131117:ANC131117 AWJ131117:AWY131117 BGF131117:BGU131117 BQB131117:BQQ131117 BZX131117:CAM131117 CJT131117:CKI131117 CTP131117:CUE131117 DDL131117:DEA131117 DNH131117:DNW131117 DXD131117:DXS131117 EGZ131117:EHO131117 EQV131117:ERK131117 FAR131117:FBG131117 FKN131117:FLC131117 FUJ131117:FUY131117 GEF131117:GEU131117 GOB131117:GOQ131117 GXX131117:GYM131117 HHT131117:HII131117 HRP131117:HSE131117 IBL131117:ICA131117 ILH131117:ILW131117 IVD131117:IVS131117 JEZ131117:JFO131117 JOV131117:JPK131117 JYR131117:JZG131117 KIN131117:KJC131117 KSJ131117:KSY131117 LCF131117:LCU131117 LMB131117:LMQ131117 LVX131117:LWM131117 MFT131117:MGI131117 MPP131117:MQE131117 MZL131117:NAA131117 NJH131117:NJW131117 NTD131117:NTS131117 OCZ131117:ODO131117 OMV131117:ONK131117 OWR131117:OXG131117 PGN131117:PHC131117 PQJ131117:PQY131117 QAF131117:QAU131117 QKB131117:QKQ131117 QTX131117:QUM131117 RDT131117:REI131117 RNP131117:ROE131117 RXL131117:RYA131117 SHH131117:SHW131117 SRD131117:SRS131117 TAZ131117:TBO131117 TKV131117:TLK131117 TUR131117:TVG131117 UEN131117:UFC131117 UOJ131117:UOY131117 UYF131117:UYU131117 VIB131117:VIQ131117 VRX131117:VSM131117 WBT131117:WCI131117 WLP131117:WME131117 WVL131117:WWA131117 F196653:U196653 IZ196653:JO196653 SV196653:TK196653 ACR196653:ADG196653 AMN196653:ANC196653 AWJ196653:AWY196653 BGF196653:BGU196653 BQB196653:BQQ196653 BZX196653:CAM196653 CJT196653:CKI196653 CTP196653:CUE196653 DDL196653:DEA196653 DNH196653:DNW196653 DXD196653:DXS196653 EGZ196653:EHO196653 EQV196653:ERK196653 FAR196653:FBG196653 FKN196653:FLC196653 FUJ196653:FUY196653 GEF196653:GEU196653 GOB196653:GOQ196653 GXX196653:GYM196653 HHT196653:HII196653 HRP196653:HSE196653 IBL196653:ICA196653 ILH196653:ILW196653 IVD196653:IVS196653 JEZ196653:JFO196653 JOV196653:JPK196653 JYR196653:JZG196653 KIN196653:KJC196653 KSJ196653:KSY196653 LCF196653:LCU196653 LMB196653:LMQ196653 LVX196653:LWM196653 MFT196653:MGI196653 MPP196653:MQE196653 MZL196653:NAA196653 NJH196653:NJW196653 NTD196653:NTS196653 OCZ196653:ODO196653 OMV196653:ONK196653 OWR196653:OXG196653 PGN196653:PHC196653 PQJ196653:PQY196653 QAF196653:QAU196653 QKB196653:QKQ196653 QTX196653:QUM196653 RDT196653:REI196653 RNP196653:ROE196653 RXL196653:RYA196653 SHH196653:SHW196653 SRD196653:SRS196653 TAZ196653:TBO196653 TKV196653:TLK196653 TUR196653:TVG196653 UEN196653:UFC196653 UOJ196653:UOY196653 UYF196653:UYU196653 VIB196653:VIQ196653 VRX196653:VSM196653 WBT196653:WCI196653 WLP196653:WME196653 WVL196653:WWA196653 F262189:U262189 IZ262189:JO262189 SV262189:TK262189 ACR262189:ADG262189 AMN262189:ANC262189 AWJ262189:AWY262189 BGF262189:BGU262189 BQB262189:BQQ262189 BZX262189:CAM262189 CJT262189:CKI262189 CTP262189:CUE262189 DDL262189:DEA262189 DNH262189:DNW262189 DXD262189:DXS262189 EGZ262189:EHO262189 EQV262189:ERK262189 FAR262189:FBG262189 FKN262189:FLC262189 FUJ262189:FUY262189 GEF262189:GEU262189 GOB262189:GOQ262189 GXX262189:GYM262189 HHT262189:HII262189 HRP262189:HSE262189 IBL262189:ICA262189 ILH262189:ILW262189 IVD262189:IVS262189 JEZ262189:JFO262189 JOV262189:JPK262189 JYR262189:JZG262189 KIN262189:KJC262189 KSJ262189:KSY262189 LCF262189:LCU262189 LMB262189:LMQ262189 LVX262189:LWM262189 MFT262189:MGI262189 MPP262189:MQE262189 MZL262189:NAA262189 NJH262189:NJW262189 NTD262189:NTS262189 OCZ262189:ODO262189 OMV262189:ONK262189 OWR262189:OXG262189 PGN262189:PHC262189 PQJ262189:PQY262189 QAF262189:QAU262189 QKB262189:QKQ262189 QTX262189:QUM262189 RDT262189:REI262189 RNP262189:ROE262189 RXL262189:RYA262189 SHH262189:SHW262189 SRD262189:SRS262189 TAZ262189:TBO262189 TKV262189:TLK262189 TUR262189:TVG262189 UEN262189:UFC262189 UOJ262189:UOY262189 UYF262189:UYU262189 VIB262189:VIQ262189 VRX262189:VSM262189 WBT262189:WCI262189 WLP262189:WME262189 WVL262189:WWA262189 F327725:U327725 IZ327725:JO327725 SV327725:TK327725 ACR327725:ADG327725 AMN327725:ANC327725 AWJ327725:AWY327725 BGF327725:BGU327725 BQB327725:BQQ327725 BZX327725:CAM327725 CJT327725:CKI327725 CTP327725:CUE327725 DDL327725:DEA327725 DNH327725:DNW327725 DXD327725:DXS327725 EGZ327725:EHO327725 EQV327725:ERK327725 FAR327725:FBG327725 FKN327725:FLC327725 FUJ327725:FUY327725 GEF327725:GEU327725 GOB327725:GOQ327725 GXX327725:GYM327725 HHT327725:HII327725 HRP327725:HSE327725 IBL327725:ICA327725 ILH327725:ILW327725 IVD327725:IVS327725 JEZ327725:JFO327725 JOV327725:JPK327725 JYR327725:JZG327725 KIN327725:KJC327725 KSJ327725:KSY327725 LCF327725:LCU327725 LMB327725:LMQ327725 LVX327725:LWM327725 MFT327725:MGI327725 MPP327725:MQE327725 MZL327725:NAA327725 NJH327725:NJW327725 NTD327725:NTS327725 OCZ327725:ODO327725 OMV327725:ONK327725 OWR327725:OXG327725 PGN327725:PHC327725 PQJ327725:PQY327725 QAF327725:QAU327725 QKB327725:QKQ327725 QTX327725:QUM327725 RDT327725:REI327725 RNP327725:ROE327725 RXL327725:RYA327725 SHH327725:SHW327725 SRD327725:SRS327725 TAZ327725:TBO327725 TKV327725:TLK327725 TUR327725:TVG327725 UEN327725:UFC327725 UOJ327725:UOY327725 UYF327725:UYU327725 VIB327725:VIQ327725 VRX327725:VSM327725 WBT327725:WCI327725 WLP327725:WME327725 WVL327725:WWA327725 F393261:U393261 IZ393261:JO393261 SV393261:TK393261 ACR393261:ADG393261 AMN393261:ANC393261 AWJ393261:AWY393261 BGF393261:BGU393261 BQB393261:BQQ393261 BZX393261:CAM393261 CJT393261:CKI393261 CTP393261:CUE393261 DDL393261:DEA393261 DNH393261:DNW393261 DXD393261:DXS393261 EGZ393261:EHO393261 EQV393261:ERK393261 FAR393261:FBG393261 FKN393261:FLC393261 FUJ393261:FUY393261 GEF393261:GEU393261 GOB393261:GOQ393261 GXX393261:GYM393261 HHT393261:HII393261 HRP393261:HSE393261 IBL393261:ICA393261 ILH393261:ILW393261 IVD393261:IVS393261 JEZ393261:JFO393261 JOV393261:JPK393261 JYR393261:JZG393261 KIN393261:KJC393261 KSJ393261:KSY393261 LCF393261:LCU393261 LMB393261:LMQ393261 LVX393261:LWM393261 MFT393261:MGI393261 MPP393261:MQE393261 MZL393261:NAA393261 NJH393261:NJW393261 NTD393261:NTS393261 OCZ393261:ODO393261 OMV393261:ONK393261 OWR393261:OXG393261 PGN393261:PHC393261 PQJ393261:PQY393261 QAF393261:QAU393261 QKB393261:QKQ393261 QTX393261:QUM393261 RDT393261:REI393261 RNP393261:ROE393261 RXL393261:RYA393261 SHH393261:SHW393261 SRD393261:SRS393261 TAZ393261:TBO393261 TKV393261:TLK393261 TUR393261:TVG393261 UEN393261:UFC393261 UOJ393261:UOY393261 UYF393261:UYU393261 VIB393261:VIQ393261 VRX393261:VSM393261 WBT393261:WCI393261 WLP393261:WME393261 WVL393261:WWA393261 F458797:U458797 IZ458797:JO458797 SV458797:TK458797 ACR458797:ADG458797 AMN458797:ANC458797 AWJ458797:AWY458797 BGF458797:BGU458797 BQB458797:BQQ458797 BZX458797:CAM458797 CJT458797:CKI458797 CTP458797:CUE458797 DDL458797:DEA458797 DNH458797:DNW458797 DXD458797:DXS458797 EGZ458797:EHO458797 EQV458797:ERK458797 FAR458797:FBG458797 FKN458797:FLC458797 FUJ458797:FUY458797 GEF458797:GEU458797 GOB458797:GOQ458797 GXX458797:GYM458797 HHT458797:HII458797 HRP458797:HSE458797 IBL458797:ICA458797 ILH458797:ILW458797 IVD458797:IVS458797 JEZ458797:JFO458797 JOV458797:JPK458797 JYR458797:JZG458797 KIN458797:KJC458797 KSJ458797:KSY458797 LCF458797:LCU458797 LMB458797:LMQ458797 LVX458797:LWM458797 MFT458797:MGI458797 MPP458797:MQE458797 MZL458797:NAA458797 NJH458797:NJW458797 NTD458797:NTS458797 OCZ458797:ODO458797 OMV458797:ONK458797 OWR458797:OXG458797 PGN458797:PHC458797 PQJ458797:PQY458797 QAF458797:QAU458797 QKB458797:QKQ458797 QTX458797:QUM458797 RDT458797:REI458797 RNP458797:ROE458797 RXL458797:RYA458797 SHH458797:SHW458797 SRD458797:SRS458797 TAZ458797:TBO458797 TKV458797:TLK458797 TUR458797:TVG458797 UEN458797:UFC458797 UOJ458797:UOY458797 UYF458797:UYU458797 VIB458797:VIQ458797 VRX458797:VSM458797 WBT458797:WCI458797 WLP458797:WME458797 WVL458797:WWA458797 F524333:U524333 IZ524333:JO524333 SV524333:TK524333 ACR524333:ADG524333 AMN524333:ANC524333 AWJ524333:AWY524333 BGF524333:BGU524333 BQB524333:BQQ524333 BZX524333:CAM524333 CJT524333:CKI524333 CTP524333:CUE524333 DDL524333:DEA524333 DNH524333:DNW524333 DXD524333:DXS524333 EGZ524333:EHO524333 EQV524333:ERK524333 FAR524333:FBG524333 FKN524333:FLC524333 FUJ524333:FUY524333 GEF524333:GEU524333 GOB524333:GOQ524333 GXX524333:GYM524333 HHT524333:HII524333 HRP524333:HSE524333 IBL524333:ICA524333 ILH524333:ILW524333 IVD524333:IVS524333 JEZ524333:JFO524333 JOV524333:JPK524333 JYR524333:JZG524333 KIN524333:KJC524333 KSJ524333:KSY524333 LCF524333:LCU524333 LMB524333:LMQ524333 LVX524333:LWM524333 MFT524333:MGI524333 MPP524333:MQE524333 MZL524333:NAA524333 NJH524333:NJW524333 NTD524333:NTS524333 OCZ524333:ODO524333 OMV524333:ONK524333 OWR524333:OXG524333 PGN524333:PHC524333 PQJ524333:PQY524333 QAF524333:QAU524333 QKB524333:QKQ524333 QTX524333:QUM524333 RDT524333:REI524333 RNP524333:ROE524333 RXL524333:RYA524333 SHH524333:SHW524333 SRD524333:SRS524333 TAZ524333:TBO524333 TKV524333:TLK524333 TUR524333:TVG524333 UEN524333:UFC524333 UOJ524333:UOY524333 UYF524333:UYU524333 VIB524333:VIQ524333 VRX524333:VSM524333 WBT524333:WCI524333 WLP524333:WME524333 WVL524333:WWA524333 F589869:U589869 IZ589869:JO589869 SV589869:TK589869 ACR589869:ADG589869 AMN589869:ANC589869 AWJ589869:AWY589869 BGF589869:BGU589869 BQB589869:BQQ589869 BZX589869:CAM589869 CJT589869:CKI589869 CTP589869:CUE589869 DDL589869:DEA589869 DNH589869:DNW589869 DXD589869:DXS589869 EGZ589869:EHO589869 EQV589869:ERK589869 FAR589869:FBG589869 FKN589869:FLC589869 FUJ589869:FUY589869 GEF589869:GEU589869 GOB589869:GOQ589869 GXX589869:GYM589869 HHT589869:HII589869 HRP589869:HSE589869 IBL589869:ICA589869 ILH589869:ILW589869 IVD589869:IVS589869 JEZ589869:JFO589869 JOV589869:JPK589869 JYR589869:JZG589869 KIN589869:KJC589869 KSJ589869:KSY589869 LCF589869:LCU589869 LMB589869:LMQ589869 LVX589869:LWM589869 MFT589869:MGI589869 MPP589869:MQE589869 MZL589869:NAA589869 NJH589869:NJW589869 NTD589869:NTS589869 OCZ589869:ODO589869 OMV589869:ONK589869 OWR589869:OXG589869 PGN589869:PHC589869 PQJ589869:PQY589869 QAF589869:QAU589869 QKB589869:QKQ589869 QTX589869:QUM589869 RDT589869:REI589869 RNP589869:ROE589869 RXL589869:RYA589869 SHH589869:SHW589869 SRD589869:SRS589869 TAZ589869:TBO589869 TKV589869:TLK589869 TUR589869:TVG589869 UEN589869:UFC589869 UOJ589869:UOY589869 UYF589869:UYU589869 VIB589869:VIQ589869 VRX589869:VSM589869 WBT589869:WCI589869 WLP589869:WME589869 WVL589869:WWA589869 F655405:U655405 IZ655405:JO655405 SV655405:TK655405 ACR655405:ADG655405 AMN655405:ANC655405 AWJ655405:AWY655405 BGF655405:BGU655405 BQB655405:BQQ655405 BZX655405:CAM655405 CJT655405:CKI655405 CTP655405:CUE655405 DDL655405:DEA655405 DNH655405:DNW655405 DXD655405:DXS655405 EGZ655405:EHO655405 EQV655405:ERK655405 FAR655405:FBG655405 FKN655405:FLC655405 FUJ655405:FUY655405 GEF655405:GEU655405 GOB655405:GOQ655405 GXX655405:GYM655405 HHT655405:HII655405 HRP655405:HSE655405 IBL655405:ICA655405 ILH655405:ILW655405 IVD655405:IVS655405 JEZ655405:JFO655405 JOV655405:JPK655405 JYR655405:JZG655405 KIN655405:KJC655405 KSJ655405:KSY655405 LCF655405:LCU655405 LMB655405:LMQ655405 LVX655405:LWM655405 MFT655405:MGI655405 MPP655405:MQE655405 MZL655405:NAA655405 NJH655405:NJW655405 NTD655405:NTS655405 OCZ655405:ODO655405 OMV655405:ONK655405 OWR655405:OXG655405 PGN655405:PHC655405 PQJ655405:PQY655405 QAF655405:QAU655405 QKB655405:QKQ655405 QTX655405:QUM655405 RDT655405:REI655405 RNP655405:ROE655405 RXL655405:RYA655405 SHH655405:SHW655405 SRD655405:SRS655405 TAZ655405:TBO655405 TKV655405:TLK655405 TUR655405:TVG655405 UEN655405:UFC655405 UOJ655405:UOY655405 UYF655405:UYU655405 VIB655405:VIQ655405 VRX655405:VSM655405 WBT655405:WCI655405 WLP655405:WME655405 WVL655405:WWA655405 F720941:U720941 IZ720941:JO720941 SV720941:TK720941 ACR720941:ADG720941 AMN720941:ANC720941 AWJ720941:AWY720941 BGF720941:BGU720941 BQB720941:BQQ720941 BZX720941:CAM720941 CJT720941:CKI720941 CTP720941:CUE720941 DDL720941:DEA720941 DNH720941:DNW720941 DXD720941:DXS720941 EGZ720941:EHO720941 EQV720941:ERK720941 FAR720941:FBG720941 FKN720941:FLC720941 FUJ720941:FUY720941 GEF720941:GEU720941 GOB720941:GOQ720941 GXX720941:GYM720941 HHT720941:HII720941 HRP720941:HSE720941 IBL720941:ICA720941 ILH720941:ILW720941 IVD720941:IVS720941 JEZ720941:JFO720941 JOV720941:JPK720941 JYR720941:JZG720941 KIN720941:KJC720941 KSJ720941:KSY720941 LCF720941:LCU720941 LMB720941:LMQ720941 LVX720941:LWM720941 MFT720941:MGI720941 MPP720941:MQE720941 MZL720941:NAA720941 NJH720941:NJW720941 NTD720941:NTS720941 OCZ720941:ODO720941 OMV720941:ONK720941 OWR720941:OXG720941 PGN720941:PHC720941 PQJ720941:PQY720941 QAF720941:QAU720941 QKB720941:QKQ720941 QTX720941:QUM720941 RDT720941:REI720941 RNP720941:ROE720941 RXL720941:RYA720941 SHH720941:SHW720941 SRD720941:SRS720941 TAZ720941:TBO720941 TKV720941:TLK720941 TUR720941:TVG720941 UEN720941:UFC720941 UOJ720941:UOY720941 UYF720941:UYU720941 VIB720941:VIQ720941 VRX720941:VSM720941 WBT720941:WCI720941 WLP720941:WME720941 WVL720941:WWA720941 F786477:U786477 IZ786477:JO786477 SV786477:TK786477 ACR786477:ADG786477 AMN786477:ANC786477 AWJ786477:AWY786477 BGF786477:BGU786477 BQB786477:BQQ786477 BZX786477:CAM786477 CJT786477:CKI786477 CTP786477:CUE786477 DDL786477:DEA786477 DNH786477:DNW786477 DXD786477:DXS786477 EGZ786477:EHO786477 EQV786477:ERK786477 FAR786477:FBG786477 FKN786477:FLC786477 FUJ786477:FUY786477 GEF786477:GEU786477 GOB786477:GOQ786477 GXX786477:GYM786477 HHT786477:HII786477 HRP786477:HSE786477 IBL786477:ICA786477 ILH786477:ILW786477 IVD786477:IVS786477 JEZ786477:JFO786477 JOV786477:JPK786477 JYR786477:JZG786477 KIN786477:KJC786477 KSJ786477:KSY786477 LCF786477:LCU786477 LMB786477:LMQ786477 LVX786477:LWM786477 MFT786477:MGI786477 MPP786477:MQE786477 MZL786477:NAA786477 NJH786477:NJW786477 NTD786477:NTS786477 OCZ786477:ODO786477 OMV786477:ONK786477 OWR786477:OXG786477 PGN786477:PHC786477 PQJ786477:PQY786477 QAF786477:QAU786477 QKB786477:QKQ786477 QTX786477:QUM786477 RDT786477:REI786477 RNP786477:ROE786477 RXL786477:RYA786477 SHH786477:SHW786477 SRD786477:SRS786477 TAZ786477:TBO786477 TKV786477:TLK786477 TUR786477:TVG786477 UEN786477:UFC786477 UOJ786477:UOY786477 UYF786477:UYU786477 VIB786477:VIQ786477 VRX786477:VSM786477 WBT786477:WCI786477 WLP786477:WME786477 WVL786477:WWA786477 F852013:U852013 IZ852013:JO852013 SV852013:TK852013 ACR852013:ADG852013 AMN852013:ANC852013 AWJ852013:AWY852013 BGF852013:BGU852013 BQB852013:BQQ852013 BZX852013:CAM852013 CJT852013:CKI852013 CTP852013:CUE852013 DDL852013:DEA852013 DNH852013:DNW852013 DXD852013:DXS852013 EGZ852013:EHO852013 EQV852013:ERK852013 FAR852013:FBG852013 FKN852013:FLC852013 FUJ852013:FUY852013 GEF852013:GEU852013 GOB852013:GOQ852013 GXX852013:GYM852013 HHT852013:HII852013 HRP852013:HSE852013 IBL852013:ICA852013 ILH852013:ILW852013 IVD852013:IVS852013 JEZ852013:JFO852013 JOV852013:JPK852013 JYR852013:JZG852013 KIN852013:KJC852013 KSJ852013:KSY852013 LCF852013:LCU852013 LMB852013:LMQ852013 LVX852013:LWM852013 MFT852013:MGI852013 MPP852013:MQE852013 MZL852013:NAA852013 NJH852013:NJW852013 NTD852013:NTS852013 OCZ852013:ODO852013 OMV852013:ONK852013 OWR852013:OXG852013 PGN852013:PHC852013 PQJ852013:PQY852013 QAF852013:QAU852013 QKB852013:QKQ852013 QTX852013:QUM852013 RDT852013:REI852013 RNP852013:ROE852013 RXL852013:RYA852013 SHH852013:SHW852013 SRD852013:SRS852013 TAZ852013:TBO852013 TKV852013:TLK852013 TUR852013:TVG852013 UEN852013:UFC852013 UOJ852013:UOY852013 UYF852013:UYU852013 VIB852013:VIQ852013 VRX852013:VSM852013 WBT852013:WCI852013 WLP852013:WME852013 WVL852013:WWA852013 F917549:U917549 IZ917549:JO917549 SV917549:TK917549 ACR917549:ADG917549 AMN917549:ANC917549 AWJ917549:AWY917549 BGF917549:BGU917549 BQB917549:BQQ917549 BZX917549:CAM917549 CJT917549:CKI917549 CTP917549:CUE917549 DDL917549:DEA917549 DNH917549:DNW917549 DXD917549:DXS917549 EGZ917549:EHO917549 EQV917549:ERK917549 FAR917549:FBG917549 FKN917549:FLC917549 FUJ917549:FUY917549 GEF917549:GEU917549 GOB917549:GOQ917549 GXX917549:GYM917549 HHT917549:HII917549 HRP917549:HSE917549 IBL917549:ICA917549 ILH917549:ILW917549 IVD917549:IVS917549 JEZ917549:JFO917549 JOV917549:JPK917549 JYR917549:JZG917549 KIN917549:KJC917549 KSJ917549:KSY917549 LCF917549:LCU917549 LMB917549:LMQ917549 LVX917549:LWM917549 MFT917549:MGI917549 MPP917549:MQE917549 MZL917549:NAA917549 NJH917549:NJW917549 NTD917549:NTS917549 OCZ917549:ODO917549 OMV917549:ONK917549 OWR917549:OXG917549 PGN917549:PHC917549 PQJ917549:PQY917549 QAF917549:QAU917549 QKB917549:QKQ917549 QTX917549:QUM917549 RDT917549:REI917549 RNP917549:ROE917549 RXL917549:RYA917549 SHH917549:SHW917549 SRD917549:SRS917549 TAZ917549:TBO917549 TKV917549:TLK917549 TUR917549:TVG917549 UEN917549:UFC917549 UOJ917549:UOY917549 UYF917549:UYU917549 VIB917549:VIQ917549 VRX917549:VSM917549 WBT917549:WCI917549 WLP917549:WME917549 WVL917549:WWA917549 F983085:U983085 IZ983085:JO983085 SV983085:TK983085 ACR983085:ADG983085 AMN983085:ANC983085 AWJ983085:AWY983085 BGF983085:BGU983085 BQB983085:BQQ983085 BZX983085:CAM983085 CJT983085:CKI983085 CTP983085:CUE983085 DDL983085:DEA983085 DNH983085:DNW983085 DXD983085:DXS983085 EGZ983085:EHO983085 EQV983085:ERK983085 FAR983085:FBG983085 FKN983085:FLC983085 FUJ983085:FUY983085 GEF983085:GEU983085 GOB983085:GOQ983085 GXX983085:GYM983085 HHT983085:HII983085 HRP983085:HSE983085 IBL983085:ICA983085 ILH983085:ILW983085 IVD983085:IVS983085 JEZ983085:JFO983085 JOV983085:JPK983085 JYR983085:JZG983085 KIN983085:KJC983085 KSJ983085:KSY983085 LCF983085:LCU983085 LMB983085:LMQ983085 LVX983085:LWM983085 MFT983085:MGI983085 MPP983085:MQE983085 MZL983085:NAA983085 NJH983085:NJW983085 NTD983085:NTS983085 OCZ983085:ODO983085 OMV983085:ONK983085 OWR983085:OXG983085 PGN983085:PHC983085 PQJ983085:PQY983085 QAF983085:QAU983085 QKB983085:QKQ983085 QTX983085:QUM983085 RDT983085:REI983085 RNP983085:ROE983085 RXL983085:RYA983085 SHH983085:SHW983085 SRD983085:SRS983085 TAZ983085:TBO983085 TKV983085:TLK983085 TUR983085:TVG983085 UEN983085:UFC983085 UOJ983085:UOY983085 UYF983085:UYU983085 VIB983085:VIQ983085 VRX983085:VSM983085 WBT983085:WCI983085 WLP983085:WME983085"/>
    <dataValidation allowBlank="1" showInputMessage="1" showErrorMessage="1" promptTitle="TDHCA Rental Program Experience" prompt="Row 4: Enter TDHCA Rental Program ID Number" sqref="WVH983085:WVK983085 IV45:IY45 SR45:SU45 ACN45:ACQ45 AMJ45:AMM45 AWF45:AWI45 BGB45:BGE45 BPX45:BQA45 BZT45:BZW45 CJP45:CJS45 CTL45:CTO45 DDH45:DDK45 DND45:DNG45 DWZ45:DXC45 EGV45:EGY45 EQR45:EQU45 FAN45:FAQ45 FKJ45:FKM45 FUF45:FUI45 GEB45:GEE45 GNX45:GOA45 GXT45:GXW45 HHP45:HHS45 HRL45:HRO45 IBH45:IBK45 ILD45:ILG45 IUZ45:IVC45 JEV45:JEY45 JOR45:JOU45 JYN45:JYQ45 KIJ45:KIM45 KSF45:KSI45 LCB45:LCE45 LLX45:LMA45 LVT45:LVW45 MFP45:MFS45 MPL45:MPO45 MZH45:MZK45 NJD45:NJG45 NSZ45:NTC45 OCV45:OCY45 OMR45:OMU45 OWN45:OWQ45 PGJ45:PGM45 PQF45:PQI45 QAB45:QAE45 QJX45:QKA45 QTT45:QTW45 RDP45:RDS45 RNL45:RNO45 RXH45:RXK45 SHD45:SHG45 SQZ45:SRC45 TAV45:TAY45 TKR45:TKU45 TUN45:TUQ45 UEJ45:UEM45 UOF45:UOI45 UYB45:UYE45 VHX45:VIA45 VRT45:VRW45 WBP45:WBS45 WLL45:WLO45 WVH45:WVK45 B65581:E65581 IV65581:IY65581 SR65581:SU65581 ACN65581:ACQ65581 AMJ65581:AMM65581 AWF65581:AWI65581 BGB65581:BGE65581 BPX65581:BQA65581 BZT65581:BZW65581 CJP65581:CJS65581 CTL65581:CTO65581 DDH65581:DDK65581 DND65581:DNG65581 DWZ65581:DXC65581 EGV65581:EGY65581 EQR65581:EQU65581 FAN65581:FAQ65581 FKJ65581:FKM65581 FUF65581:FUI65581 GEB65581:GEE65581 GNX65581:GOA65581 GXT65581:GXW65581 HHP65581:HHS65581 HRL65581:HRO65581 IBH65581:IBK65581 ILD65581:ILG65581 IUZ65581:IVC65581 JEV65581:JEY65581 JOR65581:JOU65581 JYN65581:JYQ65581 KIJ65581:KIM65581 KSF65581:KSI65581 LCB65581:LCE65581 LLX65581:LMA65581 LVT65581:LVW65581 MFP65581:MFS65581 MPL65581:MPO65581 MZH65581:MZK65581 NJD65581:NJG65581 NSZ65581:NTC65581 OCV65581:OCY65581 OMR65581:OMU65581 OWN65581:OWQ65581 PGJ65581:PGM65581 PQF65581:PQI65581 QAB65581:QAE65581 QJX65581:QKA65581 QTT65581:QTW65581 RDP65581:RDS65581 RNL65581:RNO65581 RXH65581:RXK65581 SHD65581:SHG65581 SQZ65581:SRC65581 TAV65581:TAY65581 TKR65581:TKU65581 TUN65581:TUQ65581 UEJ65581:UEM65581 UOF65581:UOI65581 UYB65581:UYE65581 VHX65581:VIA65581 VRT65581:VRW65581 WBP65581:WBS65581 WLL65581:WLO65581 WVH65581:WVK65581 B131117:E131117 IV131117:IY131117 SR131117:SU131117 ACN131117:ACQ131117 AMJ131117:AMM131117 AWF131117:AWI131117 BGB131117:BGE131117 BPX131117:BQA131117 BZT131117:BZW131117 CJP131117:CJS131117 CTL131117:CTO131117 DDH131117:DDK131117 DND131117:DNG131117 DWZ131117:DXC131117 EGV131117:EGY131117 EQR131117:EQU131117 FAN131117:FAQ131117 FKJ131117:FKM131117 FUF131117:FUI131117 GEB131117:GEE131117 GNX131117:GOA131117 GXT131117:GXW131117 HHP131117:HHS131117 HRL131117:HRO131117 IBH131117:IBK131117 ILD131117:ILG131117 IUZ131117:IVC131117 JEV131117:JEY131117 JOR131117:JOU131117 JYN131117:JYQ131117 KIJ131117:KIM131117 KSF131117:KSI131117 LCB131117:LCE131117 LLX131117:LMA131117 LVT131117:LVW131117 MFP131117:MFS131117 MPL131117:MPO131117 MZH131117:MZK131117 NJD131117:NJG131117 NSZ131117:NTC131117 OCV131117:OCY131117 OMR131117:OMU131117 OWN131117:OWQ131117 PGJ131117:PGM131117 PQF131117:PQI131117 QAB131117:QAE131117 QJX131117:QKA131117 QTT131117:QTW131117 RDP131117:RDS131117 RNL131117:RNO131117 RXH131117:RXK131117 SHD131117:SHG131117 SQZ131117:SRC131117 TAV131117:TAY131117 TKR131117:TKU131117 TUN131117:TUQ131117 UEJ131117:UEM131117 UOF131117:UOI131117 UYB131117:UYE131117 VHX131117:VIA131117 VRT131117:VRW131117 WBP131117:WBS131117 WLL131117:WLO131117 WVH131117:WVK131117 B196653:E196653 IV196653:IY196653 SR196653:SU196653 ACN196653:ACQ196653 AMJ196653:AMM196653 AWF196653:AWI196653 BGB196653:BGE196653 BPX196653:BQA196653 BZT196653:BZW196653 CJP196653:CJS196653 CTL196653:CTO196653 DDH196653:DDK196653 DND196653:DNG196653 DWZ196653:DXC196653 EGV196653:EGY196653 EQR196653:EQU196653 FAN196653:FAQ196653 FKJ196653:FKM196653 FUF196653:FUI196653 GEB196653:GEE196653 GNX196653:GOA196653 GXT196653:GXW196653 HHP196653:HHS196653 HRL196653:HRO196653 IBH196653:IBK196653 ILD196653:ILG196653 IUZ196653:IVC196653 JEV196653:JEY196653 JOR196653:JOU196653 JYN196653:JYQ196653 KIJ196653:KIM196653 KSF196653:KSI196653 LCB196653:LCE196653 LLX196653:LMA196653 LVT196653:LVW196653 MFP196653:MFS196653 MPL196653:MPO196653 MZH196653:MZK196653 NJD196653:NJG196653 NSZ196653:NTC196653 OCV196653:OCY196653 OMR196653:OMU196653 OWN196653:OWQ196653 PGJ196653:PGM196653 PQF196653:PQI196653 QAB196653:QAE196653 QJX196653:QKA196653 QTT196653:QTW196653 RDP196653:RDS196653 RNL196653:RNO196653 RXH196653:RXK196653 SHD196653:SHG196653 SQZ196653:SRC196653 TAV196653:TAY196653 TKR196653:TKU196653 TUN196653:TUQ196653 UEJ196653:UEM196653 UOF196653:UOI196653 UYB196653:UYE196653 VHX196653:VIA196653 VRT196653:VRW196653 WBP196653:WBS196653 WLL196653:WLO196653 WVH196653:WVK196653 B262189:E262189 IV262189:IY262189 SR262189:SU262189 ACN262189:ACQ262189 AMJ262189:AMM262189 AWF262189:AWI262189 BGB262189:BGE262189 BPX262189:BQA262189 BZT262189:BZW262189 CJP262189:CJS262189 CTL262189:CTO262189 DDH262189:DDK262189 DND262189:DNG262189 DWZ262189:DXC262189 EGV262189:EGY262189 EQR262189:EQU262189 FAN262189:FAQ262189 FKJ262189:FKM262189 FUF262189:FUI262189 GEB262189:GEE262189 GNX262189:GOA262189 GXT262189:GXW262189 HHP262189:HHS262189 HRL262189:HRO262189 IBH262189:IBK262189 ILD262189:ILG262189 IUZ262189:IVC262189 JEV262189:JEY262189 JOR262189:JOU262189 JYN262189:JYQ262189 KIJ262189:KIM262189 KSF262189:KSI262189 LCB262189:LCE262189 LLX262189:LMA262189 LVT262189:LVW262189 MFP262189:MFS262189 MPL262189:MPO262189 MZH262189:MZK262189 NJD262189:NJG262189 NSZ262189:NTC262189 OCV262189:OCY262189 OMR262189:OMU262189 OWN262189:OWQ262189 PGJ262189:PGM262189 PQF262189:PQI262189 QAB262189:QAE262189 QJX262189:QKA262189 QTT262189:QTW262189 RDP262189:RDS262189 RNL262189:RNO262189 RXH262189:RXK262189 SHD262189:SHG262189 SQZ262189:SRC262189 TAV262189:TAY262189 TKR262189:TKU262189 TUN262189:TUQ262189 UEJ262189:UEM262189 UOF262189:UOI262189 UYB262189:UYE262189 VHX262189:VIA262189 VRT262189:VRW262189 WBP262189:WBS262189 WLL262189:WLO262189 WVH262189:WVK262189 B327725:E327725 IV327725:IY327725 SR327725:SU327725 ACN327725:ACQ327725 AMJ327725:AMM327725 AWF327725:AWI327725 BGB327725:BGE327725 BPX327725:BQA327725 BZT327725:BZW327725 CJP327725:CJS327725 CTL327725:CTO327725 DDH327725:DDK327725 DND327725:DNG327725 DWZ327725:DXC327725 EGV327725:EGY327725 EQR327725:EQU327725 FAN327725:FAQ327725 FKJ327725:FKM327725 FUF327725:FUI327725 GEB327725:GEE327725 GNX327725:GOA327725 GXT327725:GXW327725 HHP327725:HHS327725 HRL327725:HRO327725 IBH327725:IBK327725 ILD327725:ILG327725 IUZ327725:IVC327725 JEV327725:JEY327725 JOR327725:JOU327725 JYN327725:JYQ327725 KIJ327725:KIM327725 KSF327725:KSI327725 LCB327725:LCE327725 LLX327725:LMA327725 LVT327725:LVW327725 MFP327725:MFS327725 MPL327725:MPO327725 MZH327725:MZK327725 NJD327725:NJG327725 NSZ327725:NTC327725 OCV327725:OCY327725 OMR327725:OMU327725 OWN327725:OWQ327725 PGJ327725:PGM327725 PQF327725:PQI327725 QAB327725:QAE327725 QJX327725:QKA327725 QTT327725:QTW327725 RDP327725:RDS327725 RNL327725:RNO327725 RXH327725:RXK327725 SHD327725:SHG327725 SQZ327725:SRC327725 TAV327725:TAY327725 TKR327725:TKU327725 TUN327725:TUQ327725 UEJ327725:UEM327725 UOF327725:UOI327725 UYB327725:UYE327725 VHX327725:VIA327725 VRT327725:VRW327725 WBP327725:WBS327725 WLL327725:WLO327725 WVH327725:WVK327725 B393261:E393261 IV393261:IY393261 SR393261:SU393261 ACN393261:ACQ393261 AMJ393261:AMM393261 AWF393261:AWI393261 BGB393261:BGE393261 BPX393261:BQA393261 BZT393261:BZW393261 CJP393261:CJS393261 CTL393261:CTO393261 DDH393261:DDK393261 DND393261:DNG393261 DWZ393261:DXC393261 EGV393261:EGY393261 EQR393261:EQU393261 FAN393261:FAQ393261 FKJ393261:FKM393261 FUF393261:FUI393261 GEB393261:GEE393261 GNX393261:GOA393261 GXT393261:GXW393261 HHP393261:HHS393261 HRL393261:HRO393261 IBH393261:IBK393261 ILD393261:ILG393261 IUZ393261:IVC393261 JEV393261:JEY393261 JOR393261:JOU393261 JYN393261:JYQ393261 KIJ393261:KIM393261 KSF393261:KSI393261 LCB393261:LCE393261 LLX393261:LMA393261 LVT393261:LVW393261 MFP393261:MFS393261 MPL393261:MPO393261 MZH393261:MZK393261 NJD393261:NJG393261 NSZ393261:NTC393261 OCV393261:OCY393261 OMR393261:OMU393261 OWN393261:OWQ393261 PGJ393261:PGM393261 PQF393261:PQI393261 QAB393261:QAE393261 QJX393261:QKA393261 QTT393261:QTW393261 RDP393261:RDS393261 RNL393261:RNO393261 RXH393261:RXK393261 SHD393261:SHG393261 SQZ393261:SRC393261 TAV393261:TAY393261 TKR393261:TKU393261 TUN393261:TUQ393261 UEJ393261:UEM393261 UOF393261:UOI393261 UYB393261:UYE393261 VHX393261:VIA393261 VRT393261:VRW393261 WBP393261:WBS393261 WLL393261:WLO393261 WVH393261:WVK393261 B458797:E458797 IV458797:IY458797 SR458797:SU458797 ACN458797:ACQ458797 AMJ458797:AMM458797 AWF458797:AWI458797 BGB458797:BGE458797 BPX458797:BQA458797 BZT458797:BZW458797 CJP458797:CJS458797 CTL458797:CTO458797 DDH458797:DDK458797 DND458797:DNG458797 DWZ458797:DXC458797 EGV458797:EGY458797 EQR458797:EQU458797 FAN458797:FAQ458797 FKJ458797:FKM458797 FUF458797:FUI458797 GEB458797:GEE458797 GNX458797:GOA458797 GXT458797:GXW458797 HHP458797:HHS458797 HRL458797:HRO458797 IBH458797:IBK458797 ILD458797:ILG458797 IUZ458797:IVC458797 JEV458797:JEY458797 JOR458797:JOU458797 JYN458797:JYQ458797 KIJ458797:KIM458797 KSF458797:KSI458797 LCB458797:LCE458797 LLX458797:LMA458797 LVT458797:LVW458797 MFP458797:MFS458797 MPL458797:MPO458797 MZH458797:MZK458797 NJD458797:NJG458797 NSZ458797:NTC458797 OCV458797:OCY458797 OMR458797:OMU458797 OWN458797:OWQ458797 PGJ458797:PGM458797 PQF458797:PQI458797 QAB458797:QAE458797 QJX458797:QKA458797 QTT458797:QTW458797 RDP458797:RDS458797 RNL458797:RNO458797 RXH458797:RXK458797 SHD458797:SHG458797 SQZ458797:SRC458797 TAV458797:TAY458797 TKR458797:TKU458797 TUN458797:TUQ458797 UEJ458797:UEM458797 UOF458797:UOI458797 UYB458797:UYE458797 VHX458797:VIA458797 VRT458797:VRW458797 WBP458797:WBS458797 WLL458797:WLO458797 WVH458797:WVK458797 B524333:E524333 IV524333:IY524333 SR524333:SU524333 ACN524333:ACQ524333 AMJ524333:AMM524333 AWF524333:AWI524333 BGB524333:BGE524333 BPX524333:BQA524333 BZT524333:BZW524333 CJP524333:CJS524333 CTL524333:CTO524333 DDH524333:DDK524333 DND524333:DNG524333 DWZ524333:DXC524333 EGV524333:EGY524333 EQR524333:EQU524333 FAN524333:FAQ524333 FKJ524333:FKM524333 FUF524333:FUI524333 GEB524333:GEE524333 GNX524333:GOA524333 GXT524333:GXW524333 HHP524333:HHS524333 HRL524333:HRO524333 IBH524333:IBK524333 ILD524333:ILG524333 IUZ524333:IVC524333 JEV524333:JEY524333 JOR524333:JOU524333 JYN524333:JYQ524333 KIJ524333:KIM524333 KSF524333:KSI524333 LCB524333:LCE524333 LLX524333:LMA524333 LVT524333:LVW524333 MFP524333:MFS524333 MPL524333:MPO524333 MZH524333:MZK524333 NJD524333:NJG524333 NSZ524333:NTC524333 OCV524333:OCY524333 OMR524333:OMU524333 OWN524333:OWQ524333 PGJ524333:PGM524333 PQF524333:PQI524333 QAB524333:QAE524333 QJX524333:QKA524333 QTT524333:QTW524333 RDP524333:RDS524333 RNL524333:RNO524333 RXH524333:RXK524333 SHD524333:SHG524333 SQZ524333:SRC524333 TAV524333:TAY524333 TKR524333:TKU524333 TUN524333:TUQ524333 UEJ524333:UEM524333 UOF524333:UOI524333 UYB524333:UYE524333 VHX524333:VIA524333 VRT524333:VRW524333 WBP524333:WBS524333 WLL524333:WLO524333 WVH524333:WVK524333 B589869:E589869 IV589869:IY589869 SR589869:SU589869 ACN589869:ACQ589869 AMJ589869:AMM589869 AWF589869:AWI589869 BGB589869:BGE589869 BPX589869:BQA589869 BZT589869:BZW589869 CJP589869:CJS589869 CTL589869:CTO589869 DDH589869:DDK589869 DND589869:DNG589869 DWZ589869:DXC589869 EGV589869:EGY589869 EQR589869:EQU589869 FAN589869:FAQ589869 FKJ589869:FKM589869 FUF589869:FUI589869 GEB589869:GEE589869 GNX589869:GOA589869 GXT589869:GXW589869 HHP589869:HHS589869 HRL589869:HRO589869 IBH589869:IBK589869 ILD589869:ILG589869 IUZ589869:IVC589869 JEV589869:JEY589869 JOR589869:JOU589869 JYN589869:JYQ589869 KIJ589869:KIM589869 KSF589869:KSI589869 LCB589869:LCE589869 LLX589869:LMA589869 LVT589869:LVW589869 MFP589869:MFS589869 MPL589869:MPO589869 MZH589869:MZK589869 NJD589869:NJG589869 NSZ589869:NTC589869 OCV589869:OCY589869 OMR589869:OMU589869 OWN589869:OWQ589869 PGJ589869:PGM589869 PQF589869:PQI589869 QAB589869:QAE589869 QJX589869:QKA589869 QTT589869:QTW589869 RDP589869:RDS589869 RNL589869:RNO589869 RXH589869:RXK589869 SHD589869:SHG589869 SQZ589869:SRC589869 TAV589869:TAY589869 TKR589869:TKU589869 TUN589869:TUQ589869 UEJ589869:UEM589869 UOF589869:UOI589869 UYB589869:UYE589869 VHX589869:VIA589869 VRT589869:VRW589869 WBP589869:WBS589869 WLL589869:WLO589869 WVH589869:WVK589869 B655405:E655405 IV655405:IY655405 SR655405:SU655405 ACN655405:ACQ655405 AMJ655405:AMM655405 AWF655405:AWI655405 BGB655405:BGE655405 BPX655405:BQA655405 BZT655405:BZW655405 CJP655405:CJS655405 CTL655405:CTO655405 DDH655405:DDK655405 DND655405:DNG655405 DWZ655405:DXC655405 EGV655405:EGY655405 EQR655405:EQU655405 FAN655405:FAQ655405 FKJ655405:FKM655405 FUF655405:FUI655405 GEB655405:GEE655405 GNX655405:GOA655405 GXT655405:GXW655405 HHP655405:HHS655405 HRL655405:HRO655405 IBH655405:IBK655405 ILD655405:ILG655405 IUZ655405:IVC655405 JEV655405:JEY655405 JOR655405:JOU655405 JYN655405:JYQ655405 KIJ655405:KIM655405 KSF655405:KSI655405 LCB655405:LCE655405 LLX655405:LMA655405 LVT655405:LVW655405 MFP655405:MFS655405 MPL655405:MPO655405 MZH655405:MZK655405 NJD655405:NJG655405 NSZ655405:NTC655405 OCV655405:OCY655405 OMR655405:OMU655405 OWN655405:OWQ655405 PGJ655405:PGM655405 PQF655405:PQI655405 QAB655405:QAE655405 QJX655405:QKA655405 QTT655405:QTW655405 RDP655405:RDS655405 RNL655405:RNO655405 RXH655405:RXK655405 SHD655405:SHG655405 SQZ655405:SRC655405 TAV655405:TAY655405 TKR655405:TKU655405 TUN655405:TUQ655405 UEJ655405:UEM655405 UOF655405:UOI655405 UYB655405:UYE655405 VHX655405:VIA655405 VRT655405:VRW655405 WBP655405:WBS655405 WLL655405:WLO655405 WVH655405:WVK655405 B720941:E720941 IV720941:IY720941 SR720941:SU720941 ACN720941:ACQ720941 AMJ720941:AMM720941 AWF720941:AWI720941 BGB720941:BGE720941 BPX720941:BQA720941 BZT720941:BZW720941 CJP720941:CJS720941 CTL720941:CTO720941 DDH720941:DDK720941 DND720941:DNG720941 DWZ720941:DXC720941 EGV720941:EGY720941 EQR720941:EQU720941 FAN720941:FAQ720941 FKJ720941:FKM720941 FUF720941:FUI720941 GEB720941:GEE720941 GNX720941:GOA720941 GXT720941:GXW720941 HHP720941:HHS720941 HRL720941:HRO720941 IBH720941:IBK720941 ILD720941:ILG720941 IUZ720941:IVC720941 JEV720941:JEY720941 JOR720941:JOU720941 JYN720941:JYQ720941 KIJ720941:KIM720941 KSF720941:KSI720941 LCB720941:LCE720941 LLX720941:LMA720941 LVT720941:LVW720941 MFP720941:MFS720941 MPL720941:MPO720941 MZH720941:MZK720941 NJD720941:NJG720941 NSZ720941:NTC720941 OCV720941:OCY720941 OMR720941:OMU720941 OWN720941:OWQ720941 PGJ720941:PGM720941 PQF720941:PQI720941 QAB720941:QAE720941 QJX720941:QKA720941 QTT720941:QTW720941 RDP720941:RDS720941 RNL720941:RNO720941 RXH720941:RXK720941 SHD720941:SHG720941 SQZ720941:SRC720941 TAV720941:TAY720941 TKR720941:TKU720941 TUN720941:TUQ720941 UEJ720941:UEM720941 UOF720941:UOI720941 UYB720941:UYE720941 VHX720941:VIA720941 VRT720941:VRW720941 WBP720941:WBS720941 WLL720941:WLO720941 WVH720941:WVK720941 B786477:E786477 IV786477:IY786477 SR786477:SU786477 ACN786477:ACQ786477 AMJ786477:AMM786477 AWF786477:AWI786477 BGB786477:BGE786477 BPX786477:BQA786477 BZT786477:BZW786477 CJP786477:CJS786477 CTL786477:CTO786477 DDH786477:DDK786477 DND786477:DNG786477 DWZ786477:DXC786477 EGV786477:EGY786477 EQR786477:EQU786477 FAN786477:FAQ786477 FKJ786477:FKM786477 FUF786477:FUI786477 GEB786477:GEE786477 GNX786477:GOA786477 GXT786477:GXW786477 HHP786477:HHS786477 HRL786477:HRO786477 IBH786477:IBK786477 ILD786477:ILG786477 IUZ786477:IVC786477 JEV786477:JEY786477 JOR786477:JOU786477 JYN786477:JYQ786477 KIJ786477:KIM786477 KSF786477:KSI786477 LCB786477:LCE786477 LLX786477:LMA786477 LVT786477:LVW786477 MFP786477:MFS786477 MPL786477:MPO786477 MZH786477:MZK786477 NJD786477:NJG786477 NSZ786477:NTC786477 OCV786477:OCY786477 OMR786477:OMU786477 OWN786477:OWQ786477 PGJ786477:PGM786477 PQF786477:PQI786477 QAB786477:QAE786477 QJX786477:QKA786477 QTT786477:QTW786477 RDP786477:RDS786477 RNL786477:RNO786477 RXH786477:RXK786477 SHD786477:SHG786477 SQZ786477:SRC786477 TAV786477:TAY786477 TKR786477:TKU786477 TUN786477:TUQ786477 UEJ786477:UEM786477 UOF786477:UOI786477 UYB786477:UYE786477 VHX786477:VIA786477 VRT786477:VRW786477 WBP786477:WBS786477 WLL786477:WLO786477 WVH786477:WVK786477 B852013:E852013 IV852013:IY852013 SR852013:SU852013 ACN852013:ACQ852013 AMJ852013:AMM852013 AWF852013:AWI852013 BGB852013:BGE852013 BPX852013:BQA852013 BZT852013:BZW852013 CJP852013:CJS852013 CTL852013:CTO852013 DDH852013:DDK852013 DND852013:DNG852013 DWZ852013:DXC852013 EGV852013:EGY852013 EQR852013:EQU852013 FAN852013:FAQ852013 FKJ852013:FKM852013 FUF852013:FUI852013 GEB852013:GEE852013 GNX852013:GOA852013 GXT852013:GXW852013 HHP852013:HHS852013 HRL852013:HRO852013 IBH852013:IBK852013 ILD852013:ILG852013 IUZ852013:IVC852013 JEV852013:JEY852013 JOR852013:JOU852013 JYN852013:JYQ852013 KIJ852013:KIM852013 KSF852013:KSI852013 LCB852013:LCE852013 LLX852013:LMA852013 LVT852013:LVW852013 MFP852013:MFS852013 MPL852013:MPO852013 MZH852013:MZK852013 NJD852013:NJG852013 NSZ852013:NTC852013 OCV852013:OCY852013 OMR852013:OMU852013 OWN852013:OWQ852013 PGJ852013:PGM852013 PQF852013:PQI852013 QAB852013:QAE852013 QJX852013:QKA852013 QTT852013:QTW852013 RDP852013:RDS852013 RNL852013:RNO852013 RXH852013:RXK852013 SHD852013:SHG852013 SQZ852013:SRC852013 TAV852013:TAY852013 TKR852013:TKU852013 TUN852013:TUQ852013 UEJ852013:UEM852013 UOF852013:UOI852013 UYB852013:UYE852013 VHX852013:VIA852013 VRT852013:VRW852013 WBP852013:WBS852013 WLL852013:WLO852013 WVH852013:WVK852013 B917549:E917549 IV917549:IY917549 SR917549:SU917549 ACN917549:ACQ917549 AMJ917549:AMM917549 AWF917549:AWI917549 BGB917549:BGE917549 BPX917549:BQA917549 BZT917549:BZW917549 CJP917549:CJS917549 CTL917549:CTO917549 DDH917549:DDK917549 DND917549:DNG917549 DWZ917549:DXC917549 EGV917549:EGY917549 EQR917549:EQU917549 FAN917549:FAQ917549 FKJ917549:FKM917549 FUF917549:FUI917549 GEB917549:GEE917549 GNX917549:GOA917549 GXT917549:GXW917549 HHP917549:HHS917549 HRL917549:HRO917549 IBH917549:IBK917549 ILD917549:ILG917549 IUZ917549:IVC917549 JEV917549:JEY917549 JOR917549:JOU917549 JYN917549:JYQ917549 KIJ917549:KIM917549 KSF917549:KSI917549 LCB917549:LCE917549 LLX917549:LMA917549 LVT917549:LVW917549 MFP917549:MFS917549 MPL917549:MPO917549 MZH917549:MZK917549 NJD917549:NJG917549 NSZ917549:NTC917549 OCV917549:OCY917549 OMR917549:OMU917549 OWN917549:OWQ917549 PGJ917549:PGM917549 PQF917549:PQI917549 QAB917549:QAE917549 QJX917549:QKA917549 QTT917549:QTW917549 RDP917549:RDS917549 RNL917549:RNO917549 RXH917549:RXK917549 SHD917549:SHG917549 SQZ917549:SRC917549 TAV917549:TAY917549 TKR917549:TKU917549 TUN917549:TUQ917549 UEJ917549:UEM917549 UOF917549:UOI917549 UYB917549:UYE917549 VHX917549:VIA917549 VRT917549:VRW917549 WBP917549:WBS917549 WLL917549:WLO917549 WVH917549:WVK917549 B983085:E983085 IV983085:IY983085 SR983085:SU983085 ACN983085:ACQ983085 AMJ983085:AMM983085 AWF983085:AWI983085 BGB983085:BGE983085 BPX983085:BQA983085 BZT983085:BZW983085 CJP983085:CJS983085 CTL983085:CTO983085 DDH983085:DDK983085 DND983085:DNG983085 DWZ983085:DXC983085 EGV983085:EGY983085 EQR983085:EQU983085 FAN983085:FAQ983085 FKJ983085:FKM983085 FUF983085:FUI983085 GEB983085:GEE983085 GNX983085:GOA983085 GXT983085:GXW983085 HHP983085:HHS983085 HRL983085:HRO983085 IBH983085:IBK983085 ILD983085:ILG983085 IUZ983085:IVC983085 JEV983085:JEY983085 JOR983085:JOU983085 JYN983085:JYQ983085 KIJ983085:KIM983085 KSF983085:KSI983085 LCB983085:LCE983085 LLX983085:LMA983085 LVT983085:LVW983085 MFP983085:MFS983085 MPL983085:MPO983085 MZH983085:MZK983085 NJD983085:NJG983085 NSZ983085:NTC983085 OCV983085:OCY983085 OMR983085:OMU983085 OWN983085:OWQ983085 PGJ983085:PGM983085 PQF983085:PQI983085 QAB983085:QAE983085 QJX983085:QKA983085 QTT983085:QTW983085 RDP983085:RDS983085 RNL983085:RNO983085 RXH983085:RXK983085 SHD983085:SHG983085 SQZ983085:SRC983085 TAV983085:TAY983085 TKR983085:TKU983085 TUN983085:TUQ983085 UEJ983085:UEM983085 UOF983085:UOI983085 UYB983085:UYE983085 VHX983085:VIA983085 VRT983085:VRW983085 WBP983085:WBS983085 WLL983085:WLO983085"/>
    <dataValidation allowBlank="1" showInputMessage="1" showErrorMessage="1" promptTitle="TDHCA Rental Program Experience" prompt="Row 3: Enter TDHCA Rental Program Name(s)" sqref="WWK983084:WWQ983084 JY44:KE44 TU44:UA44 ADQ44:ADW44 ANM44:ANS44 AXI44:AXO44 BHE44:BHK44 BRA44:BRG44 CAW44:CBC44 CKS44:CKY44 CUO44:CUU44 DEK44:DEQ44 DOG44:DOM44 DYC44:DYI44 EHY44:EIE44 ERU44:ESA44 FBQ44:FBW44 FLM44:FLS44 FVI44:FVO44 GFE44:GFK44 GPA44:GPG44 GYW44:GZC44 HIS44:HIY44 HSO44:HSU44 ICK44:ICQ44 IMG44:IMM44 IWC44:IWI44 JFY44:JGE44 JPU44:JQA44 JZQ44:JZW44 KJM44:KJS44 KTI44:KTO44 LDE44:LDK44 LNA44:LNG44 LWW44:LXC44 MGS44:MGY44 MQO44:MQU44 NAK44:NAQ44 NKG44:NKM44 NUC44:NUI44 ODY44:OEE44 ONU44:OOA44 OXQ44:OXW44 PHM44:PHS44 PRI44:PRO44 QBE44:QBK44 QLA44:QLG44 QUW44:QVC44 RES44:REY44 ROO44:ROU44 RYK44:RYQ44 SIG44:SIM44 SSC44:SSI44 TBY44:TCE44 TLU44:TMA44 TVQ44:TVW44 UFM44:UFS44 UPI44:UPO44 UZE44:UZK44 VJA44:VJG44 VSW44:VTC44 WCS44:WCY44 WMO44:WMU44 WWK44:WWQ44 AE65580:AK65580 JY65580:KE65580 TU65580:UA65580 ADQ65580:ADW65580 ANM65580:ANS65580 AXI65580:AXO65580 BHE65580:BHK65580 BRA65580:BRG65580 CAW65580:CBC65580 CKS65580:CKY65580 CUO65580:CUU65580 DEK65580:DEQ65580 DOG65580:DOM65580 DYC65580:DYI65580 EHY65580:EIE65580 ERU65580:ESA65580 FBQ65580:FBW65580 FLM65580:FLS65580 FVI65580:FVO65580 GFE65580:GFK65580 GPA65580:GPG65580 GYW65580:GZC65580 HIS65580:HIY65580 HSO65580:HSU65580 ICK65580:ICQ65580 IMG65580:IMM65580 IWC65580:IWI65580 JFY65580:JGE65580 JPU65580:JQA65580 JZQ65580:JZW65580 KJM65580:KJS65580 KTI65580:KTO65580 LDE65580:LDK65580 LNA65580:LNG65580 LWW65580:LXC65580 MGS65580:MGY65580 MQO65580:MQU65580 NAK65580:NAQ65580 NKG65580:NKM65580 NUC65580:NUI65580 ODY65580:OEE65580 ONU65580:OOA65580 OXQ65580:OXW65580 PHM65580:PHS65580 PRI65580:PRO65580 QBE65580:QBK65580 QLA65580:QLG65580 QUW65580:QVC65580 RES65580:REY65580 ROO65580:ROU65580 RYK65580:RYQ65580 SIG65580:SIM65580 SSC65580:SSI65580 TBY65580:TCE65580 TLU65580:TMA65580 TVQ65580:TVW65580 UFM65580:UFS65580 UPI65580:UPO65580 UZE65580:UZK65580 VJA65580:VJG65580 VSW65580:VTC65580 WCS65580:WCY65580 WMO65580:WMU65580 WWK65580:WWQ65580 AE131116:AK131116 JY131116:KE131116 TU131116:UA131116 ADQ131116:ADW131116 ANM131116:ANS131116 AXI131116:AXO131116 BHE131116:BHK131116 BRA131116:BRG131116 CAW131116:CBC131116 CKS131116:CKY131116 CUO131116:CUU131116 DEK131116:DEQ131116 DOG131116:DOM131116 DYC131116:DYI131116 EHY131116:EIE131116 ERU131116:ESA131116 FBQ131116:FBW131116 FLM131116:FLS131116 FVI131116:FVO131116 GFE131116:GFK131116 GPA131116:GPG131116 GYW131116:GZC131116 HIS131116:HIY131116 HSO131116:HSU131116 ICK131116:ICQ131116 IMG131116:IMM131116 IWC131116:IWI131116 JFY131116:JGE131116 JPU131116:JQA131116 JZQ131116:JZW131116 KJM131116:KJS131116 KTI131116:KTO131116 LDE131116:LDK131116 LNA131116:LNG131116 LWW131116:LXC131116 MGS131116:MGY131116 MQO131116:MQU131116 NAK131116:NAQ131116 NKG131116:NKM131116 NUC131116:NUI131116 ODY131116:OEE131116 ONU131116:OOA131116 OXQ131116:OXW131116 PHM131116:PHS131116 PRI131116:PRO131116 QBE131116:QBK131116 QLA131116:QLG131116 QUW131116:QVC131116 RES131116:REY131116 ROO131116:ROU131116 RYK131116:RYQ131116 SIG131116:SIM131116 SSC131116:SSI131116 TBY131116:TCE131116 TLU131116:TMA131116 TVQ131116:TVW131116 UFM131116:UFS131116 UPI131116:UPO131116 UZE131116:UZK131116 VJA131116:VJG131116 VSW131116:VTC131116 WCS131116:WCY131116 WMO131116:WMU131116 WWK131116:WWQ131116 AE196652:AK196652 JY196652:KE196652 TU196652:UA196652 ADQ196652:ADW196652 ANM196652:ANS196652 AXI196652:AXO196652 BHE196652:BHK196652 BRA196652:BRG196652 CAW196652:CBC196652 CKS196652:CKY196652 CUO196652:CUU196652 DEK196652:DEQ196652 DOG196652:DOM196652 DYC196652:DYI196652 EHY196652:EIE196652 ERU196652:ESA196652 FBQ196652:FBW196652 FLM196652:FLS196652 FVI196652:FVO196652 GFE196652:GFK196652 GPA196652:GPG196652 GYW196652:GZC196652 HIS196652:HIY196652 HSO196652:HSU196652 ICK196652:ICQ196652 IMG196652:IMM196652 IWC196652:IWI196652 JFY196652:JGE196652 JPU196652:JQA196652 JZQ196652:JZW196652 KJM196652:KJS196652 KTI196652:KTO196652 LDE196652:LDK196652 LNA196652:LNG196652 LWW196652:LXC196652 MGS196652:MGY196652 MQO196652:MQU196652 NAK196652:NAQ196652 NKG196652:NKM196652 NUC196652:NUI196652 ODY196652:OEE196652 ONU196652:OOA196652 OXQ196652:OXW196652 PHM196652:PHS196652 PRI196652:PRO196652 QBE196652:QBK196652 QLA196652:QLG196652 QUW196652:QVC196652 RES196652:REY196652 ROO196652:ROU196652 RYK196652:RYQ196652 SIG196652:SIM196652 SSC196652:SSI196652 TBY196652:TCE196652 TLU196652:TMA196652 TVQ196652:TVW196652 UFM196652:UFS196652 UPI196652:UPO196652 UZE196652:UZK196652 VJA196652:VJG196652 VSW196652:VTC196652 WCS196652:WCY196652 WMO196652:WMU196652 WWK196652:WWQ196652 AE262188:AK262188 JY262188:KE262188 TU262188:UA262188 ADQ262188:ADW262188 ANM262188:ANS262188 AXI262188:AXO262188 BHE262188:BHK262188 BRA262188:BRG262188 CAW262188:CBC262188 CKS262188:CKY262188 CUO262188:CUU262188 DEK262188:DEQ262188 DOG262188:DOM262188 DYC262188:DYI262188 EHY262188:EIE262188 ERU262188:ESA262188 FBQ262188:FBW262188 FLM262188:FLS262188 FVI262188:FVO262188 GFE262188:GFK262188 GPA262188:GPG262188 GYW262188:GZC262188 HIS262188:HIY262188 HSO262188:HSU262188 ICK262188:ICQ262188 IMG262188:IMM262188 IWC262188:IWI262188 JFY262188:JGE262188 JPU262188:JQA262188 JZQ262188:JZW262188 KJM262188:KJS262188 KTI262188:KTO262188 LDE262188:LDK262188 LNA262188:LNG262188 LWW262188:LXC262188 MGS262188:MGY262188 MQO262188:MQU262188 NAK262188:NAQ262188 NKG262188:NKM262188 NUC262188:NUI262188 ODY262188:OEE262188 ONU262188:OOA262188 OXQ262188:OXW262188 PHM262188:PHS262188 PRI262188:PRO262188 QBE262188:QBK262188 QLA262188:QLG262188 QUW262188:QVC262188 RES262188:REY262188 ROO262188:ROU262188 RYK262188:RYQ262188 SIG262188:SIM262188 SSC262188:SSI262188 TBY262188:TCE262188 TLU262188:TMA262188 TVQ262188:TVW262188 UFM262188:UFS262188 UPI262188:UPO262188 UZE262188:UZK262188 VJA262188:VJG262188 VSW262188:VTC262188 WCS262188:WCY262188 WMO262188:WMU262188 WWK262188:WWQ262188 AE327724:AK327724 JY327724:KE327724 TU327724:UA327724 ADQ327724:ADW327724 ANM327724:ANS327724 AXI327724:AXO327724 BHE327724:BHK327724 BRA327724:BRG327724 CAW327724:CBC327724 CKS327724:CKY327724 CUO327724:CUU327724 DEK327724:DEQ327724 DOG327724:DOM327724 DYC327724:DYI327724 EHY327724:EIE327724 ERU327724:ESA327724 FBQ327724:FBW327724 FLM327724:FLS327724 FVI327724:FVO327724 GFE327724:GFK327724 GPA327724:GPG327724 GYW327724:GZC327724 HIS327724:HIY327724 HSO327724:HSU327724 ICK327724:ICQ327724 IMG327724:IMM327724 IWC327724:IWI327724 JFY327724:JGE327724 JPU327724:JQA327724 JZQ327724:JZW327724 KJM327724:KJS327724 KTI327724:KTO327724 LDE327724:LDK327724 LNA327724:LNG327724 LWW327724:LXC327724 MGS327724:MGY327724 MQO327724:MQU327724 NAK327724:NAQ327724 NKG327724:NKM327724 NUC327724:NUI327724 ODY327724:OEE327724 ONU327724:OOA327724 OXQ327724:OXW327724 PHM327724:PHS327724 PRI327724:PRO327724 QBE327724:QBK327724 QLA327724:QLG327724 QUW327724:QVC327724 RES327724:REY327724 ROO327724:ROU327724 RYK327724:RYQ327724 SIG327724:SIM327724 SSC327724:SSI327724 TBY327724:TCE327724 TLU327724:TMA327724 TVQ327724:TVW327724 UFM327724:UFS327724 UPI327724:UPO327724 UZE327724:UZK327724 VJA327724:VJG327724 VSW327724:VTC327724 WCS327724:WCY327724 WMO327724:WMU327724 WWK327724:WWQ327724 AE393260:AK393260 JY393260:KE393260 TU393260:UA393260 ADQ393260:ADW393260 ANM393260:ANS393260 AXI393260:AXO393260 BHE393260:BHK393260 BRA393260:BRG393260 CAW393260:CBC393260 CKS393260:CKY393260 CUO393260:CUU393260 DEK393260:DEQ393260 DOG393260:DOM393260 DYC393260:DYI393260 EHY393260:EIE393260 ERU393260:ESA393260 FBQ393260:FBW393260 FLM393260:FLS393260 FVI393260:FVO393260 GFE393260:GFK393260 GPA393260:GPG393260 GYW393260:GZC393260 HIS393260:HIY393260 HSO393260:HSU393260 ICK393260:ICQ393260 IMG393260:IMM393260 IWC393260:IWI393260 JFY393260:JGE393260 JPU393260:JQA393260 JZQ393260:JZW393260 KJM393260:KJS393260 KTI393260:KTO393260 LDE393260:LDK393260 LNA393260:LNG393260 LWW393260:LXC393260 MGS393260:MGY393260 MQO393260:MQU393260 NAK393260:NAQ393260 NKG393260:NKM393260 NUC393260:NUI393260 ODY393260:OEE393260 ONU393260:OOA393260 OXQ393260:OXW393260 PHM393260:PHS393260 PRI393260:PRO393260 QBE393260:QBK393260 QLA393260:QLG393260 QUW393260:QVC393260 RES393260:REY393260 ROO393260:ROU393260 RYK393260:RYQ393260 SIG393260:SIM393260 SSC393260:SSI393260 TBY393260:TCE393260 TLU393260:TMA393260 TVQ393260:TVW393260 UFM393260:UFS393260 UPI393260:UPO393260 UZE393260:UZK393260 VJA393260:VJG393260 VSW393260:VTC393260 WCS393260:WCY393260 WMO393260:WMU393260 WWK393260:WWQ393260 AE458796:AK458796 JY458796:KE458796 TU458796:UA458796 ADQ458796:ADW458796 ANM458796:ANS458796 AXI458796:AXO458796 BHE458796:BHK458796 BRA458796:BRG458796 CAW458796:CBC458796 CKS458796:CKY458796 CUO458796:CUU458796 DEK458796:DEQ458796 DOG458796:DOM458796 DYC458796:DYI458796 EHY458796:EIE458796 ERU458796:ESA458796 FBQ458796:FBW458796 FLM458796:FLS458796 FVI458796:FVO458796 GFE458796:GFK458796 GPA458796:GPG458796 GYW458796:GZC458796 HIS458796:HIY458796 HSO458796:HSU458796 ICK458796:ICQ458796 IMG458796:IMM458796 IWC458796:IWI458796 JFY458796:JGE458796 JPU458796:JQA458796 JZQ458796:JZW458796 KJM458796:KJS458796 KTI458796:KTO458796 LDE458796:LDK458796 LNA458796:LNG458796 LWW458796:LXC458796 MGS458796:MGY458796 MQO458796:MQU458796 NAK458796:NAQ458796 NKG458796:NKM458796 NUC458796:NUI458796 ODY458796:OEE458796 ONU458796:OOA458796 OXQ458796:OXW458796 PHM458796:PHS458796 PRI458796:PRO458796 QBE458796:QBK458796 QLA458796:QLG458796 QUW458796:QVC458796 RES458796:REY458796 ROO458796:ROU458796 RYK458796:RYQ458796 SIG458796:SIM458796 SSC458796:SSI458796 TBY458796:TCE458796 TLU458796:TMA458796 TVQ458796:TVW458796 UFM458796:UFS458796 UPI458796:UPO458796 UZE458796:UZK458796 VJA458796:VJG458796 VSW458796:VTC458796 WCS458796:WCY458796 WMO458796:WMU458796 WWK458796:WWQ458796 AE524332:AK524332 JY524332:KE524332 TU524332:UA524332 ADQ524332:ADW524332 ANM524332:ANS524332 AXI524332:AXO524332 BHE524332:BHK524332 BRA524332:BRG524332 CAW524332:CBC524332 CKS524332:CKY524332 CUO524332:CUU524332 DEK524332:DEQ524332 DOG524332:DOM524332 DYC524332:DYI524332 EHY524332:EIE524332 ERU524332:ESA524332 FBQ524332:FBW524332 FLM524332:FLS524332 FVI524332:FVO524332 GFE524332:GFK524332 GPA524332:GPG524332 GYW524332:GZC524332 HIS524332:HIY524332 HSO524332:HSU524332 ICK524332:ICQ524332 IMG524332:IMM524332 IWC524332:IWI524332 JFY524332:JGE524332 JPU524332:JQA524332 JZQ524332:JZW524332 KJM524332:KJS524332 KTI524332:KTO524332 LDE524332:LDK524332 LNA524332:LNG524332 LWW524332:LXC524332 MGS524332:MGY524332 MQO524332:MQU524332 NAK524332:NAQ524332 NKG524332:NKM524332 NUC524332:NUI524332 ODY524332:OEE524332 ONU524332:OOA524332 OXQ524332:OXW524332 PHM524332:PHS524332 PRI524332:PRO524332 QBE524332:QBK524332 QLA524332:QLG524332 QUW524332:QVC524332 RES524332:REY524332 ROO524332:ROU524332 RYK524332:RYQ524332 SIG524332:SIM524332 SSC524332:SSI524332 TBY524332:TCE524332 TLU524332:TMA524332 TVQ524332:TVW524332 UFM524332:UFS524332 UPI524332:UPO524332 UZE524332:UZK524332 VJA524332:VJG524332 VSW524332:VTC524332 WCS524332:WCY524332 WMO524332:WMU524332 WWK524332:WWQ524332 AE589868:AK589868 JY589868:KE589868 TU589868:UA589868 ADQ589868:ADW589868 ANM589868:ANS589868 AXI589868:AXO589868 BHE589868:BHK589868 BRA589868:BRG589868 CAW589868:CBC589868 CKS589868:CKY589868 CUO589868:CUU589868 DEK589868:DEQ589868 DOG589868:DOM589868 DYC589868:DYI589868 EHY589868:EIE589868 ERU589868:ESA589868 FBQ589868:FBW589868 FLM589868:FLS589868 FVI589868:FVO589868 GFE589868:GFK589868 GPA589868:GPG589868 GYW589868:GZC589868 HIS589868:HIY589868 HSO589868:HSU589868 ICK589868:ICQ589868 IMG589868:IMM589868 IWC589868:IWI589868 JFY589868:JGE589868 JPU589868:JQA589868 JZQ589868:JZW589868 KJM589868:KJS589868 KTI589868:KTO589868 LDE589868:LDK589868 LNA589868:LNG589868 LWW589868:LXC589868 MGS589868:MGY589868 MQO589868:MQU589868 NAK589868:NAQ589868 NKG589868:NKM589868 NUC589868:NUI589868 ODY589868:OEE589868 ONU589868:OOA589868 OXQ589868:OXW589868 PHM589868:PHS589868 PRI589868:PRO589868 QBE589868:QBK589868 QLA589868:QLG589868 QUW589868:QVC589868 RES589868:REY589868 ROO589868:ROU589868 RYK589868:RYQ589868 SIG589868:SIM589868 SSC589868:SSI589868 TBY589868:TCE589868 TLU589868:TMA589868 TVQ589868:TVW589868 UFM589868:UFS589868 UPI589868:UPO589868 UZE589868:UZK589868 VJA589868:VJG589868 VSW589868:VTC589868 WCS589868:WCY589868 WMO589868:WMU589868 WWK589868:WWQ589868 AE655404:AK655404 JY655404:KE655404 TU655404:UA655404 ADQ655404:ADW655404 ANM655404:ANS655404 AXI655404:AXO655404 BHE655404:BHK655404 BRA655404:BRG655404 CAW655404:CBC655404 CKS655404:CKY655404 CUO655404:CUU655404 DEK655404:DEQ655404 DOG655404:DOM655404 DYC655404:DYI655404 EHY655404:EIE655404 ERU655404:ESA655404 FBQ655404:FBW655404 FLM655404:FLS655404 FVI655404:FVO655404 GFE655404:GFK655404 GPA655404:GPG655404 GYW655404:GZC655404 HIS655404:HIY655404 HSO655404:HSU655404 ICK655404:ICQ655404 IMG655404:IMM655404 IWC655404:IWI655404 JFY655404:JGE655404 JPU655404:JQA655404 JZQ655404:JZW655404 KJM655404:KJS655404 KTI655404:KTO655404 LDE655404:LDK655404 LNA655404:LNG655404 LWW655404:LXC655404 MGS655404:MGY655404 MQO655404:MQU655404 NAK655404:NAQ655404 NKG655404:NKM655404 NUC655404:NUI655404 ODY655404:OEE655404 ONU655404:OOA655404 OXQ655404:OXW655404 PHM655404:PHS655404 PRI655404:PRO655404 QBE655404:QBK655404 QLA655404:QLG655404 QUW655404:QVC655404 RES655404:REY655404 ROO655404:ROU655404 RYK655404:RYQ655404 SIG655404:SIM655404 SSC655404:SSI655404 TBY655404:TCE655404 TLU655404:TMA655404 TVQ655404:TVW655404 UFM655404:UFS655404 UPI655404:UPO655404 UZE655404:UZK655404 VJA655404:VJG655404 VSW655404:VTC655404 WCS655404:WCY655404 WMO655404:WMU655404 WWK655404:WWQ655404 AE720940:AK720940 JY720940:KE720940 TU720940:UA720940 ADQ720940:ADW720940 ANM720940:ANS720940 AXI720940:AXO720940 BHE720940:BHK720940 BRA720940:BRG720940 CAW720940:CBC720940 CKS720940:CKY720940 CUO720940:CUU720940 DEK720940:DEQ720940 DOG720940:DOM720940 DYC720940:DYI720940 EHY720940:EIE720940 ERU720940:ESA720940 FBQ720940:FBW720940 FLM720940:FLS720940 FVI720940:FVO720940 GFE720940:GFK720940 GPA720940:GPG720940 GYW720940:GZC720940 HIS720940:HIY720940 HSO720940:HSU720940 ICK720940:ICQ720940 IMG720940:IMM720940 IWC720940:IWI720940 JFY720940:JGE720940 JPU720940:JQA720940 JZQ720940:JZW720940 KJM720940:KJS720940 KTI720940:KTO720940 LDE720940:LDK720940 LNA720940:LNG720940 LWW720940:LXC720940 MGS720940:MGY720940 MQO720940:MQU720940 NAK720940:NAQ720940 NKG720940:NKM720940 NUC720940:NUI720940 ODY720940:OEE720940 ONU720940:OOA720940 OXQ720940:OXW720940 PHM720940:PHS720940 PRI720940:PRO720940 QBE720940:QBK720940 QLA720940:QLG720940 QUW720940:QVC720940 RES720940:REY720940 ROO720940:ROU720940 RYK720940:RYQ720940 SIG720940:SIM720940 SSC720940:SSI720940 TBY720940:TCE720940 TLU720940:TMA720940 TVQ720940:TVW720940 UFM720940:UFS720940 UPI720940:UPO720940 UZE720940:UZK720940 VJA720940:VJG720940 VSW720940:VTC720940 WCS720940:WCY720940 WMO720940:WMU720940 WWK720940:WWQ720940 AE786476:AK786476 JY786476:KE786476 TU786476:UA786476 ADQ786476:ADW786476 ANM786476:ANS786476 AXI786476:AXO786476 BHE786476:BHK786476 BRA786476:BRG786476 CAW786476:CBC786476 CKS786476:CKY786476 CUO786476:CUU786476 DEK786476:DEQ786476 DOG786476:DOM786476 DYC786476:DYI786476 EHY786476:EIE786476 ERU786476:ESA786476 FBQ786476:FBW786476 FLM786476:FLS786476 FVI786476:FVO786476 GFE786476:GFK786476 GPA786476:GPG786476 GYW786476:GZC786476 HIS786476:HIY786476 HSO786476:HSU786476 ICK786476:ICQ786476 IMG786476:IMM786476 IWC786476:IWI786476 JFY786476:JGE786476 JPU786476:JQA786476 JZQ786476:JZW786476 KJM786476:KJS786476 KTI786476:KTO786476 LDE786476:LDK786476 LNA786476:LNG786476 LWW786476:LXC786476 MGS786476:MGY786476 MQO786476:MQU786476 NAK786476:NAQ786476 NKG786476:NKM786476 NUC786476:NUI786476 ODY786476:OEE786476 ONU786476:OOA786476 OXQ786476:OXW786476 PHM786476:PHS786476 PRI786476:PRO786476 QBE786476:QBK786476 QLA786476:QLG786476 QUW786476:QVC786476 RES786476:REY786476 ROO786476:ROU786476 RYK786476:RYQ786476 SIG786476:SIM786476 SSC786476:SSI786476 TBY786476:TCE786476 TLU786476:TMA786476 TVQ786476:TVW786476 UFM786476:UFS786476 UPI786476:UPO786476 UZE786476:UZK786476 VJA786476:VJG786476 VSW786476:VTC786476 WCS786476:WCY786476 WMO786476:WMU786476 WWK786476:WWQ786476 AE852012:AK852012 JY852012:KE852012 TU852012:UA852012 ADQ852012:ADW852012 ANM852012:ANS852012 AXI852012:AXO852012 BHE852012:BHK852012 BRA852012:BRG852012 CAW852012:CBC852012 CKS852012:CKY852012 CUO852012:CUU852012 DEK852012:DEQ852012 DOG852012:DOM852012 DYC852012:DYI852012 EHY852012:EIE852012 ERU852012:ESA852012 FBQ852012:FBW852012 FLM852012:FLS852012 FVI852012:FVO852012 GFE852012:GFK852012 GPA852012:GPG852012 GYW852012:GZC852012 HIS852012:HIY852012 HSO852012:HSU852012 ICK852012:ICQ852012 IMG852012:IMM852012 IWC852012:IWI852012 JFY852012:JGE852012 JPU852012:JQA852012 JZQ852012:JZW852012 KJM852012:KJS852012 KTI852012:KTO852012 LDE852012:LDK852012 LNA852012:LNG852012 LWW852012:LXC852012 MGS852012:MGY852012 MQO852012:MQU852012 NAK852012:NAQ852012 NKG852012:NKM852012 NUC852012:NUI852012 ODY852012:OEE852012 ONU852012:OOA852012 OXQ852012:OXW852012 PHM852012:PHS852012 PRI852012:PRO852012 QBE852012:QBK852012 QLA852012:QLG852012 QUW852012:QVC852012 RES852012:REY852012 ROO852012:ROU852012 RYK852012:RYQ852012 SIG852012:SIM852012 SSC852012:SSI852012 TBY852012:TCE852012 TLU852012:TMA852012 TVQ852012:TVW852012 UFM852012:UFS852012 UPI852012:UPO852012 UZE852012:UZK852012 VJA852012:VJG852012 VSW852012:VTC852012 WCS852012:WCY852012 WMO852012:WMU852012 WWK852012:WWQ852012 AE917548:AK917548 JY917548:KE917548 TU917548:UA917548 ADQ917548:ADW917548 ANM917548:ANS917548 AXI917548:AXO917548 BHE917548:BHK917548 BRA917548:BRG917548 CAW917548:CBC917548 CKS917548:CKY917548 CUO917548:CUU917548 DEK917548:DEQ917548 DOG917548:DOM917548 DYC917548:DYI917548 EHY917548:EIE917548 ERU917548:ESA917548 FBQ917548:FBW917548 FLM917548:FLS917548 FVI917548:FVO917548 GFE917548:GFK917548 GPA917548:GPG917548 GYW917548:GZC917548 HIS917548:HIY917548 HSO917548:HSU917548 ICK917548:ICQ917548 IMG917548:IMM917548 IWC917548:IWI917548 JFY917548:JGE917548 JPU917548:JQA917548 JZQ917548:JZW917548 KJM917548:KJS917548 KTI917548:KTO917548 LDE917548:LDK917548 LNA917548:LNG917548 LWW917548:LXC917548 MGS917548:MGY917548 MQO917548:MQU917548 NAK917548:NAQ917548 NKG917548:NKM917548 NUC917548:NUI917548 ODY917548:OEE917548 ONU917548:OOA917548 OXQ917548:OXW917548 PHM917548:PHS917548 PRI917548:PRO917548 QBE917548:QBK917548 QLA917548:QLG917548 QUW917548:QVC917548 RES917548:REY917548 ROO917548:ROU917548 RYK917548:RYQ917548 SIG917548:SIM917548 SSC917548:SSI917548 TBY917548:TCE917548 TLU917548:TMA917548 TVQ917548:TVW917548 UFM917548:UFS917548 UPI917548:UPO917548 UZE917548:UZK917548 VJA917548:VJG917548 VSW917548:VTC917548 WCS917548:WCY917548 WMO917548:WMU917548 WWK917548:WWQ917548 AE983084:AK983084 JY983084:KE983084 TU983084:UA983084 ADQ983084:ADW983084 ANM983084:ANS983084 AXI983084:AXO983084 BHE983084:BHK983084 BRA983084:BRG983084 CAW983084:CBC983084 CKS983084:CKY983084 CUO983084:CUU983084 DEK983084:DEQ983084 DOG983084:DOM983084 DYC983084:DYI983084 EHY983084:EIE983084 ERU983084:ESA983084 FBQ983084:FBW983084 FLM983084:FLS983084 FVI983084:FVO983084 GFE983084:GFK983084 GPA983084:GPG983084 GYW983084:GZC983084 HIS983084:HIY983084 HSO983084:HSU983084 ICK983084:ICQ983084 IMG983084:IMM983084 IWC983084:IWI983084 JFY983084:JGE983084 JPU983084:JQA983084 JZQ983084:JZW983084 KJM983084:KJS983084 KTI983084:KTO983084 LDE983084:LDK983084 LNA983084:LNG983084 LWW983084:LXC983084 MGS983084:MGY983084 MQO983084:MQU983084 NAK983084:NAQ983084 NKG983084:NKM983084 NUC983084:NUI983084 ODY983084:OEE983084 ONU983084:OOA983084 OXQ983084:OXW983084 PHM983084:PHS983084 PRI983084:PRO983084 QBE983084:QBK983084 QLA983084:QLG983084 QUW983084:QVC983084 RES983084:REY983084 ROO983084:ROU983084 RYK983084:RYQ983084 SIG983084:SIM983084 SSC983084:SSI983084 TBY983084:TCE983084 TLU983084:TMA983084 TVQ983084:TVW983084 UFM983084:UFS983084 UPI983084:UPO983084 UZE983084:UZK983084 VJA983084:VJG983084 VSW983084:VTC983084 WCS983084:WCY983084 WMO983084:WMU983084"/>
    <dataValidation allowBlank="1" showInputMessage="1" showErrorMessage="1" promptTitle="TDHCA Rental Program Experience" prompt="Row 3: Enter TDHCA Rental Program Property City" sqref="WWB983084:WWJ983084 JP44:JX44 TL44:TT44 ADH44:ADP44 AND44:ANL44 AWZ44:AXH44 BGV44:BHD44 BQR44:BQZ44 CAN44:CAV44 CKJ44:CKR44 CUF44:CUN44 DEB44:DEJ44 DNX44:DOF44 DXT44:DYB44 EHP44:EHX44 ERL44:ERT44 FBH44:FBP44 FLD44:FLL44 FUZ44:FVH44 GEV44:GFD44 GOR44:GOZ44 GYN44:GYV44 HIJ44:HIR44 HSF44:HSN44 ICB44:ICJ44 ILX44:IMF44 IVT44:IWB44 JFP44:JFX44 JPL44:JPT44 JZH44:JZP44 KJD44:KJL44 KSZ44:KTH44 LCV44:LDD44 LMR44:LMZ44 LWN44:LWV44 MGJ44:MGR44 MQF44:MQN44 NAB44:NAJ44 NJX44:NKF44 NTT44:NUB44 ODP44:ODX44 ONL44:ONT44 OXH44:OXP44 PHD44:PHL44 PQZ44:PRH44 QAV44:QBD44 QKR44:QKZ44 QUN44:QUV44 REJ44:RER44 ROF44:RON44 RYB44:RYJ44 SHX44:SIF44 SRT44:SSB44 TBP44:TBX44 TLL44:TLT44 TVH44:TVP44 UFD44:UFL44 UOZ44:UPH44 UYV44:UZD44 VIR44:VIZ44 VSN44:VSV44 WCJ44:WCR44 WMF44:WMN44 WWB44:WWJ44 V65580:AD65580 JP65580:JX65580 TL65580:TT65580 ADH65580:ADP65580 AND65580:ANL65580 AWZ65580:AXH65580 BGV65580:BHD65580 BQR65580:BQZ65580 CAN65580:CAV65580 CKJ65580:CKR65580 CUF65580:CUN65580 DEB65580:DEJ65580 DNX65580:DOF65580 DXT65580:DYB65580 EHP65580:EHX65580 ERL65580:ERT65580 FBH65580:FBP65580 FLD65580:FLL65580 FUZ65580:FVH65580 GEV65580:GFD65580 GOR65580:GOZ65580 GYN65580:GYV65580 HIJ65580:HIR65580 HSF65580:HSN65580 ICB65580:ICJ65580 ILX65580:IMF65580 IVT65580:IWB65580 JFP65580:JFX65580 JPL65580:JPT65580 JZH65580:JZP65580 KJD65580:KJL65580 KSZ65580:KTH65580 LCV65580:LDD65580 LMR65580:LMZ65580 LWN65580:LWV65580 MGJ65580:MGR65580 MQF65580:MQN65580 NAB65580:NAJ65580 NJX65580:NKF65580 NTT65580:NUB65580 ODP65580:ODX65580 ONL65580:ONT65580 OXH65580:OXP65580 PHD65580:PHL65580 PQZ65580:PRH65580 QAV65580:QBD65580 QKR65580:QKZ65580 QUN65580:QUV65580 REJ65580:RER65580 ROF65580:RON65580 RYB65580:RYJ65580 SHX65580:SIF65580 SRT65580:SSB65580 TBP65580:TBX65580 TLL65580:TLT65580 TVH65580:TVP65580 UFD65580:UFL65580 UOZ65580:UPH65580 UYV65580:UZD65580 VIR65580:VIZ65580 VSN65580:VSV65580 WCJ65580:WCR65580 WMF65580:WMN65580 WWB65580:WWJ65580 V131116:AD131116 JP131116:JX131116 TL131116:TT131116 ADH131116:ADP131116 AND131116:ANL131116 AWZ131116:AXH131116 BGV131116:BHD131116 BQR131116:BQZ131116 CAN131116:CAV131116 CKJ131116:CKR131116 CUF131116:CUN131116 DEB131116:DEJ131116 DNX131116:DOF131116 DXT131116:DYB131116 EHP131116:EHX131116 ERL131116:ERT131116 FBH131116:FBP131116 FLD131116:FLL131116 FUZ131116:FVH131116 GEV131116:GFD131116 GOR131116:GOZ131116 GYN131116:GYV131116 HIJ131116:HIR131116 HSF131116:HSN131116 ICB131116:ICJ131116 ILX131116:IMF131116 IVT131116:IWB131116 JFP131116:JFX131116 JPL131116:JPT131116 JZH131116:JZP131116 KJD131116:KJL131116 KSZ131116:KTH131116 LCV131116:LDD131116 LMR131116:LMZ131116 LWN131116:LWV131116 MGJ131116:MGR131116 MQF131116:MQN131116 NAB131116:NAJ131116 NJX131116:NKF131116 NTT131116:NUB131116 ODP131116:ODX131116 ONL131116:ONT131116 OXH131116:OXP131116 PHD131116:PHL131116 PQZ131116:PRH131116 QAV131116:QBD131116 QKR131116:QKZ131116 QUN131116:QUV131116 REJ131116:RER131116 ROF131116:RON131116 RYB131116:RYJ131116 SHX131116:SIF131116 SRT131116:SSB131116 TBP131116:TBX131116 TLL131116:TLT131116 TVH131116:TVP131116 UFD131116:UFL131116 UOZ131116:UPH131116 UYV131116:UZD131116 VIR131116:VIZ131116 VSN131116:VSV131116 WCJ131116:WCR131116 WMF131116:WMN131116 WWB131116:WWJ131116 V196652:AD196652 JP196652:JX196652 TL196652:TT196652 ADH196652:ADP196652 AND196652:ANL196652 AWZ196652:AXH196652 BGV196652:BHD196652 BQR196652:BQZ196652 CAN196652:CAV196652 CKJ196652:CKR196652 CUF196652:CUN196652 DEB196652:DEJ196652 DNX196652:DOF196652 DXT196652:DYB196652 EHP196652:EHX196652 ERL196652:ERT196652 FBH196652:FBP196652 FLD196652:FLL196652 FUZ196652:FVH196652 GEV196652:GFD196652 GOR196652:GOZ196652 GYN196652:GYV196652 HIJ196652:HIR196652 HSF196652:HSN196652 ICB196652:ICJ196652 ILX196652:IMF196652 IVT196652:IWB196652 JFP196652:JFX196652 JPL196652:JPT196652 JZH196652:JZP196652 KJD196652:KJL196652 KSZ196652:KTH196652 LCV196652:LDD196652 LMR196652:LMZ196652 LWN196652:LWV196652 MGJ196652:MGR196652 MQF196652:MQN196652 NAB196652:NAJ196652 NJX196652:NKF196652 NTT196652:NUB196652 ODP196652:ODX196652 ONL196652:ONT196652 OXH196652:OXP196652 PHD196652:PHL196652 PQZ196652:PRH196652 QAV196652:QBD196652 QKR196652:QKZ196652 QUN196652:QUV196652 REJ196652:RER196652 ROF196652:RON196652 RYB196652:RYJ196652 SHX196652:SIF196652 SRT196652:SSB196652 TBP196652:TBX196652 TLL196652:TLT196652 TVH196652:TVP196652 UFD196652:UFL196652 UOZ196652:UPH196652 UYV196652:UZD196652 VIR196652:VIZ196652 VSN196652:VSV196652 WCJ196652:WCR196652 WMF196652:WMN196652 WWB196652:WWJ196652 V262188:AD262188 JP262188:JX262188 TL262188:TT262188 ADH262188:ADP262188 AND262188:ANL262188 AWZ262188:AXH262188 BGV262188:BHD262188 BQR262188:BQZ262188 CAN262188:CAV262188 CKJ262188:CKR262188 CUF262188:CUN262188 DEB262188:DEJ262188 DNX262188:DOF262188 DXT262188:DYB262188 EHP262188:EHX262188 ERL262188:ERT262188 FBH262188:FBP262188 FLD262188:FLL262188 FUZ262188:FVH262188 GEV262188:GFD262188 GOR262188:GOZ262188 GYN262188:GYV262188 HIJ262188:HIR262188 HSF262188:HSN262188 ICB262188:ICJ262188 ILX262188:IMF262188 IVT262188:IWB262188 JFP262188:JFX262188 JPL262188:JPT262188 JZH262188:JZP262188 KJD262188:KJL262188 KSZ262188:KTH262188 LCV262188:LDD262188 LMR262188:LMZ262188 LWN262188:LWV262188 MGJ262188:MGR262188 MQF262188:MQN262188 NAB262188:NAJ262188 NJX262188:NKF262188 NTT262188:NUB262188 ODP262188:ODX262188 ONL262188:ONT262188 OXH262188:OXP262188 PHD262188:PHL262188 PQZ262188:PRH262188 QAV262188:QBD262188 QKR262188:QKZ262188 QUN262188:QUV262188 REJ262188:RER262188 ROF262188:RON262188 RYB262188:RYJ262188 SHX262188:SIF262188 SRT262188:SSB262188 TBP262188:TBX262188 TLL262188:TLT262188 TVH262188:TVP262188 UFD262188:UFL262188 UOZ262188:UPH262188 UYV262188:UZD262188 VIR262188:VIZ262188 VSN262188:VSV262188 WCJ262188:WCR262188 WMF262188:WMN262188 WWB262188:WWJ262188 V327724:AD327724 JP327724:JX327724 TL327724:TT327724 ADH327724:ADP327724 AND327724:ANL327724 AWZ327724:AXH327724 BGV327724:BHD327724 BQR327724:BQZ327724 CAN327724:CAV327724 CKJ327724:CKR327724 CUF327724:CUN327724 DEB327724:DEJ327724 DNX327724:DOF327724 DXT327724:DYB327724 EHP327724:EHX327724 ERL327724:ERT327724 FBH327724:FBP327724 FLD327724:FLL327724 FUZ327724:FVH327724 GEV327724:GFD327724 GOR327724:GOZ327724 GYN327724:GYV327724 HIJ327724:HIR327724 HSF327724:HSN327724 ICB327724:ICJ327724 ILX327724:IMF327724 IVT327724:IWB327724 JFP327724:JFX327724 JPL327724:JPT327724 JZH327724:JZP327724 KJD327724:KJL327724 KSZ327724:KTH327724 LCV327724:LDD327724 LMR327724:LMZ327724 LWN327724:LWV327724 MGJ327724:MGR327724 MQF327724:MQN327724 NAB327724:NAJ327724 NJX327724:NKF327724 NTT327724:NUB327724 ODP327724:ODX327724 ONL327724:ONT327724 OXH327724:OXP327724 PHD327724:PHL327724 PQZ327724:PRH327724 QAV327724:QBD327724 QKR327724:QKZ327724 QUN327724:QUV327724 REJ327724:RER327724 ROF327724:RON327724 RYB327724:RYJ327724 SHX327724:SIF327724 SRT327724:SSB327724 TBP327724:TBX327724 TLL327724:TLT327724 TVH327724:TVP327724 UFD327724:UFL327724 UOZ327724:UPH327724 UYV327724:UZD327724 VIR327724:VIZ327724 VSN327724:VSV327724 WCJ327724:WCR327724 WMF327724:WMN327724 WWB327724:WWJ327724 V393260:AD393260 JP393260:JX393260 TL393260:TT393260 ADH393260:ADP393260 AND393260:ANL393260 AWZ393260:AXH393260 BGV393260:BHD393260 BQR393260:BQZ393260 CAN393260:CAV393260 CKJ393260:CKR393260 CUF393260:CUN393260 DEB393260:DEJ393260 DNX393260:DOF393260 DXT393260:DYB393260 EHP393260:EHX393260 ERL393260:ERT393260 FBH393260:FBP393260 FLD393260:FLL393260 FUZ393260:FVH393260 GEV393260:GFD393260 GOR393260:GOZ393260 GYN393260:GYV393260 HIJ393260:HIR393260 HSF393260:HSN393260 ICB393260:ICJ393260 ILX393260:IMF393260 IVT393260:IWB393260 JFP393260:JFX393260 JPL393260:JPT393260 JZH393260:JZP393260 KJD393260:KJL393260 KSZ393260:KTH393260 LCV393260:LDD393260 LMR393260:LMZ393260 LWN393260:LWV393260 MGJ393260:MGR393260 MQF393260:MQN393260 NAB393260:NAJ393260 NJX393260:NKF393260 NTT393260:NUB393260 ODP393260:ODX393260 ONL393260:ONT393260 OXH393260:OXP393260 PHD393260:PHL393260 PQZ393260:PRH393260 QAV393260:QBD393260 QKR393260:QKZ393260 QUN393260:QUV393260 REJ393260:RER393260 ROF393260:RON393260 RYB393260:RYJ393260 SHX393260:SIF393260 SRT393260:SSB393260 TBP393260:TBX393260 TLL393260:TLT393260 TVH393260:TVP393260 UFD393260:UFL393260 UOZ393260:UPH393260 UYV393260:UZD393260 VIR393260:VIZ393260 VSN393260:VSV393260 WCJ393260:WCR393260 WMF393260:WMN393260 WWB393260:WWJ393260 V458796:AD458796 JP458796:JX458796 TL458796:TT458796 ADH458796:ADP458796 AND458796:ANL458796 AWZ458796:AXH458796 BGV458796:BHD458796 BQR458796:BQZ458796 CAN458796:CAV458796 CKJ458796:CKR458796 CUF458796:CUN458796 DEB458796:DEJ458796 DNX458796:DOF458796 DXT458796:DYB458796 EHP458796:EHX458796 ERL458796:ERT458796 FBH458796:FBP458796 FLD458796:FLL458796 FUZ458796:FVH458796 GEV458796:GFD458796 GOR458796:GOZ458796 GYN458796:GYV458796 HIJ458796:HIR458796 HSF458796:HSN458796 ICB458796:ICJ458796 ILX458796:IMF458796 IVT458796:IWB458796 JFP458796:JFX458796 JPL458796:JPT458796 JZH458796:JZP458796 KJD458796:KJL458796 KSZ458796:KTH458796 LCV458796:LDD458796 LMR458796:LMZ458796 LWN458796:LWV458796 MGJ458796:MGR458796 MQF458796:MQN458796 NAB458796:NAJ458796 NJX458796:NKF458796 NTT458796:NUB458796 ODP458796:ODX458796 ONL458796:ONT458796 OXH458796:OXP458796 PHD458796:PHL458796 PQZ458796:PRH458796 QAV458796:QBD458796 QKR458796:QKZ458796 QUN458796:QUV458796 REJ458796:RER458796 ROF458796:RON458796 RYB458796:RYJ458796 SHX458796:SIF458796 SRT458796:SSB458796 TBP458796:TBX458796 TLL458796:TLT458796 TVH458796:TVP458796 UFD458796:UFL458796 UOZ458796:UPH458796 UYV458796:UZD458796 VIR458796:VIZ458796 VSN458796:VSV458796 WCJ458796:WCR458796 WMF458796:WMN458796 WWB458796:WWJ458796 V524332:AD524332 JP524332:JX524332 TL524332:TT524332 ADH524332:ADP524332 AND524332:ANL524332 AWZ524332:AXH524332 BGV524332:BHD524332 BQR524332:BQZ524332 CAN524332:CAV524332 CKJ524332:CKR524332 CUF524332:CUN524332 DEB524332:DEJ524332 DNX524332:DOF524332 DXT524332:DYB524332 EHP524332:EHX524332 ERL524332:ERT524332 FBH524332:FBP524332 FLD524332:FLL524332 FUZ524332:FVH524332 GEV524332:GFD524332 GOR524332:GOZ524332 GYN524332:GYV524332 HIJ524332:HIR524332 HSF524332:HSN524332 ICB524332:ICJ524332 ILX524332:IMF524332 IVT524332:IWB524332 JFP524332:JFX524332 JPL524332:JPT524332 JZH524332:JZP524332 KJD524332:KJL524332 KSZ524332:KTH524332 LCV524332:LDD524332 LMR524332:LMZ524332 LWN524332:LWV524332 MGJ524332:MGR524332 MQF524332:MQN524332 NAB524332:NAJ524332 NJX524332:NKF524332 NTT524332:NUB524332 ODP524332:ODX524332 ONL524332:ONT524332 OXH524332:OXP524332 PHD524332:PHL524332 PQZ524332:PRH524332 QAV524332:QBD524332 QKR524332:QKZ524332 QUN524332:QUV524332 REJ524332:RER524332 ROF524332:RON524332 RYB524332:RYJ524332 SHX524332:SIF524332 SRT524332:SSB524332 TBP524332:TBX524332 TLL524332:TLT524332 TVH524332:TVP524332 UFD524332:UFL524332 UOZ524332:UPH524332 UYV524332:UZD524332 VIR524332:VIZ524332 VSN524332:VSV524332 WCJ524332:WCR524332 WMF524332:WMN524332 WWB524332:WWJ524332 V589868:AD589868 JP589868:JX589868 TL589868:TT589868 ADH589868:ADP589868 AND589868:ANL589868 AWZ589868:AXH589868 BGV589868:BHD589868 BQR589868:BQZ589868 CAN589868:CAV589868 CKJ589868:CKR589868 CUF589868:CUN589868 DEB589868:DEJ589868 DNX589868:DOF589868 DXT589868:DYB589868 EHP589868:EHX589868 ERL589868:ERT589868 FBH589868:FBP589868 FLD589868:FLL589868 FUZ589868:FVH589868 GEV589868:GFD589868 GOR589868:GOZ589868 GYN589868:GYV589868 HIJ589868:HIR589868 HSF589868:HSN589868 ICB589868:ICJ589868 ILX589868:IMF589868 IVT589868:IWB589868 JFP589868:JFX589868 JPL589868:JPT589868 JZH589868:JZP589868 KJD589868:KJL589868 KSZ589868:KTH589868 LCV589868:LDD589868 LMR589868:LMZ589868 LWN589868:LWV589868 MGJ589868:MGR589868 MQF589868:MQN589868 NAB589868:NAJ589868 NJX589868:NKF589868 NTT589868:NUB589868 ODP589868:ODX589868 ONL589868:ONT589868 OXH589868:OXP589868 PHD589868:PHL589868 PQZ589868:PRH589868 QAV589868:QBD589868 QKR589868:QKZ589868 QUN589868:QUV589868 REJ589868:RER589868 ROF589868:RON589868 RYB589868:RYJ589868 SHX589868:SIF589868 SRT589868:SSB589868 TBP589868:TBX589868 TLL589868:TLT589868 TVH589868:TVP589868 UFD589868:UFL589868 UOZ589868:UPH589868 UYV589868:UZD589868 VIR589868:VIZ589868 VSN589868:VSV589868 WCJ589868:WCR589868 WMF589868:WMN589868 WWB589868:WWJ589868 V655404:AD655404 JP655404:JX655404 TL655404:TT655404 ADH655404:ADP655404 AND655404:ANL655404 AWZ655404:AXH655404 BGV655404:BHD655404 BQR655404:BQZ655404 CAN655404:CAV655404 CKJ655404:CKR655404 CUF655404:CUN655404 DEB655404:DEJ655404 DNX655404:DOF655404 DXT655404:DYB655404 EHP655404:EHX655404 ERL655404:ERT655404 FBH655404:FBP655404 FLD655404:FLL655404 FUZ655404:FVH655404 GEV655404:GFD655404 GOR655404:GOZ655404 GYN655404:GYV655404 HIJ655404:HIR655404 HSF655404:HSN655404 ICB655404:ICJ655404 ILX655404:IMF655404 IVT655404:IWB655404 JFP655404:JFX655404 JPL655404:JPT655404 JZH655404:JZP655404 KJD655404:KJL655404 KSZ655404:KTH655404 LCV655404:LDD655404 LMR655404:LMZ655404 LWN655404:LWV655404 MGJ655404:MGR655404 MQF655404:MQN655404 NAB655404:NAJ655404 NJX655404:NKF655404 NTT655404:NUB655404 ODP655404:ODX655404 ONL655404:ONT655404 OXH655404:OXP655404 PHD655404:PHL655404 PQZ655404:PRH655404 QAV655404:QBD655404 QKR655404:QKZ655404 QUN655404:QUV655404 REJ655404:RER655404 ROF655404:RON655404 RYB655404:RYJ655404 SHX655404:SIF655404 SRT655404:SSB655404 TBP655404:TBX655404 TLL655404:TLT655404 TVH655404:TVP655404 UFD655404:UFL655404 UOZ655404:UPH655404 UYV655404:UZD655404 VIR655404:VIZ655404 VSN655404:VSV655404 WCJ655404:WCR655404 WMF655404:WMN655404 WWB655404:WWJ655404 V720940:AD720940 JP720940:JX720940 TL720940:TT720940 ADH720940:ADP720940 AND720940:ANL720940 AWZ720940:AXH720940 BGV720940:BHD720940 BQR720940:BQZ720940 CAN720940:CAV720940 CKJ720940:CKR720940 CUF720940:CUN720940 DEB720940:DEJ720940 DNX720940:DOF720940 DXT720940:DYB720940 EHP720940:EHX720940 ERL720940:ERT720940 FBH720940:FBP720940 FLD720940:FLL720940 FUZ720940:FVH720940 GEV720940:GFD720940 GOR720940:GOZ720940 GYN720940:GYV720940 HIJ720940:HIR720940 HSF720940:HSN720940 ICB720940:ICJ720940 ILX720940:IMF720940 IVT720940:IWB720940 JFP720940:JFX720940 JPL720940:JPT720940 JZH720940:JZP720940 KJD720940:KJL720940 KSZ720940:KTH720940 LCV720940:LDD720940 LMR720940:LMZ720940 LWN720940:LWV720940 MGJ720940:MGR720940 MQF720940:MQN720940 NAB720940:NAJ720940 NJX720940:NKF720940 NTT720940:NUB720940 ODP720940:ODX720940 ONL720940:ONT720940 OXH720940:OXP720940 PHD720940:PHL720940 PQZ720940:PRH720940 QAV720940:QBD720940 QKR720940:QKZ720940 QUN720940:QUV720940 REJ720940:RER720940 ROF720940:RON720940 RYB720940:RYJ720940 SHX720940:SIF720940 SRT720940:SSB720940 TBP720940:TBX720940 TLL720940:TLT720940 TVH720940:TVP720940 UFD720940:UFL720940 UOZ720940:UPH720940 UYV720940:UZD720940 VIR720940:VIZ720940 VSN720940:VSV720940 WCJ720940:WCR720940 WMF720940:WMN720940 WWB720940:WWJ720940 V786476:AD786476 JP786476:JX786476 TL786476:TT786476 ADH786476:ADP786476 AND786476:ANL786476 AWZ786476:AXH786476 BGV786476:BHD786476 BQR786476:BQZ786476 CAN786476:CAV786476 CKJ786476:CKR786476 CUF786476:CUN786476 DEB786476:DEJ786476 DNX786476:DOF786476 DXT786476:DYB786476 EHP786476:EHX786476 ERL786476:ERT786476 FBH786476:FBP786476 FLD786476:FLL786476 FUZ786476:FVH786476 GEV786476:GFD786476 GOR786476:GOZ786476 GYN786476:GYV786476 HIJ786476:HIR786476 HSF786476:HSN786476 ICB786476:ICJ786476 ILX786476:IMF786476 IVT786476:IWB786476 JFP786476:JFX786476 JPL786476:JPT786476 JZH786476:JZP786476 KJD786476:KJL786476 KSZ786476:KTH786476 LCV786476:LDD786476 LMR786476:LMZ786476 LWN786476:LWV786476 MGJ786476:MGR786476 MQF786476:MQN786476 NAB786476:NAJ786476 NJX786476:NKF786476 NTT786476:NUB786476 ODP786476:ODX786476 ONL786476:ONT786476 OXH786476:OXP786476 PHD786476:PHL786476 PQZ786476:PRH786476 QAV786476:QBD786476 QKR786476:QKZ786476 QUN786476:QUV786476 REJ786476:RER786476 ROF786476:RON786476 RYB786476:RYJ786476 SHX786476:SIF786476 SRT786476:SSB786476 TBP786476:TBX786476 TLL786476:TLT786476 TVH786476:TVP786476 UFD786476:UFL786476 UOZ786476:UPH786476 UYV786476:UZD786476 VIR786476:VIZ786476 VSN786476:VSV786476 WCJ786476:WCR786476 WMF786476:WMN786476 WWB786476:WWJ786476 V852012:AD852012 JP852012:JX852012 TL852012:TT852012 ADH852012:ADP852012 AND852012:ANL852012 AWZ852012:AXH852012 BGV852012:BHD852012 BQR852012:BQZ852012 CAN852012:CAV852012 CKJ852012:CKR852012 CUF852012:CUN852012 DEB852012:DEJ852012 DNX852012:DOF852012 DXT852012:DYB852012 EHP852012:EHX852012 ERL852012:ERT852012 FBH852012:FBP852012 FLD852012:FLL852012 FUZ852012:FVH852012 GEV852012:GFD852012 GOR852012:GOZ852012 GYN852012:GYV852012 HIJ852012:HIR852012 HSF852012:HSN852012 ICB852012:ICJ852012 ILX852012:IMF852012 IVT852012:IWB852012 JFP852012:JFX852012 JPL852012:JPT852012 JZH852012:JZP852012 KJD852012:KJL852012 KSZ852012:KTH852012 LCV852012:LDD852012 LMR852012:LMZ852012 LWN852012:LWV852012 MGJ852012:MGR852012 MQF852012:MQN852012 NAB852012:NAJ852012 NJX852012:NKF852012 NTT852012:NUB852012 ODP852012:ODX852012 ONL852012:ONT852012 OXH852012:OXP852012 PHD852012:PHL852012 PQZ852012:PRH852012 QAV852012:QBD852012 QKR852012:QKZ852012 QUN852012:QUV852012 REJ852012:RER852012 ROF852012:RON852012 RYB852012:RYJ852012 SHX852012:SIF852012 SRT852012:SSB852012 TBP852012:TBX852012 TLL852012:TLT852012 TVH852012:TVP852012 UFD852012:UFL852012 UOZ852012:UPH852012 UYV852012:UZD852012 VIR852012:VIZ852012 VSN852012:VSV852012 WCJ852012:WCR852012 WMF852012:WMN852012 WWB852012:WWJ852012 V917548:AD917548 JP917548:JX917548 TL917548:TT917548 ADH917548:ADP917548 AND917548:ANL917548 AWZ917548:AXH917548 BGV917548:BHD917548 BQR917548:BQZ917548 CAN917548:CAV917548 CKJ917548:CKR917548 CUF917548:CUN917548 DEB917548:DEJ917548 DNX917548:DOF917548 DXT917548:DYB917548 EHP917548:EHX917548 ERL917548:ERT917548 FBH917548:FBP917548 FLD917548:FLL917548 FUZ917548:FVH917548 GEV917548:GFD917548 GOR917548:GOZ917548 GYN917548:GYV917548 HIJ917548:HIR917548 HSF917548:HSN917548 ICB917548:ICJ917548 ILX917548:IMF917548 IVT917548:IWB917548 JFP917548:JFX917548 JPL917548:JPT917548 JZH917548:JZP917548 KJD917548:KJL917548 KSZ917548:KTH917548 LCV917548:LDD917548 LMR917548:LMZ917548 LWN917548:LWV917548 MGJ917548:MGR917548 MQF917548:MQN917548 NAB917548:NAJ917548 NJX917548:NKF917548 NTT917548:NUB917548 ODP917548:ODX917548 ONL917548:ONT917548 OXH917548:OXP917548 PHD917548:PHL917548 PQZ917548:PRH917548 QAV917548:QBD917548 QKR917548:QKZ917548 QUN917548:QUV917548 REJ917548:RER917548 ROF917548:RON917548 RYB917548:RYJ917548 SHX917548:SIF917548 SRT917548:SSB917548 TBP917548:TBX917548 TLL917548:TLT917548 TVH917548:TVP917548 UFD917548:UFL917548 UOZ917548:UPH917548 UYV917548:UZD917548 VIR917548:VIZ917548 VSN917548:VSV917548 WCJ917548:WCR917548 WMF917548:WMN917548 WWB917548:WWJ917548 V983084:AD983084 JP983084:JX983084 TL983084:TT983084 ADH983084:ADP983084 AND983084:ANL983084 AWZ983084:AXH983084 BGV983084:BHD983084 BQR983084:BQZ983084 CAN983084:CAV983084 CKJ983084:CKR983084 CUF983084:CUN983084 DEB983084:DEJ983084 DNX983084:DOF983084 DXT983084:DYB983084 EHP983084:EHX983084 ERL983084:ERT983084 FBH983084:FBP983084 FLD983084:FLL983084 FUZ983084:FVH983084 GEV983084:GFD983084 GOR983084:GOZ983084 GYN983084:GYV983084 HIJ983084:HIR983084 HSF983084:HSN983084 ICB983084:ICJ983084 ILX983084:IMF983084 IVT983084:IWB983084 JFP983084:JFX983084 JPL983084:JPT983084 JZH983084:JZP983084 KJD983084:KJL983084 KSZ983084:KTH983084 LCV983084:LDD983084 LMR983084:LMZ983084 LWN983084:LWV983084 MGJ983084:MGR983084 MQF983084:MQN983084 NAB983084:NAJ983084 NJX983084:NKF983084 NTT983084:NUB983084 ODP983084:ODX983084 ONL983084:ONT983084 OXH983084:OXP983084 PHD983084:PHL983084 PQZ983084:PRH983084 QAV983084:QBD983084 QKR983084:QKZ983084 QUN983084:QUV983084 REJ983084:RER983084 ROF983084:RON983084 RYB983084:RYJ983084 SHX983084:SIF983084 SRT983084:SSB983084 TBP983084:TBX983084 TLL983084:TLT983084 TVH983084:TVP983084 UFD983084:UFL983084 UOZ983084:UPH983084 UYV983084:UZD983084 VIR983084:VIZ983084 VSN983084:VSV983084 WCJ983084:WCR983084 WMF983084:WMN983084"/>
    <dataValidation allowBlank="1" showInputMessage="1" showErrorMessage="1" promptTitle="TDHCA Rental Program Experience" prompt="Row 3: Enter TDHCA Rental Program Property Name" sqref="WVL983084:WWA983084 IZ44:JO44 SV44:TK44 ACR44:ADG44 AMN44:ANC44 AWJ44:AWY44 BGF44:BGU44 BQB44:BQQ44 BZX44:CAM44 CJT44:CKI44 CTP44:CUE44 DDL44:DEA44 DNH44:DNW44 DXD44:DXS44 EGZ44:EHO44 EQV44:ERK44 FAR44:FBG44 FKN44:FLC44 FUJ44:FUY44 GEF44:GEU44 GOB44:GOQ44 GXX44:GYM44 HHT44:HII44 HRP44:HSE44 IBL44:ICA44 ILH44:ILW44 IVD44:IVS44 JEZ44:JFO44 JOV44:JPK44 JYR44:JZG44 KIN44:KJC44 KSJ44:KSY44 LCF44:LCU44 LMB44:LMQ44 LVX44:LWM44 MFT44:MGI44 MPP44:MQE44 MZL44:NAA44 NJH44:NJW44 NTD44:NTS44 OCZ44:ODO44 OMV44:ONK44 OWR44:OXG44 PGN44:PHC44 PQJ44:PQY44 QAF44:QAU44 QKB44:QKQ44 QTX44:QUM44 RDT44:REI44 RNP44:ROE44 RXL44:RYA44 SHH44:SHW44 SRD44:SRS44 TAZ44:TBO44 TKV44:TLK44 TUR44:TVG44 UEN44:UFC44 UOJ44:UOY44 UYF44:UYU44 VIB44:VIQ44 VRX44:VSM44 WBT44:WCI44 WLP44:WME44 WVL44:WWA44 F65580:U65580 IZ65580:JO65580 SV65580:TK65580 ACR65580:ADG65580 AMN65580:ANC65580 AWJ65580:AWY65580 BGF65580:BGU65580 BQB65580:BQQ65580 BZX65580:CAM65580 CJT65580:CKI65580 CTP65580:CUE65580 DDL65580:DEA65580 DNH65580:DNW65580 DXD65580:DXS65580 EGZ65580:EHO65580 EQV65580:ERK65580 FAR65580:FBG65580 FKN65580:FLC65580 FUJ65580:FUY65580 GEF65580:GEU65580 GOB65580:GOQ65580 GXX65580:GYM65580 HHT65580:HII65580 HRP65580:HSE65580 IBL65580:ICA65580 ILH65580:ILW65580 IVD65580:IVS65580 JEZ65580:JFO65580 JOV65580:JPK65580 JYR65580:JZG65580 KIN65580:KJC65580 KSJ65580:KSY65580 LCF65580:LCU65580 LMB65580:LMQ65580 LVX65580:LWM65580 MFT65580:MGI65580 MPP65580:MQE65580 MZL65580:NAA65580 NJH65580:NJW65580 NTD65580:NTS65580 OCZ65580:ODO65580 OMV65580:ONK65580 OWR65580:OXG65580 PGN65580:PHC65580 PQJ65580:PQY65580 QAF65580:QAU65580 QKB65580:QKQ65580 QTX65580:QUM65580 RDT65580:REI65580 RNP65580:ROE65580 RXL65580:RYA65580 SHH65580:SHW65580 SRD65580:SRS65580 TAZ65580:TBO65580 TKV65580:TLK65580 TUR65580:TVG65580 UEN65580:UFC65580 UOJ65580:UOY65580 UYF65580:UYU65580 VIB65580:VIQ65580 VRX65580:VSM65580 WBT65580:WCI65580 WLP65580:WME65580 WVL65580:WWA65580 F131116:U131116 IZ131116:JO131116 SV131116:TK131116 ACR131116:ADG131116 AMN131116:ANC131116 AWJ131116:AWY131116 BGF131116:BGU131116 BQB131116:BQQ131116 BZX131116:CAM131116 CJT131116:CKI131116 CTP131116:CUE131116 DDL131116:DEA131116 DNH131116:DNW131116 DXD131116:DXS131116 EGZ131116:EHO131116 EQV131116:ERK131116 FAR131116:FBG131116 FKN131116:FLC131116 FUJ131116:FUY131116 GEF131116:GEU131116 GOB131116:GOQ131116 GXX131116:GYM131116 HHT131116:HII131116 HRP131116:HSE131116 IBL131116:ICA131116 ILH131116:ILW131116 IVD131116:IVS131116 JEZ131116:JFO131116 JOV131116:JPK131116 JYR131116:JZG131116 KIN131116:KJC131116 KSJ131116:KSY131116 LCF131116:LCU131116 LMB131116:LMQ131116 LVX131116:LWM131116 MFT131116:MGI131116 MPP131116:MQE131116 MZL131116:NAA131116 NJH131116:NJW131116 NTD131116:NTS131116 OCZ131116:ODO131116 OMV131116:ONK131116 OWR131116:OXG131116 PGN131116:PHC131116 PQJ131116:PQY131116 QAF131116:QAU131116 QKB131116:QKQ131116 QTX131116:QUM131116 RDT131116:REI131116 RNP131116:ROE131116 RXL131116:RYA131116 SHH131116:SHW131116 SRD131116:SRS131116 TAZ131116:TBO131116 TKV131116:TLK131116 TUR131116:TVG131116 UEN131116:UFC131116 UOJ131116:UOY131116 UYF131116:UYU131116 VIB131116:VIQ131116 VRX131116:VSM131116 WBT131116:WCI131116 WLP131116:WME131116 WVL131116:WWA131116 F196652:U196652 IZ196652:JO196652 SV196652:TK196652 ACR196652:ADG196652 AMN196652:ANC196652 AWJ196652:AWY196652 BGF196652:BGU196652 BQB196652:BQQ196652 BZX196652:CAM196652 CJT196652:CKI196652 CTP196652:CUE196652 DDL196652:DEA196652 DNH196652:DNW196652 DXD196652:DXS196652 EGZ196652:EHO196652 EQV196652:ERK196652 FAR196652:FBG196652 FKN196652:FLC196652 FUJ196652:FUY196652 GEF196652:GEU196652 GOB196652:GOQ196652 GXX196652:GYM196652 HHT196652:HII196652 HRP196652:HSE196652 IBL196652:ICA196652 ILH196652:ILW196652 IVD196652:IVS196652 JEZ196652:JFO196652 JOV196652:JPK196652 JYR196652:JZG196652 KIN196652:KJC196652 KSJ196652:KSY196652 LCF196652:LCU196652 LMB196652:LMQ196652 LVX196652:LWM196652 MFT196652:MGI196652 MPP196652:MQE196652 MZL196652:NAA196652 NJH196652:NJW196652 NTD196652:NTS196652 OCZ196652:ODO196652 OMV196652:ONK196652 OWR196652:OXG196652 PGN196652:PHC196652 PQJ196652:PQY196652 QAF196652:QAU196652 QKB196652:QKQ196652 QTX196652:QUM196652 RDT196652:REI196652 RNP196652:ROE196652 RXL196652:RYA196652 SHH196652:SHW196652 SRD196652:SRS196652 TAZ196652:TBO196652 TKV196652:TLK196652 TUR196652:TVG196652 UEN196652:UFC196652 UOJ196652:UOY196652 UYF196652:UYU196652 VIB196652:VIQ196652 VRX196652:VSM196652 WBT196652:WCI196652 WLP196652:WME196652 WVL196652:WWA196652 F262188:U262188 IZ262188:JO262188 SV262188:TK262188 ACR262188:ADG262188 AMN262188:ANC262188 AWJ262188:AWY262188 BGF262188:BGU262188 BQB262188:BQQ262188 BZX262188:CAM262188 CJT262188:CKI262188 CTP262188:CUE262188 DDL262188:DEA262188 DNH262188:DNW262188 DXD262188:DXS262188 EGZ262188:EHO262188 EQV262188:ERK262188 FAR262188:FBG262188 FKN262188:FLC262188 FUJ262188:FUY262188 GEF262188:GEU262188 GOB262188:GOQ262188 GXX262188:GYM262188 HHT262188:HII262188 HRP262188:HSE262188 IBL262188:ICA262188 ILH262188:ILW262188 IVD262188:IVS262188 JEZ262188:JFO262188 JOV262188:JPK262188 JYR262188:JZG262188 KIN262188:KJC262188 KSJ262188:KSY262188 LCF262188:LCU262188 LMB262188:LMQ262188 LVX262188:LWM262188 MFT262188:MGI262188 MPP262188:MQE262188 MZL262188:NAA262188 NJH262188:NJW262188 NTD262188:NTS262188 OCZ262188:ODO262188 OMV262188:ONK262188 OWR262188:OXG262188 PGN262188:PHC262188 PQJ262188:PQY262188 QAF262188:QAU262188 QKB262188:QKQ262188 QTX262188:QUM262188 RDT262188:REI262188 RNP262188:ROE262188 RXL262188:RYA262188 SHH262188:SHW262188 SRD262188:SRS262188 TAZ262188:TBO262188 TKV262188:TLK262188 TUR262188:TVG262188 UEN262188:UFC262188 UOJ262188:UOY262188 UYF262188:UYU262188 VIB262188:VIQ262188 VRX262188:VSM262188 WBT262188:WCI262188 WLP262188:WME262188 WVL262188:WWA262188 F327724:U327724 IZ327724:JO327724 SV327724:TK327724 ACR327724:ADG327724 AMN327724:ANC327724 AWJ327724:AWY327724 BGF327724:BGU327724 BQB327724:BQQ327724 BZX327724:CAM327724 CJT327724:CKI327724 CTP327724:CUE327724 DDL327724:DEA327724 DNH327724:DNW327724 DXD327724:DXS327724 EGZ327724:EHO327724 EQV327724:ERK327724 FAR327724:FBG327724 FKN327724:FLC327724 FUJ327724:FUY327724 GEF327724:GEU327724 GOB327724:GOQ327724 GXX327724:GYM327724 HHT327724:HII327724 HRP327724:HSE327724 IBL327724:ICA327724 ILH327724:ILW327724 IVD327724:IVS327724 JEZ327724:JFO327724 JOV327724:JPK327724 JYR327724:JZG327724 KIN327724:KJC327724 KSJ327724:KSY327724 LCF327724:LCU327724 LMB327724:LMQ327724 LVX327724:LWM327724 MFT327724:MGI327724 MPP327724:MQE327724 MZL327724:NAA327724 NJH327724:NJW327724 NTD327724:NTS327724 OCZ327724:ODO327724 OMV327724:ONK327724 OWR327724:OXG327724 PGN327724:PHC327724 PQJ327724:PQY327724 QAF327724:QAU327724 QKB327724:QKQ327724 QTX327724:QUM327724 RDT327724:REI327724 RNP327724:ROE327724 RXL327724:RYA327724 SHH327724:SHW327724 SRD327724:SRS327724 TAZ327724:TBO327724 TKV327724:TLK327724 TUR327724:TVG327724 UEN327724:UFC327724 UOJ327724:UOY327724 UYF327724:UYU327724 VIB327724:VIQ327724 VRX327724:VSM327724 WBT327724:WCI327724 WLP327724:WME327724 WVL327724:WWA327724 F393260:U393260 IZ393260:JO393260 SV393260:TK393260 ACR393260:ADG393260 AMN393260:ANC393260 AWJ393260:AWY393260 BGF393260:BGU393260 BQB393260:BQQ393260 BZX393260:CAM393260 CJT393260:CKI393260 CTP393260:CUE393260 DDL393260:DEA393260 DNH393260:DNW393260 DXD393260:DXS393260 EGZ393260:EHO393260 EQV393260:ERK393260 FAR393260:FBG393260 FKN393260:FLC393260 FUJ393260:FUY393260 GEF393260:GEU393260 GOB393260:GOQ393260 GXX393260:GYM393260 HHT393260:HII393260 HRP393260:HSE393260 IBL393260:ICA393260 ILH393260:ILW393260 IVD393260:IVS393260 JEZ393260:JFO393260 JOV393260:JPK393260 JYR393260:JZG393260 KIN393260:KJC393260 KSJ393260:KSY393260 LCF393260:LCU393260 LMB393260:LMQ393260 LVX393260:LWM393260 MFT393260:MGI393260 MPP393260:MQE393260 MZL393260:NAA393260 NJH393260:NJW393260 NTD393260:NTS393260 OCZ393260:ODO393260 OMV393260:ONK393260 OWR393260:OXG393260 PGN393260:PHC393260 PQJ393260:PQY393260 QAF393260:QAU393260 QKB393260:QKQ393260 QTX393260:QUM393260 RDT393260:REI393260 RNP393260:ROE393260 RXL393260:RYA393260 SHH393260:SHW393260 SRD393260:SRS393260 TAZ393260:TBO393260 TKV393260:TLK393260 TUR393260:TVG393260 UEN393260:UFC393260 UOJ393260:UOY393260 UYF393260:UYU393260 VIB393260:VIQ393260 VRX393260:VSM393260 WBT393260:WCI393260 WLP393260:WME393260 WVL393260:WWA393260 F458796:U458796 IZ458796:JO458796 SV458796:TK458796 ACR458796:ADG458796 AMN458796:ANC458796 AWJ458796:AWY458796 BGF458796:BGU458796 BQB458796:BQQ458796 BZX458796:CAM458796 CJT458796:CKI458796 CTP458796:CUE458796 DDL458796:DEA458796 DNH458796:DNW458796 DXD458796:DXS458796 EGZ458796:EHO458796 EQV458796:ERK458796 FAR458796:FBG458796 FKN458796:FLC458796 FUJ458796:FUY458796 GEF458796:GEU458796 GOB458796:GOQ458796 GXX458796:GYM458796 HHT458796:HII458796 HRP458796:HSE458796 IBL458796:ICA458796 ILH458796:ILW458796 IVD458796:IVS458796 JEZ458796:JFO458796 JOV458796:JPK458796 JYR458796:JZG458796 KIN458796:KJC458796 KSJ458796:KSY458796 LCF458796:LCU458796 LMB458796:LMQ458796 LVX458796:LWM458796 MFT458796:MGI458796 MPP458796:MQE458796 MZL458796:NAA458796 NJH458796:NJW458796 NTD458796:NTS458796 OCZ458796:ODO458796 OMV458796:ONK458796 OWR458796:OXG458796 PGN458796:PHC458796 PQJ458796:PQY458796 QAF458796:QAU458796 QKB458796:QKQ458796 QTX458796:QUM458796 RDT458796:REI458796 RNP458796:ROE458796 RXL458796:RYA458796 SHH458796:SHW458796 SRD458796:SRS458796 TAZ458796:TBO458796 TKV458796:TLK458796 TUR458796:TVG458796 UEN458796:UFC458796 UOJ458796:UOY458796 UYF458796:UYU458796 VIB458796:VIQ458796 VRX458796:VSM458796 WBT458796:WCI458796 WLP458796:WME458796 WVL458796:WWA458796 F524332:U524332 IZ524332:JO524332 SV524332:TK524332 ACR524332:ADG524332 AMN524332:ANC524332 AWJ524332:AWY524332 BGF524332:BGU524332 BQB524332:BQQ524332 BZX524332:CAM524332 CJT524332:CKI524332 CTP524332:CUE524332 DDL524332:DEA524332 DNH524332:DNW524332 DXD524332:DXS524332 EGZ524332:EHO524332 EQV524332:ERK524332 FAR524332:FBG524332 FKN524332:FLC524332 FUJ524332:FUY524332 GEF524332:GEU524332 GOB524332:GOQ524332 GXX524332:GYM524332 HHT524332:HII524332 HRP524332:HSE524332 IBL524332:ICA524332 ILH524332:ILW524332 IVD524332:IVS524332 JEZ524332:JFO524332 JOV524332:JPK524332 JYR524332:JZG524332 KIN524332:KJC524332 KSJ524332:KSY524332 LCF524332:LCU524332 LMB524332:LMQ524332 LVX524332:LWM524332 MFT524332:MGI524332 MPP524332:MQE524332 MZL524332:NAA524332 NJH524332:NJW524332 NTD524332:NTS524332 OCZ524332:ODO524332 OMV524332:ONK524332 OWR524332:OXG524332 PGN524332:PHC524332 PQJ524332:PQY524332 QAF524332:QAU524332 QKB524332:QKQ524332 QTX524332:QUM524332 RDT524332:REI524332 RNP524332:ROE524332 RXL524332:RYA524332 SHH524332:SHW524332 SRD524332:SRS524332 TAZ524332:TBO524332 TKV524332:TLK524332 TUR524332:TVG524332 UEN524332:UFC524332 UOJ524332:UOY524332 UYF524332:UYU524332 VIB524332:VIQ524332 VRX524332:VSM524332 WBT524332:WCI524332 WLP524332:WME524332 WVL524332:WWA524332 F589868:U589868 IZ589868:JO589868 SV589868:TK589868 ACR589868:ADG589868 AMN589868:ANC589868 AWJ589868:AWY589868 BGF589868:BGU589868 BQB589868:BQQ589868 BZX589868:CAM589868 CJT589868:CKI589868 CTP589868:CUE589868 DDL589868:DEA589868 DNH589868:DNW589868 DXD589868:DXS589868 EGZ589868:EHO589868 EQV589868:ERK589868 FAR589868:FBG589868 FKN589868:FLC589868 FUJ589868:FUY589868 GEF589868:GEU589868 GOB589868:GOQ589868 GXX589868:GYM589868 HHT589868:HII589868 HRP589868:HSE589868 IBL589868:ICA589868 ILH589868:ILW589868 IVD589868:IVS589868 JEZ589868:JFO589868 JOV589868:JPK589868 JYR589868:JZG589868 KIN589868:KJC589868 KSJ589868:KSY589868 LCF589868:LCU589868 LMB589868:LMQ589868 LVX589868:LWM589868 MFT589868:MGI589868 MPP589868:MQE589868 MZL589868:NAA589868 NJH589868:NJW589868 NTD589868:NTS589868 OCZ589868:ODO589868 OMV589868:ONK589868 OWR589868:OXG589868 PGN589868:PHC589868 PQJ589868:PQY589868 QAF589868:QAU589868 QKB589868:QKQ589868 QTX589868:QUM589868 RDT589868:REI589868 RNP589868:ROE589868 RXL589868:RYA589868 SHH589868:SHW589868 SRD589868:SRS589868 TAZ589868:TBO589868 TKV589868:TLK589868 TUR589868:TVG589868 UEN589868:UFC589868 UOJ589868:UOY589868 UYF589868:UYU589868 VIB589868:VIQ589868 VRX589868:VSM589868 WBT589868:WCI589868 WLP589868:WME589868 WVL589868:WWA589868 F655404:U655404 IZ655404:JO655404 SV655404:TK655404 ACR655404:ADG655404 AMN655404:ANC655404 AWJ655404:AWY655404 BGF655404:BGU655404 BQB655404:BQQ655404 BZX655404:CAM655404 CJT655404:CKI655404 CTP655404:CUE655404 DDL655404:DEA655404 DNH655404:DNW655404 DXD655404:DXS655404 EGZ655404:EHO655404 EQV655404:ERK655404 FAR655404:FBG655404 FKN655404:FLC655404 FUJ655404:FUY655404 GEF655404:GEU655404 GOB655404:GOQ655404 GXX655404:GYM655404 HHT655404:HII655404 HRP655404:HSE655404 IBL655404:ICA655404 ILH655404:ILW655404 IVD655404:IVS655404 JEZ655404:JFO655404 JOV655404:JPK655404 JYR655404:JZG655404 KIN655404:KJC655404 KSJ655404:KSY655404 LCF655404:LCU655404 LMB655404:LMQ655404 LVX655404:LWM655404 MFT655404:MGI655404 MPP655404:MQE655404 MZL655404:NAA655404 NJH655404:NJW655404 NTD655404:NTS655404 OCZ655404:ODO655404 OMV655404:ONK655404 OWR655404:OXG655404 PGN655404:PHC655404 PQJ655404:PQY655404 QAF655404:QAU655404 QKB655404:QKQ655404 QTX655404:QUM655404 RDT655404:REI655404 RNP655404:ROE655404 RXL655404:RYA655404 SHH655404:SHW655404 SRD655404:SRS655404 TAZ655404:TBO655404 TKV655404:TLK655404 TUR655404:TVG655404 UEN655404:UFC655404 UOJ655404:UOY655404 UYF655404:UYU655404 VIB655404:VIQ655404 VRX655404:VSM655404 WBT655404:WCI655404 WLP655404:WME655404 WVL655404:WWA655404 F720940:U720940 IZ720940:JO720940 SV720940:TK720940 ACR720940:ADG720940 AMN720940:ANC720940 AWJ720940:AWY720940 BGF720940:BGU720940 BQB720940:BQQ720940 BZX720940:CAM720940 CJT720940:CKI720940 CTP720940:CUE720940 DDL720940:DEA720940 DNH720940:DNW720940 DXD720940:DXS720940 EGZ720940:EHO720940 EQV720940:ERK720940 FAR720940:FBG720940 FKN720940:FLC720940 FUJ720940:FUY720940 GEF720940:GEU720940 GOB720940:GOQ720940 GXX720940:GYM720940 HHT720940:HII720940 HRP720940:HSE720940 IBL720940:ICA720940 ILH720940:ILW720940 IVD720940:IVS720940 JEZ720940:JFO720940 JOV720940:JPK720940 JYR720940:JZG720940 KIN720940:KJC720940 KSJ720940:KSY720940 LCF720940:LCU720940 LMB720940:LMQ720940 LVX720940:LWM720940 MFT720940:MGI720940 MPP720940:MQE720940 MZL720940:NAA720940 NJH720940:NJW720940 NTD720940:NTS720940 OCZ720940:ODO720940 OMV720940:ONK720940 OWR720940:OXG720940 PGN720940:PHC720940 PQJ720940:PQY720940 QAF720940:QAU720940 QKB720940:QKQ720940 QTX720940:QUM720940 RDT720940:REI720940 RNP720940:ROE720940 RXL720940:RYA720940 SHH720940:SHW720940 SRD720940:SRS720940 TAZ720940:TBO720940 TKV720940:TLK720940 TUR720940:TVG720940 UEN720940:UFC720940 UOJ720940:UOY720940 UYF720940:UYU720940 VIB720940:VIQ720940 VRX720940:VSM720940 WBT720940:WCI720940 WLP720940:WME720940 WVL720940:WWA720940 F786476:U786476 IZ786476:JO786476 SV786476:TK786476 ACR786476:ADG786476 AMN786476:ANC786476 AWJ786476:AWY786476 BGF786476:BGU786476 BQB786476:BQQ786476 BZX786476:CAM786476 CJT786476:CKI786476 CTP786476:CUE786476 DDL786476:DEA786476 DNH786476:DNW786476 DXD786476:DXS786476 EGZ786476:EHO786476 EQV786476:ERK786476 FAR786476:FBG786476 FKN786476:FLC786476 FUJ786476:FUY786476 GEF786476:GEU786476 GOB786476:GOQ786476 GXX786476:GYM786476 HHT786476:HII786476 HRP786476:HSE786476 IBL786476:ICA786476 ILH786476:ILW786476 IVD786476:IVS786476 JEZ786476:JFO786476 JOV786476:JPK786476 JYR786476:JZG786476 KIN786476:KJC786476 KSJ786476:KSY786476 LCF786476:LCU786476 LMB786476:LMQ786476 LVX786476:LWM786476 MFT786476:MGI786476 MPP786476:MQE786476 MZL786476:NAA786476 NJH786476:NJW786476 NTD786476:NTS786476 OCZ786476:ODO786476 OMV786476:ONK786476 OWR786476:OXG786476 PGN786476:PHC786476 PQJ786476:PQY786476 QAF786476:QAU786476 QKB786476:QKQ786476 QTX786476:QUM786476 RDT786476:REI786476 RNP786476:ROE786476 RXL786476:RYA786476 SHH786476:SHW786476 SRD786476:SRS786476 TAZ786476:TBO786476 TKV786476:TLK786476 TUR786476:TVG786476 UEN786476:UFC786476 UOJ786476:UOY786476 UYF786476:UYU786476 VIB786476:VIQ786476 VRX786476:VSM786476 WBT786476:WCI786476 WLP786476:WME786476 WVL786476:WWA786476 F852012:U852012 IZ852012:JO852012 SV852012:TK852012 ACR852012:ADG852012 AMN852012:ANC852012 AWJ852012:AWY852012 BGF852012:BGU852012 BQB852012:BQQ852012 BZX852012:CAM852012 CJT852012:CKI852012 CTP852012:CUE852012 DDL852012:DEA852012 DNH852012:DNW852012 DXD852012:DXS852012 EGZ852012:EHO852012 EQV852012:ERK852012 FAR852012:FBG852012 FKN852012:FLC852012 FUJ852012:FUY852012 GEF852012:GEU852012 GOB852012:GOQ852012 GXX852012:GYM852012 HHT852012:HII852012 HRP852012:HSE852012 IBL852012:ICA852012 ILH852012:ILW852012 IVD852012:IVS852012 JEZ852012:JFO852012 JOV852012:JPK852012 JYR852012:JZG852012 KIN852012:KJC852012 KSJ852012:KSY852012 LCF852012:LCU852012 LMB852012:LMQ852012 LVX852012:LWM852012 MFT852012:MGI852012 MPP852012:MQE852012 MZL852012:NAA852012 NJH852012:NJW852012 NTD852012:NTS852012 OCZ852012:ODO852012 OMV852012:ONK852012 OWR852012:OXG852012 PGN852012:PHC852012 PQJ852012:PQY852012 QAF852012:QAU852012 QKB852012:QKQ852012 QTX852012:QUM852012 RDT852012:REI852012 RNP852012:ROE852012 RXL852012:RYA852012 SHH852012:SHW852012 SRD852012:SRS852012 TAZ852012:TBO852012 TKV852012:TLK852012 TUR852012:TVG852012 UEN852012:UFC852012 UOJ852012:UOY852012 UYF852012:UYU852012 VIB852012:VIQ852012 VRX852012:VSM852012 WBT852012:WCI852012 WLP852012:WME852012 WVL852012:WWA852012 F917548:U917548 IZ917548:JO917548 SV917548:TK917548 ACR917548:ADG917548 AMN917548:ANC917548 AWJ917548:AWY917548 BGF917548:BGU917548 BQB917548:BQQ917548 BZX917548:CAM917548 CJT917548:CKI917548 CTP917548:CUE917548 DDL917548:DEA917548 DNH917548:DNW917548 DXD917548:DXS917548 EGZ917548:EHO917548 EQV917548:ERK917548 FAR917548:FBG917548 FKN917548:FLC917548 FUJ917548:FUY917548 GEF917548:GEU917548 GOB917548:GOQ917548 GXX917548:GYM917548 HHT917548:HII917548 HRP917548:HSE917548 IBL917548:ICA917548 ILH917548:ILW917548 IVD917548:IVS917548 JEZ917548:JFO917548 JOV917548:JPK917548 JYR917548:JZG917548 KIN917548:KJC917548 KSJ917548:KSY917548 LCF917548:LCU917548 LMB917548:LMQ917548 LVX917548:LWM917548 MFT917548:MGI917548 MPP917548:MQE917548 MZL917548:NAA917548 NJH917548:NJW917548 NTD917548:NTS917548 OCZ917548:ODO917548 OMV917548:ONK917548 OWR917548:OXG917548 PGN917548:PHC917548 PQJ917548:PQY917548 QAF917548:QAU917548 QKB917548:QKQ917548 QTX917548:QUM917548 RDT917548:REI917548 RNP917548:ROE917548 RXL917548:RYA917548 SHH917548:SHW917548 SRD917548:SRS917548 TAZ917548:TBO917548 TKV917548:TLK917548 TUR917548:TVG917548 UEN917548:UFC917548 UOJ917548:UOY917548 UYF917548:UYU917548 VIB917548:VIQ917548 VRX917548:VSM917548 WBT917548:WCI917548 WLP917548:WME917548 WVL917548:WWA917548 F983084:U983084 IZ983084:JO983084 SV983084:TK983084 ACR983084:ADG983084 AMN983084:ANC983084 AWJ983084:AWY983084 BGF983084:BGU983084 BQB983084:BQQ983084 BZX983084:CAM983084 CJT983084:CKI983084 CTP983084:CUE983084 DDL983084:DEA983084 DNH983084:DNW983084 DXD983084:DXS983084 EGZ983084:EHO983084 EQV983084:ERK983084 FAR983084:FBG983084 FKN983084:FLC983084 FUJ983084:FUY983084 GEF983084:GEU983084 GOB983084:GOQ983084 GXX983084:GYM983084 HHT983084:HII983084 HRP983084:HSE983084 IBL983084:ICA983084 ILH983084:ILW983084 IVD983084:IVS983084 JEZ983084:JFO983084 JOV983084:JPK983084 JYR983084:JZG983084 KIN983084:KJC983084 KSJ983084:KSY983084 LCF983084:LCU983084 LMB983084:LMQ983084 LVX983084:LWM983084 MFT983084:MGI983084 MPP983084:MQE983084 MZL983084:NAA983084 NJH983084:NJW983084 NTD983084:NTS983084 OCZ983084:ODO983084 OMV983084:ONK983084 OWR983084:OXG983084 PGN983084:PHC983084 PQJ983084:PQY983084 QAF983084:QAU983084 QKB983084:QKQ983084 QTX983084:QUM983084 RDT983084:REI983084 RNP983084:ROE983084 RXL983084:RYA983084 SHH983084:SHW983084 SRD983084:SRS983084 TAZ983084:TBO983084 TKV983084:TLK983084 TUR983084:TVG983084 UEN983084:UFC983084 UOJ983084:UOY983084 UYF983084:UYU983084 VIB983084:VIQ983084 VRX983084:VSM983084 WBT983084:WCI983084 WLP983084:WME983084"/>
    <dataValidation allowBlank="1" showInputMessage="1" showErrorMessage="1" promptTitle="TDHCA Rental Program Experience" prompt="Row 3: Enter TDHCA Rental Program ID Number" sqref="WVH983084:WVK983084 IV44:IY44 SR44:SU44 ACN44:ACQ44 AMJ44:AMM44 AWF44:AWI44 BGB44:BGE44 BPX44:BQA44 BZT44:BZW44 CJP44:CJS44 CTL44:CTO44 DDH44:DDK44 DND44:DNG44 DWZ44:DXC44 EGV44:EGY44 EQR44:EQU44 FAN44:FAQ44 FKJ44:FKM44 FUF44:FUI44 GEB44:GEE44 GNX44:GOA44 GXT44:GXW44 HHP44:HHS44 HRL44:HRO44 IBH44:IBK44 ILD44:ILG44 IUZ44:IVC44 JEV44:JEY44 JOR44:JOU44 JYN44:JYQ44 KIJ44:KIM44 KSF44:KSI44 LCB44:LCE44 LLX44:LMA44 LVT44:LVW44 MFP44:MFS44 MPL44:MPO44 MZH44:MZK44 NJD44:NJG44 NSZ44:NTC44 OCV44:OCY44 OMR44:OMU44 OWN44:OWQ44 PGJ44:PGM44 PQF44:PQI44 QAB44:QAE44 QJX44:QKA44 QTT44:QTW44 RDP44:RDS44 RNL44:RNO44 RXH44:RXK44 SHD44:SHG44 SQZ44:SRC44 TAV44:TAY44 TKR44:TKU44 TUN44:TUQ44 UEJ44:UEM44 UOF44:UOI44 UYB44:UYE44 VHX44:VIA44 VRT44:VRW44 WBP44:WBS44 WLL44:WLO44 WVH44:WVK44 B65580:E65580 IV65580:IY65580 SR65580:SU65580 ACN65580:ACQ65580 AMJ65580:AMM65580 AWF65580:AWI65580 BGB65580:BGE65580 BPX65580:BQA65580 BZT65580:BZW65580 CJP65580:CJS65580 CTL65580:CTO65580 DDH65580:DDK65580 DND65580:DNG65580 DWZ65580:DXC65580 EGV65580:EGY65580 EQR65580:EQU65580 FAN65580:FAQ65580 FKJ65580:FKM65580 FUF65580:FUI65580 GEB65580:GEE65580 GNX65580:GOA65580 GXT65580:GXW65580 HHP65580:HHS65580 HRL65580:HRO65580 IBH65580:IBK65580 ILD65580:ILG65580 IUZ65580:IVC65580 JEV65580:JEY65580 JOR65580:JOU65580 JYN65580:JYQ65580 KIJ65580:KIM65580 KSF65580:KSI65580 LCB65580:LCE65580 LLX65580:LMA65580 LVT65580:LVW65580 MFP65580:MFS65580 MPL65580:MPO65580 MZH65580:MZK65580 NJD65580:NJG65580 NSZ65580:NTC65580 OCV65580:OCY65580 OMR65580:OMU65580 OWN65580:OWQ65580 PGJ65580:PGM65580 PQF65580:PQI65580 QAB65580:QAE65580 QJX65580:QKA65580 QTT65580:QTW65580 RDP65580:RDS65580 RNL65580:RNO65580 RXH65580:RXK65580 SHD65580:SHG65580 SQZ65580:SRC65580 TAV65580:TAY65580 TKR65580:TKU65580 TUN65580:TUQ65580 UEJ65580:UEM65580 UOF65580:UOI65580 UYB65580:UYE65580 VHX65580:VIA65580 VRT65580:VRW65580 WBP65580:WBS65580 WLL65580:WLO65580 WVH65580:WVK65580 B131116:E131116 IV131116:IY131116 SR131116:SU131116 ACN131116:ACQ131116 AMJ131116:AMM131116 AWF131116:AWI131116 BGB131116:BGE131116 BPX131116:BQA131116 BZT131116:BZW131116 CJP131116:CJS131116 CTL131116:CTO131116 DDH131116:DDK131116 DND131116:DNG131116 DWZ131116:DXC131116 EGV131116:EGY131116 EQR131116:EQU131116 FAN131116:FAQ131116 FKJ131116:FKM131116 FUF131116:FUI131116 GEB131116:GEE131116 GNX131116:GOA131116 GXT131116:GXW131116 HHP131116:HHS131116 HRL131116:HRO131116 IBH131116:IBK131116 ILD131116:ILG131116 IUZ131116:IVC131116 JEV131116:JEY131116 JOR131116:JOU131116 JYN131116:JYQ131116 KIJ131116:KIM131116 KSF131116:KSI131116 LCB131116:LCE131116 LLX131116:LMA131116 LVT131116:LVW131116 MFP131116:MFS131116 MPL131116:MPO131116 MZH131116:MZK131116 NJD131116:NJG131116 NSZ131116:NTC131116 OCV131116:OCY131116 OMR131116:OMU131116 OWN131116:OWQ131116 PGJ131116:PGM131116 PQF131116:PQI131116 QAB131116:QAE131116 QJX131116:QKA131116 QTT131116:QTW131116 RDP131116:RDS131116 RNL131116:RNO131116 RXH131116:RXK131116 SHD131116:SHG131116 SQZ131116:SRC131116 TAV131116:TAY131116 TKR131116:TKU131116 TUN131116:TUQ131116 UEJ131116:UEM131116 UOF131116:UOI131116 UYB131116:UYE131116 VHX131116:VIA131116 VRT131116:VRW131116 WBP131116:WBS131116 WLL131116:WLO131116 WVH131116:WVK131116 B196652:E196652 IV196652:IY196652 SR196652:SU196652 ACN196652:ACQ196652 AMJ196652:AMM196652 AWF196652:AWI196652 BGB196652:BGE196652 BPX196652:BQA196652 BZT196652:BZW196652 CJP196652:CJS196652 CTL196652:CTO196652 DDH196652:DDK196652 DND196652:DNG196652 DWZ196652:DXC196652 EGV196652:EGY196652 EQR196652:EQU196652 FAN196652:FAQ196652 FKJ196652:FKM196652 FUF196652:FUI196652 GEB196652:GEE196652 GNX196652:GOA196652 GXT196652:GXW196652 HHP196652:HHS196652 HRL196652:HRO196652 IBH196652:IBK196652 ILD196652:ILG196652 IUZ196652:IVC196652 JEV196652:JEY196652 JOR196652:JOU196652 JYN196652:JYQ196652 KIJ196652:KIM196652 KSF196652:KSI196652 LCB196652:LCE196652 LLX196652:LMA196652 LVT196652:LVW196652 MFP196652:MFS196652 MPL196652:MPO196652 MZH196652:MZK196652 NJD196652:NJG196652 NSZ196652:NTC196652 OCV196652:OCY196652 OMR196652:OMU196652 OWN196652:OWQ196652 PGJ196652:PGM196652 PQF196652:PQI196652 QAB196652:QAE196652 QJX196652:QKA196652 QTT196652:QTW196652 RDP196652:RDS196652 RNL196652:RNO196652 RXH196652:RXK196652 SHD196652:SHG196652 SQZ196652:SRC196652 TAV196652:TAY196652 TKR196652:TKU196652 TUN196652:TUQ196652 UEJ196652:UEM196652 UOF196652:UOI196652 UYB196652:UYE196652 VHX196652:VIA196652 VRT196652:VRW196652 WBP196652:WBS196652 WLL196652:WLO196652 WVH196652:WVK196652 B262188:E262188 IV262188:IY262188 SR262188:SU262188 ACN262188:ACQ262188 AMJ262188:AMM262188 AWF262188:AWI262188 BGB262188:BGE262188 BPX262188:BQA262188 BZT262188:BZW262188 CJP262188:CJS262188 CTL262188:CTO262188 DDH262188:DDK262188 DND262188:DNG262188 DWZ262188:DXC262188 EGV262188:EGY262188 EQR262188:EQU262188 FAN262188:FAQ262188 FKJ262188:FKM262188 FUF262188:FUI262188 GEB262188:GEE262188 GNX262188:GOA262188 GXT262188:GXW262188 HHP262188:HHS262188 HRL262188:HRO262188 IBH262188:IBK262188 ILD262188:ILG262188 IUZ262188:IVC262188 JEV262188:JEY262188 JOR262188:JOU262188 JYN262188:JYQ262188 KIJ262188:KIM262188 KSF262188:KSI262188 LCB262188:LCE262188 LLX262188:LMA262188 LVT262188:LVW262188 MFP262188:MFS262188 MPL262188:MPO262188 MZH262188:MZK262188 NJD262188:NJG262188 NSZ262188:NTC262188 OCV262188:OCY262188 OMR262188:OMU262188 OWN262188:OWQ262188 PGJ262188:PGM262188 PQF262188:PQI262188 QAB262188:QAE262188 QJX262188:QKA262188 QTT262188:QTW262188 RDP262188:RDS262188 RNL262188:RNO262188 RXH262188:RXK262188 SHD262188:SHG262188 SQZ262188:SRC262188 TAV262188:TAY262188 TKR262188:TKU262188 TUN262188:TUQ262188 UEJ262188:UEM262188 UOF262188:UOI262188 UYB262188:UYE262188 VHX262188:VIA262188 VRT262188:VRW262188 WBP262188:WBS262188 WLL262188:WLO262188 WVH262188:WVK262188 B327724:E327724 IV327724:IY327724 SR327724:SU327724 ACN327724:ACQ327724 AMJ327724:AMM327724 AWF327724:AWI327724 BGB327724:BGE327724 BPX327724:BQA327724 BZT327724:BZW327724 CJP327724:CJS327724 CTL327724:CTO327724 DDH327724:DDK327724 DND327724:DNG327724 DWZ327724:DXC327724 EGV327724:EGY327724 EQR327724:EQU327724 FAN327724:FAQ327724 FKJ327724:FKM327724 FUF327724:FUI327724 GEB327724:GEE327724 GNX327724:GOA327724 GXT327724:GXW327724 HHP327724:HHS327724 HRL327724:HRO327724 IBH327724:IBK327724 ILD327724:ILG327724 IUZ327724:IVC327724 JEV327724:JEY327724 JOR327724:JOU327724 JYN327724:JYQ327724 KIJ327724:KIM327724 KSF327724:KSI327724 LCB327724:LCE327724 LLX327724:LMA327724 LVT327724:LVW327724 MFP327724:MFS327724 MPL327724:MPO327724 MZH327724:MZK327724 NJD327724:NJG327724 NSZ327724:NTC327724 OCV327724:OCY327724 OMR327724:OMU327724 OWN327724:OWQ327724 PGJ327724:PGM327724 PQF327724:PQI327724 QAB327724:QAE327724 QJX327724:QKA327724 QTT327724:QTW327724 RDP327724:RDS327724 RNL327724:RNO327724 RXH327724:RXK327724 SHD327724:SHG327724 SQZ327724:SRC327724 TAV327724:TAY327724 TKR327724:TKU327724 TUN327724:TUQ327724 UEJ327724:UEM327724 UOF327724:UOI327724 UYB327724:UYE327724 VHX327724:VIA327724 VRT327724:VRW327724 WBP327724:WBS327724 WLL327724:WLO327724 WVH327724:WVK327724 B393260:E393260 IV393260:IY393260 SR393260:SU393260 ACN393260:ACQ393260 AMJ393260:AMM393260 AWF393260:AWI393260 BGB393260:BGE393260 BPX393260:BQA393260 BZT393260:BZW393260 CJP393260:CJS393260 CTL393260:CTO393260 DDH393260:DDK393260 DND393260:DNG393260 DWZ393260:DXC393260 EGV393260:EGY393260 EQR393260:EQU393260 FAN393260:FAQ393260 FKJ393260:FKM393260 FUF393260:FUI393260 GEB393260:GEE393260 GNX393260:GOA393260 GXT393260:GXW393260 HHP393260:HHS393260 HRL393260:HRO393260 IBH393260:IBK393260 ILD393260:ILG393260 IUZ393260:IVC393260 JEV393260:JEY393260 JOR393260:JOU393260 JYN393260:JYQ393260 KIJ393260:KIM393260 KSF393260:KSI393260 LCB393260:LCE393260 LLX393260:LMA393260 LVT393260:LVW393260 MFP393260:MFS393260 MPL393260:MPO393260 MZH393260:MZK393260 NJD393260:NJG393260 NSZ393260:NTC393260 OCV393260:OCY393260 OMR393260:OMU393260 OWN393260:OWQ393260 PGJ393260:PGM393260 PQF393260:PQI393260 QAB393260:QAE393260 QJX393260:QKA393260 QTT393260:QTW393260 RDP393260:RDS393260 RNL393260:RNO393260 RXH393260:RXK393260 SHD393260:SHG393260 SQZ393260:SRC393260 TAV393260:TAY393260 TKR393260:TKU393260 TUN393260:TUQ393260 UEJ393260:UEM393260 UOF393260:UOI393260 UYB393260:UYE393260 VHX393260:VIA393260 VRT393260:VRW393260 WBP393260:WBS393260 WLL393260:WLO393260 WVH393260:WVK393260 B458796:E458796 IV458796:IY458796 SR458796:SU458796 ACN458796:ACQ458796 AMJ458796:AMM458796 AWF458796:AWI458796 BGB458796:BGE458796 BPX458796:BQA458796 BZT458796:BZW458796 CJP458796:CJS458796 CTL458796:CTO458796 DDH458796:DDK458796 DND458796:DNG458796 DWZ458796:DXC458796 EGV458796:EGY458796 EQR458796:EQU458796 FAN458796:FAQ458796 FKJ458796:FKM458796 FUF458796:FUI458796 GEB458796:GEE458796 GNX458796:GOA458796 GXT458796:GXW458796 HHP458796:HHS458796 HRL458796:HRO458796 IBH458796:IBK458796 ILD458796:ILG458796 IUZ458796:IVC458796 JEV458796:JEY458796 JOR458796:JOU458796 JYN458796:JYQ458796 KIJ458796:KIM458796 KSF458796:KSI458796 LCB458796:LCE458796 LLX458796:LMA458796 LVT458796:LVW458796 MFP458796:MFS458796 MPL458796:MPO458796 MZH458796:MZK458796 NJD458796:NJG458796 NSZ458796:NTC458796 OCV458796:OCY458796 OMR458796:OMU458796 OWN458796:OWQ458796 PGJ458796:PGM458796 PQF458796:PQI458796 QAB458796:QAE458796 QJX458796:QKA458796 QTT458796:QTW458796 RDP458796:RDS458796 RNL458796:RNO458796 RXH458796:RXK458796 SHD458796:SHG458796 SQZ458796:SRC458796 TAV458796:TAY458796 TKR458796:TKU458796 TUN458796:TUQ458796 UEJ458796:UEM458796 UOF458796:UOI458796 UYB458796:UYE458796 VHX458796:VIA458796 VRT458796:VRW458796 WBP458796:WBS458796 WLL458796:WLO458796 WVH458796:WVK458796 B524332:E524332 IV524332:IY524332 SR524332:SU524332 ACN524332:ACQ524332 AMJ524332:AMM524332 AWF524332:AWI524332 BGB524332:BGE524332 BPX524332:BQA524332 BZT524332:BZW524332 CJP524332:CJS524332 CTL524332:CTO524332 DDH524332:DDK524332 DND524332:DNG524332 DWZ524332:DXC524332 EGV524332:EGY524332 EQR524332:EQU524332 FAN524332:FAQ524332 FKJ524332:FKM524332 FUF524332:FUI524332 GEB524332:GEE524332 GNX524332:GOA524332 GXT524332:GXW524332 HHP524332:HHS524332 HRL524332:HRO524332 IBH524332:IBK524332 ILD524332:ILG524332 IUZ524332:IVC524332 JEV524332:JEY524332 JOR524332:JOU524332 JYN524332:JYQ524332 KIJ524332:KIM524332 KSF524332:KSI524332 LCB524332:LCE524332 LLX524332:LMA524332 LVT524332:LVW524332 MFP524332:MFS524332 MPL524332:MPO524332 MZH524332:MZK524332 NJD524332:NJG524332 NSZ524332:NTC524332 OCV524332:OCY524332 OMR524332:OMU524332 OWN524332:OWQ524332 PGJ524332:PGM524332 PQF524332:PQI524332 QAB524332:QAE524332 QJX524332:QKA524332 QTT524332:QTW524332 RDP524332:RDS524332 RNL524332:RNO524332 RXH524332:RXK524332 SHD524332:SHG524332 SQZ524332:SRC524332 TAV524332:TAY524332 TKR524332:TKU524332 TUN524332:TUQ524332 UEJ524332:UEM524332 UOF524332:UOI524332 UYB524332:UYE524332 VHX524332:VIA524332 VRT524332:VRW524332 WBP524332:WBS524332 WLL524332:WLO524332 WVH524332:WVK524332 B589868:E589868 IV589868:IY589868 SR589868:SU589868 ACN589868:ACQ589868 AMJ589868:AMM589868 AWF589868:AWI589868 BGB589868:BGE589868 BPX589868:BQA589868 BZT589868:BZW589868 CJP589868:CJS589868 CTL589868:CTO589868 DDH589868:DDK589868 DND589868:DNG589868 DWZ589868:DXC589868 EGV589868:EGY589868 EQR589868:EQU589868 FAN589868:FAQ589868 FKJ589868:FKM589868 FUF589868:FUI589868 GEB589868:GEE589868 GNX589868:GOA589868 GXT589868:GXW589868 HHP589868:HHS589868 HRL589868:HRO589868 IBH589868:IBK589868 ILD589868:ILG589868 IUZ589868:IVC589868 JEV589868:JEY589868 JOR589868:JOU589868 JYN589868:JYQ589868 KIJ589868:KIM589868 KSF589868:KSI589868 LCB589868:LCE589868 LLX589868:LMA589868 LVT589868:LVW589868 MFP589868:MFS589868 MPL589868:MPO589868 MZH589868:MZK589868 NJD589868:NJG589868 NSZ589868:NTC589868 OCV589868:OCY589868 OMR589868:OMU589868 OWN589868:OWQ589868 PGJ589868:PGM589868 PQF589868:PQI589868 QAB589868:QAE589868 QJX589868:QKA589868 QTT589868:QTW589868 RDP589868:RDS589868 RNL589868:RNO589868 RXH589868:RXK589868 SHD589868:SHG589868 SQZ589868:SRC589868 TAV589868:TAY589868 TKR589868:TKU589868 TUN589868:TUQ589868 UEJ589868:UEM589868 UOF589868:UOI589868 UYB589868:UYE589868 VHX589868:VIA589868 VRT589868:VRW589868 WBP589868:WBS589868 WLL589868:WLO589868 WVH589868:WVK589868 B655404:E655404 IV655404:IY655404 SR655404:SU655404 ACN655404:ACQ655404 AMJ655404:AMM655404 AWF655404:AWI655404 BGB655404:BGE655404 BPX655404:BQA655404 BZT655404:BZW655404 CJP655404:CJS655404 CTL655404:CTO655404 DDH655404:DDK655404 DND655404:DNG655404 DWZ655404:DXC655404 EGV655404:EGY655404 EQR655404:EQU655404 FAN655404:FAQ655404 FKJ655404:FKM655404 FUF655404:FUI655404 GEB655404:GEE655404 GNX655404:GOA655404 GXT655404:GXW655404 HHP655404:HHS655404 HRL655404:HRO655404 IBH655404:IBK655404 ILD655404:ILG655404 IUZ655404:IVC655404 JEV655404:JEY655404 JOR655404:JOU655404 JYN655404:JYQ655404 KIJ655404:KIM655404 KSF655404:KSI655404 LCB655404:LCE655404 LLX655404:LMA655404 LVT655404:LVW655404 MFP655404:MFS655404 MPL655404:MPO655404 MZH655404:MZK655404 NJD655404:NJG655404 NSZ655404:NTC655404 OCV655404:OCY655404 OMR655404:OMU655404 OWN655404:OWQ655404 PGJ655404:PGM655404 PQF655404:PQI655404 QAB655404:QAE655404 QJX655404:QKA655404 QTT655404:QTW655404 RDP655404:RDS655404 RNL655404:RNO655404 RXH655404:RXK655404 SHD655404:SHG655404 SQZ655404:SRC655404 TAV655404:TAY655404 TKR655404:TKU655404 TUN655404:TUQ655404 UEJ655404:UEM655404 UOF655404:UOI655404 UYB655404:UYE655404 VHX655404:VIA655404 VRT655404:VRW655404 WBP655404:WBS655404 WLL655404:WLO655404 WVH655404:WVK655404 B720940:E720940 IV720940:IY720940 SR720940:SU720940 ACN720940:ACQ720940 AMJ720940:AMM720940 AWF720940:AWI720940 BGB720940:BGE720940 BPX720940:BQA720940 BZT720940:BZW720940 CJP720940:CJS720940 CTL720940:CTO720940 DDH720940:DDK720940 DND720940:DNG720940 DWZ720940:DXC720940 EGV720940:EGY720940 EQR720940:EQU720940 FAN720940:FAQ720940 FKJ720940:FKM720940 FUF720940:FUI720940 GEB720940:GEE720940 GNX720940:GOA720940 GXT720940:GXW720940 HHP720940:HHS720940 HRL720940:HRO720940 IBH720940:IBK720940 ILD720940:ILG720940 IUZ720940:IVC720940 JEV720940:JEY720940 JOR720940:JOU720940 JYN720940:JYQ720940 KIJ720940:KIM720940 KSF720940:KSI720940 LCB720940:LCE720940 LLX720940:LMA720940 LVT720940:LVW720940 MFP720940:MFS720940 MPL720940:MPO720940 MZH720940:MZK720940 NJD720940:NJG720940 NSZ720940:NTC720940 OCV720940:OCY720940 OMR720940:OMU720940 OWN720940:OWQ720940 PGJ720940:PGM720940 PQF720940:PQI720940 QAB720940:QAE720940 QJX720940:QKA720940 QTT720940:QTW720940 RDP720940:RDS720940 RNL720940:RNO720940 RXH720940:RXK720940 SHD720940:SHG720940 SQZ720940:SRC720940 TAV720940:TAY720940 TKR720940:TKU720940 TUN720940:TUQ720940 UEJ720940:UEM720940 UOF720940:UOI720940 UYB720940:UYE720940 VHX720940:VIA720940 VRT720940:VRW720940 WBP720940:WBS720940 WLL720940:WLO720940 WVH720940:WVK720940 B786476:E786476 IV786476:IY786476 SR786476:SU786476 ACN786476:ACQ786476 AMJ786476:AMM786476 AWF786476:AWI786476 BGB786476:BGE786476 BPX786476:BQA786476 BZT786476:BZW786476 CJP786476:CJS786476 CTL786476:CTO786476 DDH786476:DDK786476 DND786476:DNG786476 DWZ786476:DXC786476 EGV786476:EGY786476 EQR786476:EQU786476 FAN786476:FAQ786476 FKJ786476:FKM786476 FUF786476:FUI786476 GEB786476:GEE786476 GNX786476:GOA786476 GXT786476:GXW786476 HHP786476:HHS786476 HRL786476:HRO786476 IBH786476:IBK786476 ILD786476:ILG786476 IUZ786476:IVC786476 JEV786476:JEY786476 JOR786476:JOU786476 JYN786476:JYQ786476 KIJ786476:KIM786476 KSF786476:KSI786476 LCB786476:LCE786476 LLX786476:LMA786476 LVT786476:LVW786476 MFP786476:MFS786476 MPL786476:MPO786476 MZH786476:MZK786476 NJD786476:NJG786476 NSZ786476:NTC786476 OCV786476:OCY786476 OMR786476:OMU786476 OWN786476:OWQ786476 PGJ786476:PGM786476 PQF786476:PQI786476 QAB786476:QAE786476 QJX786476:QKA786476 QTT786476:QTW786476 RDP786476:RDS786476 RNL786476:RNO786476 RXH786476:RXK786476 SHD786476:SHG786476 SQZ786476:SRC786476 TAV786476:TAY786476 TKR786476:TKU786476 TUN786476:TUQ786476 UEJ786476:UEM786476 UOF786476:UOI786476 UYB786476:UYE786476 VHX786476:VIA786476 VRT786476:VRW786476 WBP786476:WBS786476 WLL786476:WLO786476 WVH786476:WVK786476 B852012:E852012 IV852012:IY852012 SR852012:SU852012 ACN852012:ACQ852012 AMJ852012:AMM852012 AWF852012:AWI852012 BGB852012:BGE852012 BPX852012:BQA852012 BZT852012:BZW852012 CJP852012:CJS852012 CTL852012:CTO852012 DDH852012:DDK852012 DND852012:DNG852012 DWZ852012:DXC852012 EGV852012:EGY852012 EQR852012:EQU852012 FAN852012:FAQ852012 FKJ852012:FKM852012 FUF852012:FUI852012 GEB852012:GEE852012 GNX852012:GOA852012 GXT852012:GXW852012 HHP852012:HHS852012 HRL852012:HRO852012 IBH852012:IBK852012 ILD852012:ILG852012 IUZ852012:IVC852012 JEV852012:JEY852012 JOR852012:JOU852012 JYN852012:JYQ852012 KIJ852012:KIM852012 KSF852012:KSI852012 LCB852012:LCE852012 LLX852012:LMA852012 LVT852012:LVW852012 MFP852012:MFS852012 MPL852012:MPO852012 MZH852012:MZK852012 NJD852012:NJG852012 NSZ852012:NTC852012 OCV852012:OCY852012 OMR852012:OMU852012 OWN852012:OWQ852012 PGJ852012:PGM852012 PQF852012:PQI852012 QAB852012:QAE852012 QJX852012:QKA852012 QTT852012:QTW852012 RDP852012:RDS852012 RNL852012:RNO852012 RXH852012:RXK852012 SHD852012:SHG852012 SQZ852012:SRC852012 TAV852012:TAY852012 TKR852012:TKU852012 TUN852012:TUQ852012 UEJ852012:UEM852012 UOF852012:UOI852012 UYB852012:UYE852012 VHX852012:VIA852012 VRT852012:VRW852012 WBP852012:WBS852012 WLL852012:WLO852012 WVH852012:WVK852012 B917548:E917548 IV917548:IY917548 SR917548:SU917548 ACN917548:ACQ917548 AMJ917548:AMM917548 AWF917548:AWI917548 BGB917548:BGE917548 BPX917548:BQA917548 BZT917548:BZW917548 CJP917548:CJS917548 CTL917548:CTO917548 DDH917548:DDK917548 DND917548:DNG917548 DWZ917548:DXC917548 EGV917548:EGY917548 EQR917548:EQU917548 FAN917548:FAQ917548 FKJ917548:FKM917548 FUF917548:FUI917548 GEB917548:GEE917548 GNX917548:GOA917548 GXT917548:GXW917548 HHP917548:HHS917548 HRL917548:HRO917548 IBH917548:IBK917548 ILD917548:ILG917548 IUZ917548:IVC917548 JEV917548:JEY917548 JOR917548:JOU917548 JYN917548:JYQ917548 KIJ917548:KIM917548 KSF917548:KSI917548 LCB917548:LCE917548 LLX917548:LMA917548 LVT917548:LVW917548 MFP917548:MFS917548 MPL917548:MPO917548 MZH917548:MZK917548 NJD917548:NJG917548 NSZ917548:NTC917548 OCV917548:OCY917548 OMR917548:OMU917548 OWN917548:OWQ917548 PGJ917548:PGM917548 PQF917548:PQI917548 QAB917548:QAE917548 QJX917548:QKA917548 QTT917548:QTW917548 RDP917548:RDS917548 RNL917548:RNO917548 RXH917548:RXK917548 SHD917548:SHG917548 SQZ917548:SRC917548 TAV917548:TAY917548 TKR917548:TKU917548 TUN917548:TUQ917548 UEJ917548:UEM917548 UOF917548:UOI917548 UYB917548:UYE917548 VHX917548:VIA917548 VRT917548:VRW917548 WBP917548:WBS917548 WLL917548:WLO917548 WVH917548:WVK917548 B983084:E983084 IV983084:IY983084 SR983084:SU983084 ACN983084:ACQ983084 AMJ983084:AMM983084 AWF983084:AWI983084 BGB983084:BGE983084 BPX983084:BQA983084 BZT983084:BZW983084 CJP983084:CJS983084 CTL983084:CTO983084 DDH983084:DDK983084 DND983084:DNG983084 DWZ983084:DXC983084 EGV983084:EGY983084 EQR983084:EQU983084 FAN983084:FAQ983084 FKJ983084:FKM983084 FUF983084:FUI983084 GEB983084:GEE983084 GNX983084:GOA983084 GXT983084:GXW983084 HHP983084:HHS983084 HRL983084:HRO983084 IBH983084:IBK983084 ILD983084:ILG983084 IUZ983084:IVC983084 JEV983084:JEY983084 JOR983084:JOU983084 JYN983084:JYQ983084 KIJ983084:KIM983084 KSF983084:KSI983084 LCB983084:LCE983084 LLX983084:LMA983084 LVT983084:LVW983084 MFP983084:MFS983084 MPL983084:MPO983084 MZH983084:MZK983084 NJD983084:NJG983084 NSZ983084:NTC983084 OCV983084:OCY983084 OMR983084:OMU983084 OWN983084:OWQ983084 PGJ983084:PGM983084 PQF983084:PQI983084 QAB983084:QAE983084 QJX983084:QKA983084 QTT983084:QTW983084 RDP983084:RDS983084 RNL983084:RNO983084 RXH983084:RXK983084 SHD983084:SHG983084 SQZ983084:SRC983084 TAV983084:TAY983084 TKR983084:TKU983084 TUN983084:TUQ983084 UEJ983084:UEM983084 UOF983084:UOI983084 UYB983084:UYE983084 VHX983084:VIA983084 VRT983084:VRW983084 WBP983084:WBS983084 WLL983084:WLO983084"/>
    <dataValidation allowBlank="1" showInputMessage="1" showErrorMessage="1" promptTitle="TDHCA Rental Program Experience" prompt="Row 2: Enter Date (mm/yy) When Control Ended" sqref="WWW983083:WXA983083 KK43:KO43 UG43:UK43 AEC43:AEG43 ANY43:AOC43 AXU43:AXY43 BHQ43:BHU43 BRM43:BRQ43 CBI43:CBM43 CLE43:CLI43 CVA43:CVE43 DEW43:DFA43 DOS43:DOW43 DYO43:DYS43 EIK43:EIO43 ESG43:ESK43 FCC43:FCG43 FLY43:FMC43 FVU43:FVY43 GFQ43:GFU43 GPM43:GPQ43 GZI43:GZM43 HJE43:HJI43 HTA43:HTE43 ICW43:IDA43 IMS43:IMW43 IWO43:IWS43 JGK43:JGO43 JQG43:JQK43 KAC43:KAG43 KJY43:KKC43 KTU43:KTY43 LDQ43:LDU43 LNM43:LNQ43 LXI43:LXM43 MHE43:MHI43 MRA43:MRE43 NAW43:NBA43 NKS43:NKW43 NUO43:NUS43 OEK43:OEO43 OOG43:OOK43 OYC43:OYG43 PHY43:PIC43 PRU43:PRY43 QBQ43:QBU43 QLM43:QLQ43 QVI43:QVM43 RFE43:RFI43 RPA43:RPE43 RYW43:RZA43 SIS43:SIW43 SSO43:SSS43 TCK43:TCO43 TMG43:TMK43 TWC43:TWG43 UFY43:UGC43 UPU43:UPY43 UZQ43:UZU43 VJM43:VJQ43 VTI43:VTM43 WDE43:WDI43 WNA43:WNE43 WWW43:WXA43 AQ65579:AU65579 KK65579:KO65579 UG65579:UK65579 AEC65579:AEG65579 ANY65579:AOC65579 AXU65579:AXY65579 BHQ65579:BHU65579 BRM65579:BRQ65579 CBI65579:CBM65579 CLE65579:CLI65579 CVA65579:CVE65579 DEW65579:DFA65579 DOS65579:DOW65579 DYO65579:DYS65579 EIK65579:EIO65579 ESG65579:ESK65579 FCC65579:FCG65579 FLY65579:FMC65579 FVU65579:FVY65579 GFQ65579:GFU65579 GPM65579:GPQ65579 GZI65579:GZM65579 HJE65579:HJI65579 HTA65579:HTE65579 ICW65579:IDA65579 IMS65579:IMW65579 IWO65579:IWS65579 JGK65579:JGO65579 JQG65579:JQK65579 KAC65579:KAG65579 KJY65579:KKC65579 KTU65579:KTY65579 LDQ65579:LDU65579 LNM65579:LNQ65579 LXI65579:LXM65579 MHE65579:MHI65579 MRA65579:MRE65579 NAW65579:NBA65579 NKS65579:NKW65579 NUO65579:NUS65579 OEK65579:OEO65579 OOG65579:OOK65579 OYC65579:OYG65579 PHY65579:PIC65579 PRU65579:PRY65579 QBQ65579:QBU65579 QLM65579:QLQ65579 QVI65579:QVM65579 RFE65579:RFI65579 RPA65579:RPE65579 RYW65579:RZA65579 SIS65579:SIW65579 SSO65579:SSS65579 TCK65579:TCO65579 TMG65579:TMK65579 TWC65579:TWG65579 UFY65579:UGC65579 UPU65579:UPY65579 UZQ65579:UZU65579 VJM65579:VJQ65579 VTI65579:VTM65579 WDE65579:WDI65579 WNA65579:WNE65579 WWW65579:WXA65579 AQ131115:AU131115 KK131115:KO131115 UG131115:UK131115 AEC131115:AEG131115 ANY131115:AOC131115 AXU131115:AXY131115 BHQ131115:BHU131115 BRM131115:BRQ131115 CBI131115:CBM131115 CLE131115:CLI131115 CVA131115:CVE131115 DEW131115:DFA131115 DOS131115:DOW131115 DYO131115:DYS131115 EIK131115:EIO131115 ESG131115:ESK131115 FCC131115:FCG131115 FLY131115:FMC131115 FVU131115:FVY131115 GFQ131115:GFU131115 GPM131115:GPQ131115 GZI131115:GZM131115 HJE131115:HJI131115 HTA131115:HTE131115 ICW131115:IDA131115 IMS131115:IMW131115 IWO131115:IWS131115 JGK131115:JGO131115 JQG131115:JQK131115 KAC131115:KAG131115 KJY131115:KKC131115 KTU131115:KTY131115 LDQ131115:LDU131115 LNM131115:LNQ131115 LXI131115:LXM131115 MHE131115:MHI131115 MRA131115:MRE131115 NAW131115:NBA131115 NKS131115:NKW131115 NUO131115:NUS131115 OEK131115:OEO131115 OOG131115:OOK131115 OYC131115:OYG131115 PHY131115:PIC131115 PRU131115:PRY131115 QBQ131115:QBU131115 QLM131115:QLQ131115 QVI131115:QVM131115 RFE131115:RFI131115 RPA131115:RPE131115 RYW131115:RZA131115 SIS131115:SIW131115 SSO131115:SSS131115 TCK131115:TCO131115 TMG131115:TMK131115 TWC131115:TWG131115 UFY131115:UGC131115 UPU131115:UPY131115 UZQ131115:UZU131115 VJM131115:VJQ131115 VTI131115:VTM131115 WDE131115:WDI131115 WNA131115:WNE131115 WWW131115:WXA131115 AQ196651:AU196651 KK196651:KO196651 UG196651:UK196651 AEC196651:AEG196651 ANY196651:AOC196651 AXU196651:AXY196651 BHQ196651:BHU196651 BRM196651:BRQ196651 CBI196651:CBM196651 CLE196651:CLI196651 CVA196651:CVE196651 DEW196651:DFA196651 DOS196651:DOW196651 DYO196651:DYS196651 EIK196651:EIO196651 ESG196651:ESK196651 FCC196651:FCG196651 FLY196651:FMC196651 FVU196651:FVY196651 GFQ196651:GFU196651 GPM196651:GPQ196651 GZI196651:GZM196651 HJE196651:HJI196651 HTA196651:HTE196651 ICW196651:IDA196651 IMS196651:IMW196651 IWO196651:IWS196651 JGK196651:JGO196651 JQG196651:JQK196651 KAC196651:KAG196651 KJY196651:KKC196651 KTU196651:KTY196651 LDQ196651:LDU196651 LNM196651:LNQ196651 LXI196651:LXM196651 MHE196651:MHI196651 MRA196651:MRE196651 NAW196651:NBA196651 NKS196651:NKW196651 NUO196651:NUS196651 OEK196651:OEO196651 OOG196651:OOK196651 OYC196651:OYG196651 PHY196651:PIC196651 PRU196651:PRY196651 QBQ196651:QBU196651 QLM196651:QLQ196651 QVI196651:QVM196651 RFE196651:RFI196651 RPA196651:RPE196651 RYW196651:RZA196651 SIS196651:SIW196651 SSO196651:SSS196651 TCK196651:TCO196651 TMG196651:TMK196651 TWC196651:TWG196651 UFY196651:UGC196651 UPU196651:UPY196651 UZQ196651:UZU196651 VJM196651:VJQ196651 VTI196651:VTM196651 WDE196651:WDI196651 WNA196651:WNE196651 WWW196651:WXA196651 AQ262187:AU262187 KK262187:KO262187 UG262187:UK262187 AEC262187:AEG262187 ANY262187:AOC262187 AXU262187:AXY262187 BHQ262187:BHU262187 BRM262187:BRQ262187 CBI262187:CBM262187 CLE262187:CLI262187 CVA262187:CVE262187 DEW262187:DFA262187 DOS262187:DOW262187 DYO262187:DYS262187 EIK262187:EIO262187 ESG262187:ESK262187 FCC262187:FCG262187 FLY262187:FMC262187 FVU262187:FVY262187 GFQ262187:GFU262187 GPM262187:GPQ262187 GZI262187:GZM262187 HJE262187:HJI262187 HTA262187:HTE262187 ICW262187:IDA262187 IMS262187:IMW262187 IWO262187:IWS262187 JGK262187:JGO262187 JQG262187:JQK262187 KAC262187:KAG262187 KJY262187:KKC262187 KTU262187:KTY262187 LDQ262187:LDU262187 LNM262187:LNQ262187 LXI262187:LXM262187 MHE262187:MHI262187 MRA262187:MRE262187 NAW262187:NBA262187 NKS262187:NKW262187 NUO262187:NUS262187 OEK262187:OEO262187 OOG262187:OOK262187 OYC262187:OYG262187 PHY262187:PIC262187 PRU262187:PRY262187 QBQ262187:QBU262187 QLM262187:QLQ262187 QVI262187:QVM262187 RFE262187:RFI262187 RPA262187:RPE262187 RYW262187:RZA262187 SIS262187:SIW262187 SSO262187:SSS262187 TCK262187:TCO262187 TMG262187:TMK262187 TWC262187:TWG262187 UFY262187:UGC262187 UPU262187:UPY262187 UZQ262187:UZU262187 VJM262187:VJQ262187 VTI262187:VTM262187 WDE262187:WDI262187 WNA262187:WNE262187 WWW262187:WXA262187 AQ327723:AU327723 KK327723:KO327723 UG327723:UK327723 AEC327723:AEG327723 ANY327723:AOC327723 AXU327723:AXY327723 BHQ327723:BHU327723 BRM327723:BRQ327723 CBI327723:CBM327723 CLE327723:CLI327723 CVA327723:CVE327723 DEW327723:DFA327723 DOS327723:DOW327723 DYO327723:DYS327723 EIK327723:EIO327723 ESG327723:ESK327723 FCC327723:FCG327723 FLY327723:FMC327723 FVU327723:FVY327723 GFQ327723:GFU327723 GPM327723:GPQ327723 GZI327723:GZM327723 HJE327723:HJI327723 HTA327723:HTE327723 ICW327723:IDA327723 IMS327723:IMW327723 IWO327723:IWS327723 JGK327723:JGO327723 JQG327723:JQK327723 KAC327723:KAG327723 KJY327723:KKC327723 KTU327723:KTY327723 LDQ327723:LDU327723 LNM327723:LNQ327723 LXI327723:LXM327723 MHE327723:MHI327723 MRA327723:MRE327723 NAW327723:NBA327723 NKS327723:NKW327723 NUO327723:NUS327723 OEK327723:OEO327723 OOG327723:OOK327723 OYC327723:OYG327723 PHY327723:PIC327723 PRU327723:PRY327723 QBQ327723:QBU327723 QLM327723:QLQ327723 QVI327723:QVM327723 RFE327723:RFI327723 RPA327723:RPE327723 RYW327723:RZA327723 SIS327723:SIW327723 SSO327723:SSS327723 TCK327723:TCO327723 TMG327723:TMK327723 TWC327723:TWG327723 UFY327723:UGC327723 UPU327723:UPY327723 UZQ327723:UZU327723 VJM327723:VJQ327723 VTI327723:VTM327723 WDE327723:WDI327723 WNA327723:WNE327723 WWW327723:WXA327723 AQ393259:AU393259 KK393259:KO393259 UG393259:UK393259 AEC393259:AEG393259 ANY393259:AOC393259 AXU393259:AXY393259 BHQ393259:BHU393259 BRM393259:BRQ393259 CBI393259:CBM393259 CLE393259:CLI393259 CVA393259:CVE393259 DEW393259:DFA393259 DOS393259:DOW393259 DYO393259:DYS393259 EIK393259:EIO393259 ESG393259:ESK393259 FCC393259:FCG393259 FLY393259:FMC393259 FVU393259:FVY393259 GFQ393259:GFU393259 GPM393259:GPQ393259 GZI393259:GZM393259 HJE393259:HJI393259 HTA393259:HTE393259 ICW393259:IDA393259 IMS393259:IMW393259 IWO393259:IWS393259 JGK393259:JGO393259 JQG393259:JQK393259 KAC393259:KAG393259 KJY393259:KKC393259 KTU393259:KTY393259 LDQ393259:LDU393259 LNM393259:LNQ393259 LXI393259:LXM393259 MHE393259:MHI393259 MRA393259:MRE393259 NAW393259:NBA393259 NKS393259:NKW393259 NUO393259:NUS393259 OEK393259:OEO393259 OOG393259:OOK393259 OYC393259:OYG393259 PHY393259:PIC393259 PRU393259:PRY393259 QBQ393259:QBU393259 QLM393259:QLQ393259 QVI393259:QVM393259 RFE393259:RFI393259 RPA393259:RPE393259 RYW393259:RZA393259 SIS393259:SIW393259 SSO393259:SSS393259 TCK393259:TCO393259 TMG393259:TMK393259 TWC393259:TWG393259 UFY393259:UGC393259 UPU393259:UPY393259 UZQ393259:UZU393259 VJM393259:VJQ393259 VTI393259:VTM393259 WDE393259:WDI393259 WNA393259:WNE393259 WWW393259:WXA393259 AQ458795:AU458795 KK458795:KO458795 UG458795:UK458795 AEC458795:AEG458795 ANY458795:AOC458795 AXU458795:AXY458795 BHQ458795:BHU458795 BRM458795:BRQ458795 CBI458795:CBM458795 CLE458795:CLI458795 CVA458795:CVE458795 DEW458795:DFA458795 DOS458795:DOW458795 DYO458795:DYS458795 EIK458795:EIO458795 ESG458795:ESK458795 FCC458795:FCG458795 FLY458795:FMC458795 FVU458795:FVY458795 GFQ458795:GFU458795 GPM458795:GPQ458795 GZI458795:GZM458795 HJE458795:HJI458795 HTA458795:HTE458795 ICW458795:IDA458795 IMS458795:IMW458795 IWO458795:IWS458795 JGK458795:JGO458795 JQG458795:JQK458795 KAC458795:KAG458795 KJY458795:KKC458795 KTU458795:KTY458795 LDQ458795:LDU458795 LNM458795:LNQ458795 LXI458795:LXM458795 MHE458795:MHI458795 MRA458795:MRE458795 NAW458795:NBA458795 NKS458795:NKW458795 NUO458795:NUS458795 OEK458795:OEO458795 OOG458795:OOK458795 OYC458795:OYG458795 PHY458795:PIC458795 PRU458795:PRY458795 QBQ458795:QBU458795 QLM458795:QLQ458795 QVI458795:QVM458795 RFE458795:RFI458795 RPA458795:RPE458795 RYW458795:RZA458795 SIS458795:SIW458795 SSO458795:SSS458795 TCK458795:TCO458795 TMG458795:TMK458795 TWC458795:TWG458795 UFY458795:UGC458795 UPU458795:UPY458795 UZQ458795:UZU458795 VJM458795:VJQ458795 VTI458795:VTM458795 WDE458795:WDI458795 WNA458795:WNE458795 WWW458795:WXA458795 AQ524331:AU524331 KK524331:KO524331 UG524331:UK524331 AEC524331:AEG524331 ANY524331:AOC524331 AXU524331:AXY524331 BHQ524331:BHU524331 BRM524331:BRQ524331 CBI524331:CBM524331 CLE524331:CLI524331 CVA524331:CVE524331 DEW524331:DFA524331 DOS524331:DOW524331 DYO524331:DYS524331 EIK524331:EIO524331 ESG524331:ESK524331 FCC524331:FCG524331 FLY524331:FMC524331 FVU524331:FVY524331 GFQ524331:GFU524331 GPM524331:GPQ524331 GZI524331:GZM524331 HJE524331:HJI524331 HTA524331:HTE524331 ICW524331:IDA524331 IMS524331:IMW524331 IWO524331:IWS524331 JGK524331:JGO524331 JQG524331:JQK524331 KAC524331:KAG524331 KJY524331:KKC524331 KTU524331:KTY524331 LDQ524331:LDU524331 LNM524331:LNQ524331 LXI524331:LXM524331 MHE524331:MHI524331 MRA524331:MRE524331 NAW524331:NBA524331 NKS524331:NKW524331 NUO524331:NUS524331 OEK524331:OEO524331 OOG524331:OOK524331 OYC524331:OYG524331 PHY524331:PIC524331 PRU524331:PRY524331 QBQ524331:QBU524331 QLM524331:QLQ524331 QVI524331:QVM524331 RFE524331:RFI524331 RPA524331:RPE524331 RYW524331:RZA524331 SIS524331:SIW524331 SSO524331:SSS524331 TCK524331:TCO524331 TMG524331:TMK524331 TWC524331:TWG524331 UFY524331:UGC524331 UPU524331:UPY524331 UZQ524331:UZU524331 VJM524331:VJQ524331 VTI524331:VTM524331 WDE524331:WDI524331 WNA524331:WNE524331 WWW524331:WXA524331 AQ589867:AU589867 KK589867:KO589867 UG589867:UK589867 AEC589867:AEG589867 ANY589867:AOC589867 AXU589867:AXY589867 BHQ589867:BHU589867 BRM589867:BRQ589867 CBI589867:CBM589867 CLE589867:CLI589867 CVA589867:CVE589867 DEW589867:DFA589867 DOS589867:DOW589867 DYO589867:DYS589867 EIK589867:EIO589867 ESG589867:ESK589867 FCC589867:FCG589867 FLY589867:FMC589867 FVU589867:FVY589867 GFQ589867:GFU589867 GPM589867:GPQ589867 GZI589867:GZM589867 HJE589867:HJI589867 HTA589867:HTE589867 ICW589867:IDA589867 IMS589867:IMW589867 IWO589867:IWS589867 JGK589867:JGO589867 JQG589867:JQK589867 KAC589867:KAG589867 KJY589867:KKC589867 KTU589867:KTY589867 LDQ589867:LDU589867 LNM589867:LNQ589867 LXI589867:LXM589867 MHE589867:MHI589867 MRA589867:MRE589867 NAW589867:NBA589867 NKS589867:NKW589867 NUO589867:NUS589867 OEK589867:OEO589867 OOG589867:OOK589867 OYC589867:OYG589867 PHY589867:PIC589867 PRU589867:PRY589867 QBQ589867:QBU589867 QLM589867:QLQ589867 QVI589867:QVM589867 RFE589867:RFI589867 RPA589867:RPE589867 RYW589867:RZA589867 SIS589867:SIW589867 SSO589867:SSS589867 TCK589867:TCO589867 TMG589867:TMK589867 TWC589867:TWG589867 UFY589867:UGC589867 UPU589867:UPY589867 UZQ589867:UZU589867 VJM589867:VJQ589867 VTI589867:VTM589867 WDE589867:WDI589867 WNA589867:WNE589867 WWW589867:WXA589867 AQ655403:AU655403 KK655403:KO655403 UG655403:UK655403 AEC655403:AEG655403 ANY655403:AOC655403 AXU655403:AXY655403 BHQ655403:BHU655403 BRM655403:BRQ655403 CBI655403:CBM655403 CLE655403:CLI655403 CVA655403:CVE655403 DEW655403:DFA655403 DOS655403:DOW655403 DYO655403:DYS655403 EIK655403:EIO655403 ESG655403:ESK655403 FCC655403:FCG655403 FLY655403:FMC655403 FVU655403:FVY655403 GFQ655403:GFU655403 GPM655403:GPQ655403 GZI655403:GZM655403 HJE655403:HJI655403 HTA655403:HTE655403 ICW655403:IDA655403 IMS655403:IMW655403 IWO655403:IWS655403 JGK655403:JGO655403 JQG655403:JQK655403 KAC655403:KAG655403 KJY655403:KKC655403 KTU655403:KTY655403 LDQ655403:LDU655403 LNM655403:LNQ655403 LXI655403:LXM655403 MHE655403:MHI655403 MRA655403:MRE655403 NAW655403:NBA655403 NKS655403:NKW655403 NUO655403:NUS655403 OEK655403:OEO655403 OOG655403:OOK655403 OYC655403:OYG655403 PHY655403:PIC655403 PRU655403:PRY655403 QBQ655403:QBU655403 QLM655403:QLQ655403 QVI655403:QVM655403 RFE655403:RFI655403 RPA655403:RPE655403 RYW655403:RZA655403 SIS655403:SIW655403 SSO655403:SSS655403 TCK655403:TCO655403 TMG655403:TMK655403 TWC655403:TWG655403 UFY655403:UGC655403 UPU655403:UPY655403 UZQ655403:UZU655403 VJM655403:VJQ655403 VTI655403:VTM655403 WDE655403:WDI655403 WNA655403:WNE655403 WWW655403:WXA655403 AQ720939:AU720939 KK720939:KO720939 UG720939:UK720939 AEC720939:AEG720939 ANY720939:AOC720939 AXU720939:AXY720939 BHQ720939:BHU720939 BRM720939:BRQ720939 CBI720939:CBM720939 CLE720939:CLI720939 CVA720939:CVE720939 DEW720939:DFA720939 DOS720939:DOW720939 DYO720939:DYS720939 EIK720939:EIO720939 ESG720939:ESK720939 FCC720939:FCG720939 FLY720939:FMC720939 FVU720939:FVY720939 GFQ720939:GFU720939 GPM720939:GPQ720939 GZI720939:GZM720939 HJE720939:HJI720939 HTA720939:HTE720939 ICW720939:IDA720939 IMS720939:IMW720939 IWO720939:IWS720939 JGK720939:JGO720939 JQG720939:JQK720939 KAC720939:KAG720939 KJY720939:KKC720939 KTU720939:KTY720939 LDQ720939:LDU720939 LNM720939:LNQ720939 LXI720939:LXM720939 MHE720939:MHI720939 MRA720939:MRE720939 NAW720939:NBA720939 NKS720939:NKW720939 NUO720939:NUS720939 OEK720939:OEO720939 OOG720939:OOK720939 OYC720939:OYG720939 PHY720939:PIC720939 PRU720939:PRY720939 QBQ720939:QBU720939 QLM720939:QLQ720939 QVI720939:QVM720939 RFE720939:RFI720939 RPA720939:RPE720939 RYW720939:RZA720939 SIS720939:SIW720939 SSO720939:SSS720939 TCK720939:TCO720939 TMG720939:TMK720939 TWC720939:TWG720939 UFY720939:UGC720939 UPU720939:UPY720939 UZQ720939:UZU720939 VJM720939:VJQ720939 VTI720939:VTM720939 WDE720939:WDI720939 WNA720939:WNE720939 WWW720939:WXA720939 AQ786475:AU786475 KK786475:KO786475 UG786475:UK786475 AEC786475:AEG786475 ANY786475:AOC786475 AXU786475:AXY786475 BHQ786475:BHU786475 BRM786475:BRQ786475 CBI786475:CBM786475 CLE786475:CLI786475 CVA786475:CVE786475 DEW786475:DFA786475 DOS786475:DOW786475 DYO786475:DYS786475 EIK786475:EIO786475 ESG786475:ESK786475 FCC786475:FCG786475 FLY786475:FMC786475 FVU786475:FVY786475 GFQ786475:GFU786475 GPM786475:GPQ786475 GZI786475:GZM786475 HJE786475:HJI786475 HTA786475:HTE786475 ICW786475:IDA786475 IMS786475:IMW786475 IWO786475:IWS786475 JGK786475:JGO786475 JQG786475:JQK786475 KAC786475:KAG786475 KJY786475:KKC786475 KTU786475:KTY786475 LDQ786475:LDU786475 LNM786475:LNQ786475 LXI786475:LXM786475 MHE786475:MHI786475 MRA786475:MRE786475 NAW786475:NBA786475 NKS786475:NKW786475 NUO786475:NUS786475 OEK786475:OEO786475 OOG786475:OOK786475 OYC786475:OYG786475 PHY786475:PIC786475 PRU786475:PRY786475 QBQ786475:QBU786475 QLM786475:QLQ786475 QVI786475:QVM786475 RFE786475:RFI786475 RPA786475:RPE786475 RYW786475:RZA786475 SIS786475:SIW786475 SSO786475:SSS786475 TCK786475:TCO786475 TMG786475:TMK786475 TWC786475:TWG786475 UFY786475:UGC786475 UPU786475:UPY786475 UZQ786475:UZU786475 VJM786475:VJQ786475 VTI786475:VTM786475 WDE786475:WDI786475 WNA786475:WNE786475 WWW786475:WXA786475 AQ852011:AU852011 KK852011:KO852011 UG852011:UK852011 AEC852011:AEG852011 ANY852011:AOC852011 AXU852011:AXY852011 BHQ852011:BHU852011 BRM852011:BRQ852011 CBI852011:CBM852011 CLE852011:CLI852011 CVA852011:CVE852011 DEW852011:DFA852011 DOS852011:DOW852011 DYO852011:DYS852011 EIK852011:EIO852011 ESG852011:ESK852011 FCC852011:FCG852011 FLY852011:FMC852011 FVU852011:FVY852011 GFQ852011:GFU852011 GPM852011:GPQ852011 GZI852011:GZM852011 HJE852011:HJI852011 HTA852011:HTE852011 ICW852011:IDA852011 IMS852011:IMW852011 IWO852011:IWS852011 JGK852011:JGO852011 JQG852011:JQK852011 KAC852011:KAG852011 KJY852011:KKC852011 KTU852011:KTY852011 LDQ852011:LDU852011 LNM852011:LNQ852011 LXI852011:LXM852011 MHE852011:MHI852011 MRA852011:MRE852011 NAW852011:NBA852011 NKS852011:NKW852011 NUO852011:NUS852011 OEK852011:OEO852011 OOG852011:OOK852011 OYC852011:OYG852011 PHY852011:PIC852011 PRU852011:PRY852011 QBQ852011:QBU852011 QLM852011:QLQ852011 QVI852011:QVM852011 RFE852011:RFI852011 RPA852011:RPE852011 RYW852011:RZA852011 SIS852011:SIW852011 SSO852011:SSS852011 TCK852011:TCO852011 TMG852011:TMK852011 TWC852011:TWG852011 UFY852011:UGC852011 UPU852011:UPY852011 UZQ852011:UZU852011 VJM852011:VJQ852011 VTI852011:VTM852011 WDE852011:WDI852011 WNA852011:WNE852011 WWW852011:WXA852011 AQ917547:AU917547 KK917547:KO917547 UG917547:UK917547 AEC917547:AEG917547 ANY917547:AOC917547 AXU917547:AXY917547 BHQ917547:BHU917547 BRM917547:BRQ917547 CBI917547:CBM917547 CLE917547:CLI917547 CVA917547:CVE917547 DEW917547:DFA917547 DOS917547:DOW917547 DYO917547:DYS917547 EIK917547:EIO917547 ESG917547:ESK917547 FCC917547:FCG917547 FLY917547:FMC917547 FVU917547:FVY917547 GFQ917547:GFU917547 GPM917547:GPQ917547 GZI917547:GZM917547 HJE917547:HJI917547 HTA917547:HTE917547 ICW917547:IDA917547 IMS917547:IMW917547 IWO917547:IWS917547 JGK917547:JGO917547 JQG917547:JQK917547 KAC917547:KAG917547 KJY917547:KKC917547 KTU917547:KTY917547 LDQ917547:LDU917547 LNM917547:LNQ917547 LXI917547:LXM917547 MHE917547:MHI917547 MRA917547:MRE917547 NAW917547:NBA917547 NKS917547:NKW917547 NUO917547:NUS917547 OEK917547:OEO917547 OOG917547:OOK917547 OYC917547:OYG917547 PHY917547:PIC917547 PRU917547:PRY917547 QBQ917547:QBU917547 QLM917547:QLQ917547 QVI917547:QVM917547 RFE917547:RFI917547 RPA917547:RPE917547 RYW917547:RZA917547 SIS917547:SIW917547 SSO917547:SSS917547 TCK917547:TCO917547 TMG917547:TMK917547 TWC917547:TWG917547 UFY917547:UGC917547 UPU917547:UPY917547 UZQ917547:UZU917547 VJM917547:VJQ917547 VTI917547:VTM917547 WDE917547:WDI917547 WNA917547:WNE917547 WWW917547:WXA917547 AQ983083:AU983083 KK983083:KO983083 UG983083:UK983083 AEC983083:AEG983083 ANY983083:AOC983083 AXU983083:AXY983083 BHQ983083:BHU983083 BRM983083:BRQ983083 CBI983083:CBM983083 CLE983083:CLI983083 CVA983083:CVE983083 DEW983083:DFA983083 DOS983083:DOW983083 DYO983083:DYS983083 EIK983083:EIO983083 ESG983083:ESK983083 FCC983083:FCG983083 FLY983083:FMC983083 FVU983083:FVY983083 GFQ983083:GFU983083 GPM983083:GPQ983083 GZI983083:GZM983083 HJE983083:HJI983083 HTA983083:HTE983083 ICW983083:IDA983083 IMS983083:IMW983083 IWO983083:IWS983083 JGK983083:JGO983083 JQG983083:JQK983083 KAC983083:KAG983083 KJY983083:KKC983083 KTU983083:KTY983083 LDQ983083:LDU983083 LNM983083:LNQ983083 LXI983083:LXM983083 MHE983083:MHI983083 MRA983083:MRE983083 NAW983083:NBA983083 NKS983083:NKW983083 NUO983083:NUS983083 OEK983083:OEO983083 OOG983083:OOK983083 OYC983083:OYG983083 PHY983083:PIC983083 PRU983083:PRY983083 QBQ983083:QBU983083 QLM983083:QLQ983083 QVI983083:QVM983083 RFE983083:RFI983083 RPA983083:RPE983083 RYW983083:RZA983083 SIS983083:SIW983083 SSO983083:SSS983083 TCK983083:TCO983083 TMG983083:TMK983083 TWC983083:TWG983083 UFY983083:UGC983083 UPU983083:UPY983083 UZQ983083:UZU983083 VJM983083:VJQ983083 VTI983083:VTM983083 WDE983083:WDI983083 WNA983083:WNE983083"/>
    <dataValidation allowBlank="1" showInputMessage="1" showErrorMessage="1" promptTitle="TDHCA Rental Program Experience" prompt="Row 2: Enter Date (mm/yy) When Control Began" sqref="WWR983083:WWV983083 KF43:KJ43 UB43:UF43 ADX43:AEB43 ANT43:ANX43 AXP43:AXT43 BHL43:BHP43 BRH43:BRL43 CBD43:CBH43 CKZ43:CLD43 CUV43:CUZ43 DER43:DEV43 DON43:DOR43 DYJ43:DYN43 EIF43:EIJ43 ESB43:ESF43 FBX43:FCB43 FLT43:FLX43 FVP43:FVT43 GFL43:GFP43 GPH43:GPL43 GZD43:GZH43 HIZ43:HJD43 HSV43:HSZ43 ICR43:ICV43 IMN43:IMR43 IWJ43:IWN43 JGF43:JGJ43 JQB43:JQF43 JZX43:KAB43 KJT43:KJX43 KTP43:KTT43 LDL43:LDP43 LNH43:LNL43 LXD43:LXH43 MGZ43:MHD43 MQV43:MQZ43 NAR43:NAV43 NKN43:NKR43 NUJ43:NUN43 OEF43:OEJ43 OOB43:OOF43 OXX43:OYB43 PHT43:PHX43 PRP43:PRT43 QBL43:QBP43 QLH43:QLL43 QVD43:QVH43 REZ43:RFD43 ROV43:ROZ43 RYR43:RYV43 SIN43:SIR43 SSJ43:SSN43 TCF43:TCJ43 TMB43:TMF43 TVX43:TWB43 UFT43:UFX43 UPP43:UPT43 UZL43:UZP43 VJH43:VJL43 VTD43:VTH43 WCZ43:WDD43 WMV43:WMZ43 WWR43:WWV43 AL65579:AP65579 KF65579:KJ65579 UB65579:UF65579 ADX65579:AEB65579 ANT65579:ANX65579 AXP65579:AXT65579 BHL65579:BHP65579 BRH65579:BRL65579 CBD65579:CBH65579 CKZ65579:CLD65579 CUV65579:CUZ65579 DER65579:DEV65579 DON65579:DOR65579 DYJ65579:DYN65579 EIF65579:EIJ65579 ESB65579:ESF65579 FBX65579:FCB65579 FLT65579:FLX65579 FVP65579:FVT65579 GFL65579:GFP65579 GPH65579:GPL65579 GZD65579:GZH65579 HIZ65579:HJD65579 HSV65579:HSZ65579 ICR65579:ICV65579 IMN65579:IMR65579 IWJ65579:IWN65579 JGF65579:JGJ65579 JQB65579:JQF65579 JZX65579:KAB65579 KJT65579:KJX65579 KTP65579:KTT65579 LDL65579:LDP65579 LNH65579:LNL65579 LXD65579:LXH65579 MGZ65579:MHD65579 MQV65579:MQZ65579 NAR65579:NAV65579 NKN65579:NKR65579 NUJ65579:NUN65579 OEF65579:OEJ65579 OOB65579:OOF65579 OXX65579:OYB65579 PHT65579:PHX65579 PRP65579:PRT65579 QBL65579:QBP65579 QLH65579:QLL65579 QVD65579:QVH65579 REZ65579:RFD65579 ROV65579:ROZ65579 RYR65579:RYV65579 SIN65579:SIR65579 SSJ65579:SSN65579 TCF65579:TCJ65579 TMB65579:TMF65579 TVX65579:TWB65579 UFT65579:UFX65579 UPP65579:UPT65579 UZL65579:UZP65579 VJH65579:VJL65579 VTD65579:VTH65579 WCZ65579:WDD65579 WMV65579:WMZ65579 WWR65579:WWV65579 AL131115:AP131115 KF131115:KJ131115 UB131115:UF131115 ADX131115:AEB131115 ANT131115:ANX131115 AXP131115:AXT131115 BHL131115:BHP131115 BRH131115:BRL131115 CBD131115:CBH131115 CKZ131115:CLD131115 CUV131115:CUZ131115 DER131115:DEV131115 DON131115:DOR131115 DYJ131115:DYN131115 EIF131115:EIJ131115 ESB131115:ESF131115 FBX131115:FCB131115 FLT131115:FLX131115 FVP131115:FVT131115 GFL131115:GFP131115 GPH131115:GPL131115 GZD131115:GZH131115 HIZ131115:HJD131115 HSV131115:HSZ131115 ICR131115:ICV131115 IMN131115:IMR131115 IWJ131115:IWN131115 JGF131115:JGJ131115 JQB131115:JQF131115 JZX131115:KAB131115 KJT131115:KJX131115 KTP131115:KTT131115 LDL131115:LDP131115 LNH131115:LNL131115 LXD131115:LXH131115 MGZ131115:MHD131115 MQV131115:MQZ131115 NAR131115:NAV131115 NKN131115:NKR131115 NUJ131115:NUN131115 OEF131115:OEJ131115 OOB131115:OOF131115 OXX131115:OYB131115 PHT131115:PHX131115 PRP131115:PRT131115 QBL131115:QBP131115 QLH131115:QLL131115 QVD131115:QVH131115 REZ131115:RFD131115 ROV131115:ROZ131115 RYR131115:RYV131115 SIN131115:SIR131115 SSJ131115:SSN131115 TCF131115:TCJ131115 TMB131115:TMF131115 TVX131115:TWB131115 UFT131115:UFX131115 UPP131115:UPT131115 UZL131115:UZP131115 VJH131115:VJL131115 VTD131115:VTH131115 WCZ131115:WDD131115 WMV131115:WMZ131115 WWR131115:WWV131115 AL196651:AP196651 KF196651:KJ196651 UB196651:UF196651 ADX196651:AEB196651 ANT196651:ANX196651 AXP196651:AXT196651 BHL196651:BHP196651 BRH196651:BRL196651 CBD196651:CBH196651 CKZ196651:CLD196651 CUV196651:CUZ196651 DER196651:DEV196651 DON196651:DOR196651 DYJ196651:DYN196651 EIF196651:EIJ196651 ESB196651:ESF196651 FBX196651:FCB196651 FLT196651:FLX196651 FVP196651:FVT196651 GFL196651:GFP196651 GPH196651:GPL196651 GZD196651:GZH196651 HIZ196651:HJD196651 HSV196651:HSZ196651 ICR196651:ICV196651 IMN196651:IMR196651 IWJ196651:IWN196651 JGF196651:JGJ196651 JQB196651:JQF196651 JZX196651:KAB196651 KJT196651:KJX196651 KTP196651:KTT196651 LDL196651:LDP196651 LNH196651:LNL196651 LXD196651:LXH196651 MGZ196651:MHD196651 MQV196651:MQZ196651 NAR196651:NAV196651 NKN196651:NKR196651 NUJ196651:NUN196651 OEF196651:OEJ196651 OOB196651:OOF196651 OXX196651:OYB196651 PHT196651:PHX196651 PRP196651:PRT196651 QBL196651:QBP196651 QLH196651:QLL196651 QVD196651:QVH196651 REZ196651:RFD196651 ROV196651:ROZ196651 RYR196651:RYV196651 SIN196651:SIR196651 SSJ196651:SSN196651 TCF196651:TCJ196651 TMB196651:TMF196651 TVX196651:TWB196651 UFT196651:UFX196651 UPP196651:UPT196651 UZL196651:UZP196651 VJH196651:VJL196651 VTD196651:VTH196651 WCZ196651:WDD196651 WMV196651:WMZ196651 WWR196651:WWV196651 AL262187:AP262187 KF262187:KJ262187 UB262187:UF262187 ADX262187:AEB262187 ANT262187:ANX262187 AXP262187:AXT262187 BHL262187:BHP262187 BRH262187:BRL262187 CBD262187:CBH262187 CKZ262187:CLD262187 CUV262187:CUZ262187 DER262187:DEV262187 DON262187:DOR262187 DYJ262187:DYN262187 EIF262187:EIJ262187 ESB262187:ESF262187 FBX262187:FCB262187 FLT262187:FLX262187 FVP262187:FVT262187 GFL262187:GFP262187 GPH262187:GPL262187 GZD262187:GZH262187 HIZ262187:HJD262187 HSV262187:HSZ262187 ICR262187:ICV262187 IMN262187:IMR262187 IWJ262187:IWN262187 JGF262187:JGJ262187 JQB262187:JQF262187 JZX262187:KAB262187 KJT262187:KJX262187 KTP262187:KTT262187 LDL262187:LDP262187 LNH262187:LNL262187 LXD262187:LXH262187 MGZ262187:MHD262187 MQV262187:MQZ262187 NAR262187:NAV262187 NKN262187:NKR262187 NUJ262187:NUN262187 OEF262187:OEJ262187 OOB262187:OOF262187 OXX262187:OYB262187 PHT262187:PHX262187 PRP262187:PRT262187 QBL262187:QBP262187 QLH262187:QLL262187 QVD262187:QVH262187 REZ262187:RFD262187 ROV262187:ROZ262187 RYR262187:RYV262187 SIN262187:SIR262187 SSJ262187:SSN262187 TCF262187:TCJ262187 TMB262187:TMF262187 TVX262187:TWB262187 UFT262187:UFX262187 UPP262187:UPT262187 UZL262187:UZP262187 VJH262187:VJL262187 VTD262187:VTH262187 WCZ262187:WDD262187 WMV262187:WMZ262187 WWR262187:WWV262187 AL327723:AP327723 KF327723:KJ327723 UB327723:UF327723 ADX327723:AEB327723 ANT327723:ANX327723 AXP327723:AXT327723 BHL327723:BHP327723 BRH327723:BRL327723 CBD327723:CBH327723 CKZ327723:CLD327723 CUV327723:CUZ327723 DER327723:DEV327723 DON327723:DOR327723 DYJ327723:DYN327723 EIF327723:EIJ327723 ESB327723:ESF327723 FBX327723:FCB327723 FLT327723:FLX327723 FVP327723:FVT327723 GFL327723:GFP327723 GPH327723:GPL327723 GZD327723:GZH327723 HIZ327723:HJD327723 HSV327723:HSZ327723 ICR327723:ICV327723 IMN327723:IMR327723 IWJ327723:IWN327723 JGF327723:JGJ327723 JQB327723:JQF327723 JZX327723:KAB327723 KJT327723:KJX327723 KTP327723:KTT327723 LDL327723:LDP327723 LNH327723:LNL327723 LXD327723:LXH327723 MGZ327723:MHD327723 MQV327723:MQZ327723 NAR327723:NAV327723 NKN327723:NKR327723 NUJ327723:NUN327723 OEF327723:OEJ327723 OOB327723:OOF327723 OXX327723:OYB327723 PHT327723:PHX327723 PRP327723:PRT327723 QBL327723:QBP327723 QLH327723:QLL327723 QVD327723:QVH327723 REZ327723:RFD327723 ROV327723:ROZ327723 RYR327723:RYV327723 SIN327723:SIR327723 SSJ327723:SSN327723 TCF327723:TCJ327723 TMB327723:TMF327723 TVX327723:TWB327723 UFT327723:UFX327723 UPP327723:UPT327723 UZL327723:UZP327723 VJH327723:VJL327723 VTD327723:VTH327723 WCZ327723:WDD327723 WMV327723:WMZ327723 WWR327723:WWV327723 AL393259:AP393259 KF393259:KJ393259 UB393259:UF393259 ADX393259:AEB393259 ANT393259:ANX393259 AXP393259:AXT393259 BHL393259:BHP393259 BRH393259:BRL393259 CBD393259:CBH393259 CKZ393259:CLD393259 CUV393259:CUZ393259 DER393259:DEV393259 DON393259:DOR393259 DYJ393259:DYN393259 EIF393259:EIJ393259 ESB393259:ESF393259 FBX393259:FCB393259 FLT393259:FLX393259 FVP393259:FVT393259 GFL393259:GFP393259 GPH393259:GPL393259 GZD393259:GZH393259 HIZ393259:HJD393259 HSV393259:HSZ393259 ICR393259:ICV393259 IMN393259:IMR393259 IWJ393259:IWN393259 JGF393259:JGJ393259 JQB393259:JQF393259 JZX393259:KAB393259 KJT393259:KJX393259 KTP393259:KTT393259 LDL393259:LDP393259 LNH393259:LNL393259 LXD393259:LXH393259 MGZ393259:MHD393259 MQV393259:MQZ393259 NAR393259:NAV393259 NKN393259:NKR393259 NUJ393259:NUN393259 OEF393259:OEJ393259 OOB393259:OOF393259 OXX393259:OYB393259 PHT393259:PHX393259 PRP393259:PRT393259 QBL393259:QBP393259 QLH393259:QLL393259 QVD393259:QVH393259 REZ393259:RFD393259 ROV393259:ROZ393259 RYR393259:RYV393259 SIN393259:SIR393259 SSJ393259:SSN393259 TCF393259:TCJ393259 TMB393259:TMF393259 TVX393259:TWB393259 UFT393259:UFX393259 UPP393259:UPT393259 UZL393259:UZP393259 VJH393259:VJL393259 VTD393259:VTH393259 WCZ393259:WDD393259 WMV393259:WMZ393259 WWR393259:WWV393259 AL458795:AP458795 KF458795:KJ458795 UB458795:UF458795 ADX458795:AEB458795 ANT458795:ANX458795 AXP458795:AXT458795 BHL458795:BHP458795 BRH458795:BRL458795 CBD458795:CBH458795 CKZ458795:CLD458795 CUV458795:CUZ458795 DER458795:DEV458795 DON458795:DOR458795 DYJ458795:DYN458795 EIF458795:EIJ458795 ESB458795:ESF458795 FBX458795:FCB458795 FLT458795:FLX458795 FVP458795:FVT458795 GFL458795:GFP458795 GPH458795:GPL458795 GZD458795:GZH458795 HIZ458795:HJD458795 HSV458795:HSZ458795 ICR458795:ICV458795 IMN458795:IMR458795 IWJ458795:IWN458795 JGF458795:JGJ458795 JQB458795:JQF458795 JZX458795:KAB458795 KJT458795:KJX458795 KTP458795:KTT458795 LDL458795:LDP458795 LNH458795:LNL458795 LXD458795:LXH458795 MGZ458795:MHD458795 MQV458795:MQZ458795 NAR458795:NAV458795 NKN458795:NKR458795 NUJ458795:NUN458795 OEF458795:OEJ458795 OOB458795:OOF458795 OXX458795:OYB458795 PHT458795:PHX458795 PRP458795:PRT458795 QBL458795:QBP458795 QLH458795:QLL458795 QVD458795:QVH458795 REZ458795:RFD458795 ROV458795:ROZ458795 RYR458795:RYV458795 SIN458795:SIR458795 SSJ458795:SSN458795 TCF458795:TCJ458795 TMB458795:TMF458795 TVX458795:TWB458795 UFT458795:UFX458795 UPP458795:UPT458795 UZL458795:UZP458795 VJH458795:VJL458795 VTD458795:VTH458795 WCZ458795:WDD458795 WMV458795:WMZ458795 WWR458795:WWV458795 AL524331:AP524331 KF524331:KJ524331 UB524331:UF524331 ADX524331:AEB524331 ANT524331:ANX524331 AXP524331:AXT524331 BHL524331:BHP524331 BRH524331:BRL524331 CBD524331:CBH524331 CKZ524331:CLD524331 CUV524331:CUZ524331 DER524331:DEV524331 DON524331:DOR524331 DYJ524331:DYN524331 EIF524331:EIJ524331 ESB524331:ESF524331 FBX524331:FCB524331 FLT524331:FLX524331 FVP524331:FVT524331 GFL524331:GFP524331 GPH524331:GPL524331 GZD524331:GZH524331 HIZ524331:HJD524331 HSV524331:HSZ524331 ICR524331:ICV524331 IMN524331:IMR524331 IWJ524331:IWN524331 JGF524331:JGJ524331 JQB524331:JQF524331 JZX524331:KAB524331 KJT524331:KJX524331 KTP524331:KTT524331 LDL524331:LDP524331 LNH524331:LNL524331 LXD524331:LXH524331 MGZ524331:MHD524331 MQV524331:MQZ524331 NAR524331:NAV524331 NKN524331:NKR524331 NUJ524331:NUN524331 OEF524331:OEJ524331 OOB524331:OOF524331 OXX524331:OYB524331 PHT524331:PHX524331 PRP524331:PRT524331 QBL524331:QBP524331 QLH524331:QLL524331 QVD524331:QVH524331 REZ524331:RFD524331 ROV524331:ROZ524331 RYR524331:RYV524331 SIN524331:SIR524331 SSJ524331:SSN524331 TCF524331:TCJ524331 TMB524331:TMF524331 TVX524331:TWB524331 UFT524331:UFX524331 UPP524331:UPT524331 UZL524331:UZP524331 VJH524331:VJL524331 VTD524331:VTH524331 WCZ524331:WDD524331 WMV524331:WMZ524331 WWR524331:WWV524331 AL589867:AP589867 KF589867:KJ589867 UB589867:UF589867 ADX589867:AEB589867 ANT589867:ANX589867 AXP589867:AXT589867 BHL589867:BHP589867 BRH589867:BRL589867 CBD589867:CBH589867 CKZ589867:CLD589867 CUV589867:CUZ589867 DER589867:DEV589867 DON589867:DOR589867 DYJ589867:DYN589867 EIF589867:EIJ589867 ESB589867:ESF589867 FBX589867:FCB589867 FLT589867:FLX589867 FVP589867:FVT589867 GFL589867:GFP589867 GPH589867:GPL589867 GZD589867:GZH589867 HIZ589867:HJD589867 HSV589867:HSZ589867 ICR589867:ICV589867 IMN589867:IMR589867 IWJ589867:IWN589867 JGF589867:JGJ589867 JQB589867:JQF589867 JZX589867:KAB589867 KJT589867:KJX589867 KTP589867:KTT589867 LDL589867:LDP589867 LNH589867:LNL589867 LXD589867:LXH589867 MGZ589867:MHD589867 MQV589867:MQZ589867 NAR589867:NAV589867 NKN589867:NKR589867 NUJ589867:NUN589867 OEF589867:OEJ589867 OOB589867:OOF589867 OXX589867:OYB589867 PHT589867:PHX589867 PRP589867:PRT589867 QBL589867:QBP589867 QLH589867:QLL589867 QVD589867:QVH589867 REZ589867:RFD589867 ROV589867:ROZ589867 RYR589867:RYV589867 SIN589867:SIR589867 SSJ589867:SSN589867 TCF589867:TCJ589867 TMB589867:TMF589867 TVX589867:TWB589867 UFT589867:UFX589867 UPP589867:UPT589867 UZL589867:UZP589867 VJH589867:VJL589867 VTD589867:VTH589867 WCZ589867:WDD589867 WMV589867:WMZ589867 WWR589867:WWV589867 AL655403:AP655403 KF655403:KJ655403 UB655403:UF655403 ADX655403:AEB655403 ANT655403:ANX655403 AXP655403:AXT655403 BHL655403:BHP655403 BRH655403:BRL655403 CBD655403:CBH655403 CKZ655403:CLD655403 CUV655403:CUZ655403 DER655403:DEV655403 DON655403:DOR655403 DYJ655403:DYN655403 EIF655403:EIJ655403 ESB655403:ESF655403 FBX655403:FCB655403 FLT655403:FLX655403 FVP655403:FVT655403 GFL655403:GFP655403 GPH655403:GPL655403 GZD655403:GZH655403 HIZ655403:HJD655403 HSV655403:HSZ655403 ICR655403:ICV655403 IMN655403:IMR655403 IWJ655403:IWN655403 JGF655403:JGJ655403 JQB655403:JQF655403 JZX655403:KAB655403 KJT655403:KJX655403 KTP655403:KTT655403 LDL655403:LDP655403 LNH655403:LNL655403 LXD655403:LXH655403 MGZ655403:MHD655403 MQV655403:MQZ655403 NAR655403:NAV655403 NKN655403:NKR655403 NUJ655403:NUN655403 OEF655403:OEJ655403 OOB655403:OOF655403 OXX655403:OYB655403 PHT655403:PHX655403 PRP655403:PRT655403 QBL655403:QBP655403 QLH655403:QLL655403 QVD655403:QVH655403 REZ655403:RFD655403 ROV655403:ROZ655403 RYR655403:RYV655403 SIN655403:SIR655403 SSJ655403:SSN655403 TCF655403:TCJ655403 TMB655403:TMF655403 TVX655403:TWB655403 UFT655403:UFX655403 UPP655403:UPT655403 UZL655403:UZP655403 VJH655403:VJL655403 VTD655403:VTH655403 WCZ655403:WDD655403 WMV655403:WMZ655403 WWR655403:WWV655403 AL720939:AP720939 KF720939:KJ720939 UB720939:UF720939 ADX720939:AEB720939 ANT720939:ANX720939 AXP720939:AXT720939 BHL720939:BHP720939 BRH720939:BRL720939 CBD720939:CBH720939 CKZ720939:CLD720939 CUV720939:CUZ720939 DER720939:DEV720939 DON720939:DOR720939 DYJ720939:DYN720939 EIF720939:EIJ720939 ESB720939:ESF720939 FBX720939:FCB720939 FLT720939:FLX720939 FVP720939:FVT720939 GFL720939:GFP720939 GPH720939:GPL720939 GZD720939:GZH720939 HIZ720939:HJD720939 HSV720939:HSZ720939 ICR720939:ICV720939 IMN720939:IMR720939 IWJ720939:IWN720939 JGF720939:JGJ720939 JQB720939:JQF720939 JZX720939:KAB720939 KJT720939:KJX720939 KTP720939:KTT720939 LDL720939:LDP720939 LNH720939:LNL720939 LXD720939:LXH720939 MGZ720939:MHD720939 MQV720939:MQZ720939 NAR720939:NAV720939 NKN720939:NKR720939 NUJ720939:NUN720939 OEF720939:OEJ720939 OOB720939:OOF720939 OXX720939:OYB720939 PHT720939:PHX720939 PRP720939:PRT720939 QBL720939:QBP720939 QLH720939:QLL720939 QVD720939:QVH720939 REZ720939:RFD720939 ROV720939:ROZ720939 RYR720939:RYV720939 SIN720939:SIR720939 SSJ720939:SSN720939 TCF720939:TCJ720939 TMB720939:TMF720939 TVX720939:TWB720939 UFT720939:UFX720939 UPP720939:UPT720939 UZL720939:UZP720939 VJH720939:VJL720939 VTD720939:VTH720939 WCZ720939:WDD720939 WMV720939:WMZ720939 WWR720939:WWV720939 AL786475:AP786475 KF786475:KJ786475 UB786475:UF786475 ADX786475:AEB786475 ANT786475:ANX786475 AXP786475:AXT786475 BHL786475:BHP786475 BRH786475:BRL786475 CBD786475:CBH786475 CKZ786475:CLD786475 CUV786475:CUZ786475 DER786475:DEV786475 DON786475:DOR786475 DYJ786475:DYN786475 EIF786475:EIJ786475 ESB786475:ESF786475 FBX786475:FCB786475 FLT786475:FLX786475 FVP786475:FVT786475 GFL786475:GFP786475 GPH786475:GPL786475 GZD786475:GZH786475 HIZ786475:HJD786475 HSV786475:HSZ786475 ICR786475:ICV786475 IMN786475:IMR786475 IWJ786475:IWN786475 JGF786475:JGJ786475 JQB786475:JQF786475 JZX786475:KAB786475 KJT786475:KJX786475 KTP786475:KTT786475 LDL786475:LDP786475 LNH786475:LNL786475 LXD786475:LXH786475 MGZ786475:MHD786475 MQV786475:MQZ786475 NAR786475:NAV786475 NKN786475:NKR786475 NUJ786475:NUN786475 OEF786475:OEJ786475 OOB786475:OOF786475 OXX786475:OYB786475 PHT786475:PHX786475 PRP786475:PRT786475 QBL786475:QBP786475 QLH786475:QLL786475 QVD786475:QVH786475 REZ786475:RFD786475 ROV786475:ROZ786475 RYR786475:RYV786475 SIN786475:SIR786475 SSJ786475:SSN786475 TCF786475:TCJ786475 TMB786475:TMF786475 TVX786475:TWB786475 UFT786475:UFX786475 UPP786475:UPT786475 UZL786475:UZP786475 VJH786475:VJL786475 VTD786475:VTH786475 WCZ786475:WDD786475 WMV786475:WMZ786475 WWR786475:WWV786475 AL852011:AP852011 KF852011:KJ852011 UB852011:UF852011 ADX852011:AEB852011 ANT852011:ANX852011 AXP852011:AXT852011 BHL852011:BHP852011 BRH852011:BRL852011 CBD852011:CBH852011 CKZ852011:CLD852011 CUV852011:CUZ852011 DER852011:DEV852011 DON852011:DOR852011 DYJ852011:DYN852011 EIF852011:EIJ852011 ESB852011:ESF852011 FBX852011:FCB852011 FLT852011:FLX852011 FVP852011:FVT852011 GFL852011:GFP852011 GPH852011:GPL852011 GZD852011:GZH852011 HIZ852011:HJD852011 HSV852011:HSZ852011 ICR852011:ICV852011 IMN852011:IMR852011 IWJ852011:IWN852011 JGF852011:JGJ852011 JQB852011:JQF852011 JZX852011:KAB852011 KJT852011:KJX852011 KTP852011:KTT852011 LDL852011:LDP852011 LNH852011:LNL852011 LXD852011:LXH852011 MGZ852011:MHD852011 MQV852011:MQZ852011 NAR852011:NAV852011 NKN852011:NKR852011 NUJ852011:NUN852011 OEF852011:OEJ852011 OOB852011:OOF852011 OXX852011:OYB852011 PHT852011:PHX852011 PRP852011:PRT852011 QBL852011:QBP852011 QLH852011:QLL852011 QVD852011:QVH852011 REZ852011:RFD852011 ROV852011:ROZ852011 RYR852011:RYV852011 SIN852011:SIR852011 SSJ852011:SSN852011 TCF852011:TCJ852011 TMB852011:TMF852011 TVX852011:TWB852011 UFT852011:UFX852011 UPP852011:UPT852011 UZL852011:UZP852011 VJH852011:VJL852011 VTD852011:VTH852011 WCZ852011:WDD852011 WMV852011:WMZ852011 WWR852011:WWV852011 AL917547:AP917547 KF917547:KJ917547 UB917547:UF917547 ADX917547:AEB917547 ANT917547:ANX917547 AXP917547:AXT917547 BHL917547:BHP917547 BRH917547:BRL917547 CBD917547:CBH917547 CKZ917547:CLD917547 CUV917547:CUZ917547 DER917547:DEV917547 DON917547:DOR917547 DYJ917547:DYN917547 EIF917547:EIJ917547 ESB917547:ESF917547 FBX917547:FCB917547 FLT917547:FLX917547 FVP917547:FVT917547 GFL917547:GFP917547 GPH917547:GPL917547 GZD917547:GZH917547 HIZ917547:HJD917547 HSV917547:HSZ917547 ICR917547:ICV917547 IMN917547:IMR917547 IWJ917547:IWN917547 JGF917547:JGJ917547 JQB917547:JQF917547 JZX917547:KAB917547 KJT917547:KJX917547 KTP917547:KTT917547 LDL917547:LDP917547 LNH917547:LNL917547 LXD917547:LXH917547 MGZ917547:MHD917547 MQV917547:MQZ917547 NAR917547:NAV917547 NKN917547:NKR917547 NUJ917547:NUN917547 OEF917547:OEJ917547 OOB917547:OOF917547 OXX917547:OYB917547 PHT917547:PHX917547 PRP917547:PRT917547 QBL917547:QBP917547 QLH917547:QLL917547 QVD917547:QVH917547 REZ917547:RFD917547 ROV917547:ROZ917547 RYR917547:RYV917547 SIN917547:SIR917547 SSJ917547:SSN917547 TCF917547:TCJ917547 TMB917547:TMF917547 TVX917547:TWB917547 UFT917547:UFX917547 UPP917547:UPT917547 UZL917547:UZP917547 VJH917547:VJL917547 VTD917547:VTH917547 WCZ917547:WDD917547 WMV917547:WMZ917547 WWR917547:WWV917547 AL983083:AP983083 KF983083:KJ983083 UB983083:UF983083 ADX983083:AEB983083 ANT983083:ANX983083 AXP983083:AXT983083 BHL983083:BHP983083 BRH983083:BRL983083 CBD983083:CBH983083 CKZ983083:CLD983083 CUV983083:CUZ983083 DER983083:DEV983083 DON983083:DOR983083 DYJ983083:DYN983083 EIF983083:EIJ983083 ESB983083:ESF983083 FBX983083:FCB983083 FLT983083:FLX983083 FVP983083:FVT983083 GFL983083:GFP983083 GPH983083:GPL983083 GZD983083:GZH983083 HIZ983083:HJD983083 HSV983083:HSZ983083 ICR983083:ICV983083 IMN983083:IMR983083 IWJ983083:IWN983083 JGF983083:JGJ983083 JQB983083:JQF983083 JZX983083:KAB983083 KJT983083:KJX983083 KTP983083:KTT983083 LDL983083:LDP983083 LNH983083:LNL983083 LXD983083:LXH983083 MGZ983083:MHD983083 MQV983083:MQZ983083 NAR983083:NAV983083 NKN983083:NKR983083 NUJ983083:NUN983083 OEF983083:OEJ983083 OOB983083:OOF983083 OXX983083:OYB983083 PHT983083:PHX983083 PRP983083:PRT983083 QBL983083:QBP983083 QLH983083:QLL983083 QVD983083:QVH983083 REZ983083:RFD983083 ROV983083:ROZ983083 RYR983083:RYV983083 SIN983083:SIR983083 SSJ983083:SSN983083 TCF983083:TCJ983083 TMB983083:TMF983083 TVX983083:TWB983083 UFT983083:UFX983083 UPP983083:UPT983083 UZL983083:UZP983083 VJH983083:VJL983083 VTD983083:VTH983083 WCZ983083:WDD983083 WMV983083:WMZ983083"/>
    <dataValidation allowBlank="1" showInputMessage="1" showErrorMessage="1" promptTitle="TDHCA Rental Program Experience" prompt="Row 2: Enter TDHCA Rental Program Name(s)" sqref="WWK983083:WWQ983083 JY43:KE43 TU43:UA43 ADQ43:ADW43 ANM43:ANS43 AXI43:AXO43 BHE43:BHK43 BRA43:BRG43 CAW43:CBC43 CKS43:CKY43 CUO43:CUU43 DEK43:DEQ43 DOG43:DOM43 DYC43:DYI43 EHY43:EIE43 ERU43:ESA43 FBQ43:FBW43 FLM43:FLS43 FVI43:FVO43 GFE43:GFK43 GPA43:GPG43 GYW43:GZC43 HIS43:HIY43 HSO43:HSU43 ICK43:ICQ43 IMG43:IMM43 IWC43:IWI43 JFY43:JGE43 JPU43:JQA43 JZQ43:JZW43 KJM43:KJS43 KTI43:KTO43 LDE43:LDK43 LNA43:LNG43 LWW43:LXC43 MGS43:MGY43 MQO43:MQU43 NAK43:NAQ43 NKG43:NKM43 NUC43:NUI43 ODY43:OEE43 ONU43:OOA43 OXQ43:OXW43 PHM43:PHS43 PRI43:PRO43 QBE43:QBK43 QLA43:QLG43 QUW43:QVC43 RES43:REY43 ROO43:ROU43 RYK43:RYQ43 SIG43:SIM43 SSC43:SSI43 TBY43:TCE43 TLU43:TMA43 TVQ43:TVW43 UFM43:UFS43 UPI43:UPO43 UZE43:UZK43 VJA43:VJG43 VSW43:VTC43 WCS43:WCY43 WMO43:WMU43 WWK43:WWQ43 AE65579:AK65579 JY65579:KE65579 TU65579:UA65579 ADQ65579:ADW65579 ANM65579:ANS65579 AXI65579:AXO65579 BHE65579:BHK65579 BRA65579:BRG65579 CAW65579:CBC65579 CKS65579:CKY65579 CUO65579:CUU65579 DEK65579:DEQ65579 DOG65579:DOM65579 DYC65579:DYI65579 EHY65579:EIE65579 ERU65579:ESA65579 FBQ65579:FBW65579 FLM65579:FLS65579 FVI65579:FVO65579 GFE65579:GFK65579 GPA65579:GPG65579 GYW65579:GZC65579 HIS65579:HIY65579 HSO65579:HSU65579 ICK65579:ICQ65579 IMG65579:IMM65579 IWC65579:IWI65579 JFY65579:JGE65579 JPU65579:JQA65579 JZQ65579:JZW65579 KJM65579:KJS65579 KTI65579:KTO65579 LDE65579:LDK65579 LNA65579:LNG65579 LWW65579:LXC65579 MGS65579:MGY65579 MQO65579:MQU65579 NAK65579:NAQ65579 NKG65579:NKM65579 NUC65579:NUI65579 ODY65579:OEE65579 ONU65579:OOA65579 OXQ65579:OXW65579 PHM65579:PHS65579 PRI65579:PRO65579 QBE65579:QBK65579 QLA65579:QLG65579 QUW65579:QVC65579 RES65579:REY65579 ROO65579:ROU65579 RYK65579:RYQ65579 SIG65579:SIM65579 SSC65579:SSI65579 TBY65579:TCE65579 TLU65579:TMA65579 TVQ65579:TVW65579 UFM65579:UFS65579 UPI65579:UPO65579 UZE65579:UZK65579 VJA65579:VJG65579 VSW65579:VTC65579 WCS65579:WCY65579 WMO65579:WMU65579 WWK65579:WWQ65579 AE131115:AK131115 JY131115:KE131115 TU131115:UA131115 ADQ131115:ADW131115 ANM131115:ANS131115 AXI131115:AXO131115 BHE131115:BHK131115 BRA131115:BRG131115 CAW131115:CBC131115 CKS131115:CKY131115 CUO131115:CUU131115 DEK131115:DEQ131115 DOG131115:DOM131115 DYC131115:DYI131115 EHY131115:EIE131115 ERU131115:ESA131115 FBQ131115:FBW131115 FLM131115:FLS131115 FVI131115:FVO131115 GFE131115:GFK131115 GPA131115:GPG131115 GYW131115:GZC131115 HIS131115:HIY131115 HSO131115:HSU131115 ICK131115:ICQ131115 IMG131115:IMM131115 IWC131115:IWI131115 JFY131115:JGE131115 JPU131115:JQA131115 JZQ131115:JZW131115 KJM131115:KJS131115 KTI131115:KTO131115 LDE131115:LDK131115 LNA131115:LNG131115 LWW131115:LXC131115 MGS131115:MGY131115 MQO131115:MQU131115 NAK131115:NAQ131115 NKG131115:NKM131115 NUC131115:NUI131115 ODY131115:OEE131115 ONU131115:OOA131115 OXQ131115:OXW131115 PHM131115:PHS131115 PRI131115:PRO131115 QBE131115:QBK131115 QLA131115:QLG131115 QUW131115:QVC131115 RES131115:REY131115 ROO131115:ROU131115 RYK131115:RYQ131115 SIG131115:SIM131115 SSC131115:SSI131115 TBY131115:TCE131115 TLU131115:TMA131115 TVQ131115:TVW131115 UFM131115:UFS131115 UPI131115:UPO131115 UZE131115:UZK131115 VJA131115:VJG131115 VSW131115:VTC131115 WCS131115:WCY131115 WMO131115:WMU131115 WWK131115:WWQ131115 AE196651:AK196651 JY196651:KE196651 TU196651:UA196651 ADQ196651:ADW196651 ANM196651:ANS196651 AXI196651:AXO196651 BHE196651:BHK196651 BRA196651:BRG196651 CAW196651:CBC196651 CKS196651:CKY196651 CUO196651:CUU196651 DEK196651:DEQ196651 DOG196651:DOM196651 DYC196651:DYI196651 EHY196651:EIE196651 ERU196651:ESA196651 FBQ196651:FBW196651 FLM196651:FLS196651 FVI196651:FVO196651 GFE196651:GFK196651 GPA196651:GPG196651 GYW196651:GZC196651 HIS196651:HIY196651 HSO196651:HSU196651 ICK196651:ICQ196651 IMG196651:IMM196651 IWC196651:IWI196651 JFY196651:JGE196651 JPU196651:JQA196651 JZQ196651:JZW196651 KJM196651:KJS196651 KTI196651:KTO196651 LDE196651:LDK196651 LNA196651:LNG196651 LWW196651:LXC196651 MGS196651:MGY196651 MQO196651:MQU196651 NAK196651:NAQ196651 NKG196651:NKM196651 NUC196651:NUI196651 ODY196651:OEE196651 ONU196651:OOA196651 OXQ196651:OXW196651 PHM196651:PHS196651 PRI196651:PRO196651 QBE196651:QBK196651 QLA196651:QLG196651 QUW196651:QVC196651 RES196651:REY196651 ROO196651:ROU196651 RYK196651:RYQ196651 SIG196651:SIM196651 SSC196651:SSI196651 TBY196651:TCE196651 TLU196651:TMA196651 TVQ196651:TVW196651 UFM196651:UFS196651 UPI196651:UPO196651 UZE196651:UZK196651 VJA196651:VJG196651 VSW196651:VTC196651 WCS196651:WCY196651 WMO196651:WMU196651 WWK196651:WWQ196651 AE262187:AK262187 JY262187:KE262187 TU262187:UA262187 ADQ262187:ADW262187 ANM262187:ANS262187 AXI262187:AXO262187 BHE262187:BHK262187 BRA262187:BRG262187 CAW262187:CBC262187 CKS262187:CKY262187 CUO262187:CUU262187 DEK262187:DEQ262187 DOG262187:DOM262187 DYC262187:DYI262187 EHY262187:EIE262187 ERU262187:ESA262187 FBQ262187:FBW262187 FLM262187:FLS262187 FVI262187:FVO262187 GFE262187:GFK262187 GPA262187:GPG262187 GYW262187:GZC262187 HIS262187:HIY262187 HSO262187:HSU262187 ICK262187:ICQ262187 IMG262187:IMM262187 IWC262187:IWI262187 JFY262187:JGE262187 JPU262187:JQA262187 JZQ262187:JZW262187 KJM262187:KJS262187 KTI262187:KTO262187 LDE262187:LDK262187 LNA262187:LNG262187 LWW262187:LXC262187 MGS262187:MGY262187 MQO262187:MQU262187 NAK262187:NAQ262187 NKG262187:NKM262187 NUC262187:NUI262187 ODY262187:OEE262187 ONU262187:OOA262187 OXQ262187:OXW262187 PHM262187:PHS262187 PRI262187:PRO262187 QBE262187:QBK262187 QLA262187:QLG262187 QUW262187:QVC262187 RES262187:REY262187 ROO262187:ROU262187 RYK262187:RYQ262187 SIG262187:SIM262187 SSC262187:SSI262187 TBY262187:TCE262187 TLU262187:TMA262187 TVQ262187:TVW262187 UFM262187:UFS262187 UPI262187:UPO262187 UZE262187:UZK262187 VJA262187:VJG262187 VSW262187:VTC262187 WCS262187:WCY262187 WMO262187:WMU262187 WWK262187:WWQ262187 AE327723:AK327723 JY327723:KE327723 TU327723:UA327723 ADQ327723:ADW327723 ANM327723:ANS327723 AXI327723:AXO327723 BHE327723:BHK327723 BRA327723:BRG327723 CAW327723:CBC327723 CKS327723:CKY327723 CUO327723:CUU327723 DEK327723:DEQ327723 DOG327723:DOM327723 DYC327723:DYI327723 EHY327723:EIE327723 ERU327723:ESA327723 FBQ327723:FBW327723 FLM327723:FLS327723 FVI327723:FVO327723 GFE327723:GFK327723 GPA327723:GPG327723 GYW327723:GZC327723 HIS327723:HIY327723 HSO327723:HSU327723 ICK327723:ICQ327723 IMG327723:IMM327723 IWC327723:IWI327723 JFY327723:JGE327723 JPU327723:JQA327723 JZQ327723:JZW327723 KJM327723:KJS327723 KTI327723:KTO327723 LDE327723:LDK327723 LNA327723:LNG327723 LWW327723:LXC327723 MGS327723:MGY327723 MQO327723:MQU327723 NAK327723:NAQ327723 NKG327723:NKM327723 NUC327723:NUI327723 ODY327723:OEE327723 ONU327723:OOA327723 OXQ327723:OXW327723 PHM327723:PHS327723 PRI327723:PRO327723 QBE327723:QBK327723 QLA327723:QLG327723 QUW327723:QVC327723 RES327723:REY327723 ROO327723:ROU327723 RYK327723:RYQ327723 SIG327723:SIM327723 SSC327723:SSI327723 TBY327723:TCE327723 TLU327723:TMA327723 TVQ327723:TVW327723 UFM327723:UFS327723 UPI327723:UPO327723 UZE327723:UZK327723 VJA327723:VJG327723 VSW327723:VTC327723 WCS327723:WCY327723 WMO327723:WMU327723 WWK327723:WWQ327723 AE393259:AK393259 JY393259:KE393259 TU393259:UA393259 ADQ393259:ADW393259 ANM393259:ANS393259 AXI393259:AXO393259 BHE393259:BHK393259 BRA393259:BRG393259 CAW393259:CBC393259 CKS393259:CKY393259 CUO393259:CUU393259 DEK393259:DEQ393259 DOG393259:DOM393259 DYC393259:DYI393259 EHY393259:EIE393259 ERU393259:ESA393259 FBQ393259:FBW393259 FLM393259:FLS393259 FVI393259:FVO393259 GFE393259:GFK393259 GPA393259:GPG393259 GYW393259:GZC393259 HIS393259:HIY393259 HSO393259:HSU393259 ICK393259:ICQ393259 IMG393259:IMM393259 IWC393259:IWI393259 JFY393259:JGE393259 JPU393259:JQA393259 JZQ393259:JZW393259 KJM393259:KJS393259 KTI393259:KTO393259 LDE393259:LDK393259 LNA393259:LNG393259 LWW393259:LXC393259 MGS393259:MGY393259 MQO393259:MQU393259 NAK393259:NAQ393259 NKG393259:NKM393259 NUC393259:NUI393259 ODY393259:OEE393259 ONU393259:OOA393259 OXQ393259:OXW393259 PHM393259:PHS393259 PRI393259:PRO393259 QBE393259:QBK393259 QLA393259:QLG393259 QUW393259:QVC393259 RES393259:REY393259 ROO393259:ROU393259 RYK393259:RYQ393259 SIG393259:SIM393259 SSC393259:SSI393259 TBY393259:TCE393259 TLU393259:TMA393259 TVQ393259:TVW393259 UFM393259:UFS393259 UPI393259:UPO393259 UZE393259:UZK393259 VJA393259:VJG393259 VSW393259:VTC393259 WCS393259:WCY393259 WMO393259:WMU393259 WWK393259:WWQ393259 AE458795:AK458795 JY458795:KE458795 TU458795:UA458795 ADQ458795:ADW458795 ANM458795:ANS458795 AXI458795:AXO458795 BHE458795:BHK458795 BRA458795:BRG458795 CAW458795:CBC458795 CKS458795:CKY458795 CUO458795:CUU458795 DEK458795:DEQ458795 DOG458795:DOM458795 DYC458795:DYI458795 EHY458795:EIE458795 ERU458795:ESA458795 FBQ458795:FBW458795 FLM458795:FLS458795 FVI458795:FVO458795 GFE458795:GFK458795 GPA458795:GPG458795 GYW458795:GZC458795 HIS458795:HIY458795 HSO458795:HSU458795 ICK458795:ICQ458795 IMG458795:IMM458795 IWC458795:IWI458795 JFY458795:JGE458795 JPU458795:JQA458795 JZQ458795:JZW458795 KJM458795:KJS458795 KTI458795:KTO458795 LDE458795:LDK458795 LNA458795:LNG458795 LWW458795:LXC458795 MGS458795:MGY458795 MQO458795:MQU458795 NAK458795:NAQ458795 NKG458795:NKM458795 NUC458795:NUI458795 ODY458795:OEE458795 ONU458795:OOA458795 OXQ458795:OXW458795 PHM458795:PHS458795 PRI458795:PRO458795 QBE458795:QBK458795 QLA458795:QLG458795 QUW458795:QVC458795 RES458795:REY458795 ROO458795:ROU458795 RYK458795:RYQ458795 SIG458795:SIM458795 SSC458795:SSI458795 TBY458795:TCE458795 TLU458795:TMA458795 TVQ458795:TVW458795 UFM458795:UFS458795 UPI458795:UPO458795 UZE458795:UZK458795 VJA458795:VJG458795 VSW458795:VTC458795 WCS458795:WCY458795 WMO458795:WMU458795 WWK458795:WWQ458795 AE524331:AK524331 JY524331:KE524331 TU524331:UA524331 ADQ524331:ADW524331 ANM524331:ANS524331 AXI524331:AXO524331 BHE524331:BHK524331 BRA524331:BRG524331 CAW524331:CBC524331 CKS524331:CKY524331 CUO524331:CUU524331 DEK524331:DEQ524331 DOG524331:DOM524331 DYC524331:DYI524331 EHY524331:EIE524331 ERU524331:ESA524331 FBQ524331:FBW524331 FLM524331:FLS524331 FVI524331:FVO524331 GFE524331:GFK524331 GPA524331:GPG524331 GYW524331:GZC524331 HIS524331:HIY524331 HSO524331:HSU524331 ICK524331:ICQ524331 IMG524331:IMM524331 IWC524331:IWI524331 JFY524331:JGE524331 JPU524331:JQA524331 JZQ524331:JZW524331 KJM524331:KJS524331 KTI524331:KTO524331 LDE524331:LDK524331 LNA524331:LNG524331 LWW524331:LXC524331 MGS524331:MGY524331 MQO524331:MQU524331 NAK524331:NAQ524331 NKG524331:NKM524331 NUC524331:NUI524331 ODY524331:OEE524331 ONU524331:OOA524331 OXQ524331:OXW524331 PHM524331:PHS524331 PRI524331:PRO524331 QBE524331:QBK524331 QLA524331:QLG524331 QUW524331:QVC524331 RES524331:REY524331 ROO524331:ROU524331 RYK524331:RYQ524331 SIG524331:SIM524331 SSC524331:SSI524331 TBY524331:TCE524331 TLU524331:TMA524331 TVQ524331:TVW524331 UFM524331:UFS524331 UPI524331:UPO524331 UZE524331:UZK524331 VJA524331:VJG524331 VSW524331:VTC524331 WCS524331:WCY524331 WMO524331:WMU524331 WWK524331:WWQ524331 AE589867:AK589867 JY589867:KE589867 TU589867:UA589867 ADQ589867:ADW589867 ANM589867:ANS589867 AXI589867:AXO589867 BHE589867:BHK589867 BRA589867:BRG589867 CAW589867:CBC589867 CKS589867:CKY589867 CUO589867:CUU589867 DEK589867:DEQ589867 DOG589867:DOM589867 DYC589867:DYI589867 EHY589867:EIE589867 ERU589867:ESA589867 FBQ589867:FBW589867 FLM589867:FLS589867 FVI589867:FVO589867 GFE589867:GFK589867 GPA589867:GPG589867 GYW589867:GZC589867 HIS589867:HIY589867 HSO589867:HSU589867 ICK589867:ICQ589867 IMG589867:IMM589867 IWC589867:IWI589867 JFY589867:JGE589867 JPU589867:JQA589867 JZQ589867:JZW589867 KJM589867:KJS589867 KTI589867:KTO589867 LDE589867:LDK589867 LNA589867:LNG589867 LWW589867:LXC589867 MGS589867:MGY589867 MQO589867:MQU589867 NAK589867:NAQ589867 NKG589867:NKM589867 NUC589867:NUI589867 ODY589867:OEE589867 ONU589867:OOA589867 OXQ589867:OXW589867 PHM589867:PHS589867 PRI589867:PRO589867 QBE589867:QBK589867 QLA589867:QLG589867 QUW589867:QVC589867 RES589867:REY589867 ROO589867:ROU589867 RYK589867:RYQ589867 SIG589867:SIM589867 SSC589867:SSI589867 TBY589867:TCE589867 TLU589867:TMA589867 TVQ589867:TVW589867 UFM589867:UFS589867 UPI589867:UPO589867 UZE589867:UZK589867 VJA589867:VJG589867 VSW589867:VTC589867 WCS589867:WCY589867 WMO589867:WMU589867 WWK589867:WWQ589867 AE655403:AK655403 JY655403:KE655403 TU655403:UA655403 ADQ655403:ADW655403 ANM655403:ANS655403 AXI655403:AXO655403 BHE655403:BHK655403 BRA655403:BRG655403 CAW655403:CBC655403 CKS655403:CKY655403 CUO655403:CUU655403 DEK655403:DEQ655403 DOG655403:DOM655403 DYC655403:DYI655403 EHY655403:EIE655403 ERU655403:ESA655403 FBQ655403:FBW655403 FLM655403:FLS655403 FVI655403:FVO655403 GFE655403:GFK655403 GPA655403:GPG655403 GYW655403:GZC655403 HIS655403:HIY655403 HSO655403:HSU655403 ICK655403:ICQ655403 IMG655403:IMM655403 IWC655403:IWI655403 JFY655403:JGE655403 JPU655403:JQA655403 JZQ655403:JZW655403 KJM655403:KJS655403 KTI655403:KTO655403 LDE655403:LDK655403 LNA655403:LNG655403 LWW655403:LXC655403 MGS655403:MGY655403 MQO655403:MQU655403 NAK655403:NAQ655403 NKG655403:NKM655403 NUC655403:NUI655403 ODY655403:OEE655403 ONU655403:OOA655403 OXQ655403:OXW655403 PHM655403:PHS655403 PRI655403:PRO655403 QBE655403:QBK655403 QLA655403:QLG655403 QUW655403:QVC655403 RES655403:REY655403 ROO655403:ROU655403 RYK655403:RYQ655403 SIG655403:SIM655403 SSC655403:SSI655403 TBY655403:TCE655403 TLU655403:TMA655403 TVQ655403:TVW655403 UFM655403:UFS655403 UPI655403:UPO655403 UZE655403:UZK655403 VJA655403:VJG655403 VSW655403:VTC655403 WCS655403:WCY655403 WMO655403:WMU655403 WWK655403:WWQ655403 AE720939:AK720939 JY720939:KE720939 TU720939:UA720939 ADQ720939:ADW720939 ANM720939:ANS720939 AXI720939:AXO720939 BHE720939:BHK720939 BRA720939:BRG720939 CAW720939:CBC720939 CKS720939:CKY720939 CUO720939:CUU720939 DEK720939:DEQ720939 DOG720939:DOM720939 DYC720939:DYI720939 EHY720939:EIE720939 ERU720939:ESA720939 FBQ720939:FBW720939 FLM720939:FLS720939 FVI720939:FVO720939 GFE720939:GFK720939 GPA720939:GPG720939 GYW720939:GZC720939 HIS720939:HIY720939 HSO720939:HSU720939 ICK720939:ICQ720939 IMG720939:IMM720939 IWC720939:IWI720939 JFY720939:JGE720939 JPU720939:JQA720939 JZQ720939:JZW720939 KJM720939:KJS720939 KTI720939:KTO720939 LDE720939:LDK720939 LNA720939:LNG720939 LWW720939:LXC720939 MGS720939:MGY720939 MQO720939:MQU720939 NAK720939:NAQ720939 NKG720939:NKM720939 NUC720939:NUI720939 ODY720939:OEE720939 ONU720939:OOA720939 OXQ720939:OXW720939 PHM720939:PHS720939 PRI720939:PRO720939 QBE720939:QBK720939 QLA720939:QLG720939 QUW720939:QVC720939 RES720939:REY720939 ROO720939:ROU720939 RYK720939:RYQ720939 SIG720939:SIM720939 SSC720939:SSI720939 TBY720939:TCE720939 TLU720939:TMA720939 TVQ720939:TVW720939 UFM720939:UFS720939 UPI720939:UPO720939 UZE720939:UZK720939 VJA720939:VJG720939 VSW720939:VTC720939 WCS720939:WCY720939 WMO720939:WMU720939 WWK720939:WWQ720939 AE786475:AK786475 JY786475:KE786475 TU786475:UA786475 ADQ786475:ADW786475 ANM786475:ANS786475 AXI786475:AXO786475 BHE786475:BHK786475 BRA786475:BRG786475 CAW786475:CBC786475 CKS786475:CKY786475 CUO786475:CUU786475 DEK786475:DEQ786475 DOG786475:DOM786475 DYC786475:DYI786475 EHY786475:EIE786475 ERU786475:ESA786475 FBQ786475:FBW786475 FLM786475:FLS786475 FVI786475:FVO786475 GFE786475:GFK786475 GPA786475:GPG786475 GYW786475:GZC786475 HIS786475:HIY786475 HSO786475:HSU786475 ICK786475:ICQ786475 IMG786475:IMM786475 IWC786475:IWI786475 JFY786475:JGE786475 JPU786475:JQA786475 JZQ786475:JZW786475 KJM786475:KJS786475 KTI786475:KTO786475 LDE786475:LDK786475 LNA786475:LNG786475 LWW786475:LXC786475 MGS786475:MGY786475 MQO786475:MQU786475 NAK786475:NAQ786475 NKG786475:NKM786475 NUC786475:NUI786475 ODY786475:OEE786475 ONU786475:OOA786475 OXQ786475:OXW786475 PHM786475:PHS786475 PRI786475:PRO786475 QBE786475:QBK786475 QLA786475:QLG786475 QUW786475:QVC786475 RES786475:REY786475 ROO786475:ROU786475 RYK786475:RYQ786475 SIG786475:SIM786475 SSC786475:SSI786475 TBY786475:TCE786475 TLU786475:TMA786475 TVQ786475:TVW786475 UFM786475:UFS786475 UPI786475:UPO786475 UZE786475:UZK786475 VJA786475:VJG786475 VSW786475:VTC786475 WCS786475:WCY786475 WMO786475:WMU786475 WWK786475:WWQ786475 AE852011:AK852011 JY852011:KE852011 TU852011:UA852011 ADQ852011:ADW852011 ANM852011:ANS852011 AXI852011:AXO852011 BHE852011:BHK852011 BRA852011:BRG852011 CAW852011:CBC852011 CKS852011:CKY852011 CUO852011:CUU852011 DEK852011:DEQ852011 DOG852011:DOM852011 DYC852011:DYI852011 EHY852011:EIE852011 ERU852011:ESA852011 FBQ852011:FBW852011 FLM852011:FLS852011 FVI852011:FVO852011 GFE852011:GFK852011 GPA852011:GPG852011 GYW852011:GZC852011 HIS852011:HIY852011 HSO852011:HSU852011 ICK852011:ICQ852011 IMG852011:IMM852011 IWC852011:IWI852011 JFY852011:JGE852011 JPU852011:JQA852011 JZQ852011:JZW852011 KJM852011:KJS852011 KTI852011:KTO852011 LDE852011:LDK852011 LNA852011:LNG852011 LWW852011:LXC852011 MGS852011:MGY852011 MQO852011:MQU852011 NAK852011:NAQ852011 NKG852011:NKM852011 NUC852011:NUI852011 ODY852011:OEE852011 ONU852011:OOA852011 OXQ852011:OXW852011 PHM852011:PHS852011 PRI852011:PRO852011 QBE852011:QBK852011 QLA852011:QLG852011 QUW852011:QVC852011 RES852011:REY852011 ROO852011:ROU852011 RYK852011:RYQ852011 SIG852011:SIM852011 SSC852011:SSI852011 TBY852011:TCE852011 TLU852011:TMA852011 TVQ852011:TVW852011 UFM852011:UFS852011 UPI852011:UPO852011 UZE852011:UZK852011 VJA852011:VJG852011 VSW852011:VTC852011 WCS852011:WCY852011 WMO852011:WMU852011 WWK852011:WWQ852011 AE917547:AK917547 JY917547:KE917547 TU917547:UA917547 ADQ917547:ADW917547 ANM917547:ANS917547 AXI917547:AXO917547 BHE917547:BHK917547 BRA917547:BRG917547 CAW917547:CBC917547 CKS917547:CKY917547 CUO917547:CUU917547 DEK917547:DEQ917547 DOG917547:DOM917547 DYC917547:DYI917547 EHY917547:EIE917547 ERU917547:ESA917547 FBQ917547:FBW917547 FLM917547:FLS917547 FVI917547:FVO917547 GFE917547:GFK917547 GPA917547:GPG917547 GYW917547:GZC917547 HIS917547:HIY917547 HSO917547:HSU917547 ICK917547:ICQ917547 IMG917547:IMM917547 IWC917547:IWI917547 JFY917547:JGE917547 JPU917547:JQA917547 JZQ917547:JZW917547 KJM917547:KJS917547 KTI917547:KTO917547 LDE917547:LDK917547 LNA917547:LNG917547 LWW917547:LXC917547 MGS917547:MGY917547 MQO917547:MQU917547 NAK917547:NAQ917547 NKG917547:NKM917547 NUC917547:NUI917547 ODY917547:OEE917547 ONU917547:OOA917547 OXQ917547:OXW917547 PHM917547:PHS917547 PRI917547:PRO917547 QBE917547:QBK917547 QLA917547:QLG917547 QUW917547:QVC917547 RES917547:REY917547 ROO917547:ROU917547 RYK917547:RYQ917547 SIG917547:SIM917547 SSC917547:SSI917547 TBY917547:TCE917547 TLU917547:TMA917547 TVQ917547:TVW917547 UFM917547:UFS917547 UPI917547:UPO917547 UZE917547:UZK917547 VJA917547:VJG917547 VSW917547:VTC917547 WCS917547:WCY917547 WMO917547:WMU917547 WWK917547:WWQ917547 AE983083:AK983083 JY983083:KE983083 TU983083:UA983083 ADQ983083:ADW983083 ANM983083:ANS983083 AXI983083:AXO983083 BHE983083:BHK983083 BRA983083:BRG983083 CAW983083:CBC983083 CKS983083:CKY983083 CUO983083:CUU983083 DEK983083:DEQ983083 DOG983083:DOM983083 DYC983083:DYI983083 EHY983083:EIE983083 ERU983083:ESA983083 FBQ983083:FBW983083 FLM983083:FLS983083 FVI983083:FVO983083 GFE983083:GFK983083 GPA983083:GPG983083 GYW983083:GZC983083 HIS983083:HIY983083 HSO983083:HSU983083 ICK983083:ICQ983083 IMG983083:IMM983083 IWC983083:IWI983083 JFY983083:JGE983083 JPU983083:JQA983083 JZQ983083:JZW983083 KJM983083:KJS983083 KTI983083:KTO983083 LDE983083:LDK983083 LNA983083:LNG983083 LWW983083:LXC983083 MGS983083:MGY983083 MQO983083:MQU983083 NAK983083:NAQ983083 NKG983083:NKM983083 NUC983083:NUI983083 ODY983083:OEE983083 ONU983083:OOA983083 OXQ983083:OXW983083 PHM983083:PHS983083 PRI983083:PRO983083 QBE983083:QBK983083 QLA983083:QLG983083 QUW983083:QVC983083 RES983083:REY983083 ROO983083:ROU983083 RYK983083:RYQ983083 SIG983083:SIM983083 SSC983083:SSI983083 TBY983083:TCE983083 TLU983083:TMA983083 TVQ983083:TVW983083 UFM983083:UFS983083 UPI983083:UPO983083 UZE983083:UZK983083 VJA983083:VJG983083 VSW983083:VTC983083 WCS983083:WCY983083 WMO983083:WMU983083"/>
    <dataValidation allowBlank="1" showInputMessage="1" showErrorMessage="1" promptTitle="TDHCA Rental Program Experience" prompt="Row 2: Enter TDHCA Rental Program Property City" sqref="WWB983083:WWJ983083 JP43:JX43 TL43:TT43 ADH43:ADP43 AND43:ANL43 AWZ43:AXH43 BGV43:BHD43 BQR43:BQZ43 CAN43:CAV43 CKJ43:CKR43 CUF43:CUN43 DEB43:DEJ43 DNX43:DOF43 DXT43:DYB43 EHP43:EHX43 ERL43:ERT43 FBH43:FBP43 FLD43:FLL43 FUZ43:FVH43 GEV43:GFD43 GOR43:GOZ43 GYN43:GYV43 HIJ43:HIR43 HSF43:HSN43 ICB43:ICJ43 ILX43:IMF43 IVT43:IWB43 JFP43:JFX43 JPL43:JPT43 JZH43:JZP43 KJD43:KJL43 KSZ43:KTH43 LCV43:LDD43 LMR43:LMZ43 LWN43:LWV43 MGJ43:MGR43 MQF43:MQN43 NAB43:NAJ43 NJX43:NKF43 NTT43:NUB43 ODP43:ODX43 ONL43:ONT43 OXH43:OXP43 PHD43:PHL43 PQZ43:PRH43 QAV43:QBD43 QKR43:QKZ43 QUN43:QUV43 REJ43:RER43 ROF43:RON43 RYB43:RYJ43 SHX43:SIF43 SRT43:SSB43 TBP43:TBX43 TLL43:TLT43 TVH43:TVP43 UFD43:UFL43 UOZ43:UPH43 UYV43:UZD43 VIR43:VIZ43 VSN43:VSV43 WCJ43:WCR43 WMF43:WMN43 WWB43:WWJ43 V65579:AD65579 JP65579:JX65579 TL65579:TT65579 ADH65579:ADP65579 AND65579:ANL65579 AWZ65579:AXH65579 BGV65579:BHD65579 BQR65579:BQZ65579 CAN65579:CAV65579 CKJ65579:CKR65579 CUF65579:CUN65579 DEB65579:DEJ65579 DNX65579:DOF65579 DXT65579:DYB65579 EHP65579:EHX65579 ERL65579:ERT65579 FBH65579:FBP65579 FLD65579:FLL65579 FUZ65579:FVH65579 GEV65579:GFD65579 GOR65579:GOZ65579 GYN65579:GYV65579 HIJ65579:HIR65579 HSF65579:HSN65579 ICB65579:ICJ65579 ILX65579:IMF65579 IVT65579:IWB65579 JFP65579:JFX65579 JPL65579:JPT65579 JZH65579:JZP65579 KJD65579:KJL65579 KSZ65579:KTH65579 LCV65579:LDD65579 LMR65579:LMZ65579 LWN65579:LWV65579 MGJ65579:MGR65579 MQF65579:MQN65579 NAB65579:NAJ65579 NJX65579:NKF65579 NTT65579:NUB65579 ODP65579:ODX65579 ONL65579:ONT65579 OXH65579:OXP65579 PHD65579:PHL65579 PQZ65579:PRH65579 QAV65579:QBD65579 QKR65579:QKZ65579 QUN65579:QUV65579 REJ65579:RER65579 ROF65579:RON65579 RYB65579:RYJ65579 SHX65579:SIF65579 SRT65579:SSB65579 TBP65579:TBX65579 TLL65579:TLT65579 TVH65579:TVP65579 UFD65579:UFL65579 UOZ65579:UPH65579 UYV65579:UZD65579 VIR65579:VIZ65579 VSN65579:VSV65579 WCJ65579:WCR65579 WMF65579:WMN65579 WWB65579:WWJ65579 V131115:AD131115 JP131115:JX131115 TL131115:TT131115 ADH131115:ADP131115 AND131115:ANL131115 AWZ131115:AXH131115 BGV131115:BHD131115 BQR131115:BQZ131115 CAN131115:CAV131115 CKJ131115:CKR131115 CUF131115:CUN131115 DEB131115:DEJ131115 DNX131115:DOF131115 DXT131115:DYB131115 EHP131115:EHX131115 ERL131115:ERT131115 FBH131115:FBP131115 FLD131115:FLL131115 FUZ131115:FVH131115 GEV131115:GFD131115 GOR131115:GOZ131115 GYN131115:GYV131115 HIJ131115:HIR131115 HSF131115:HSN131115 ICB131115:ICJ131115 ILX131115:IMF131115 IVT131115:IWB131115 JFP131115:JFX131115 JPL131115:JPT131115 JZH131115:JZP131115 KJD131115:KJL131115 KSZ131115:KTH131115 LCV131115:LDD131115 LMR131115:LMZ131115 LWN131115:LWV131115 MGJ131115:MGR131115 MQF131115:MQN131115 NAB131115:NAJ131115 NJX131115:NKF131115 NTT131115:NUB131115 ODP131115:ODX131115 ONL131115:ONT131115 OXH131115:OXP131115 PHD131115:PHL131115 PQZ131115:PRH131115 QAV131115:QBD131115 QKR131115:QKZ131115 QUN131115:QUV131115 REJ131115:RER131115 ROF131115:RON131115 RYB131115:RYJ131115 SHX131115:SIF131115 SRT131115:SSB131115 TBP131115:TBX131115 TLL131115:TLT131115 TVH131115:TVP131115 UFD131115:UFL131115 UOZ131115:UPH131115 UYV131115:UZD131115 VIR131115:VIZ131115 VSN131115:VSV131115 WCJ131115:WCR131115 WMF131115:WMN131115 WWB131115:WWJ131115 V196651:AD196651 JP196651:JX196651 TL196651:TT196651 ADH196651:ADP196651 AND196651:ANL196651 AWZ196651:AXH196651 BGV196651:BHD196651 BQR196651:BQZ196651 CAN196651:CAV196651 CKJ196651:CKR196651 CUF196651:CUN196651 DEB196651:DEJ196651 DNX196651:DOF196651 DXT196651:DYB196651 EHP196651:EHX196651 ERL196651:ERT196651 FBH196651:FBP196651 FLD196651:FLL196651 FUZ196651:FVH196651 GEV196651:GFD196651 GOR196651:GOZ196651 GYN196651:GYV196651 HIJ196651:HIR196651 HSF196651:HSN196651 ICB196651:ICJ196651 ILX196651:IMF196651 IVT196651:IWB196651 JFP196651:JFX196651 JPL196651:JPT196651 JZH196651:JZP196651 KJD196651:KJL196651 KSZ196651:KTH196651 LCV196651:LDD196651 LMR196651:LMZ196651 LWN196651:LWV196651 MGJ196651:MGR196651 MQF196651:MQN196651 NAB196651:NAJ196651 NJX196651:NKF196651 NTT196651:NUB196651 ODP196651:ODX196651 ONL196651:ONT196651 OXH196651:OXP196651 PHD196651:PHL196651 PQZ196651:PRH196651 QAV196651:QBD196651 QKR196651:QKZ196651 QUN196651:QUV196651 REJ196651:RER196651 ROF196651:RON196651 RYB196651:RYJ196651 SHX196651:SIF196651 SRT196651:SSB196651 TBP196651:TBX196651 TLL196651:TLT196651 TVH196651:TVP196651 UFD196651:UFL196651 UOZ196651:UPH196651 UYV196651:UZD196651 VIR196651:VIZ196651 VSN196651:VSV196651 WCJ196651:WCR196651 WMF196651:WMN196651 WWB196651:WWJ196651 V262187:AD262187 JP262187:JX262187 TL262187:TT262187 ADH262187:ADP262187 AND262187:ANL262187 AWZ262187:AXH262187 BGV262187:BHD262187 BQR262187:BQZ262187 CAN262187:CAV262187 CKJ262187:CKR262187 CUF262187:CUN262187 DEB262187:DEJ262187 DNX262187:DOF262187 DXT262187:DYB262187 EHP262187:EHX262187 ERL262187:ERT262187 FBH262187:FBP262187 FLD262187:FLL262187 FUZ262187:FVH262187 GEV262187:GFD262187 GOR262187:GOZ262187 GYN262187:GYV262187 HIJ262187:HIR262187 HSF262187:HSN262187 ICB262187:ICJ262187 ILX262187:IMF262187 IVT262187:IWB262187 JFP262187:JFX262187 JPL262187:JPT262187 JZH262187:JZP262187 KJD262187:KJL262187 KSZ262187:KTH262187 LCV262187:LDD262187 LMR262187:LMZ262187 LWN262187:LWV262187 MGJ262187:MGR262187 MQF262187:MQN262187 NAB262187:NAJ262187 NJX262187:NKF262187 NTT262187:NUB262187 ODP262187:ODX262187 ONL262187:ONT262187 OXH262187:OXP262187 PHD262187:PHL262187 PQZ262187:PRH262187 QAV262187:QBD262187 QKR262187:QKZ262187 QUN262187:QUV262187 REJ262187:RER262187 ROF262187:RON262187 RYB262187:RYJ262187 SHX262187:SIF262187 SRT262187:SSB262187 TBP262187:TBX262187 TLL262187:TLT262187 TVH262187:TVP262187 UFD262187:UFL262187 UOZ262187:UPH262187 UYV262187:UZD262187 VIR262187:VIZ262187 VSN262187:VSV262187 WCJ262187:WCR262187 WMF262187:WMN262187 WWB262187:WWJ262187 V327723:AD327723 JP327723:JX327723 TL327723:TT327723 ADH327723:ADP327723 AND327723:ANL327723 AWZ327723:AXH327723 BGV327723:BHD327723 BQR327723:BQZ327723 CAN327723:CAV327723 CKJ327723:CKR327723 CUF327723:CUN327723 DEB327723:DEJ327723 DNX327723:DOF327723 DXT327723:DYB327723 EHP327723:EHX327723 ERL327723:ERT327723 FBH327723:FBP327723 FLD327723:FLL327723 FUZ327723:FVH327723 GEV327723:GFD327723 GOR327723:GOZ327723 GYN327723:GYV327723 HIJ327723:HIR327723 HSF327723:HSN327723 ICB327723:ICJ327723 ILX327723:IMF327723 IVT327723:IWB327723 JFP327723:JFX327723 JPL327723:JPT327723 JZH327723:JZP327723 KJD327723:KJL327723 KSZ327723:KTH327723 LCV327723:LDD327723 LMR327723:LMZ327723 LWN327723:LWV327723 MGJ327723:MGR327723 MQF327723:MQN327723 NAB327723:NAJ327723 NJX327723:NKF327723 NTT327723:NUB327723 ODP327723:ODX327723 ONL327723:ONT327723 OXH327723:OXP327723 PHD327723:PHL327723 PQZ327723:PRH327723 QAV327723:QBD327723 QKR327723:QKZ327723 QUN327723:QUV327723 REJ327723:RER327723 ROF327723:RON327723 RYB327723:RYJ327723 SHX327723:SIF327723 SRT327723:SSB327723 TBP327723:TBX327723 TLL327723:TLT327723 TVH327723:TVP327723 UFD327723:UFL327723 UOZ327723:UPH327723 UYV327723:UZD327723 VIR327723:VIZ327723 VSN327723:VSV327723 WCJ327723:WCR327723 WMF327723:WMN327723 WWB327723:WWJ327723 V393259:AD393259 JP393259:JX393259 TL393259:TT393259 ADH393259:ADP393259 AND393259:ANL393259 AWZ393259:AXH393259 BGV393259:BHD393259 BQR393259:BQZ393259 CAN393259:CAV393259 CKJ393259:CKR393259 CUF393259:CUN393259 DEB393259:DEJ393259 DNX393259:DOF393259 DXT393259:DYB393259 EHP393259:EHX393259 ERL393259:ERT393259 FBH393259:FBP393259 FLD393259:FLL393259 FUZ393259:FVH393259 GEV393259:GFD393259 GOR393259:GOZ393259 GYN393259:GYV393259 HIJ393259:HIR393259 HSF393259:HSN393259 ICB393259:ICJ393259 ILX393259:IMF393259 IVT393259:IWB393259 JFP393259:JFX393259 JPL393259:JPT393259 JZH393259:JZP393259 KJD393259:KJL393259 KSZ393259:KTH393259 LCV393259:LDD393259 LMR393259:LMZ393259 LWN393259:LWV393259 MGJ393259:MGR393259 MQF393259:MQN393259 NAB393259:NAJ393259 NJX393259:NKF393259 NTT393259:NUB393259 ODP393259:ODX393259 ONL393259:ONT393259 OXH393259:OXP393259 PHD393259:PHL393259 PQZ393259:PRH393259 QAV393259:QBD393259 QKR393259:QKZ393259 QUN393259:QUV393259 REJ393259:RER393259 ROF393259:RON393259 RYB393259:RYJ393259 SHX393259:SIF393259 SRT393259:SSB393259 TBP393259:TBX393259 TLL393259:TLT393259 TVH393259:TVP393259 UFD393259:UFL393259 UOZ393259:UPH393259 UYV393259:UZD393259 VIR393259:VIZ393259 VSN393259:VSV393259 WCJ393259:WCR393259 WMF393259:WMN393259 WWB393259:WWJ393259 V458795:AD458795 JP458795:JX458795 TL458795:TT458795 ADH458795:ADP458795 AND458795:ANL458795 AWZ458795:AXH458795 BGV458795:BHD458795 BQR458795:BQZ458795 CAN458795:CAV458795 CKJ458795:CKR458795 CUF458795:CUN458795 DEB458795:DEJ458795 DNX458795:DOF458795 DXT458795:DYB458795 EHP458795:EHX458795 ERL458795:ERT458795 FBH458795:FBP458795 FLD458795:FLL458795 FUZ458795:FVH458795 GEV458795:GFD458795 GOR458795:GOZ458795 GYN458795:GYV458795 HIJ458795:HIR458795 HSF458795:HSN458795 ICB458795:ICJ458795 ILX458795:IMF458795 IVT458795:IWB458795 JFP458795:JFX458795 JPL458795:JPT458795 JZH458795:JZP458795 KJD458795:KJL458795 KSZ458795:KTH458795 LCV458795:LDD458795 LMR458795:LMZ458795 LWN458795:LWV458795 MGJ458795:MGR458795 MQF458795:MQN458795 NAB458795:NAJ458795 NJX458795:NKF458795 NTT458795:NUB458795 ODP458795:ODX458795 ONL458795:ONT458795 OXH458795:OXP458795 PHD458795:PHL458795 PQZ458795:PRH458795 QAV458795:QBD458795 QKR458795:QKZ458795 QUN458795:QUV458795 REJ458795:RER458795 ROF458795:RON458795 RYB458795:RYJ458795 SHX458795:SIF458795 SRT458795:SSB458795 TBP458795:TBX458795 TLL458795:TLT458795 TVH458795:TVP458795 UFD458795:UFL458795 UOZ458795:UPH458795 UYV458795:UZD458795 VIR458795:VIZ458795 VSN458795:VSV458795 WCJ458795:WCR458795 WMF458795:WMN458795 WWB458795:WWJ458795 V524331:AD524331 JP524331:JX524331 TL524331:TT524331 ADH524331:ADP524331 AND524331:ANL524331 AWZ524331:AXH524331 BGV524331:BHD524331 BQR524331:BQZ524331 CAN524331:CAV524331 CKJ524331:CKR524331 CUF524331:CUN524331 DEB524331:DEJ524331 DNX524331:DOF524331 DXT524331:DYB524331 EHP524331:EHX524331 ERL524331:ERT524331 FBH524331:FBP524331 FLD524331:FLL524331 FUZ524331:FVH524331 GEV524331:GFD524331 GOR524331:GOZ524331 GYN524331:GYV524331 HIJ524331:HIR524331 HSF524331:HSN524331 ICB524331:ICJ524331 ILX524331:IMF524331 IVT524331:IWB524331 JFP524331:JFX524331 JPL524331:JPT524331 JZH524331:JZP524331 KJD524331:KJL524331 KSZ524331:KTH524331 LCV524331:LDD524331 LMR524331:LMZ524331 LWN524331:LWV524331 MGJ524331:MGR524331 MQF524331:MQN524331 NAB524331:NAJ524331 NJX524331:NKF524331 NTT524331:NUB524331 ODP524331:ODX524331 ONL524331:ONT524331 OXH524331:OXP524331 PHD524331:PHL524331 PQZ524331:PRH524331 QAV524331:QBD524331 QKR524331:QKZ524331 QUN524331:QUV524331 REJ524331:RER524331 ROF524331:RON524331 RYB524331:RYJ524331 SHX524331:SIF524331 SRT524331:SSB524331 TBP524331:TBX524331 TLL524331:TLT524331 TVH524331:TVP524331 UFD524331:UFL524331 UOZ524331:UPH524331 UYV524331:UZD524331 VIR524331:VIZ524331 VSN524331:VSV524331 WCJ524331:WCR524331 WMF524331:WMN524331 WWB524331:WWJ524331 V589867:AD589867 JP589867:JX589867 TL589867:TT589867 ADH589867:ADP589867 AND589867:ANL589867 AWZ589867:AXH589867 BGV589867:BHD589867 BQR589867:BQZ589867 CAN589867:CAV589867 CKJ589867:CKR589867 CUF589867:CUN589867 DEB589867:DEJ589867 DNX589867:DOF589867 DXT589867:DYB589867 EHP589867:EHX589867 ERL589867:ERT589867 FBH589867:FBP589867 FLD589867:FLL589867 FUZ589867:FVH589867 GEV589867:GFD589867 GOR589867:GOZ589867 GYN589867:GYV589867 HIJ589867:HIR589867 HSF589867:HSN589867 ICB589867:ICJ589867 ILX589867:IMF589867 IVT589867:IWB589867 JFP589867:JFX589867 JPL589867:JPT589867 JZH589867:JZP589867 KJD589867:KJL589867 KSZ589867:KTH589867 LCV589867:LDD589867 LMR589867:LMZ589867 LWN589867:LWV589867 MGJ589867:MGR589867 MQF589867:MQN589867 NAB589867:NAJ589867 NJX589867:NKF589867 NTT589867:NUB589867 ODP589867:ODX589867 ONL589867:ONT589867 OXH589867:OXP589867 PHD589867:PHL589867 PQZ589867:PRH589867 QAV589867:QBD589867 QKR589867:QKZ589867 QUN589867:QUV589867 REJ589867:RER589867 ROF589867:RON589867 RYB589867:RYJ589867 SHX589867:SIF589867 SRT589867:SSB589867 TBP589867:TBX589867 TLL589867:TLT589867 TVH589867:TVP589867 UFD589867:UFL589867 UOZ589867:UPH589867 UYV589867:UZD589867 VIR589867:VIZ589867 VSN589867:VSV589867 WCJ589867:WCR589867 WMF589867:WMN589867 WWB589867:WWJ589867 V655403:AD655403 JP655403:JX655403 TL655403:TT655403 ADH655403:ADP655403 AND655403:ANL655403 AWZ655403:AXH655403 BGV655403:BHD655403 BQR655403:BQZ655403 CAN655403:CAV655403 CKJ655403:CKR655403 CUF655403:CUN655403 DEB655403:DEJ655403 DNX655403:DOF655403 DXT655403:DYB655403 EHP655403:EHX655403 ERL655403:ERT655403 FBH655403:FBP655403 FLD655403:FLL655403 FUZ655403:FVH655403 GEV655403:GFD655403 GOR655403:GOZ655403 GYN655403:GYV655403 HIJ655403:HIR655403 HSF655403:HSN655403 ICB655403:ICJ655403 ILX655403:IMF655403 IVT655403:IWB655403 JFP655403:JFX655403 JPL655403:JPT655403 JZH655403:JZP655403 KJD655403:KJL655403 KSZ655403:KTH655403 LCV655403:LDD655403 LMR655403:LMZ655403 LWN655403:LWV655403 MGJ655403:MGR655403 MQF655403:MQN655403 NAB655403:NAJ655403 NJX655403:NKF655403 NTT655403:NUB655403 ODP655403:ODX655403 ONL655403:ONT655403 OXH655403:OXP655403 PHD655403:PHL655403 PQZ655403:PRH655403 QAV655403:QBD655403 QKR655403:QKZ655403 QUN655403:QUV655403 REJ655403:RER655403 ROF655403:RON655403 RYB655403:RYJ655403 SHX655403:SIF655403 SRT655403:SSB655403 TBP655403:TBX655403 TLL655403:TLT655403 TVH655403:TVP655403 UFD655403:UFL655403 UOZ655403:UPH655403 UYV655403:UZD655403 VIR655403:VIZ655403 VSN655403:VSV655403 WCJ655403:WCR655403 WMF655403:WMN655403 WWB655403:WWJ655403 V720939:AD720939 JP720939:JX720939 TL720939:TT720939 ADH720939:ADP720939 AND720939:ANL720939 AWZ720939:AXH720939 BGV720939:BHD720939 BQR720939:BQZ720939 CAN720939:CAV720939 CKJ720939:CKR720939 CUF720939:CUN720939 DEB720939:DEJ720939 DNX720939:DOF720939 DXT720939:DYB720939 EHP720939:EHX720939 ERL720939:ERT720939 FBH720939:FBP720939 FLD720939:FLL720939 FUZ720939:FVH720939 GEV720939:GFD720939 GOR720939:GOZ720939 GYN720939:GYV720939 HIJ720939:HIR720939 HSF720939:HSN720939 ICB720939:ICJ720939 ILX720939:IMF720939 IVT720939:IWB720939 JFP720939:JFX720939 JPL720939:JPT720939 JZH720939:JZP720939 KJD720939:KJL720939 KSZ720939:KTH720939 LCV720939:LDD720939 LMR720939:LMZ720939 LWN720939:LWV720939 MGJ720939:MGR720939 MQF720939:MQN720939 NAB720939:NAJ720939 NJX720939:NKF720939 NTT720939:NUB720939 ODP720939:ODX720939 ONL720939:ONT720939 OXH720939:OXP720939 PHD720939:PHL720939 PQZ720939:PRH720939 QAV720939:QBD720939 QKR720939:QKZ720939 QUN720939:QUV720939 REJ720939:RER720939 ROF720939:RON720939 RYB720939:RYJ720939 SHX720939:SIF720939 SRT720939:SSB720939 TBP720939:TBX720939 TLL720939:TLT720939 TVH720939:TVP720939 UFD720939:UFL720939 UOZ720939:UPH720939 UYV720939:UZD720939 VIR720939:VIZ720939 VSN720939:VSV720939 WCJ720939:WCR720939 WMF720939:WMN720939 WWB720939:WWJ720939 V786475:AD786475 JP786475:JX786475 TL786475:TT786475 ADH786475:ADP786475 AND786475:ANL786475 AWZ786475:AXH786475 BGV786475:BHD786475 BQR786475:BQZ786475 CAN786475:CAV786475 CKJ786475:CKR786475 CUF786475:CUN786475 DEB786475:DEJ786475 DNX786475:DOF786475 DXT786475:DYB786475 EHP786475:EHX786475 ERL786475:ERT786475 FBH786475:FBP786475 FLD786475:FLL786475 FUZ786475:FVH786475 GEV786475:GFD786475 GOR786475:GOZ786475 GYN786475:GYV786475 HIJ786475:HIR786475 HSF786475:HSN786475 ICB786475:ICJ786475 ILX786475:IMF786475 IVT786475:IWB786475 JFP786475:JFX786475 JPL786475:JPT786475 JZH786475:JZP786475 KJD786475:KJL786475 KSZ786475:KTH786475 LCV786475:LDD786475 LMR786475:LMZ786475 LWN786475:LWV786475 MGJ786475:MGR786475 MQF786475:MQN786475 NAB786475:NAJ786475 NJX786475:NKF786475 NTT786475:NUB786475 ODP786475:ODX786475 ONL786475:ONT786475 OXH786475:OXP786475 PHD786475:PHL786475 PQZ786475:PRH786475 QAV786475:QBD786475 QKR786475:QKZ786475 QUN786475:QUV786475 REJ786475:RER786475 ROF786475:RON786475 RYB786475:RYJ786475 SHX786475:SIF786475 SRT786475:SSB786475 TBP786475:TBX786475 TLL786475:TLT786475 TVH786475:TVP786475 UFD786475:UFL786475 UOZ786475:UPH786475 UYV786475:UZD786475 VIR786475:VIZ786475 VSN786475:VSV786475 WCJ786475:WCR786475 WMF786475:WMN786475 WWB786475:WWJ786475 V852011:AD852011 JP852011:JX852011 TL852011:TT852011 ADH852011:ADP852011 AND852011:ANL852011 AWZ852011:AXH852011 BGV852011:BHD852011 BQR852011:BQZ852011 CAN852011:CAV852011 CKJ852011:CKR852011 CUF852011:CUN852011 DEB852011:DEJ852011 DNX852011:DOF852011 DXT852011:DYB852011 EHP852011:EHX852011 ERL852011:ERT852011 FBH852011:FBP852011 FLD852011:FLL852011 FUZ852011:FVH852011 GEV852011:GFD852011 GOR852011:GOZ852011 GYN852011:GYV852011 HIJ852011:HIR852011 HSF852011:HSN852011 ICB852011:ICJ852011 ILX852011:IMF852011 IVT852011:IWB852011 JFP852011:JFX852011 JPL852011:JPT852011 JZH852011:JZP852011 KJD852011:KJL852011 KSZ852011:KTH852011 LCV852011:LDD852011 LMR852011:LMZ852011 LWN852011:LWV852011 MGJ852011:MGR852011 MQF852011:MQN852011 NAB852011:NAJ852011 NJX852011:NKF852011 NTT852011:NUB852011 ODP852011:ODX852011 ONL852011:ONT852011 OXH852011:OXP852011 PHD852011:PHL852011 PQZ852011:PRH852011 QAV852011:QBD852011 QKR852011:QKZ852011 QUN852011:QUV852011 REJ852011:RER852011 ROF852011:RON852011 RYB852011:RYJ852011 SHX852011:SIF852011 SRT852011:SSB852011 TBP852011:TBX852011 TLL852011:TLT852011 TVH852011:TVP852011 UFD852011:UFL852011 UOZ852011:UPH852011 UYV852011:UZD852011 VIR852011:VIZ852011 VSN852011:VSV852011 WCJ852011:WCR852011 WMF852011:WMN852011 WWB852011:WWJ852011 V917547:AD917547 JP917547:JX917547 TL917547:TT917547 ADH917547:ADP917547 AND917547:ANL917547 AWZ917547:AXH917547 BGV917547:BHD917547 BQR917547:BQZ917547 CAN917547:CAV917547 CKJ917547:CKR917547 CUF917547:CUN917547 DEB917547:DEJ917547 DNX917547:DOF917547 DXT917547:DYB917547 EHP917547:EHX917547 ERL917547:ERT917547 FBH917547:FBP917547 FLD917547:FLL917547 FUZ917547:FVH917547 GEV917547:GFD917547 GOR917547:GOZ917547 GYN917547:GYV917547 HIJ917547:HIR917547 HSF917547:HSN917547 ICB917547:ICJ917547 ILX917547:IMF917547 IVT917547:IWB917547 JFP917547:JFX917547 JPL917547:JPT917547 JZH917547:JZP917547 KJD917547:KJL917547 KSZ917547:KTH917547 LCV917547:LDD917547 LMR917547:LMZ917547 LWN917547:LWV917547 MGJ917547:MGR917547 MQF917547:MQN917547 NAB917547:NAJ917547 NJX917547:NKF917547 NTT917547:NUB917547 ODP917547:ODX917547 ONL917547:ONT917547 OXH917547:OXP917547 PHD917547:PHL917547 PQZ917547:PRH917547 QAV917547:QBD917547 QKR917547:QKZ917547 QUN917547:QUV917547 REJ917547:RER917547 ROF917547:RON917547 RYB917547:RYJ917547 SHX917547:SIF917547 SRT917547:SSB917547 TBP917547:TBX917547 TLL917547:TLT917547 TVH917547:TVP917547 UFD917547:UFL917547 UOZ917547:UPH917547 UYV917547:UZD917547 VIR917547:VIZ917547 VSN917547:VSV917547 WCJ917547:WCR917547 WMF917547:WMN917547 WWB917547:WWJ917547 V983083:AD983083 JP983083:JX983083 TL983083:TT983083 ADH983083:ADP983083 AND983083:ANL983083 AWZ983083:AXH983083 BGV983083:BHD983083 BQR983083:BQZ983083 CAN983083:CAV983083 CKJ983083:CKR983083 CUF983083:CUN983083 DEB983083:DEJ983083 DNX983083:DOF983083 DXT983083:DYB983083 EHP983083:EHX983083 ERL983083:ERT983083 FBH983083:FBP983083 FLD983083:FLL983083 FUZ983083:FVH983083 GEV983083:GFD983083 GOR983083:GOZ983083 GYN983083:GYV983083 HIJ983083:HIR983083 HSF983083:HSN983083 ICB983083:ICJ983083 ILX983083:IMF983083 IVT983083:IWB983083 JFP983083:JFX983083 JPL983083:JPT983083 JZH983083:JZP983083 KJD983083:KJL983083 KSZ983083:KTH983083 LCV983083:LDD983083 LMR983083:LMZ983083 LWN983083:LWV983083 MGJ983083:MGR983083 MQF983083:MQN983083 NAB983083:NAJ983083 NJX983083:NKF983083 NTT983083:NUB983083 ODP983083:ODX983083 ONL983083:ONT983083 OXH983083:OXP983083 PHD983083:PHL983083 PQZ983083:PRH983083 QAV983083:QBD983083 QKR983083:QKZ983083 QUN983083:QUV983083 REJ983083:RER983083 ROF983083:RON983083 RYB983083:RYJ983083 SHX983083:SIF983083 SRT983083:SSB983083 TBP983083:TBX983083 TLL983083:TLT983083 TVH983083:TVP983083 UFD983083:UFL983083 UOZ983083:UPH983083 UYV983083:UZD983083 VIR983083:VIZ983083 VSN983083:VSV983083 WCJ983083:WCR983083 WMF983083:WMN983083"/>
    <dataValidation allowBlank="1" showInputMessage="1" showErrorMessage="1" promptTitle="TDHCA Rental Program Experience" prompt="Row 2: Enter TDHCA Rental Program Property Name" sqref="WVL983083:WWA983083 IZ43:JO43 SV43:TK43 ACR43:ADG43 AMN43:ANC43 AWJ43:AWY43 BGF43:BGU43 BQB43:BQQ43 BZX43:CAM43 CJT43:CKI43 CTP43:CUE43 DDL43:DEA43 DNH43:DNW43 DXD43:DXS43 EGZ43:EHO43 EQV43:ERK43 FAR43:FBG43 FKN43:FLC43 FUJ43:FUY43 GEF43:GEU43 GOB43:GOQ43 GXX43:GYM43 HHT43:HII43 HRP43:HSE43 IBL43:ICA43 ILH43:ILW43 IVD43:IVS43 JEZ43:JFO43 JOV43:JPK43 JYR43:JZG43 KIN43:KJC43 KSJ43:KSY43 LCF43:LCU43 LMB43:LMQ43 LVX43:LWM43 MFT43:MGI43 MPP43:MQE43 MZL43:NAA43 NJH43:NJW43 NTD43:NTS43 OCZ43:ODO43 OMV43:ONK43 OWR43:OXG43 PGN43:PHC43 PQJ43:PQY43 QAF43:QAU43 QKB43:QKQ43 QTX43:QUM43 RDT43:REI43 RNP43:ROE43 RXL43:RYA43 SHH43:SHW43 SRD43:SRS43 TAZ43:TBO43 TKV43:TLK43 TUR43:TVG43 UEN43:UFC43 UOJ43:UOY43 UYF43:UYU43 VIB43:VIQ43 VRX43:VSM43 WBT43:WCI43 WLP43:WME43 WVL43:WWA43 F65579:U65579 IZ65579:JO65579 SV65579:TK65579 ACR65579:ADG65579 AMN65579:ANC65579 AWJ65579:AWY65579 BGF65579:BGU65579 BQB65579:BQQ65579 BZX65579:CAM65579 CJT65579:CKI65579 CTP65579:CUE65579 DDL65579:DEA65579 DNH65579:DNW65579 DXD65579:DXS65579 EGZ65579:EHO65579 EQV65579:ERK65579 FAR65579:FBG65579 FKN65579:FLC65579 FUJ65579:FUY65579 GEF65579:GEU65579 GOB65579:GOQ65579 GXX65579:GYM65579 HHT65579:HII65579 HRP65579:HSE65579 IBL65579:ICA65579 ILH65579:ILW65579 IVD65579:IVS65579 JEZ65579:JFO65579 JOV65579:JPK65579 JYR65579:JZG65579 KIN65579:KJC65579 KSJ65579:KSY65579 LCF65579:LCU65579 LMB65579:LMQ65579 LVX65579:LWM65579 MFT65579:MGI65579 MPP65579:MQE65579 MZL65579:NAA65579 NJH65579:NJW65579 NTD65579:NTS65579 OCZ65579:ODO65579 OMV65579:ONK65579 OWR65579:OXG65579 PGN65579:PHC65579 PQJ65579:PQY65579 QAF65579:QAU65579 QKB65579:QKQ65579 QTX65579:QUM65579 RDT65579:REI65579 RNP65579:ROE65579 RXL65579:RYA65579 SHH65579:SHW65579 SRD65579:SRS65579 TAZ65579:TBO65579 TKV65579:TLK65579 TUR65579:TVG65579 UEN65579:UFC65579 UOJ65579:UOY65579 UYF65579:UYU65579 VIB65579:VIQ65579 VRX65579:VSM65579 WBT65579:WCI65579 WLP65579:WME65579 WVL65579:WWA65579 F131115:U131115 IZ131115:JO131115 SV131115:TK131115 ACR131115:ADG131115 AMN131115:ANC131115 AWJ131115:AWY131115 BGF131115:BGU131115 BQB131115:BQQ131115 BZX131115:CAM131115 CJT131115:CKI131115 CTP131115:CUE131115 DDL131115:DEA131115 DNH131115:DNW131115 DXD131115:DXS131115 EGZ131115:EHO131115 EQV131115:ERK131115 FAR131115:FBG131115 FKN131115:FLC131115 FUJ131115:FUY131115 GEF131115:GEU131115 GOB131115:GOQ131115 GXX131115:GYM131115 HHT131115:HII131115 HRP131115:HSE131115 IBL131115:ICA131115 ILH131115:ILW131115 IVD131115:IVS131115 JEZ131115:JFO131115 JOV131115:JPK131115 JYR131115:JZG131115 KIN131115:KJC131115 KSJ131115:KSY131115 LCF131115:LCU131115 LMB131115:LMQ131115 LVX131115:LWM131115 MFT131115:MGI131115 MPP131115:MQE131115 MZL131115:NAA131115 NJH131115:NJW131115 NTD131115:NTS131115 OCZ131115:ODO131115 OMV131115:ONK131115 OWR131115:OXG131115 PGN131115:PHC131115 PQJ131115:PQY131115 QAF131115:QAU131115 QKB131115:QKQ131115 QTX131115:QUM131115 RDT131115:REI131115 RNP131115:ROE131115 RXL131115:RYA131115 SHH131115:SHW131115 SRD131115:SRS131115 TAZ131115:TBO131115 TKV131115:TLK131115 TUR131115:TVG131115 UEN131115:UFC131115 UOJ131115:UOY131115 UYF131115:UYU131115 VIB131115:VIQ131115 VRX131115:VSM131115 WBT131115:WCI131115 WLP131115:WME131115 WVL131115:WWA131115 F196651:U196651 IZ196651:JO196651 SV196651:TK196651 ACR196651:ADG196651 AMN196651:ANC196651 AWJ196651:AWY196651 BGF196651:BGU196651 BQB196651:BQQ196651 BZX196651:CAM196651 CJT196651:CKI196651 CTP196651:CUE196651 DDL196651:DEA196651 DNH196651:DNW196651 DXD196651:DXS196651 EGZ196651:EHO196651 EQV196651:ERK196651 FAR196651:FBG196651 FKN196651:FLC196651 FUJ196651:FUY196651 GEF196651:GEU196651 GOB196651:GOQ196651 GXX196651:GYM196651 HHT196651:HII196651 HRP196651:HSE196651 IBL196651:ICA196651 ILH196651:ILW196651 IVD196651:IVS196651 JEZ196651:JFO196651 JOV196651:JPK196651 JYR196651:JZG196651 KIN196651:KJC196651 KSJ196651:KSY196651 LCF196651:LCU196651 LMB196651:LMQ196651 LVX196651:LWM196651 MFT196651:MGI196651 MPP196651:MQE196651 MZL196651:NAA196651 NJH196651:NJW196651 NTD196651:NTS196651 OCZ196651:ODO196651 OMV196651:ONK196651 OWR196651:OXG196651 PGN196651:PHC196651 PQJ196651:PQY196651 QAF196651:QAU196651 QKB196651:QKQ196651 QTX196651:QUM196651 RDT196651:REI196651 RNP196651:ROE196651 RXL196651:RYA196651 SHH196651:SHW196651 SRD196651:SRS196651 TAZ196651:TBO196651 TKV196651:TLK196651 TUR196651:TVG196651 UEN196651:UFC196651 UOJ196651:UOY196651 UYF196651:UYU196651 VIB196651:VIQ196651 VRX196651:VSM196651 WBT196651:WCI196651 WLP196651:WME196651 WVL196651:WWA196651 F262187:U262187 IZ262187:JO262187 SV262187:TK262187 ACR262187:ADG262187 AMN262187:ANC262187 AWJ262187:AWY262187 BGF262187:BGU262187 BQB262187:BQQ262187 BZX262187:CAM262187 CJT262187:CKI262187 CTP262187:CUE262187 DDL262187:DEA262187 DNH262187:DNW262187 DXD262187:DXS262187 EGZ262187:EHO262187 EQV262187:ERK262187 FAR262187:FBG262187 FKN262187:FLC262187 FUJ262187:FUY262187 GEF262187:GEU262187 GOB262187:GOQ262187 GXX262187:GYM262187 HHT262187:HII262187 HRP262187:HSE262187 IBL262187:ICA262187 ILH262187:ILW262187 IVD262187:IVS262187 JEZ262187:JFO262187 JOV262187:JPK262187 JYR262187:JZG262187 KIN262187:KJC262187 KSJ262187:KSY262187 LCF262187:LCU262187 LMB262187:LMQ262187 LVX262187:LWM262187 MFT262187:MGI262187 MPP262187:MQE262187 MZL262187:NAA262187 NJH262187:NJW262187 NTD262187:NTS262187 OCZ262187:ODO262187 OMV262187:ONK262187 OWR262187:OXG262187 PGN262187:PHC262187 PQJ262187:PQY262187 QAF262187:QAU262187 QKB262187:QKQ262187 QTX262187:QUM262187 RDT262187:REI262187 RNP262187:ROE262187 RXL262187:RYA262187 SHH262187:SHW262187 SRD262187:SRS262187 TAZ262187:TBO262187 TKV262187:TLK262187 TUR262187:TVG262187 UEN262187:UFC262187 UOJ262187:UOY262187 UYF262187:UYU262187 VIB262187:VIQ262187 VRX262187:VSM262187 WBT262187:WCI262187 WLP262187:WME262187 WVL262187:WWA262187 F327723:U327723 IZ327723:JO327723 SV327723:TK327723 ACR327723:ADG327723 AMN327723:ANC327723 AWJ327723:AWY327723 BGF327723:BGU327723 BQB327723:BQQ327723 BZX327723:CAM327723 CJT327723:CKI327723 CTP327723:CUE327723 DDL327723:DEA327723 DNH327723:DNW327723 DXD327723:DXS327723 EGZ327723:EHO327723 EQV327723:ERK327723 FAR327723:FBG327723 FKN327723:FLC327723 FUJ327723:FUY327723 GEF327723:GEU327723 GOB327723:GOQ327723 GXX327723:GYM327723 HHT327723:HII327723 HRP327723:HSE327723 IBL327723:ICA327723 ILH327723:ILW327723 IVD327723:IVS327723 JEZ327723:JFO327723 JOV327723:JPK327723 JYR327723:JZG327723 KIN327723:KJC327723 KSJ327723:KSY327723 LCF327723:LCU327723 LMB327723:LMQ327723 LVX327723:LWM327723 MFT327723:MGI327723 MPP327723:MQE327723 MZL327723:NAA327723 NJH327723:NJW327723 NTD327723:NTS327723 OCZ327723:ODO327723 OMV327723:ONK327723 OWR327723:OXG327723 PGN327723:PHC327723 PQJ327723:PQY327723 QAF327723:QAU327723 QKB327723:QKQ327723 QTX327723:QUM327723 RDT327723:REI327723 RNP327723:ROE327723 RXL327723:RYA327723 SHH327723:SHW327723 SRD327723:SRS327723 TAZ327723:TBO327723 TKV327723:TLK327723 TUR327723:TVG327723 UEN327723:UFC327723 UOJ327723:UOY327723 UYF327723:UYU327723 VIB327723:VIQ327723 VRX327723:VSM327723 WBT327723:WCI327723 WLP327723:WME327723 WVL327723:WWA327723 F393259:U393259 IZ393259:JO393259 SV393259:TK393259 ACR393259:ADG393259 AMN393259:ANC393259 AWJ393259:AWY393259 BGF393259:BGU393259 BQB393259:BQQ393259 BZX393259:CAM393259 CJT393259:CKI393259 CTP393259:CUE393259 DDL393259:DEA393259 DNH393259:DNW393259 DXD393259:DXS393259 EGZ393259:EHO393259 EQV393259:ERK393259 FAR393259:FBG393259 FKN393259:FLC393259 FUJ393259:FUY393259 GEF393259:GEU393259 GOB393259:GOQ393259 GXX393259:GYM393259 HHT393259:HII393259 HRP393259:HSE393259 IBL393259:ICA393259 ILH393259:ILW393259 IVD393259:IVS393259 JEZ393259:JFO393259 JOV393259:JPK393259 JYR393259:JZG393259 KIN393259:KJC393259 KSJ393259:KSY393259 LCF393259:LCU393259 LMB393259:LMQ393259 LVX393259:LWM393259 MFT393259:MGI393259 MPP393259:MQE393259 MZL393259:NAA393259 NJH393259:NJW393259 NTD393259:NTS393259 OCZ393259:ODO393259 OMV393259:ONK393259 OWR393259:OXG393259 PGN393259:PHC393259 PQJ393259:PQY393259 QAF393259:QAU393259 QKB393259:QKQ393259 QTX393259:QUM393259 RDT393259:REI393259 RNP393259:ROE393259 RXL393259:RYA393259 SHH393259:SHW393259 SRD393259:SRS393259 TAZ393259:TBO393259 TKV393259:TLK393259 TUR393259:TVG393259 UEN393259:UFC393259 UOJ393259:UOY393259 UYF393259:UYU393259 VIB393259:VIQ393259 VRX393259:VSM393259 WBT393259:WCI393259 WLP393259:WME393259 WVL393259:WWA393259 F458795:U458795 IZ458795:JO458795 SV458795:TK458795 ACR458795:ADG458795 AMN458795:ANC458795 AWJ458795:AWY458795 BGF458795:BGU458795 BQB458795:BQQ458795 BZX458795:CAM458795 CJT458795:CKI458795 CTP458795:CUE458795 DDL458795:DEA458795 DNH458795:DNW458795 DXD458795:DXS458795 EGZ458795:EHO458795 EQV458795:ERK458795 FAR458795:FBG458795 FKN458795:FLC458795 FUJ458795:FUY458795 GEF458795:GEU458795 GOB458795:GOQ458795 GXX458795:GYM458795 HHT458795:HII458795 HRP458795:HSE458795 IBL458795:ICA458795 ILH458795:ILW458795 IVD458795:IVS458795 JEZ458795:JFO458795 JOV458795:JPK458795 JYR458795:JZG458795 KIN458795:KJC458795 KSJ458795:KSY458795 LCF458795:LCU458795 LMB458795:LMQ458795 LVX458795:LWM458795 MFT458795:MGI458795 MPP458795:MQE458795 MZL458795:NAA458795 NJH458795:NJW458795 NTD458795:NTS458795 OCZ458795:ODO458795 OMV458795:ONK458795 OWR458795:OXG458795 PGN458795:PHC458795 PQJ458795:PQY458795 QAF458795:QAU458795 QKB458795:QKQ458795 QTX458795:QUM458795 RDT458795:REI458795 RNP458795:ROE458795 RXL458795:RYA458795 SHH458795:SHW458795 SRD458795:SRS458795 TAZ458795:TBO458795 TKV458795:TLK458795 TUR458795:TVG458795 UEN458795:UFC458795 UOJ458795:UOY458795 UYF458795:UYU458795 VIB458795:VIQ458795 VRX458795:VSM458795 WBT458795:WCI458795 WLP458795:WME458795 WVL458795:WWA458795 F524331:U524331 IZ524331:JO524331 SV524331:TK524331 ACR524331:ADG524331 AMN524331:ANC524331 AWJ524331:AWY524331 BGF524331:BGU524331 BQB524331:BQQ524331 BZX524331:CAM524331 CJT524331:CKI524331 CTP524331:CUE524331 DDL524331:DEA524331 DNH524331:DNW524331 DXD524331:DXS524331 EGZ524331:EHO524331 EQV524331:ERK524331 FAR524331:FBG524331 FKN524331:FLC524331 FUJ524331:FUY524331 GEF524331:GEU524331 GOB524331:GOQ524331 GXX524331:GYM524331 HHT524331:HII524331 HRP524331:HSE524331 IBL524331:ICA524331 ILH524331:ILW524331 IVD524331:IVS524331 JEZ524331:JFO524331 JOV524331:JPK524331 JYR524331:JZG524331 KIN524331:KJC524331 KSJ524331:KSY524331 LCF524331:LCU524331 LMB524331:LMQ524331 LVX524331:LWM524331 MFT524331:MGI524331 MPP524331:MQE524331 MZL524331:NAA524331 NJH524331:NJW524331 NTD524331:NTS524331 OCZ524331:ODO524331 OMV524331:ONK524331 OWR524331:OXG524331 PGN524331:PHC524331 PQJ524331:PQY524331 QAF524331:QAU524331 QKB524331:QKQ524331 QTX524331:QUM524331 RDT524331:REI524331 RNP524331:ROE524331 RXL524331:RYA524331 SHH524331:SHW524331 SRD524331:SRS524331 TAZ524331:TBO524331 TKV524331:TLK524331 TUR524331:TVG524331 UEN524331:UFC524331 UOJ524331:UOY524331 UYF524331:UYU524331 VIB524331:VIQ524331 VRX524331:VSM524331 WBT524331:WCI524331 WLP524331:WME524331 WVL524331:WWA524331 F589867:U589867 IZ589867:JO589867 SV589867:TK589867 ACR589867:ADG589867 AMN589867:ANC589867 AWJ589867:AWY589867 BGF589867:BGU589867 BQB589867:BQQ589867 BZX589867:CAM589867 CJT589867:CKI589867 CTP589867:CUE589867 DDL589867:DEA589867 DNH589867:DNW589867 DXD589867:DXS589867 EGZ589867:EHO589867 EQV589867:ERK589867 FAR589867:FBG589867 FKN589867:FLC589867 FUJ589867:FUY589867 GEF589867:GEU589867 GOB589867:GOQ589867 GXX589867:GYM589867 HHT589867:HII589867 HRP589867:HSE589867 IBL589867:ICA589867 ILH589867:ILW589867 IVD589867:IVS589867 JEZ589867:JFO589867 JOV589867:JPK589867 JYR589867:JZG589867 KIN589867:KJC589867 KSJ589867:KSY589867 LCF589867:LCU589867 LMB589867:LMQ589867 LVX589867:LWM589867 MFT589867:MGI589867 MPP589867:MQE589867 MZL589867:NAA589867 NJH589867:NJW589867 NTD589867:NTS589867 OCZ589867:ODO589867 OMV589867:ONK589867 OWR589867:OXG589867 PGN589867:PHC589867 PQJ589867:PQY589867 QAF589867:QAU589867 QKB589867:QKQ589867 QTX589867:QUM589867 RDT589867:REI589867 RNP589867:ROE589867 RXL589867:RYA589867 SHH589867:SHW589867 SRD589867:SRS589867 TAZ589867:TBO589867 TKV589867:TLK589867 TUR589867:TVG589867 UEN589867:UFC589867 UOJ589867:UOY589867 UYF589867:UYU589867 VIB589867:VIQ589867 VRX589867:VSM589867 WBT589867:WCI589867 WLP589867:WME589867 WVL589867:WWA589867 F655403:U655403 IZ655403:JO655403 SV655403:TK655403 ACR655403:ADG655403 AMN655403:ANC655403 AWJ655403:AWY655403 BGF655403:BGU655403 BQB655403:BQQ655403 BZX655403:CAM655403 CJT655403:CKI655403 CTP655403:CUE655403 DDL655403:DEA655403 DNH655403:DNW655403 DXD655403:DXS655403 EGZ655403:EHO655403 EQV655403:ERK655403 FAR655403:FBG655403 FKN655403:FLC655403 FUJ655403:FUY655403 GEF655403:GEU655403 GOB655403:GOQ655403 GXX655403:GYM655403 HHT655403:HII655403 HRP655403:HSE655403 IBL655403:ICA655403 ILH655403:ILW655403 IVD655403:IVS655403 JEZ655403:JFO655403 JOV655403:JPK655403 JYR655403:JZG655403 KIN655403:KJC655403 KSJ655403:KSY655403 LCF655403:LCU655403 LMB655403:LMQ655403 LVX655403:LWM655403 MFT655403:MGI655403 MPP655403:MQE655403 MZL655403:NAA655403 NJH655403:NJW655403 NTD655403:NTS655403 OCZ655403:ODO655403 OMV655403:ONK655403 OWR655403:OXG655403 PGN655403:PHC655403 PQJ655403:PQY655403 QAF655403:QAU655403 QKB655403:QKQ655403 QTX655403:QUM655403 RDT655403:REI655403 RNP655403:ROE655403 RXL655403:RYA655403 SHH655403:SHW655403 SRD655403:SRS655403 TAZ655403:TBO655403 TKV655403:TLK655403 TUR655403:TVG655403 UEN655403:UFC655403 UOJ655403:UOY655403 UYF655403:UYU655403 VIB655403:VIQ655403 VRX655403:VSM655403 WBT655403:WCI655403 WLP655403:WME655403 WVL655403:WWA655403 F720939:U720939 IZ720939:JO720939 SV720939:TK720939 ACR720939:ADG720939 AMN720939:ANC720939 AWJ720939:AWY720939 BGF720939:BGU720939 BQB720939:BQQ720939 BZX720939:CAM720939 CJT720939:CKI720939 CTP720939:CUE720939 DDL720939:DEA720939 DNH720939:DNW720939 DXD720939:DXS720939 EGZ720939:EHO720939 EQV720939:ERK720939 FAR720939:FBG720939 FKN720939:FLC720939 FUJ720939:FUY720939 GEF720939:GEU720939 GOB720939:GOQ720939 GXX720939:GYM720939 HHT720939:HII720939 HRP720939:HSE720939 IBL720939:ICA720939 ILH720939:ILW720939 IVD720939:IVS720939 JEZ720939:JFO720939 JOV720939:JPK720939 JYR720939:JZG720939 KIN720939:KJC720939 KSJ720939:KSY720939 LCF720939:LCU720939 LMB720939:LMQ720939 LVX720939:LWM720939 MFT720939:MGI720939 MPP720939:MQE720939 MZL720939:NAA720939 NJH720939:NJW720939 NTD720939:NTS720939 OCZ720939:ODO720939 OMV720939:ONK720939 OWR720939:OXG720939 PGN720939:PHC720939 PQJ720939:PQY720939 QAF720939:QAU720939 QKB720939:QKQ720939 QTX720939:QUM720939 RDT720939:REI720939 RNP720939:ROE720939 RXL720939:RYA720939 SHH720939:SHW720939 SRD720939:SRS720939 TAZ720939:TBO720939 TKV720939:TLK720939 TUR720939:TVG720939 UEN720939:UFC720939 UOJ720939:UOY720939 UYF720939:UYU720939 VIB720939:VIQ720939 VRX720939:VSM720939 WBT720939:WCI720939 WLP720939:WME720939 WVL720939:WWA720939 F786475:U786475 IZ786475:JO786475 SV786475:TK786475 ACR786475:ADG786475 AMN786475:ANC786475 AWJ786475:AWY786475 BGF786475:BGU786475 BQB786475:BQQ786475 BZX786475:CAM786475 CJT786475:CKI786475 CTP786475:CUE786475 DDL786475:DEA786475 DNH786475:DNW786475 DXD786475:DXS786475 EGZ786475:EHO786475 EQV786475:ERK786475 FAR786475:FBG786475 FKN786475:FLC786475 FUJ786475:FUY786475 GEF786475:GEU786475 GOB786475:GOQ786475 GXX786475:GYM786475 HHT786475:HII786475 HRP786475:HSE786475 IBL786475:ICA786475 ILH786475:ILW786475 IVD786475:IVS786475 JEZ786475:JFO786475 JOV786475:JPK786475 JYR786475:JZG786475 KIN786475:KJC786475 KSJ786475:KSY786475 LCF786475:LCU786475 LMB786475:LMQ786475 LVX786475:LWM786475 MFT786475:MGI786475 MPP786475:MQE786475 MZL786475:NAA786475 NJH786475:NJW786475 NTD786475:NTS786475 OCZ786475:ODO786475 OMV786475:ONK786475 OWR786475:OXG786475 PGN786475:PHC786475 PQJ786475:PQY786475 QAF786475:QAU786475 QKB786475:QKQ786475 QTX786475:QUM786475 RDT786475:REI786475 RNP786475:ROE786475 RXL786475:RYA786475 SHH786475:SHW786475 SRD786475:SRS786475 TAZ786475:TBO786475 TKV786475:TLK786475 TUR786475:TVG786475 UEN786475:UFC786475 UOJ786475:UOY786475 UYF786475:UYU786475 VIB786475:VIQ786475 VRX786475:VSM786475 WBT786475:WCI786475 WLP786475:WME786475 WVL786475:WWA786475 F852011:U852011 IZ852011:JO852011 SV852011:TK852011 ACR852011:ADG852011 AMN852011:ANC852011 AWJ852011:AWY852011 BGF852011:BGU852011 BQB852011:BQQ852011 BZX852011:CAM852011 CJT852011:CKI852011 CTP852011:CUE852011 DDL852011:DEA852011 DNH852011:DNW852011 DXD852011:DXS852011 EGZ852011:EHO852011 EQV852011:ERK852011 FAR852011:FBG852011 FKN852011:FLC852011 FUJ852011:FUY852011 GEF852011:GEU852011 GOB852011:GOQ852011 GXX852011:GYM852011 HHT852011:HII852011 HRP852011:HSE852011 IBL852011:ICA852011 ILH852011:ILW852011 IVD852011:IVS852011 JEZ852011:JFO852011 JOV852011:JPK852011 JYR852011:JZG852011 KIN852011:KJC852011 KSJ852011:KSY852011 LCF852011:LCU852011 LMB852011:LMQ852011 LVX852011:LWM852011 MFT852011:MGI852011 MPP852011:MQE852011 MZL852011:NAA852011 NJH852011:NJW852011 NTD852011:NTS852011 OCZ852011:ODO852011 OMV852011:ONK852011 OWR852011:OXG852011 PGN852011:PHC852011 PQJ852011:PQY852011 QAF852011:QAU852011 QKB852011:QKQ852011 QTX852011:QUM852011 RDT852011:REI852011 RNP852011:ROE852011 RXL852011:RYA852011 SHH852011:SHW852011 SRD852011:SRS852011 TAZ852011:TBO852011 TKV852011:TLK852011 TUR852011:TVG852011 UEN852011:UFC852011 UOJ852011:UOY852011 UYF852011:UYU852011 VIB852011:VIQ852011 VRX852011:VSM852011 WBT852011:WCI852011 WLP852011:WME852011 WVL852011:WWA852011 F917547:U917547 IZ917547:JO917547 SV917547:TK917547 ACR917547:ADG917547 AMN917547:ANC917547 AWJ917547:AWY917547 BGF917547:BGU917547 BQB917547:BQQ917547 BZX917547:CAM917547 CJT917547:CKI917547 CTP917547:CUE917547 DDL917547:DEA917547 DNH917547:DNW917547 DXD917547:DXS917547 EGZ917547:EHO917547 EQV917547:ERK917547 FAR917547:FBG917547 FKN917547:FLC917547 FUJ917547:FUY917547 GEF917547:GEU917547 GOB917547:GOQ917547 GXX917547:GYM917547 HHT917547:HII917547 HRP917547:HSE917547 IBL917547:ICA917547 ILH917547:ILW917547 IVD917547:IVS917547 JEZ917547:JFO917547 JOV917547:JPK917547 JYR917547:JZG917547 KIN917547:KJC917547 KSJ917547:KSY917547 LCF917547:LCU917547 LMB917547:LMQ917547 LVX917547:LWM917547 MFT917547:MGI917547 MPP917547:MQE917547 MZL917547:NAA917547 NJH917547:NJW917547 NTD917547:NTS917547 OCZ917547:ODO917547 OMV917547:ONK917547 OWR917547:OXG917547 PGN917547:PHC917547 PQJ917547:PQY917547 QAF917547:QAU917547 QKB917547:QKQ917547 QTX917547:QUM917547 RDT917547:REI917547 RNP917547:ROE917547 RXL917547:RYA917547 SHH917547:SHW917547 SRD917547:SRS917547 TAZ917547:TBO917547 TKV917547:TLK917547 TUR917547:TVG917547 UEN917547:UFC917547 UOJ917547:UOY917547 UYF917547:UYU917547 VIB917547:VIQ917547 VRX917547:VSM917547 WBT917547:WCI917547 WLP917547:WME917547 WVL917547:WWA917547 F983083:U983083 IZ983083:JO983083 SV983083:TK983083 ACR983083:ADG983083 AMN983083:ANC983083 AWJ983083:AWY983083 BGF983083:BGU983083 BQB983083:BQQ983083 BZX983083:CAM983083 CJT983083:CKI983083 CTP983083:CUE983083 DDL983083:DEA983083 DNH983083:DNW983083 DXD983083:DXS983083 EGZ983083:EHO983083 EQV983083:ERK983083 FAR983083:FBG983083 FKN983083:FLC983083 FUJ983083:FUY983083 GEF983083:GEU983083 GOB983083:GOQ983083 GXX983083:GYM983083 HHT983083:HII983083 HRP983083:HSE983083 IBL983083:ICA983083 ILH983083:ILW983083 IVD983083:IVS983083 JEZ983083:JFO983083 JOV983083:JPK983083 JYR983083:JZG983083 KIN983083:KJC983083 KSJ983083:KSY983083 LCF983083:LCU983083 LMB983083:LMQ983083 LVX983083:LWM983083 MFT983083:MGI983083 MPP983083:MQE983083 MZL983083:NAA983083 NJH983083:NJW983083 NTD983083:NTS983083 OCZ983083:ODO983083 OMV983083:ONK983083 OWR983083:OXG983083 PGN983083:PHC983083 PQJ983083:PQY983083 QAF983083:QAU983083 QKB983083:QKQ983083 QTX983083:QUM983083 RDT983083:REI983083 RNP983083:ROE983083 RXL983083:RYA983083 SHH983083:SHW983083 SRD983083:SRS983083 TAZ983083:TBO983083 TKV983083:TLK983083 TUR983083:TVG983083 UEN983083:UFC983083 UOJ983083:UOY983083 UYF983083:UYU983083 VIB983083:VIQ983083 VRX983083:VSM983083 WBT983083:WCI983083 WLP983083:WME983083"/>
    <dataValidation allowBlank="1" showInputMessage="1" showErrorMessage="1" promptTitle="TDHCA Rental Program Experience" prompt="Row 2: Enter TDHCA Rental Program ID Number" sqref="WVH983083:WVK983083 IV43:IY43 SR43:SU43 ACN43:ACQ43 AMJ43:AMM43 AWF43:AWI43 BGB43:BGE43 BPX43:BQA43 BZT43:BZW43 CJP43:CJS43 CTL43:CTO43 DDH43:DDK43 DND43:DNG43 DWZ43:DXC43 EGV43:EGY43 EQR43:EQU43 FAN43:FAQ43 FKJ43:FKM43 FUF43:FUI43 GEB43:GEE43 GNX43:GOA43 GXT43:GXW43 HHP43:HHS43 HRL43:HRO43 IBH43:IBK43 ILD43:ILG43 IUZ43:IVC43 JEV43:JEY43 JOR43:JOU43 JYN43:JYQ43 KIJ43:KIM43 KSF43:KSI43 LCB43:LCE43 LLX43:LMA43 LVT43:LVW43 MFP43:MFS43 MPL43:MPO43 MZH43:MZK43 NJD43:NJG43 NSZ43:NTC43 OCV43:OCY43 OMR43:OMU43 OWN43:OWQ43 PGJ43:PGM43 PQF43:PQI43 QAB43:QAE43 QJX43:QKA43 QTT43:QTW43 RDP43:RDS43 RNL43:RNO43 RXH43:RXK43 SHD43:SHG43 SQZ43:SRC43 TAV43:TAY43 TKR43:TKU43 TUN43:TUQ43 UEJ43:UEM43 UOF43:UOI43 UYB43:UYE43 VHX43:VIA43 VRT43:VRW43 WBP43:WBS43 WLL43:WLO43 WVH43:WVK43 B65579:E65579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B131115:E131115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B196651:E196651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B262187:E262187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B327723:E327723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B393259:E393259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B458795:E458795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B524331:E524331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B589867:E589867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B655403:E655403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B720939:E720939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B786475:E786475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B852011:E852011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B917547:E917547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B983083:E983083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dataValidation allowBlank="1" showInputMessage="1" showErrorMessage="1" promptTitle="TDHCA Rental Program Experience" prompt="Row 1: Enter Date (mm/yy) When Control Ended" sqref="WWW983064:WXA983064 KK24:KO24 UG24:UK24 AEC24:AEG24 ANY24:AOC24 AXU24:AXY24 BHQ24:BHU24 BRM24:BRQ24 CBI24:CBM24 CLE24:CLI24 CVA24:CVE24 DEW24:DFA24 DOS24:DOW24 DYO24:DYS24 EIK24:EIO24 ESG24:ESK24 FCC24:FCG24 FLY24:FMC24 FVU24:FVY24 GFQ24:GFU24 GPM24:GPQ24 GZI24:GZM24 HJE24:HJI24 HTA24:HTE24 ICW24:IDA24 IMS24:IMW24 IWO24:IWS24 JGK24:JGO24 JQG24:JQK24 KAC24:KAG24 KJY24:KKC24 KTU24:KTY24 LDQ24:LDU24 LNM24:LNQ24 LXI24:LXM24 MHE24:MHI24 MRA24:MRE24 NAW24:NBA24 NKS24:NKW24 NUO24:NUS24 OEK24:OEO24 OOG24:OOK24 OYC24:OYG24 PHY24:PIC24 PRU24:PRY24 QBQ24:QBU24 QLM24:QLQ24 QVI24:QVM24 RFE24:RFI24 RPA24:RPE24 RYW24:RZA24 SIS24:SIW24 SSO24:SSS24 TCK24:TCO24 TMG24:TMK24 TWC24:TWG24 UFY24:UGC24 UPU24:UPY24 UZQ24:UZU24 VJM24:VJQ24 VTI24:VTM24 WDE24:WDI24 WNA24:WNE24 WWW24:WXA24 AQ65560:AU65560 KK65560:KO65560 UG65560:UK65560 AEC65560:AEG65560 ANY65560:AOC65560 AXU65560:AXY65560 BHQ65560:BHU65560 BRM65560:BRQ65560 CBI65560:CBM65560 CLE65560:CLI65560 CVA65560:CVE65560 DEW65560:DFA65560 DOS65560:DOW65560 DYO65560:DYS65560 EIK65560:EIO65560 ESG65560:ESK65560 FCC65560:FCG65560 FLY65560:FMC65560 FVU65560:FVY65560 GFQ65560:GFU65560 GPM65560:GPQ65560 GZI65560:GZM65560 HJE65560:HJI65560 HTA65560:HTE65560 ICW65560:IDA65560 IMS65560:IMW65560 IWO65560:IWS65560 JGK65560:JGO65560 JQG65560:JQK65560 KAC65560:KAG65560 KJY65560:KKC65560 KTU65560:KTY65560 LDQ65560:LDU65560 LNM65560:LNQ65560 LXI65560:LXM65560 MHE65560:MHI65560 MRA65560:MRE65560 NAW65560:NBA65560 NKS65560:NKW65560 NUO65560:NUS65560 OEK65560:OEO65560 OOG65560:OOK65560 OYC65560:OYG65560 PHY65560:PIC65560 PRU65560:PRY65560 QBQ65560:QBU65560 QLM65560:QLQ65560 QVI65560:QVM65560 RFE65560:RFI65560 RPA65560:RPE65560 RYW65560:RZA65560 SIS65560:SIW65560 SSO65560:SSS65560 TCK65560:TCO65560 TMG65560:TMK65560 TWC65560:TWG65560 UFY65560:UGC65560 UPU65560:UPY65560 UZQ65560:UZU65560 VJM65560:VJQ65560 VTI65560:VTM65560 WDE65560:WDI65560 WNA65560:WNE65560 WWW65560:WXA65560 AQ131096:AU131096 KK131096:KO131096 UG131096:UK131096 AEC131096:AEG131096 ANY131096:AOC131096 AXU131096:AXY131096 BHQ131096:BHU131096 BRM131096:BRQ131096 CBI131096:CBM131096 CLE131096:CLI131096 CVA131096:CVE131096 DEW131096:DFA131096 DOS131096:DOW131096 DYO131096:DYS131096 EIK131096:EIO131096 ESG131096:ESK131096 FCC131096:FCG131096 FLY131096:FMC131096 FVU131096:FVY131096 GFQ131096:GFU131096 GPM131096:GPQ131096 GZI131096:GZM131096 HJE131096:HJI131096 HTA131096:HTE131096 ICW131096:IDA131096 IMS131096:IMW131096 IWO131096:IWS131096 JGK131096:JGO131096 JQG131096:JQK131096 KAC131096:KAG131096 KJY131096:KKC131096 KTU131096:KTY131096 LDQ131096:LDU131096 LNM131096:LNQ131096 LXI131096:LXM131096 MHE131096:MHI131096 MRA131096:MRE131096 NAW131096:NBA131096 NKS131096:NKW131096 NUO131096:NUS131096 OEK131096:OEO131096 OOG131096:OOK131096 OYC131096:OYG131096 PHY131096:PIC131096 PRU131096:PRY131096 QBQ131096:QBU131096 QLM131096:QLQ131096 QVI131096:QVM131096 RFE131096:RFI131096 RPA131096:RPE131096 RYW131096:RZA131096 SIS131096:SIW131096 SSO131096:SSS131096 TCK131096:TCO131096 TMG131096:TMK131096 TWC131096:TWG131096 UFY131096:UGC131096 UPU131096:UPY131096 UZQ131096:UZU131096 VJM131096:VJQ131096 VTI131096:VTM131096 WDE131096:WDI131096 WNA131096:WNE131096 WWW131096:WXA131096 AQ196632:AU196632 KK196632:KO196632 UG196632:UK196632 AEC196632:AEG196632 ANY196632:AOC196632 AXU196632:AXY196632 BHQ196632:BHU196632 BRM196632:BRQ196632 CBI196632:CBM196632 CLE196632:CLI196632 CVA196632:CVE196632 DEW196632:DFA196632 DOS196632:DOW196632 DYO196632:DYS196632 EIK196632:EIO196632 ESG196632:ESK196632 FCC196632:FCG196632 FLY196632:FMC196632 FVU196632:FVY196632 GFQ196632:GFU196632 GPM196632:GPQ196632 GZI196632:GZM196632 HJE196632:HJI196632 HTA196632:HTE196632 ICW196632:IDA196632 IMS196632:IMW196632 IWO196632:IWS196632 JGK196632:JGO196632 JQG196632:JQK196632 KAC196632:KAG196632 KJY196632:KKC196632 KTU196632:KTY196632 LDQ196632:LDU196632 LNM196632:LNQ196632 LXI196632:LXM196632 MHE196632:MHI196632 MRA196632:MRE196632 NAW196632:NBA196632 NKS196632:NKW196632 NUO196632:NUS196632 OEK196632:OEO196632 OOG196632:OOK196632 OYC196632:OYG196632 PHY196632:PIC196632 PRU196632:PRY196632 QBQ196632:QBU196632 QLM196632:QLQ196632 QVI196632:QVM196632 RFE196632:RFI196632 RPA196632:RPE196632 RYW196632:RZA196632 SIS196632:SIW196632 SSO196632:SSS196632 TCK196632:TCO196632 TMG196632:TMK196632 TWC196632:TWG196632 UFY196632:UGC196632 UPU196632:UPY196632 UZQ196632:UZU196632 VJM196632:VJQ196632 VTI196632:VTM196632 WDE196632:WDI196632 WNA196632:WNE196632 WWW196632:WXA196632 AQ262168:AU262168 KK262168:KO262168 UG262168:UK262168 AEC262168:AEG262168 ANY262168:AOC262168 AXU262168:AXY262168 BHQ262168:BHU262168 BRM262168:BRQ262168 CBI262168:CBM262168 CLE262168:CLI262168 CVA262168:CVE262168 DEW262168:DFA262168 DOS262168:DOW262168 DYO262168:DYS262168 EIK262168:EIO262168 ESG262168:ESK262168 FCC262168:FCG262168 FLY262168:FMC262168 FVU262168:FVY262168 GFQ262168:GFU262168 GPM262168:GPQ262168 GZI262168:GZM262168 HJE262168:HJI262168 HTA262168:HTE262168 ICW262168:IDA262168 IMS262168:IMW262168 IWO262168:IWS262168 JGK262168:JGO262168 JQG262168:JQK262168 KAC262168:KAG262168 KJY262168:KKC262168 KTU262168:KTY262168 LDQ262168:LDU262168 LNM262168:LNQ262168 LXI262168:LXM262168 MHE262168:MHI262168 MRA262168:MRE262168 NAW262168:NBA262168 NKS262168:NKW262168 NUO262168:NUS262168 OEK262168:OEO262168 OOG262168:OOK262168 OYC262168:OYG262168 PHY262168:PIC262168 PRU262168:PRY262168 QBQ262168:QBU262168 QLM262168:QLQ262168 QVI262168:QVM262168 RFE262168:RFI262168 RPA262168:RPE262168 RYW262168:RZA262168 SIS262168:SIW262168 SSO262168:SSS262168 TCK262168:TCO262168 TMG262168:TMK262168 TWC262168:TWG262168 UFY262168:UGC262168 UPU262168:UPY262168 UZQ262168:UZU262168 VJM262168:VJQ262168 VTI262168:VTM262168 WDE262168:WDI262168 WNA262168:WNE262168 WWW262168:WXA262168 AQ327704:AU327704 KK327704:KO327704 UG327704:UK327704 AEC327704:AEG327704 ANY327704:AOC327704 AXU327704:AXY327704 BHQ327704:BHU327704 BRM327704:BRQ327704 CBI327704:CBM327704 CLE327704:CLI327704 CVA327704:CVE327704 DEW327704:DFA327704 DOS327704:DOW327704 DYO327704:DYS327704 EIK327704:EIO327704 ESG327704:ESK327704 FCC327704:FCG327704 FLY327704:FMC327704 FVU327704:FVY327704 GFQ327704:GFU327704 GPM327704:GPQ327704 GZI327704:GZM327704 HJE327704:HJI327704 HTA327704:HTE327704 ICW327704:IDA327704 IMS327704:IMW327704 IWO327704:IWS327704 JGK327704:JGO327704 JQG327704:JQK327704 KAC327704:KAG327704 KJY327704:KKC327704 KTU327704:KTY327704 LDQ327704:LDU327704 LNM327704:LNQ327704 LXI327704:LXM327704 MHE327704:MHI327704 MRA327704:MRE327704 NAW327704:NBA327704 NKS327704:NKW327704 NUO327704:NUS327704 OEK327704:OEO327704 OOG327704:OOK327704 OYC327704:OYG327704 PHY327704:PIC327704 PRU327704:PRY327704 QBQ327704:QBU327704 QLM327704:QLQ327704 QVI327704:QVM327704 RFE327704:RFI327704 RPA327704:RPE327704 RYW327704:RZA327704 SIS327704:SIW327704 SSO327704:SSS327704 TCK327704:TCO327704 TMG327704:TMK327704 TWC327704:TWG327704 UFY327704:UGC327704 UPU327704:UPY327704 UZQ327704:UZU327704 VJM327704:VJQ327704 VTI327704:VTM327704 WDE327704:WDI327704 WNA327704:WNE327704 WWW327704:WXA327704 AQ393240:AU393240 KK393240:KO393240 UG393240:UK393240 AEC393240:AEG393240 ANY393240:AOC393240 AXU393240:AXY393240 BHQ393240:BHU393240 BRM393240:BRQ393240 CBI393240:CBM393240 CLE393240:CLI393240 CVA393240:CVE393240 DEW393240:DFA393240 DOS393240:DOW393240 DYO393240:DYS393240 EIK393240:EIO393240 ESG393240:ESK393240 FCC393240:FCG393240 FLY393240:FMC393240 FVU393240:FVY393240 GFQ393240:GFU393240 GPM393240:GPQ393240 GZI393240:GZM393240 HJE393240:HJI393240 HTA393240:HTE393240 ICW393240:IDA393240 IMS393240:IMW393240 IWO393240:IWS393240 JGK393240:JGO393240 JQG393240:JQK393240 KAC393240:KAG393240 KJY393240:KKC393240 KTU393240:KTY393240 LDQ393240:LDU393240 LNM393240:LNQ393240 LXI393240:LXM393240 MHE393240:MHI393240 MRA393240:MRE393240 NAW393240:NBA393240 NKS393240:NKW393240 NUO393240:NUS393240 OEK393240:OEO393240 OOG393240:OOK393240 OYC393240:OYG393240 PHY393240:PIC393240 PRU393240:PRY393240 QBQ393240:QBU393240 QLM393240:QLQ393240 QVI393240:QVM393240 RFE393240:RFI393240 RPA393240:RPE393240 RYW393240:RZA393240 SIS393240:SIW393240 SSO393240:SSS393240 TCK393240:TCO393240 TMG393240:TMK393240 TWC393240:TWG393240 UFY393240:UGC393240 UPU393240:UPY393240 UZQ393240:UZU393240 VJM393240:VJQ393240 VTI393240:VTM393240 WDE393240:WDI393240 WNA393240:WNE393240 WWW393240:WXA393240 AQ458776:AU458776 KK458776:KO458776 UG458776:UK458776 AEC458776:AEG458776 ANY458776:AOC458776 AXU458776:AXY458776 BHQ458776:BHU458776 BRM458776:BRQ458776 CBI458776:CBM458776 CLE458776:CLI458776 CVA458776:CVE458776 DEW458776:DFA458776 DOS458776:DOW458776 DYO458776:DYS458776 EIK458776:EIO458776 ESG458776:ESK458776 FCC458776:FCG458776 FLY458776:FMC458776 FVU458776:FVY458776 GFQ458776:GFU458776 GPM458776:GPQ458776 GZI458776:GZM458776 HJE458776:HJI458776 HTA458776:HTE458776 ICW458776:IDA458776 IMS458776:IMW458776 IWO458776:IWS458776 JGK458776:JGO458776 JQG458776:JQK458776 KAC458776:KAG458776 KJY458776:KKC458776 KTU458776:KTY458776 LDQ458776:LDU458776 LNM458776:LNQ458776 LXI458776:LXM458776 MHE458776:MHI458776 MRA458776:MRE458776 NAW458776:NBA458776 NKS458776:NKW458776 NUO458776:NUS458776 OEK458776:OEO458776 OOG458776:OOK458776 OYC458776:OYG458776 PHY458776:PIC458776 PRU458776:PRY458776 QBQ458776:QBU458776 QLM458776:QLQ458776 QVI458776:QVM458776 RFE458776:RFI458776 RPA458776:RPE458776 RYW458776:RZA458776 SIS458776:SIW458776 SSO458776:SSS458776 TCK458776:TCO458776 TMG458776:TMK458776 TWC458776:TWG458776 UFY458776:UGC458776 UPU458776:UPY458776 UZQ458776:UZU458776 VJM458776:VJQ458776 VTI458776:VTM458776 WDE458776:WDI458776 WNA458776:WNE458776 WWW458776:WXA458776 AQ524312:AU524312 KK524312:KO524312 UG524312:UK524312 AEC524312:AEG524312 ANY524312:AOC524312 AXU524312:AXY524312 BHQ524312:BHU524312 BRM524312:BRQ524312 CBI524312:CBM524312 CLE524312:CLI524312 CVA524312:CVE524312 DEW524312:DFA524312 DOS524312:DOW524312 DYO524312:DYS524312 EIK524312:EIO524312 ESG524312:ESK524312 FCC524312:FCG524312 FLY524312:FMC524312 FVU524312:FVY524312 GFQ524312:GFU524312 GPM524312:GPQ524312 GZI524312:GZM524312 HJE524312:HJI524312 HTA524312:HTE524312 ICW524312:IDA524312 IMS524312:IMW524312 IWO524312:IWS524312 JGK524312:JGO524312 JQG524312:JQK524312 KAC524312:KAG524312 KJY524312:KKC524312 KTU524312:KTY524312 LDQ524312:LDU524312 LNM524312:LNQ524312 LXI524312:LXM524312 MHE524312:MHI524312 MRA524312:MRE524312 NAW524312:NBA524312 NKS524312:NKW524312 NUO524312:NUS524312 OEK524312:OEO524312 OOG524312:OOK524312 OYC524312:OYG524312 PHY524312:PIC524312 PRU524312:PRY524312 QBQ524312:QBU524312 QLM524312:QLQ524312 QVI524312:QVM524312 RFE524312:RFI524312 RPA524312:RPE524312 RYW524312:RZA524312 SIS524312:SIW524312 SSO524312:SSS524312 TCK524312:TCO524312 TMG524312:TMK524312 TWC524312:TWG524312 UFY524312:UGC524312 UPU524312:UPY524312 UZQ524312:UZU524312 VJM524312:VJQ524312 VTI524312:VTM524312 WDE524312:WDI524312 WNA524312:WNE524312 WWW524312:WXA524312 AQ589848:AU589848 KK589848:KO589848 UG589848:UK589848 AEC589848:AEG589848 ANY589848:AOC589848 AXU589848:AXY589848 BHQ589848:BHU589848 BRM589848:BRQ589848 CBI589848:CBM589848 CLE589848:CLI589848 CVA589848:CVE589848 DEW589848:DFA589848 DOS589848:DOW589848 DYO589848:DYS589848 EIK589848:EIO589848 ESG589848:ESK589848 FCC589848:FCG589848 FLY589848:FMC589848 FVU589848:FVY589848 GFQ589848:GFU589848 GPM589848:GPQ589848 GZI589848:GZM589848 HJE589848:HJI589848 HTA589848:HTE589848 ICW589848:IDA589848 IMS589848:IMW589848 IWO589848:IWS589848 JGK589848:JGO589848 JQG589848:JQK589848 KAC589848:KAG589848 KJY589848:KKC589848 KTU589848:KTY589848 LDQ589848:LDU589848 LNM589848:LNQ589848 LXI589848:LXM589848 MHE589848:MHI589848 MRA589848:MRE589848 NAW589848:NBA589848 NKS589848:NKW589848 NUO589848:NUS589848 OEK589848:OEO589848 OOG589848:OOK589848 OYC589848:OYG589848 PHY589848:PIC589848 PRU589848:PRY589848 QBQ589848:QBU589848 QLM589848:QLQ589848 QVI589848:QVM589848 RFE589848:RFI589848 RPA589848:RPE589848 RYW589848:RZA589848 SIS589848:SIW589848 SSO589848:SSS589848 TCK589848:TCO589848 TMG589848:TMK589848 TWC589848:TWG589848 UFY589848:UGC589848 UPU589848:UPY589848 UZQ589848:UZU589848 VJM589848:VJQ589848 VTI589848:VTM589848 WDE589848:WDI589848 WNA589848:WNE589848 WWW589848:WXA589848 AQ655384:AU655384 KK655384:KO655384 UG655384:UK655384 AEC655384:AEG655384 ANY655384:AOC655384 AXU655384:AXY655384 BHQ655384:BHU655384 BRM655384:BRQ655384 CBI655384:CBM655384 CLE655384:CLI655384 CVA655384:CVE655384 DEW655384:DFA655384 DOS655384:DOW655384 DYO655384:DYS655384 EIK655384:EIO655384 ESG655384:ESK655384 FCC655384:FCG655384 FLY655384:FMC655384 FVU655384:FVY655384 GFQ655384:GFU655384 GPM655384:GPQ655384 GZI655384:GZM655384 HJE655384:HJI655384 HTA655384:HTE655384 ICW655384:IDA655384 IMS655384:IMW655384 IWO655384:IWS655384 JGK655384:JGO655384 JQG655384:JQK655384 KAC655384:KAG655384 KJY655384:KKC655384 KTU655384:KTY655384 LDQ655384:LDU655384 LNM655384:LNQ655384 LXI655384:LXM655384 MHE655384:MHI655384 MRA655384:MRE655384 NAW655384:NBA655384 NKS655384:NKW655384 NUO655384:NUS655384 OEK655384:OEO655384 OOG655384:OOK655384 OYC655384:OYG655384 PHY655384:PIC655384 PRU655384:PRY655384 QBQ655384:QBU655384 QLM655384:QLQ655384 QVI655384:QVM655384 RFE655384:RFI655384 RPA655384:RPE655384 RYW655384:RZA655384 SIS655384:SIW655384 SSO655384:SSS655384 TCK655384:TCO655384 TMG655384:TMK655384 TWC655384:TWG655384 UFY655384:UGC655384 UPU655384:UPY655384 UZQ655384:UZU655384 VJM655384:VJQ655384 VTI655384:VTM655384 WDE655384:WDI655384 WNA655384:WNE655384 WWW655384:WXA655384 AQ720920:AU720920 KK720920:KO720920 UG720920:UK720920 AEC720920:AEG720920 ANY720920:AOC720920 AXU720920:AXY720920 BHQ720920:BHU720920 BRM720920:BRQ720920 CBI720920:CBM720920 CLE720920:CLI720920 CVA720920:CVE720920 DEW720920:DFA720920 DOS720920:DOW720920 DYO720920:DYS720920 EIK720920:EIO720920 ESG720920:ESK720920 FCC720920:FCG720920 FLY720920:FMC720920 FVU720920:FVY720920 GFQ720920:GFU720920 GPM720920:GPQ720920 GZI720920:GZM720920 HJE720920:HJI720920 HTA720920:HTE720920 ICW720920:IDA720920 IMS720920:IMW720920 IWO720920:IWS720920 JGK720920:JGO720920 JQG720920:JQK720920 KAC720920:KAG720920 KJY720920:KKC720920 KTU720920:KTY720920 LDQ720920:LDU720920 LNM720920:LNQ720920 LXI720920:LXM720920 MHE720920:MHI720920 MRA720920:MRE720920 NAW720920:NBA720920 NKS720920:NKW720920 NUO720920:NUS720920 OEK720920:OEO720920 OOG720920:OOK720920 OYC720920:OYG720920 PHY720920:PIC720920 PRU720920:PRY720920 QBQ720920:QBU720920 QLM720920:QLQ720920 QVI720920:QVM720920 RFE720920:RFI720920 RPA720920:RPE720920 RYW720920:RZA720920 SIS720920:SIW720920 SSO720920:SSS720920 TCK720920:TCO720920 TMG720920:TMK720920 TWC720920:TWG720920 UFY720920:UGC720920 UPU720920:UPY720920 UZQ720920:UZU720920 VJM720920:VJQ720920 VTI720920:VTM720920 WDE720920:WDI720920 WNA720920:WNE720920 WWW720920:WXA720920 AQ786456:AU786456 KK786456:KO786456 UG786456:UK786456 AEC786456:AEG786456 ANY786456:AOC786456 AXU786456:AXY786456 BHQ786456:BHU786456 BRM786456:BRQ786456 CBI786456:CBM786456 CLE786456:CLI786456 CVA786456:CVE786456 DEW786456:DFA786456 DOS786456:DOW786456 DYO786456:DYS786456 EIK786456:EIO786456 ESG786456:ESK786456 FCC786456:FCG786456 FLY786456:FMC786456 FVU786456:FVY786456 GFQ786456:GFU786456 GPM786456:GPQ786456 GZI786456:GZM786456 HJE786456:HJI786456 HTA786456:HTE786456 ICW786456:IDA786456 IMS786456:IMW786456 IWO786456:IWS786456 JGK786456:JGO786456 JQG786456:JQK786456 KAC786456:KAG786456 KJY786456:KKC786456 KTU786456:KTY786456 LDQ786456:LDU786456 LNM786456:LNQ786456 LXI786456:LXM786456 MHE786456:MHI786456 MRA786456:MRE786456 NAW786456:NBA786456 NKS786456:NKW786456 NUO786456:NUS786456 OEK786456:OEO786456 OOG786456:OOK786456 OYC786456:OYG786456 PHY786456:PIC786456 PRU786456:PRY786456 QBQ786456:QBU786456 QLM786456:QLQ786456 QVI786456:QVM786456 RFE786456:RFI786456 RPA786456:RPE786456 RYW786456:RZA786456 SIS786456:SIW786456 SSO786456:SSS786456 TCK786456:TCO786456 TMG786456:TMK786456 TWC786456:TWG786456 UFY786456:UGC786456 UPU786456:UPY786456 UZQ786456:UZU786456 VJM786456:VJQ786456 VTI786456:VTM786456 WDE786456:WDI786456 WNA786456:WNE786456 WWW786456:WXA786456 AQ851992:AU851992 KK851992:KO851992 UG851992:UK851992 AEC851992:AEG851992 ANY851992:AOC851992 AXU851992:AXY851992 BHQ851992:BHU851992 BRM851992:BRQ851992 CBI851992:CBM851992 CLE851992:CLI851992 CVA851992:CVE851992 DEW851992:DFA851992 DOS851992:DOW851992 DYO851992:DYS851992 EIK851992:EIO851992 ESG851992:ESK851992 FCC851992:FCG851992 FLY851992:FMC851992 FVU851992:FVY851992 GFQ851992:GFU851992 GPM851992:GPQ851992 GZI851992:GZM851992 HJE851992:HJI851992 HTA851992:HTE851992 ICW851992:IDA851992 IMS851992:IMW851992 IWO851992:IWS851992 JGK851992:JGO851992 JQG851992:JQK851992 KAC851992:KAG851992 KJY851992:KKC851992 KTU851992:KTY851992 LDQ851992:LDU851992 LNM851992:LNQ851992 LXI851992:LXM851992 MHE851992:MHI851992 MRA851992:MRE851992 NAW851992:NBA851992 NKS851992:NKW851992 NUO851992:NUS851992 OEK851992:OEO851992 OOG851992:OOK851992 OYC851992:OYG851992 PHY851992:PIC851992 PRU851992:PRY851992 QBQ851992:QBU851992 QLM851992:QLQ851992 QVI851992:QVM851992 RFE851992:RFI851992 RPA851992:RPE851992 RYW851992:RZA851992 SIS851992:SIW851992 SSO851992:SSS851992 TCK851992:TCO851992 TMG851992:TMK851992 TWC851992:TWG851992 UFY851992:UGC851992 UPU851992:UPY851992 UZQ851992:UZU851992 VJM851992:VJQ851992 VTI851992:VTM851992 WDE851992:WDI851992 WNA851992:WNE851992 WWW851992:WXA851992 AQ917528:AU917528 KK917528:KO917528 UG917528:UK917528 AEC917528:AEG917528 ANY917528:AOC917528 AXU917528:AXY917528 BHQ917528:BHU917528 BRM917528:BRQ917528 CBI917528:CBM917528 CLE917528:CLI917528 CVA917528:CVE917528 DEW917528:DFA917528 DOS917528:DOW917528 DYO917528:DYS917528 EIK917528:EIO917528 ESG917528:ESK917528 FCC917528:FCG917528 FLY917528:FMC917528 FVU917528:FVY917528 GFQ917528:GFU917528 GPM917528:GPQ917528 GZI917528:GZM917528 HJE917528:HJI917528 HTA917528:HTE917528 ICW917528:IDA917528 IMS917528:IMW917528 IWO917528:IWS917528 JGK917528:JGO917528 JQG917528:JQK917528 KAC917528:KAG917528 KJY917528:KKC917528 KTU917528:KTY917528 LDQ917528:LDU917528 LNM917528:LNQ917528 LXI917528:LXM917528 MHE917528:MHI917528 MRA917528:MRE917528 NAW917528:NBA917528 NKS917528:NKW917528 NUO917528:NUS917528 OEK917528:OEO917528 OOG917528:OOK917528 OYC917528:OYG917528 PHY917528:PIC917528 PRU917528:PRY917528 QBQ917528:QBU917528 QLM917528:QLQ917528 QVI917528:QVM917528 RFE917528:RFI917528 RPA917528:RPE917528 RYW917528:RZA917528 SIS917528:SIW917528 SSO917528:SSS917528 TCK917528:TCO917528 TMG917528:TMK917528 TWC917528:TWG917528 UFY917528:UGC917528 UPU917528:UPY917528 UZQ917528:UZU917528 VJM917528:VJQ917528 VTI917528:VTM917528 WDE917528:WDI917528 WNA917528:WNE917528 WWW917528:WXA917528 AQ983064:AU983064 KK983064:KO983064 UG983064:UK983064 AEC983064:AEG983064 ANY983064:AOC983064 AXU983064:AXY983064 BHQ983064:BHU983064 BRM983064:BRQ983064 CBI983064:CBM983064 CLE983064:CLI983064 CVA983064:CVE983064 DEW983064:DFA983064 DOS983064:DOW983064 DYO983064:DYS983064 EIK983064:EIO983064 ESG983064:ESK983064 FCC983064:FCG983064 FLY983064:FMC983064 FVU983064:FVY983064 GFQ983064:GFU983064 GPM983064:GPQ983064 GZI983064:GZM983064 HJE983064:HJI983064 HTA983064:HTE983064 ICW983064:IDA983064 IMS983064:IMW983064 IWO983064:IWS983064 JGK983064:JGO983064 JQG983064:JQK983064 KAC983064:KAG983064 KJY983064:KKC983064 KTU983064:KTY983064 LDQ983064:LDU983064 LNM983064:LNQ983064 LXI983064:LXM983064 MHE983064:MHI983064 MRA983064:MRE983064 NAW983064:NBA983064 NKS983064:NKW983064 NUO983064:NUS983064 OEK983064:OEO983064 OOG983064:OOK983064 OYC983064:OYG983064 PHY983064:PIC983064 PRU983064:PRY983064 QBQ983064:QBU983064 QLM983064:QLQ983064 QVI983064:QVM983064 RFE983064:RFI983064 RPA983064:RPE983064 RYW983064:RZA983064 SIS983064:SIW983064 SSO983064:SSS983064 TCK983064:TCO983064 TMG983064:TMK983064 TWC983064:TWG983064 UFY983064:UGC983064 UPU983064:UPY983064 UZQ983064:UZU983064 VJM983064:VJQ983064 VTI983064:VTM983064 WDE983064:WDI983064 WNA983064:WNE983064 AQ23:AU23"/>
    <dataValidation allowBlank="1" showInputMessage="1" showErrorMessage="1" promptTitle="TDHCA Rental Program Experience" prompt="Row 1: Enter Date (mm/yy) When Control Began" sqref="WWR983064:WWV983064 KF24:KJ24 UB24:UF24 ADX24:AEB24 ANT24:ANX24 AXP24:AXT24 BHL24:BHP24 BRH24:BRL24 CBD24:CBH24 CKZ24:CLD24 CUV24:CUZ24 DER24:DEV24 DON24:DOR24 DYJ24:DYN24 EIF24:EIJ24 ESB24:ESF24 FBX24:FCB24 FLT24:FLX24 FVP24:FVT24 GFL24:GFP24 GPH24:GPL24 GZD24:GZH24 HIZ24:HJD24 HSV24:HSZ24 ICR24:ICV24 IMN24:IMR24 IWJ24:IWN24 JGF24:JGJ24 JQB24:JQF24 JZX24:KAB24 KJT24:KJX24 KTP24:KTT24 LDL24:LDP24 LNH24:LNL24 LXD24:LXH24 MGZ24:MHD24 MQV24:MQZ24 NAR24:NAV24 NKN24:NKR24 NUJ24:NUN24 OEF24:OEJ24 OOB24:OOF24 OXX24:OYB24 PHT24:PHX24 PRP24:PRT24 QBL24:QBP24 QLH24:QLL24 QVD24:QVH24 REZ24:RFD24 ROV24:ROZ24 RYR24:RYV24 SIN24:SIR24 SSJ24:SSN24 TCF24:TCJ24 TMB24:TMF24 TVX24:TWB24 UFT24:UFX24 UPP24:UPT24 UZL24:UZP24 VJH24:VJL24 VTD24:VTH24 WCZ24:WDD24 WMV24:WMZ24 WWR24:WWV24 AL65560:AP65560 KF65560:KJ65560 UB65560:UF65560 ADX65560:AEB65560 ANT65560:ANX65560 AXP65560:AXT65560 BHL65560:BHP65560 BRH65560:BRL65560 CBD65560:CBH65560 CKZ65560:CLD65560 CUV65560:CUZ65560 DER65560:DEV65560 DON65560:DOR65560 DYJ65560:DYN65560 EIF65560:EIJ65560 ESB65560:ESF65560 FBX65560:FCB65560 FLT65560:FLX65560 FVP65560:FVT65560 GFL65560:GFP65560 GPH65560:GPL65560 GZD65560:GZH65560 HIZ65560:HJD65560 HSV65560:HSZ65560 ICR65560:ICV65560 IMN65560:IMR65560 IWJ65560:IWN65560 JGF65560:JGJ65560 JQB65560:JQF65560 JZX65560:KAB65560 KJT65560:KJX65560 KTP65560:KTT65560 LDL65560:LDP65560 LNH65560:LNL65560 LXD65560:LXH65560 MGZ65560:MHD65560 MQV65560:MQZ65560 NAR65560:NAV65560 NKN65560:NKR65560 NUJ65560:NUN65560 OEF65560:OEJ65560 OOB65560:OOF65560 OXX65560:OYB65560 PHT65560:PHX65560 PRP65560:PRT65560 QBL65560:QBP65560 QLH65560:QLL65560 QVD65560:QVH65560 REZ65560:RFD65560 ROV65560:ROZ65560 RYR65560:RYV65560 SIN65560:SIR65560 SSJ65560:SSN65560 TCF65560:TCJ65560 TMB65560:TMF65560 TVX65560:TWB65560 UFT65560:UFX65560 UPP65560:UPT65560 UZL65560:UZP65560 VJH65560:VJL65560 VTD65560:VTH65560 WCZ65560:WDD65560 WMV65560:WMZ65560 WWR65560:WWV65560 AL131096:AP131096 KF131096:KJ131096 UB131096:UF131096 ADX131096:AEB131096 ANT131096:ANX131096 AXP131096:AXT131096 BHL131096:BHP131096 BRH131096:BRL131096 CBD131096:CBH131096 CKZ131096:CLD131096 CUV131096:CUZ131096 DER131096:DEV131096 DON131096:DOR131096 DYJ131096:DYN131096 EIF131096:EIJ131096 ESB131096:ESF131096 FBX131096:FCB131096 FLT131096:FLX131096 FVP131096:FVT131096 GFL131096:GFP131096 GPH131096:GPL131096 GZD131096:GZH131096 HIZ131096:HJD131096 HSV131096:HSZ131096 ICR131096:ICV131096 IMN131096:IMR131096 IWJ131096:IWN131096 JGF131096:JGJ131096 JQB131096:JQF131096 JZX131096:KAB131096 KJT131096:KJX131096 KTP131096:KTT131096 LDL131096:LDP131096 LNH131096:LNL131096 LXD131096:LXH131096 MGZ131096:MHD131096 MQV131096:MQZ131096 NAR131096:NAV131096 NKN131096:NKR131096 NUJ131096:NUN131096 OEF131096:OEJ131096 OOB131096:OOF131096 OXX131096:OYB131096 PHT131096:PHX131096 PRP131096:PRT131096 QBL131096:QBP131096 QLH131096:QLL131096 QVD131096:QVH131096 REZ131096:RFD131096 ROV131096:ROZ131096 RYR131096:RYV131096 SIN131096:SIR131096 SSJ131096:SSN131096 TCF131096:TCJ131096 TMB131096:TMF131096 TVX131096:TWB131096 UFT131096:UFX131096 UPP131096:UPT131096 UZL131096:UZP131096 VJH131096:VJL131096 VTD131096:VTH131096 WCZ131096:WDD131096 WMV131096:WMZ131096 WWR131096:WWV131096 AL196632:AP196632 KF196632:KJ196632 UB196632:UF196632 ADX196632:AEB196632 ANT196632:ANX196632 AXP196632:AXT196632 BHL196632:BHP196632 BRH196632:BRL196632 CBD196632:CBH196632 CKZ196632:CLD196632 CUV196632:CUZ196632 DER196632:DEV196632 DON196632:DOR196632 DYJ196632:DYN196632 EIF196632:EIJ196632 ESB196632:ESF196632 FBX196632:FCB196632 FLT196632:FLX196632 FVP196632:FVT196632 GFL196632:GFP196632 GPH196632:GPL196632 GZD196632:GZH196632 HIZ196632:HJD196632 HSV196632:HSZ196632 ICR196632:ICV196632 IMN196632:IMR196632 IWJ196632:IWN196632 JGF196632:JGJ196632 JQB196632:JQF196632 JZX196632:KAB196632 KJT196632:KJX196632 KTP196632:KTT196632 LDL196632:LDP196632 LNH196632:LNL196632 LXD196632:LXH196632 MGZ196632:MHD196632 MQV196632:MQZ196632 NAR196632:NAV196632 NKN196632:NKR196632 NUJ196632:NUN196632 OEF196632:OEJ196632 OOB196632:OOF196632 OXX196632:OYB196632 PHT196632:PHX196632 PRP196632:PRT196632 QBL196632:QBP196632 QLH196632:QLL196632 QVD196632:QVH196632 REZ196632:RFD196632 ROV196632:ROZ196632 RYR196632:RYV196632 SIN196632:SIR196632 SSJ196632:SSN196632 TCF196632:TCJ196632 TMB196632:TMF196632 TVX196632:TWB196632 UFT196632:UFX196632 UPP196632:UPT196632 UZL196632:UZP196632 VJH196632:VJL196632 VTD196632:VTH196632 WCZ196632:WDD196632 WMV196632:WMZ196632 WWR196632:WWV196632 AL262168:AP262168 KF262168:KJ262168 UB262168:UF262168 ADX262168:AEB262168 ANT262168:ANX262168 AXP262168:AXT262168 BHL262168:BHP262168 BRH262168:BRL262168 CBD262168:CBH262168 CKZ262168:CLD262168 CUV262168:CUZ262168 DER262168:DEV262168 DON262168:DOR262168 DYJ262168:DYN262168 EIF262168:EIJ262168 ESB262168:ESF262168 FBX262168:FCB262168 FLT262168:FLX262168 FVP262168:FVT262168 GFL262168:GFP262168 GPH262168:GPL262168 GZD262168:GZH262168 HIZ262168:HJD262168 HSV262168:HSZ262168 ICR262168:ICV262168 IMN262168:IMR262168 IWJ262168:IWN262168 JGF262168:JGJ262168 JQB262168:JQF262168 JZX262168:KAB262168 KJT262168:KJX262168 KTP262168:KTT262168 LDL262168:LDP262168 LNH262168:LNL262168 LXD262168:LXH262168 MGZ262168:MHD262168 MQV262168:MQZ262168 NAR262168:NAV262168 NKN262168:NKR262168 NUJ262168:NUN262168 OEF262168:OEJ262168 OOB262168:OOF262168 OXX262168:OYB262168 PHT262168:PHX262168 PRP262168:PRT262168 QBL262168:QBP262168 QLH262168:QLL262168 QVD262168:QVH262168 REZ262168:RFD262168 ROV262168:ROZ262168 RYR262168:RYV262168 SIN262168:SIR262168 SSJ262168:SSN262168 TCF262168:TCJ262168 TMB262168:TMF262168 TVX262168:TWB262168 UFT262168:UFX262168 UPP262168:UPT262168 UZL262168:UZP262168 VJH262168:VJL262168 VTD262168:VTH262168 WCZ262168:WDD262168 WMV262168:WMZ262168 WWR262168:WWV262168 AL327704:AP327704 KF327704:KJ327704 UB327704:UF327704 ADX327704:AEB327704 ANT327704:ANX327704 AXP327704:AXT327704 BHL327704:BHP327704 BRH327704:BRL327704 CBD327704:CBH327704 CKZ327704:CLD327704 CUV327704:CUZ327704 DER327704:DEV327704 DON327704:DOR327704 DYJ327704:DYN327704 EIF327704:EIJ327704 ESB327704:ESF327704 FBX327704:FCB327704 FLT327704:FLX327704 FVP327704:FVT327704 GFL327704:GFP327704 GPH327704:GPL327704 GZD327704:GZH327704 HIZ327704:HJD327704 HSV327704:HSZ327704 ICR327704:ICV327704 IMN327704:IMR327704 IWJ327704:IWN327704 JGF327704:JGJ327704 JQB327704:JQF327704 JZX327704:KAB327704 KJT327704:KJX327704 KTP327704:KTT327704 LDL327704:LDP327704 LNH327704:LNL327704 LXD327704:LXH327704 MGZ327704:MHD327704 MQV327704:MQZ327704 NAR327704:NAV327704 NKN327704:NKR327704 NUJ327704:NUN327704 OEF327704:OEJ327704 OOB327704:OOF327704 OXX327704:OYB327704 PHT327704:PHX327704 PRP327704:PRT327704 QBL327704:QBP327704 QLH327704:QLL327704 QVD327704:QVH327704 REZ327704:RFD327704 ROV327704:ROZ327704 RYR327704:RYV327704 SIN327704:SIR327704 SSJ327704:SSN327704 TCF327704:TCJ327704 TMB327704:TMF327704 TVX327704:TWB327704 UFT327704:UFX327704 UPP327704:UPT327704 UZL327704:UZP327704 VJH327704:VJL327704 VTD327704:VTH327704 WCZ327704:WDD327704 WMV327704:WMZ327704 WWR327704:WWV327704 AL393240:AP393240 KF393240:KJ393240 UB393240:UF393240 ADX393240:AEB393240 ANT393240:ANX393240 AXP393240:AXT393240 BHL393240:BHP393240 BRH393240:BRL393240 CBD393240:CBH393240 CKZ393240:CLD393240 CUV393240:CUZ393240 DER393240:DEV393240 DON393240:DOR393240 DYJ393240:DYN393240 EIF393240:EIJ393240 ESB393240:ESF393240 FBX393240:FCB393240 FLT393240:FLX393240 FVP393240:FVT393240 GFL393240:GFP393240 GPH393240:GPL393240 GZD393240:GZH393240 HIZ393240:HJD393240 HSV393240:HSZ393240 ICR393240:ICV393240 IMN393240:IMR393240 IWJ393240:IWN393240 JGF393240:JGJ393240 JQB393240:JQF393240 JZX393240:KAB393240 KJT393240:KJX393240 KTP393240:KTT393240 LDL393240:LDP393240 LNH393240:LNL393240 LXD393240:LXH393240 MGZ393240:MHD393240 MQV393240:MQZ393240 NAR393240:NAV393240 NKN393240:NKR393240 NUJ393240:NUN393240 OEF393240:OEJ393240 OOB393240:OOF393240 OXX393240:OYB393240 PHT393240:PHX393240 PRP393240:PRT393240 QBL393240:QBP393240 QLH393240:QLL393240 QVD393240:QVH393240 REZ393240:RFD393240 ROV393240:ROZ393240 RYR393240:RYV393240 SIN393240:SIR393240 SSJ393240:SSN393240 TCF393240:TCJ393240 TMB393240:TMF393240 TVX393240:TWB393240 UFT393240:UFX393240 UPP393240:UPT393240 UZL393240:UZP393240 VJH393240:VJL393240 VTD393240:VTH393240 WCZ393240:WDD393240 WMV393240:WMZ393240 WWR393240:WWV393240 AL458776:AP458776 KF458776:KJ458776 UB458776:UF458776 ADX458776:AEB458776 ANT458776:ANX458776 AXP458776:AXT458776 BHL458776:BHP458776 BRH458776:BRL458776 CBD458776:CBH458776 CKZ458776:CLD458776 CUV458776:CUZ458776 DER458776:DEV458776 DON458776:DOR458776 DYJ458776:DYN458776 EIF458776:EIJ458776 ESB458776:ESF458776 FBX458776:FCB458776 FLT458776:FLX458776 FVP458776:FVT458776 GFL458776:GFP458776 GPH458776:GPL458776 GZD458776:GZH458776 HIZ458776:HJD458776 HSV458776:HSZ458776 ICR458776:ICV458776 IMN458776:IMR458776 IWJ458776:IWN458776 JGF458776:JGJ458776 JQB458776:JQF458776 JZX458776:KAB458776 KJT458776:KJX458776 KTP458776:KTT458776 LDL458776:LDP458776 LNH458776:LNL458776 LXD458776:LXH458776 MGZ458776:MHD458776 MQV458776:MQZ458776 NAR458776:NAV458776 NKN458776:NKR458776 NUJ458776:NUN458776 OEF458776:OEJ458776 OOB458776:OOF458776 OXX458776:OYB458776 PHT458776:PHX458776 PRP458776:PRT458776 QBL458776:QBP458776 QLH458776:QLL458776 QVD458776:QVH458776 REZ458776:RFD458776 ROV458776:ROZ458776 RYR458776:RYV458776 SIN458776:SIR458776 SSJ458776:SSN458776 TCF458776:TCJ458776 TMB458776:TMF458776 TVX458776:TWB458776 UFT458776:UFX458776 UPP458776:UPT458776 UZL458776:UZP458776 VJH458776:VJL458776 VTD458776:VTH458776 WCZ458776:WDD458776 WMV458776:WMZ458776 WWR458776:WWV458776 AL524312:AP524312 KF524312:KJ524312 UB524312:UF524312 ADX524312:AEB524312 ANT524312:ANX524312 AXP524312:AXT524312 BHL524312:BHP524312 BRH524312:BRL524312 CBD524312:CBH524312 CKZ524312:CLD524312 CUV524312:CUZ524312 DER524312:DEV524312 DON524312:DOR524312 DYJ524312:DYN524312 EIF524312:EIJ524312 ESB524312:ESF524312 FBX524312:FCB524312 FLT524312:FLX524312 FVP524312:FVT524312 GFL524312:GFP524312 GPH524312:GPL524312 GZD524312:GZH524312 HIZ524312:HJD524312 HSV524312:HSZ524312 ICR524312:ICV524312 IMN524312:IMR524312 IWJ524312:IWN524312 JGF524312:JGJ524312 JQB524312:JQF524312 JZX524312:KAB524312 KJT524312:KJX524312 KTP524312:KTT524312 LDL524312:LDP524312 LNH524312:LNL524312 LXD524312:LXH524312 MGZ524312:MHD524312 MQV524312:MQZ524312 NAR524312:NAV524312 NKN524312:NKR524312 NUJ524312:NUN524312 OEF524312:OEJ524312 OOB524312:OOF524312 OXX524312:OYB524312 PHT524312:PHX524312 PRP524312:PRT524312 QBL524312:QBP524312 QLH524312:QLL524312 QVD524312:QVH524312 REZ524312:RFD524312 ROV524312:ROZ524312 RYR524312:RYV524312 SIN524312:SIR524312 SSJ524312:SSN524312 TCF524312:TCJ524312 TMB524312:TMF524312 TVX524312:TWB524312 UFT524312:UFX524312 UPP524312:UPT524312 UZL524312:UZP524312 VJH524312:VJL524312 VTD524312:VTH524312 WCZ524312:WDD524312 WMV524312:WMZ524312 WWR524312:WWV524312 AL589848:AP589848 KF589848:KJ589848 UB589848:UF589848 ADX589848:AEB589848 ANT589848:ANX589848 AXP589848:AXT589848 BHL589848:BHP589848 BRH589848:BRL589848 CBD589848:CBH589848 CKZ589848:CLD589848 CUV589848:CUZ589848 DER589848:DEV589848 DON589848:DOR589848 DYJ589848:DYN589848 EIF589848:EIJ589848 ESB589848:ESF589848 FBX589848:FCB589848 FLT589848:FLX589848 FVP589848:FVT589848 GFL589848:GFP589848 GPH589848:GPL589848 GZD589848:GZH589848 HIZ589848:HJD589848 HSV589848:HSZ589848 ICR589848:ICV589848 IMN589848:IMR589848 IWJ589848:IWN589848 JGF589848:JGJ589848 JQB589848:JQF589848 JZX589848:KAB589848 KJT589848:KJX589848 KTP589848:KTT589848 LDL589848:LDP589848 LNH589848:LNL589848 LXD589848:LXH589848 MGZ589848:MHD589848 MQV589848:MQZ589848 NAR589848:NAV589848 NKN589848:NKR589848 NUJ589848:NUN589848 OEF589848:OEJ589848 OOB589848:OOF589848 OXX589848:OYB589848 PHT589848:PHX589848 PRP589848:PRT589848 QBL589848:QBP589848 QLH589848:QLL589848 QVD589848:QVH589848 REZ589848:RFD589848 ROV589848:ROZ589848 RYR589848:RYV589848 SIN589848:SIR589848 SSJ589848:SSN589848 TCF589848:TCJ589848 TMB589848:TMF589848 TVX589848:TWB589848 UFT589848:UFX589848 UPP589848:UPT589848 UZL589848:UZP589848 VJH589848:VJL589848 VTD589848:VTH589848 WCZ589848:WDD589848 WMV589848:WMZ589848 WWR589848:WWV589848 AL655384:AP655384 KF655384:KJ655384 UB655384:UF655384 ADX655384:AEB655384 ANT655384:ANX655384 AXP655384:AXT655384 BHL655384:BHP655384 BRH655384:BRL655384 CBD655384:CBH655384 CKZ655384:CLD655384 CUV655384:CUZ655384 DER655384:DEV655384 DON655384:DOR655384 DYJ655384:DYN655384 EIF655384:EIJ655384 ESB655384:ESF655384 FBX655384:FCB655384 FLT655384:FLX655384 FVP655384:FVT655384 GFL655384:GFP655384 GPH655384:GPL655384 GZD655384:GZH655384 HIZ655384:HJD655384 HSV655384:HSZ655384 ICR655384:ICV655384 IMN655384:IMR655384 IWJ655384:IWN655384 JGF655384:JGJ655384 JQB655384:JQF655384 JZX655384:KAB655384 KJT655384:KJX655384 KTP655384:KTT655384 LDL655384:LDP655384 LNH655384:LNL655384 LXD655384:LXH655384 MGZ655384:MHD655384 MQV655384:MQZ655384 NAR655384:NAV655384 NKN655384:NKR655384 NUJ655384:NUN655384 OEF655384:OEJ655384 OOB655384:OOF655384 OXX655384:OYB655384 PHT655384:PHX655384 PRP655384:PRT655384 QBL655384:QBP655384 QLH655384:QLL655384 QVD655384:QVH655384 REZ655384:RFD655384 ROV655384:ROZ655384 RYR655384:RYV655384 SIN655384:SIR655384 SSJ655384:SSN655384 TCF655384:TCJ655384 TMB655384:TMF655384 TVX655384:TWB655384 UFT655384:UFX655384 UPP655384:UPT655384 UZL655384:UZP655384 VJH655384:VJL655384 VTD655384:VTH655384 WCZ655384:WDD655384 WMV655384:WMZ655384 WWR655384:WWV655384 AL720920:AP720920 KF720920:KJ720920 UB720920:UF720920 ADX720920:AEB720920 ANT720920:ANX720920 AXP720920:AXT720920 BHL720920:BHP720920 BRH720920:BRL720920 CBD720920:CBH720920 CKZ720920:CLD720920 CUV720920:CUZ720920 DER720920:DEV720920 DON720920:DOR720920 DYJ720920:DYN720920 EIF720920:EIJ720920 ESB720920:ESF720920 FBX720920:FCB720920 FLT720920:FLX720920 FVP720920:FVT720920 GFL720920:GFP720920 GPH720920:GPL720920 GZD720920:GZH720920 HIZ720920:HJD720920 HSV720920:HSZ720920 ICR720920:ICV720920 IMN720920:IMR720920 IWJ720920:IWN720920 JGF720920:JGJ720920 JQB720920:JQF720920 JZX720920:KAB720920 KJT720920:KJX720920 KTP720920:KTT720920 LDL720920:LDP720920 LNH720920:LNL720920 LXD720920:LXH720920 MGZ720920:MHD720920 MQV720920:MQZ720920 NAR720920:NAV720920 NKN720920:NKR720920 NUJ720920:NUN720920 OEF720920:OEJ720920 OOB720920:OOF720920 OXX720920:OYB720920 PHT720920:PHX720920 PRP720920:PRT720920 QBL720920:QBP720920 QLH720920:QLL720920 QVD720920:QVH720920 REZ720920:RFD720920 ROV720920:ROZ720920 RYR720920:RYV720920 SIN720920:SIR720920 SSJ720920:SSN720920 TCF720920:TCJ720920 TMB720920:TMF720920 TVX720920:TWB720920 UFT720920:UFX720920 UPP720920:UPT720920 UZL720920:UZP720920 VJH720920:VJL720920 VTD720920:VTH720920 WCZ720920:WDD720920 WMV720920:WMZ720920 WWR720920:WWV720920 AL786456:AP786456 KF786456:KJ786456 UB786456:UF786456 ADX786456:AEB786456 ANT786456:ANX786456 AXP786456:AXT786456 BHL786456:BHP786456 BRH786456:BRL786456 CBD786456:CBH786456 CKZ786456:CLD786456 CUV786456:CUZ786456 DER786456:DEV786456 DON786456:DOR786456 DYJ786456:DYN786456 EIF786456:EIJ786456 ESB786456:ESF786456 FBX786456:FCB786456 FLT786456:FLX786456 FVP786456:FVT786456 GFL786456:GFP786456 GPH786456:GPL786456 GZD786456:GZH786456 HIZ786456:HJD786456 HSV786456:HSZ786456 ICR786456:ICV786456 IMN786456:IMR786456 IWJ786456:IWN786456 JGF786456:JGJ786456 JQB786456:JQF786456 JZX786456:KAB786456 KJT786456:KJX786456 KTP786456:KTT786456 LDL786456:LDP786456 LNH786456:LNL786456 LXD786456:LXH786456 MGZ786456:MHD786456 MQV786456:MQZ786456 NAR786456:NAV786456 NKN786456:NKR786456 NUJ786456:NUN786456 OEF786456:OEJ786456 OOB786456:OOF786456 OXX786456:OYB786456 PHT786456:PHX786456 PRP786456:PRT786456 QBL786456:QBP786456 QLH786456:QLL786456 QVD786456:QVH786456 REZ786456:RFD786456 ROV786456:ROZ786456 RYR786456:RYV786456 SIN786456:SIR786456 SSJ786456:SSN786456 TCF786456:TCJ786456 TMB786456:TMF786456 TVX786456:TWB786456 UFT786456:UFX786456 UPP786456:UPT786456 UZL786456:UZP786456 VJH786456:VJL786456 VTD786456:VTH786456 WCZ786456:WDD786456 WMV786456:WMZ786456 WWR786456:WWV786456 AL851992:AP851992 KF851992:KJ851992 UB851992:UF851992 ADX851992:AEB851992 ANT851992:ANX851992 AXP851992:AXT851992 BHL851992:BHP851992 BRH851992:BRL851992 CBD851992:CBH851992 CKZ851992:CLD851992 CUV851992:CUZ851992 DER851992:DEV851992 DON851992:DOR851992 DYJ851992:DYN851992 EIF851992:EIJ851992 ESB851992:ESF851992 FBX851992:FCB851992 FLT851992:FLX851992 FVP851992:FVT851992 GFL851992:GFP851992 GPH851992:GPL851992 GZD851992:GZH851992 HIZ851992:HJD851992 HSV851992:HSZ851992 ICR851992:ICV851992 IMN851992:IMR851992 IWJ851992:IWN851992 JGF851992:JGJ851992 JQB851992:JQF851992 JZX851992:KAB851992 KJT851992:KJX851992 KTP851992:KTT851992 LDL851992:LDP851992 LNH851992:LNL851992 LXD851992:LXH851992 MGZ851992:MHD851992 MQV851992:MQZ851992 NAR851992:NAV851992 NKN851992:NKR851992 NUJ851992:NUN851992 OEF851992:OEJ851992 OOB851992:OOF851992 OXX851992:OYB851992 PHT851992:PHX851992 PRP851992:PRT851992 QBL851992:QBP851992 QLH851992:QLL851992 QVD851992:QVH851992 REZ851992:RFD851992 ROV851992:ROZ851992 RYR851992:RYV851992 SIN851992:SIR851992 SSJ851992:SSN851992 TCF851992:TCJ851992 TMB851992:TMF851992 TVX851992:TWB851992 UFT851992:UFX851992 UPP851992:UPT851992 UZL851992:UZP851992 VJH851992:VJL851992 VTD851992:VTH851992 WCZ851992:WDD851992 WMV851992:WMZ851992 WWR851992:WWV851992 AL917528:AP917528 KF917528:KJ917528 UB917528:UF917528 ADX917528:AEB917528 ANT917528:ANX917528 AXP917528:AXT917528 BHL917528:BHP917528 BRH917528:BRL917528 CBD917528:CBH917528 CKZ917528:CLD917528 CUV917528:CUZ917528 DER917528:DEV917528 DON917528:DOR917528 DYJ917528:DYN917528 EIF917528:EIJ917528 ESB917528:ESF917528 FBX917528:FCB917528 FLT917528:FLX917528 FVP917528:FVT917528 GFL917528:GFP917528 GPH917528:GPL917528 GZD917528:GZH917528 HIZ917528:HJD917528 HSV917528:HSZ917528 ICR917528:ICV917528 IMN917528:IMR917528 IWJ917528:IWN917528 JGF917528:JGJ917528 JQB917528:JQF917528 JZX917528:KAB917528 KJT917528:KJX917528 KTP917528:KTT917528 LDL917528:LDP917528 LNH917528:LNL917528 LXD917528:LXH917528 MGZ917528:MHD917528 MQV917528:MQZ917528 NAR917528:NAV917528 NKN917528:NKR917528 NUJ917528:NUN917528 OEF917528:OEJ917528 OOB917528:OOF917528 OXX917528:OYB917528 PHT917528:PHX917528 PRP917528:PRT917528 QBL917528:QBP917528 QLH917528:QLL917528 QVD917528:QVH917528 REZ917528:RFD917528 ROV917528:ROZ917528 RYR917528:RYV917528 SIN917528:SIR917528 SSJ917528:SSN917528 TCF917528:TCJ917528 TMB917528:TMF917528 TVX917528:TWB917528 UFT917528:UFX917528 UPP917528:UPT917528 UZL917528:UZP917528 VJH917528:VJL917528 VTD917528:VTH917528 WCZ917528:WDD917528 WMV917528:WMZ917528 WWR917528:WWV917528 AL983064:AP983064 KF983064:KJ983064 UB983064:UF983064 ADX983064:AEB983064 ANT983064:ANX983064 AXP983064:AXT983064 BHL983064:BHP983064 BRH983064:BRL983064 CBD983064:CBH983064 CKZ983064:CLD983064 CUV983064:CUZ983064 DER983064:DEV983064 DON983064:DOR983064 DYJ983064:DYN983064 EIF983064:EIJ983064 ESB983064:ESF983064 FBX983064:FCB983064 FLT983064:FLX983064 FVP983064:FVT983064 GFL983064:GFP983064 GPH983064:GPL983064 GZD983064:GZH983064 HIZ983064:HJD983064 HSV983064:HSZ983064 ICR983064:ICV983064 IMN983064:IMR983064 IWJ983064:IWN983064 JGF983064:JGJ983064 JQB983064:JQF983064 JZX983064:KAB983064 KJT983064:KJX983064 KTP983064:KTT983064 LDL983064:LDP983064 LNH983064:LNL983064 LXD983064:LXH983064 MGZ983064:MHD983064 MQV983064:MQZ983064 NAR983064:NAV983064 NKN983064:NKR983064 NUJ983064:NUN983064 OEF983064:OEJ983064 OOB983064:OOF983064 OXX983064:OYB983064 PHT983064:PHX983064 PRP983064:PRT983064 QBL983064:QBP983064 QLH983064:QLL983064 QVD983064:QVH983064 REZ983064:RFD983064 ROV983064:ROZ983064 RYR983064:RYV983064 SIN983064:SIR983064 SSJ983064:SSN983064 TCF983064:TCJ983064 TMB983064:TMF983064 TVX983064:TWB983064 UFT983064:UFX983064 UPP983064:UPT983064 UZL983064:UZP983064 VJH983064:VJL983064 VTD983064:VTH983064 WCZ983064:WDD983064 WMV983064:WMZ983064 AL23:AP23"/>
    <dataValidation allowBlank="1" showInputMessage="1" showErrorMessage="1" promptTitle="TDHCA Rental Program Experience" prompt="Row 1: Enter TDHCA Rental Program Name(s)" sqref="WWK983064:WWQ983064 JY24:KE24 TU24:UA24 ADQ24:ADW24 ANM24:ANS24 AXI24:AXO24 BHE24:BHK24 BRA24:BRG24 CAW24:CBC24 CKS24:CKY24 CUO24:CUU24 DEK24:DEQ24 DOG24:DOM24 DYC24:DYI24 EHY24:EIE24 ERU24:ESA24 FBQ24:FBW24 FLM24:FLS24 FVI24:FVO24 GFE24:GFK24 GPA24:GPG24 GYW24:GZC24 HIS24:HIY24 HSO24:HSU24 ICK24:ICQ24 IMG24:IMM24 IWC24:IWI24 JFY24:JGE24 JPU24:JQA24 JZQ24:JZW24 KJM24:KJS24 KTI24:KTO24 LDE24:LDK24 LNA24:LNG24 LWW24:LXC24 MGS24:MGY24 MQO24:MQU24 NAK24:NAQ24 NKG24:NKM24 NUC24:NUI24 ODY24:OEE24 ONU24:OOA24 OXQ24:OXW24 PHM24:PHS24 PRI24:PRO24 QBE24:QBK24 QLA24:QLG24 QUW24:QVC24 RES24:REY24 ROO24:ROU24 RYK24:RYQ24 SIG24:SIM24 SSC24:SSI24 TBY24:TCE24 TLU24:TMA24 TVQ24:TVW24 UFM24:UFS24 UPI24:UPO24 UZE24:UZK24 VJA24:VJG24 VSW24:VTC24 WCS24:WCY24 WMO24:WMU24 WWK24:WWQ24 AE65560:AK65560 JY65560:KE65560 TU65560:UA65560 ADQ65560:ADW65560 ANM65560:ANS65560 AXI65560:AXO65560 BHE65560:BHK65560 BRA65560:BRG65560 CAW65560:CBC65560 CKS65560:CKY65560 CUO65560:CUU65560 DEK65560:DEQ65560 DOG65560:DOM65560 DYC65560:DYI65560 EHY65560:EIE65560 ERU65560:ESA65560 FBQ65560:FBW65560 FLM65560:FLS65560 FVI65560:FVO65560 GFE65560:GFK65560 GPA65560:GPG65560 GYW65560:GZC65560 HIS65560:HIY65560 HSO65560:HSU65560 ICK65560:ICQ65560 IMG65560:IMM65560 IWC65560:IWI65560 JFY65560:JGE65560 JPU65560:JQA65560 JZQ65560:JZW65560 KJM65560:KJS65560 KTI65560:KTO65560 LDE65560:LDK65560 LNA65560:LNG65560 LWW65560:LXC65560 MGS65560:MGY65560 MQO65560:MQU65560 NAK65560:NAQ65560 NKG65560:NKM65560 NUC65560:NUI65560 ODY65560:OEE65560 ONU65560:OOA65560 OXQ65560:OXW65560 PHM65560:PHS65560 PRI65560:PRO65560 QBE65560:QBK65560 QLA65560:QLG65560 QUW65560:QVC65560 RES65560:REY65560 ROO65560:ROU65560 RYK65560:RYQ65560 SIG65560:SIM65560 SSC65560:SSI65560 TBY65560:TCE65560 TLU65560:TMA65560 TVQ65560:TVW65560 UFM65560:UFS65560 UPI65560:UPO65560 UZE65560:UZK65560 VJA65560:VJG65560 VSW65560:VTC65560 WCS65560:WCY65560 WMO65560:WMU65560 WWK65560:WWQ65560 AE131096:AK131096 JY131096:KE131096 TU131096:UA131096 ADQ131096:ADW131096 ANM131096:ANS131096 AXI131096:AXO131096 BHE131096:BHK131096 BRA131096:BRG131096 CAW131096:CBC131096 CKS131096:CKY131096 CUO131096:CUU131096 DEK131096:DEQ131096 DOG131096:DOM131096 DYC131096:DYI131096 EHY131096:EIE131096 ERU131096:ESA131096 FBQ131096:FBW131096 FLM131096:FLS131096 FVI131096:FVO131096 GFE131096:GFK131096 GPA131096:GPG131096 GYW131096:GZC131096 HIS131096:HIY131096 HSO131096:HSU131096 ICK131096:ICQ131096 IMG131096:IMM131096 IWC131096:IWI131096 JFY131096:JGE131096 JPU131096:JQA131096 JZQ131096:JZW131096 KJM131096:KJS131096 KTI131096:KTO131096 LDE131096:LDK131096 LNA131096:LNG131096 LWW131096:LXC131096 MGS131096:MGY131096 MQO131096:MQU131096 NAK131096:NAQ131096 NKG131096:NKM131096 NUC131096:NUI131096 ODY131096:OEE131096 ONU131096:OOA131096 OXQ131096:OXW131096 PHM131096:PHS131096 PRI131096:PRO131096 QBE131096:QBK131096 QLA131096:QLG131096 QUW131096:QVC131096 RES131096:REY131096 ROO131096:ROU131096 RYK131096:RYQ131096 SIG131096:SIM131096 SSC131096:SSI131096 TBY131096:TCE131096 TLU131096:TMA131096 TVQ131096:TVW131096 UFM131096:UFS131096 UPI131096:UPO131096 UZE131096:UZK131096 VJA131096:VJG131096 VSW131096:VTC131096 WCS131096:WCY131096 WMO131096:WMU131096 WWK131096:WWQ131096 AE196632:AK196632 JY196632:KE196632 TU196632:UA196632 ADQ196632:ADW196632 ANM196632:ANS196632 AXI196632:AXO196632 BHE196632:BHK196632 BRA196632:BRG196632 CAW196632:CBC196632 CKS196632:CKY196632 CUO196632:CUU196632 DEK196632:DEQ196632 DOG196632:DOM196632 DYC196632:DYI196632 EHY196632:EIE196632 ERU196632:ESA196632 FBQ196632:FBW196632 FLM196632:FLS196632 FVI196632:FVO196632 GFE196632:GFK196632 GPA196632:GPG196632 GYW196632:GZC196632 HIS196632:HIY196632 HSO196632:HSU196632 ICK196632:ICQ196632 IMG196632:IMM196632 IWC196632:IWI196632 JFY196632:JGE196632 JPU196632:JQA196632 JZQ196632:JZW196632 KJM196632:KJS196632 KTI196632:KTO196632 LDE196632:LDK196632 LNA196632:LNG196632 LWW196632:LXC196632 MGS196632:MGY196632 MQO196632:MQU196632 NAK196632:NAQ196632 NKG196632:NKM196632 NUC196632:NUI196632 ODY196632:OEE196632 ONU196632:OOA196632 OXQ196632:OXW196632 PHM196632:PHS196632 PRI196632:PRO196632 QBE196632:QBK196632 QLA196632:QLG196632 QUW196632:QVC196632 RES196632:REY196632 ROO196632:ROU196632 RYK196632:RYQ196632 SIG196632:SIM196632 SSC196632:SSI196632 TBY196632:TCE196632 TLU196632:TMA196632 TVQ196632:TVW196632 UFM196632:UFS196632 UPI196632:UPO196632 UZE196632:UZK196632 VJA196632:VJG196632 VSW196632:VTC196632 WCS196632:WCY196632 WMO196632:WMU196632 WWK196632:WWQ196632 AE262168:AK262168 JY262168:KE262168 TU262168:UA262168 ADQ262168:ADW262168 ANM262168:ANS262168 AXI262168:AXO262168 BHE262168:BHK262168 BRA262168:BRG262168 CAW262168:CBC262168 CKS262168:CKY262168 CUO262168:CUU262168 DEK262168:DEQ262168 DOG262168:DOM262168 DYC262168:DYI262168 EHY262168:EIE262168 ERU262168:ESA262168 FBQ262168:FBW262168 FLM262168:FLS262168 FVI262168:FVO262168 GFE262168:GFK262168 GPA262168:GPG262168 GYW262168:GZC262168 HIS262168:HIY262168 HSO262168:HSU262168 ICK262168:ICQ262168 IMG262168:IMM262168 IWC262168:IWI262168 JFY262168:JGE262168 JPU262168:JQA262168 JZQ262168:JZW262168 KJM262168:KJS262168 KTI262168:KTO262168 LDE262168:LDK262168 LNA262168:LNG262168 LWW262168:LXC262168 MGS262168:MGY262168 MQO262168:MQU262168 NAK262168:NAQ262168 NKG262168:NKM262168 NUC262168:NUI262168 ODY262168:OEE262168 ONU262168:OOA262168 OXQ262168:OXW262168 PHM262168:PHS262168 PRI262168:PRO262168 QBE262168:QBK262168 QLA262168:QLG262168 QUW262168:QVC262168 RES262168:REY262168 ROO262168:ROU262168 RYK262168:RYQ262168 SIG262168:SIM262168 SSC262168:SSI262168 TBY262168:TCE262168 TLU262168:TMA262168 TVQ262168:TVW262168 UFM262168:UFS262168 UPI262168:UPO262168 UZE262168:UZK262168 VJA262168:VJG262168 VSW262168:VTC262168 WCS262168:WCY262168 WMO262168:WMU262168 WWK262168:WWQ262168 AE327704:AK327704 JY327704:KE327704 TU327704:UA327704 ADQ327704:ADW327704 ANM327704:ANS327704 AXI327704:AXO327704 BHE327704:BHK327704 BRA327704:BRG327704 CAW327704:CBC327704 CKS327704:CKY327704 CUO327704:CUU327704 DEK327704:DEQ327704 DOG327704:DOM327704 DYC327704:DYI327704 EHY327704:EIE327704 ERU327704:ESA327704 FBQ327704:FBW327704 FLM327704:FLS327704 FVI327704:FVO327704 GFE327704:GFK327704 GPA327704:GPG327704 GYW327704:GZC327704 HIS327704:HIY327704 HSO327704:HSU327704 ICK327704:ICQ327704 IMG327704:IMM327704 IWC327704:IWI327704 JFY327704:JGE327704 JPU327704:JQA327704 JZQ327704:JZW327704 KJM327704:KJS327704 KTI327704:KTO327704 LDE327704:LDK327704 LNA327704:LNG327704 LWW327704:LXC327704 MGS327704:MGY327704 MQO327704:MQU327704 NAK327704:NAQ327704 NKG327704:NKM327704 NUC327704:NUI327704 ODY327704:OEE327704 ONU327704:OOA327704 OXQ327704:OXW327704 PHM327704:PHS327704 PRI327704:PRO327704 QBE327704:QBK327704 QLA327704:QLG327704 QUW327704:QVC327704 RES327704:REY327704 ROO327704:ROU327704 RYK327704:RYQ327704 SIG327704:SIM327704 SSC327704:SSI327704 TBY327704:TCE327704 TLU327704:TMA327704 TVQ327704:TVW327704 UFM327704:UFS327704 UPI327704:UPO327704 UZE327704:UZK327704 VJA327704:VJG327704 VSW327704:VTC327704 WCS327704:WCY327704 WMO327704:WMU327704 WWK327704:WWQ327704 AE393240:AK393240 JY393240:KE393240 TU393240:UA393240 ADQ393240:ADW393240 ANM393240:ANS393240 AXI393240:AXO393240 BHE393240:BHK393240 BRA393240:BRG393240 CAW393240:CBC393240 CKS393240:CKY393240 CUO393240:CUU393240 DEK393240:DEQ393240 DOG393240:DOM393240 DYC393240:DYI393240 EHY393240:EIE393240 ERU393240:ESA393240 FBQ393240:FBW393240 FLM393240:FLS393240 FVI393240:FVO393240 GFE393240:GFK393240 GPA393240:GPG393240 GYW393240:GZC393240 HIS393240:HIY393240 HSO393240:HSU393240 ICK393240:ICQ393240 IMG393240:IMM393240 IWC393240:IWI393240 JFY393240:JGE393240 JPU393240:JQA393240 JZQ393240:JZW393240 KJM393240:KJS393240 KTI393240:KTO393240 LDE393240:LDK393240 LNA393240:LNG393240 LWW393240:LXC393240 MGS393240:MGY393240 MQO393240:MQU393240 NAK393240:NAQ393240 NKG393240:NKM393240 NUC393240:NUI393240 ODY393240:OEE393240 ONU393240:OOA393240 OXQ393240:OXW393240 PHM393240:PHS393240 PRI393240:PRO393240 QBE393240:QBK393240 QLA393240:QLG393240 QUW393240:QVC393240 RES393240:REY393240 ROO393240:ROU393240 RYK393240:RYQ393240 SIG393240:SIM393240 SSC393240:SSI393240 TBY393240:TCE393240 TLU393240:TMA393240 TVQ393240:TVW393240 UFM393240:UFS393240 UPI393240:UPO393240 UZE393240:UZK393240 VJA393240:VJG393240 VSW393240:VTC393240 WCS393240:WCY393240 WMO393240:WMU393240 WWK393240:WWQ393240 AE458776:AK458776 JY458776:KE458776 TU458776:UA458776 ADQ458776:ADW458776 ANM458776:ANS458776 AXI458776:AXO458776 BHE458776:BHK458776 BRA458776:BRG458776 CAW458776:CBC458776 CKS458776:CKY458776 CUO458776:CUU458776 DEK458776:DEQ458776 DOG458776:DOM458776 DYC458776:DYI458776 EHY458776:EIE458776 ERU458776:ESA458776 FBQ458776:FBW458776 FLM458776:FLS458776 FVI458776:FVO458776 GFE458776:GFK458776 GPA458776:GPG458776 GYW458776:GZC458776 HIS458776:HIY458776 HSO458776:HSU458776 ICK458776:ICQ458776 IMG458776:IMM458776 IWC458776:IWI458776 JFY458776:JGE458776 JPU458776:JQA458776 JZQ458776:JZW458776 KJM458776:KJS458776 KTI458776:KTO458776 LDE458776:LDK458776 LNA458776:LNG458776 LWW458776:LXC458776 MGS458776:MGY458776 MQO458776:MQU458776 NAK458776:NAQ458776 NKG458776:NKM458776 NUC458776:NUI458776 ODY458776:OEE458776 ONU458776:OOA458776 OXQ458776:OXW458776 PHM458776:PHS458776 PRI458776:PRO458776 QBE458776:QBK458776 QLA458776:QLG458776 QUW458776:QVC458776 RES458776:REY458776 ROO458776:ROU458776 RYK458776:RYQ458776 SIG458776:SIM458776 SSC458776:SSI458776 TBY458776:TCE458776 TLU458776:TMA458776 TVQ458776:TVW458776 UFM458776:UFS458776 UPI458776:UPO458776 UZE458776:UZK458776 VJA458776:VJG458776 VSW458776:VTC458776 WCS458776:WCY458776 WMO458776:WMU458776 WWK458776:WWQ458776 AE524312:AK524312 JY524312:KE524312 TU524312:UA524312 ADQ524312:ADW524312 ANM524312:ANS524312 AXI524312:AXO524312 BHE524312:BHK524312 BRA524312:BRG524312 CAW524312:CBC524312 CKS524312:CKY524312 CUO524312:CUU524312 DEK524312:DEQ524312 DOG524312:DOM524312 DYC524312:DYI524312 EHY524312:EIE524312 ERU524312:ESA524312 FBQ524312:FBW524312 FLM524312:FLS524312 FVI524312:FVO524312 GFE524312:GFK524312 GPA524312:GPG524312 GYW524312:GZC524312 HIS524312:HIY524312 HSO524312:HSU524312 ICK524312:ICQ524312 IMG524312:IMM524312 IWC524312:IWI524312 JFY524312:JGE524312 JPU524312:JQA524312 JZQ524312:JZW524312 KJM524312:KJS524312 KTI524312:KTO524312 LDE524312:LDK524312 LNA524312:LNG524312 LWW524312:LXC524312 MGS524312:MGY524312 MQO524312:MQU524312 NAK524312:NAQ524312 NKG524312:NKM524312 NUC524312:NUI524312 ODY524312:OEE524312 ONU524312:OOA524312 OXQ524312:OXW524312 PHM524312:PHS524312 PRI524312:PRO524312 QBE524312:QBK524312 QLA524312:QLG524312 QUW524312:QVC524312 RES524312:REY524312 ROO524312:ROU524312 RYK524312:RYQ524312 SIG524312:SIM524312 SSC524312:SSI524312 TBY524312:TCE524312 TLU524312:TMA524312 TVQ524312:TVW524312 UFM524312:UFS524312 UPI524312:UPO524312 UZE524312:UZK524312 VJA524312:VJG524312 VSW524312:VTC524312 WCS524312:WCY524312 WMO524312:WMU524312 WWK524312:WWQ524312 AE589848:AK589848 JY589848:KE589848 TU589848:UA589848 ADQ589848:ADW589848 ANM589848:ANS589848 AXI589848:AXO589848 BHE589848:BHK589848 BRA589848:BRG589848 CAW589848:CBC589848 CKS589848:CKY589848 CUO589848:CUU589848 DEK589848:DEQ589848 DOG589848:DOM589848 DYC589848:DYI589848 EHY589848:EIE589848 ERU589848:ESA589848 FBQ589848:FBW589848 FLM589848:FLS589848 FVI589848:FVO589848 GFE589848:GFK589848 GPA589848:GPG589848 GYW589848:GZC589848 HIS589848:HIY589848 HSO589848:HSU589848 ICK589848:ICQ589848 IMG589848:IMM589848 IWC589848:IWI589848 JFY589848:JGE589848 JPU589848:JQA589848 JZQ589848:JZW589848 KJM589848:KJS589848 KTI589848:KTO589848 LDE589848:LDK589848 LNA589848:LNG589848 LWW589848:LXC589848 MGS589848:MGY589848 MQO589848:MQU589848 NAK589848:NAQ589848 NKG589848:NKM589848 NUC589848:NUI589848 ODY589848:OEE589848 ONU589848:OOA589848 OXQ589848:OXW589848 PHM589848:PHS589848 PRI589848:PRO589848 QBE589848:QBK589848 QLA589848:QLG589848 QUW589848:QVC589848 RES589848:REY589848 ROO589848:ROU589848 RYK589848:RYQ589848 SIG589848:SIM589848 SSC589848:SSI589848 TBY589848:TCE589848 TLU589848:TMA589848 TVQ589848:TVW589848 UFM589848:UFS589848 UPI589848:UPO589848 UZE589848:UZK589848 VJA589848:VJG589848 VSW589848:VTC589848 WCS589848:WCY589848 WMO589848:WMU589848 WWK589848:WWQ589848 AE655384:AK655384 JY655384:KE655384 TU655384:UA655384 ADQ655384:ADW655384 ANM655384:ANS655384 AXI655384:AXO655384 BHE655384:BHK655384 BRA655384:BRG655384 CAW655384:CBC655384 CKS655384:CKY655384 CUO655384:CUU655384 DEK655384:DEQ655384 DOG655384:DOM655384 DYC655384:DYI655384 EHY655384:EIE655384 ERU655384:ESA655384 FBQ655384:FBW655384 FLM655384:FLS655384 FVI655384:FVO655384 GFE655384:GFK655384 GPA655384:GPG655384 GYW655384:GZC655384 HIS655384:HIY655384 HSO655384:HSU655384 ICK655384:ICQ655384 IMG655384:IMM655384 IWC655384:IWI655384 JFY655384:JGE655384 JPU655384:JQA655384 JZQ655384:JZW655384 KJM655384:KJS655384 KTI655384:KTO655384 LDE655384:LDK655384 LNA655384:LNG655384 LWW655384:LXC655384 MGS655384:MGY655384 MQO655384:MQU655384 NAK655384:NAQ655384 NKG655384:NKM655384 NUC655384:NUI655384 ODY655384:OEE655384 ONU655384:OOA655384 OXQ655384:OXW655384 PHM655384:PHS655384 PRI655384:PRO655384 QBE655384:QBK655384 QLA655384:QLG655384 QUW655384:QVC655384 RES655384:REY655384 ROO655384:ROU655384 RYK655384:RYQ655384 SIG655384:SIM655384 SSC655384:SSI655384 TBY655384:TCE655384 TLU655384:TMA655384 TVQ655384:TVW655384 UFM655384:UFS655384 UPI655384:UPO655384 UZE655384:UZK655384 VJA655384:VJG655384 VSW655384:VTC655384 WCS655384:WCY655384 WMO655384:WMU655384 WWK655384:WWQ655384 AE720920:AK720920 JY720920:KE720920 TU720920:UA720920 ADQ720920:ADW720920 ANM720920:ANS720920 AXI720920:AXO720920 BHE720920:BHK720920 BRA720920:BRG720920 CAW720920:CBC720920 CKS720920:CKY720920 CUO720920:CUU720920 DEK720920:DEQ720920 DOG720920:DOM720920 DYC720920:DYI720920 EHY720920:EIE720920 ERU720920:ESA720920 FBQ720920:FBW720920 FLM720920:FLS720920 FVI720920:FVO720920 GFE720920:GFK720920 GPA720920:GPG720920 GYW720920:GZC720920 HIS720920:HIY720920 HSO720920:HSU720920 ICK720920:ICQ720920 IMG720920:IMM720920 IWC720920:IWI720920 JFY720920:JGE720920 JPU720920:JQA720920 JZQ720920:JZW720920 KJM720920:KJS720920 KTI720920:KTO720920 LDE720920:LDK720920 LNA720920:LNG720920 LWW720920:LXC720920 MGS720920:MGY720920 MQO720920:MQU720920 NAK720920:NAQ720920 NKG720920:NKM720920 NUC720920:NUI720920 ODY720920:OEE720920 ONU720920:OOA720920 OXQ720920:OXW720920 PHM720920:PHS720920 PRI720920:PRO720920 QBE720920:QBK720920 QLA720920:QLG720920 QUW720920:QVC720920 RES720920:REY720920 ROO720920:ROU720920 RYK720920:RYQ720920 SIG720920:SIM720920 SSC720920:SSI720920 TBY720920:TCE720920 TLU720920:TMA720920 TVQ720920:TVW720920 UFM720920:UFS720920 UPI720920:UPO720920 UZE720920:UZK720920 VJA720920:VJG720920 VSW720920:VTC720920 WCS720920:WCY720920 WMO720920:WMU720920 WWK720920:WWQ720920 AE786456:AK786456 JY786456:KE786456 TU786456:UA786456 ADQ786456:ADW786456 ANM786456:ANS786456 AXI786456:AXO786456 BHE786456:BHK786456 BRA786456:BRG786456 CAW786456:CBC786456 CKS786456:CKY786456 CUO786456:CUU786456 DEK786456:DEQ786456 DOG786456:DOM786456 DYC786456:DYI786456 EHY786456:EIE786456 ERU786456:ESA786456 FBQ786456:FBW786456 FLM786456:FLS786456 FVI786456:FVO786456 GFE786456:GFK786456 GPA786456:GPG786456 GYW786456:GZC786456 HIS786456:HIY786456 HSO786456:HSU786456 ICK786456:ICQ786456 IMG786456:IMM786456 IWC786456:IWI786456 JFY786456:JGE786456 JPU786456:JQA786456 JZQ786456:JZW786456 KJM786456:KJS786456 KTI786456:KTO786456 LDE786456:LDK786456 LNA786456:LNG786456 LWW786456:LXC786456 MGS786456:MGY786456 MQO786456:MQU786456 NAK786456:NAQ786456 NKG786456:NKM786456 NUC786456:NUI786456 ODY786456:OEE786456 ONU786456:OOA786456 OXQ786456:OXW786456 PHM786456:PHS786456 PRI786456:PRO786456 QBE786456:QBK786456 QLA786456:QLG786456 QUW786456:QVC786456 RES786456:REY786456 ROO786456:ROU786456 RYK786456:RYQ786456 SIG786456:SIM786456 SSC786456:SSI786456 TBY786456:TCE786456 TLU786456:TMA786456 TVQ786456:TVW786456 UFM786456:UFS786456 UPI786456:UPO786456 UZE786456:UZK786456 VJA786456:VJG786456 VSW786456:VTC786456 WCS786456:WCY786456 WMO786456:WMU786456 WWK786456:WWQ786456 AE851992:AK851992 JY851992:KE851992 TU851992:UA851992 ADQ851992:ADW851992 ANM851992:ANS851992 AXI851992:AXO851992 BHE851992:BHK851992 BRA851992:BRG851992 CAW851992:CBC851992 CKS851992:CKY851992 CUO851992:CUU851992 DEK851992:DEQ851992 DOG851992:DOM851992 DYC851992:DYI851992 EHY851992:EIE851992 ERU851992:ESA851992 FBQ851992:FBW851992 FLM851992:FLS851992 FVI851992:FVO851992 GFE851992:GFK851992 GPA851992:GPG851992 GYW851992:GZC851992 HIS851992:HIY851992 HSO851992:HSU851992 ICK851992:ICQ851992 IMG851992:IMM851992 IWC851992:IWI851992 JFY851992:JGE851992 JPU851992:JQA851992 JZQ851992:JZW851992 KJM851992:KJS851992 KTI851992:KTO851992 LDE851992:LDK851992 LNA851992:LNG851992 LWW851992:LXC851992 MGS851992:MGY851992 MQO851992:MQU851992 NAK851992:NAQ851992 NKG851992:NKM851992 NUC851992:NUI851992 ODY851992:OEE851992 ONU851992:OOA851992 OXQ851992:OXW851992 PHM851992:PHS851992 PRI851992:PRO851992 QBE851992:QBK851992 QLA851992:QLG851992 QUW851992:QVC851992 RES851992:REY851992 ROO851992:ROU851992 RYK851992:RYQ851992 SIG851992:SIM851992 SSC851992:SSI851992 TBY851992:TCE851992 TLU851992:TMA851992 TVQ851992:TVW851992 UFM851992:UFS851992 UPI851992:UPO851992 UZE851992:UZK851992 VJA851992:VJG851992 VSW851992:VTC851992 WCS851992:WCY851992 WMO851992:WMU851992 WWK851992:WWQ851992 AE917528:AK917528 JY917528:KE917528 TU917528:UA917528 ADQ917528:ADW917528 ANM917528:ANS917528 AXI917528:AXO917528 BHE917528:BHK917528 BRA917528:BRG917528 CAW917528:CBC917528 CKS917528:CKY917528 CUO917528:CUU917528 DEK917528:DEQ917528 DOG917528:DOM917528 DYC917528:DYI917528 EHY917528:EIE917528 ERU917528:ESA917528 FBQ917528:FBW917528 FLM917528:FLS917528 FVI917528:FVO917528 GFE917528:GFK917528 GPA917528:GPG917528 GYW917528:GZC917528 HIS917528:HIY917528 HSO917528:HSU917528 ICK917528:ICQ917528 IMG917528:IMM917528 IWC917528:IWI917528 JFY917528:JGE917528 JPU917528:JQA917528 JZQ917528:JZW917528 KJM917528:KJS917528 KTI917528:KTO917528 LDE917528:LDK917528 LNA917528:LNG917528 LWW917528:LXC917528 MGS917528:MGY917528 MQO917528:MQU917528 NAK917528:NAQ917528 NKG917528:NKM917528 NUC917528:NUI917528 ODY917528:OEE917528 ONU917528:OOA917528 OXQ917528:OXW917528 PHM917528:PHS917528 PRI917528:PRO917528 QBE917528:QBK917528 QLA917528:QLG917528 QUW917528:QVC917528 RES917528:REY917528 ROO917528:ROU917528 RYK917528:RYQ917528 SIG917528:SIM917528 SSC917528:SSI917528 TBY917528:TCE917528 TLU917528:TMA917528 TVQ917528:TVW917528 UFM917528:UFS917528 UPI917528:UPO917528 UZE917528:UZK917528 VJA917528:VJG917528 VSW917528:VTC917528 WCS917528:WCY917528 WMO917528:WMU917528 WWK917528:WWQ917528 AE983064:AK983064 JY983064:KE983064 TU983064:UA983064 ADQ983064:ADW983064 ANM983064:ANS983064 AXI983064:AXO983064 BHE983064:BHK983064 BRA983064:BRG983064 CAW983064:CBC983064 CKS983064:CKY983064 CUO983064:CUU983064 DEK983064:DEQ983064 DOG983064:DOM983064 DYC983064:DYI983064 EHY983064:EIE983064 ERU983064:ESA983064 FBQ983064:FBW983064 FLM983064:FLS983064 FVI983064:FVO983064 GFE983064:GFK983064 GPA983064:GPG983064 GYW983064:GZC983064 HIS983064:HIY983064 HSO983064:HSU983064 ICK983064:ICQ983064 IMG983064:IMM983064 IWC983064:IWI983064 JFY983064:JGE983064 JPU983064:JQA983064 JZQ983064:JZW983064 KJM983064:KJS983064 KTI983064:KTO983064 LDE983064:LDK983064 LNA983064:LNG983064 LWW983064:LXC983064 MGS983064:MGY983064 MQO983064:MQU983064 NAK983064:NAQ983064 NKG983064:NKM983064 NUC983064:NUI983064 ODY983064:OEE983064 ONU983064:OOA983064 OXQ983064:OXW983064 PHM983064:PHS983064 PRI983064:PRO983064 QBE983064:QBK983064 QLA983064:QLG983064 QUW983064:QVC983064 RES983064:REY983064 ROO983064:ROU983064 RYK983064:RYQ983064 SIG983064:SIM983064 SSC983064:SSI983064 TBY983064:TCE983064 TLU983064:TMA983064 TVQ983064:TVW983064 UFM983064:UFS983064 UPI983064:UPO983064 UZE983064:UZK983064 VJA983064:VJG983064 VSW983064:VTC983064 WCS983064:WCY983064 WMO983064:WMU983064 AE23:AK23"/>
    <dataValidation allowBlank="1" showInputMessage="1" showErrorMessage="1" promptTitle="TDHCA Rental Program Experience" prompt="Row 1: Enter TDHCA Rental Program Property City" sqref="WWB983064:WWJ983064 JP24:JX24 TL24:TT24 ADH24:ADP24 AND24:ANL24 AWZ24:AXH24 BGV24:BHD24 BQR24:BQZ24 CAN24:CAV24 CKJ24:CKR24 CUF24:CUN24 DEB24:DEJ24 DNX24:DOF24 DXT24:DYB24 EHP24:EHX24 ERL24:ERT24 FBH24:FBP24 FLD24:FLL24 FUZ24:FVH24 GEV24:GFD24 GOR24:GOZ24 GYN24:GYV24 HIJ24:HIR24 HSF24:HSN24 ICB24:ICJ24 ILX24:IMF24 IVT24:IWB24 JFP24:JFX24 JPL24:JPT24 JZH24:JZP24 KJD24:KJL24 KSZ24:KTH24 LCV24:LDD24 LMR24:LMZ24 LWN24:LWV24 MGJ24:MGR24 MQF24:MQN24 NAB24:NAJ24 NJX24:NKF24 NTT24:NUB24 ODP24:ODX24 ONL24:ONT24 OXH24:OXP24 PHD24:PHL24 PQZ24:PRH24 QAV24:QBD24 QKR24:QKZ24 QUN24:QUV24 REJ24:RER24 ROF24:RON24 RYB24:RYJ24 SHX24:SIF24 SRT24:SSB24 TBP24:TBX24 TLL24:TLT24 TVH24:TVP24 UFD24:UFL24 UOZ24:UPH24 UYV24:UZD24 VIR24:VIZ24 VSN24:VSV24 WCJ24:WCR24 WMF24:WMN24 WWB24:WWJ24 V65560:AD65560 JP65560:JX65560 TL65560:TT65560 ADH65560:ADP65560 AND65560:ANL65560 AWZ65560:AXH65560 BGV65560:BHD65560 BQR65560:BQZ65560 CAN65560:CAV65560 CKJ65560:CKR65560 CUF65560:CUN65560 DEB65560:DEJ65560 DNX65560:DOF65560 DXT65560:DYB65560 EHP65560:EHX65560 ERL65560:ERT65560 FBH65560:FBP65560 FLD65560:FLL65560 FUZ65560:FVH65560 GEV65560:GFD65560 GOR65560:GOZ65560 GYN65560:GYV65560 HIJ65560:HIR65560 HSF65560:HSN65560 ICB65560:ICJ65560 ILX65560:IMF65560 IVT65560:IWB65560 JFP65560:JFX65560 JPL65560:JPT65560 JZH65560:JZP65560 KJD65560:KJL65560 KSZ65560:KTH65560 LCV65560:LDD65560 LMR65560:LMZ65560 LWN65560:LWV65560 MGJ65560:MGR65560 MQF65560:MQN65560 NAB65560:NAJ65560 NJX65560:NKF65560 NTT65560:NUB65560 ODP65560:ODX65560 ONL65560:ONT65560 OXH65560:OXP65560 PHD65560:PHL65560 PQZ65560:PRH65560 QAV65560:QBD65560 QKR65560:QKZ65560 QUN65560:QUV65560 REJ65560:RER65560 ROF65560:RON65560 RYB65560:RYJ65560 SHX65560:SIF65560 SRT65560:SSB65560 TBP65560:TBX65560 TLL65560:TLT65560 TVH65560:TVP65560 UFD65560:UFL65560 UOZ65560:UPH65560 UYV65560:UZD65560 VIR65560:VIZ65560 VSN65560:VSV65560 WCJ65560:WCR65560 WMF65560:WMN65560 WWB65560:WWJ65560 V131096:AD131096 JP131096:JX131096 TL131096:TT131096 ADH131096:ADP131096 AND131096:ANL131096 AWZ131096:AXH131096 BGV131096:BHD131096 BQR131096:BQZ131096 CAN131096:CAV131096 CKJ131096:CKR131096 CUF131096:CUN131096 DEB131096:DEJ131096 DNX131096:DOF131096 DXT131096:DYB131096 EHP131096:EHX131096 ERL131096:ERT131096 FBH131096:FBP131096 FLD131096:FLL131096 FUZ131096:FVH131096 GEV131096:GFD131096 GOR131096:GOZ131096 GYN131096:GYV131096 HIJ131096:HIR131096 HSF131096:HSN131096 ICB131096:ICJ131096 ILX131096:IMF131096 IVT131096:IWB131096 JFP131096:JFX131096 JPL131096:JPT131096 JZH131096:JZP131096 KJD131096:KJL131096 KSZ131096:KTH131096 LCV131096:LDD131096 LMR131096:LMZ131096 LWN131096:LWV131096 MGJ131096:MGR131096 MQF131096:MQN131096 NAB131096:NAJ131096 NJX131096:NKF131096 NTT131096:NUB131096 ODP131096:ODX131096 ONL131096:ONT131096 OXH131096:OXP131096 PHD131096:PHL131096 PQZ131096:PRH131096 QAV131096:QBD131096 QKR131096:QKZ131096 QUN131096:QUV131096 REJ131096:RER131096 ROF131096:RON131096 RYB131096:RYJ131096 SHX131096:SIF131096 SRT131096:SSB131096 TBP131096:TBX131096 TLL131096:TLT131096 TVH131096:TVP131096 UFD131096:UFL131096 UOZ131096:UPH131096 UYV131096:UZD131096 VIR131096:VIZ131096 VSN131096:VSV131096 WCJ131096:WCR131096 WMF131096:WMN131096 WWB131096:WWJ131096 V196632:AD196632 JP196632:JX196632 TL196632:TT196632 ADH196632:ADP196632 AND196632:ANL196632 AWZ196632:AXH196632 BGV196632:BHD196632 BQR196632:BQZ196632 CAN196632:CAV196632 CKJ196632:CKR196632 CUF196632:CUN196632 DEB196632:DEJ196632 DNX196632:DOF196632 DXT196632:DYB196632 EHP196632:EHX196632 ERL196632:ERT196632 FBH196632:FBP196632 FLD196632:FLL196632 FUZ196632:FVH196632 GEV196632:GFD196632 GOR196632:GOZ196632 GYN196632:GYV196632 HIJ196632:HIR196632 HSF196632:HSN196632 ICB196632:ICJ196632 ILX196632:IMF196632 IVT196632:IWB196632 JFP196632:JFX196632 JPL196632:JPT196632 JZH196632:JZP196632 KJD196632:KJL196632 KSZ196632:KTH196632 LCV196632:LDD196632 LMR196632:LMZ196632 LWN196632:LWV196632 MGJ196632:MGR196632 MQF196632:MQN196632 NAB196632:NAJ196632 NJX196632:NKF196632 NTT196632:NUB196632 ODP196632:ODX196632 ONL196632:ONT196632 OXH196632:OXP196632 PHD196632:PHL196632 PQZ196632:PRH196632 QAV196632:QBD196632 QKR196632:QKZ196632 QUN196632:QUV196632 REJ196632:RER196632 ROF196632:RON196632 RYB196632:RYJ196632 SHX196632:SIF196632 SRT196632:SSB196632 TBP196632:TBX196632 TLL196632:TLT196632 TVH196632:TVP196632 UFD196632:UFL196632 UOZ196632:UPH196632 UYV196632:UZD196632 VIR196632:VIZ196632 VSN196632:VSV196632 WCJ196632:WCR196632 WMF196632:WMN196632 WWB196632:WWJ196632 V262168:AD262168 JP262168:JX262168 TL262168:TT262168 ADH262168:ADP262168 AND262168:ANL262168 AWZ262168:AXH262168 BGV262168:BHD262168 BQR262168:BQZ262168 CAN262168:CAV262168 CKJ262168:CKR262168 CUF262168:CUN262168 DEB262168:DEJ262168 DNX262168:DOF262168 DXT262168:DYB262168 EHP262168:EHX262168 ERL262168:ERT262168 FBH262168:FBP262168 FLD262168:FLL262168 FUZ262168:FVH262168 GEV262168:GFD262168 GOR262168:GOZ262168 GYN262168:GYV262168 HIJ262168:HIR262168 HSF262168:HSN262168 ICB262168:ICJ262168 ILX262168:IMF262168 IVT262168:IWB262168 JFP262168:JFX262168 JPL262168:JPT262168 JZH262168:JZP262168 KJD262168:KJL262168 KSZ262168:KTH262168 LCV262168:LDD262168 LMR262168:LMZ262168 LWN262168:LWV262168 MGJ262168:MGR262168 MQF262168:MQN262168 NAB262168:NAJ262168 NJX262168:NKF262168 NTT262168:NUB262168 ODP262168:ODX262168 ONL262168:ONT262168 OXH262168:OXP262168 PHD262168:PHL262168 PQZ262168:PRH262168 QAV262168:QBD262168 QKR262168:QKZ262168 QUN262168:QUV262168 REJ262168:RER262168 ROF262168:RON262168 RYB262168:RYJ262168 SHX262168:SIF262168 SRT262168:SSB262168 TBP262168:TBX262168 TLL262168:TLT262168 TVH262168:TVP262168 UFD262168:UFL262168 UOZ262168:UPH262168 UYV262168:UZD262168 VIR262168:VIZ262168 VSN262168:VSV262168 WCJ262168:WCR262168 WMF262168:WMN262168 WWB262168:WWJ262168 V327704:AD327704 JP327704:JX327704 TL327704:TT327704 ADH327704:ADP327704 AND327704:ANL327704 AWZ327704:AXH327704 BGV327704:BHD327704 BQR327704:BQZ327704 CAN327704:CAV327704 CKJ327704:CKR327704 CUF327704:CUN327704 DEB327704:DEJ327704 DNX327704:DOF327704 DXT327704:DYB327704 EHP327704:EHX327704 ERL327704:ERT327704 FBH327704:FBP327704 FLD327704:FLL327704 FUZ327704:FVH327704 GEV327704:GFD327704 GOR327704:GOZ327704 GYN327704:GYV327704 HIJ327704:HIR327704 HSF327704:HSN327704 ICB327704:ICJ327704 ILX327704:IMF327704 IVT327704:IWB327704 JFP327704:JFX327704 JPL327704:JPT327704 JZH327704:JZP327704 KJD327704:KJL327704 KSZ327704:KTH327704 LCV327704:LDD327704 LMR327704:LMZ327704 LWN327704:LWV327704 MGJ327704:MGR327704 MQF327704:MQN327704 NAB327704:NAJ327704 NJX327704:NKF327704 NTT327704:NUB327704 ODP327704:ODX327704 ONL327704:ONT327704 OXH327704:OXP327704 PHD327704:PHL327704 PQZ327704:PRH327704 QAV327704:QBD327704 QKR327704:QKZ327704 QUN327704:QUV327704 REJ327704:RER327704 ROF327704:RON327704 RYB327704:RYJ327704 SHX327704:SIF327704 SRT327704:SSB327704 TBP327704:TBX327704 TLL327704:TLT327704 TVH327704:TVP327704 UFD327704:UFL327704 UOZ327704:UPH327704 UYV327704:UZD327704 VIR327704:VIZ327704 VSN327704:VSV327704 WCJ327704:WCR327704 WMF327704:WMN327704 WWB327704:WWJ327704 V393240:AD393240 JP393240:JX393240 TL393240:TT393240 ADH393240:ADP393240 AND393240:ANL393240 AWZ393240:AXH393240 BGV393240:BHD393240 BQR393240:BQZ393240 CAN393240:CAV393240 CKJ393240:CKR393240 CUF393240:CUN393240 DEB393240:DEJ393240 DNX393240:DOF393240 DXT393240:DYB393240 EHP393240:EHX393240 ERL393240:ERT393240 FBH393240:FBP393240 FLD393240:FLL393240 FUZ393240:FVH393240 GEV393240:GFD393240 GOR393240:GOZ393240 GYN393240:GYV393240 HIJ393240:HIR393240 HSF393240:HSN393240 ICB393240:ICJ393240 ILX393240:IMF393240 IVT393240:IWB393240 JFP393240:JFX393240 JPL393240:JPT393240 JZH393240:JZP393240 KJD393240:KJL393240 KSZ393240:KTH393240 LCV393240:LDD393240 LMR393240:LMZ393240 LWN393240:LWV393240 MGJ393240:MGR393240 MQF393240:MQN393240 NAB393240:NAJ393240 NJX393240:NKF393240 NTT393240:NUB393240 ODP393240:ODX393240 ONL393240:ONT393240 OXH393240:OXP393240 PHD393240:PHL393240 PQZ393240:PRH393240 QAV393240:QBD393240 QKR393240:QKZ393240 QUN393240:QUV393240 REJ393240:RER393240 ROF393240:RON393240 RYB393240:RYJ393240 SHX393240:SIF393240 SRT393240:SSB393240 TBP393240:TBX393240 TLL393240:TLT393240 TVH393240:TVP393240 UFD393240:UFL393240 UOZ393240:UPH393240 UYV393240:UZD393240 VIR393240:VIZ393240 VSN393240:VSV393240 WCJ393240:WCR393240 WMF393240:WMN393240 WWB393240:WWJ393240 V458776:AD458776 JP458776:JX458776 TL458776:TT458776 ADH458776:ADP458776 AND458776:ANL458776 AWZ458776:AXH458776 BGV458776:BHD458776 BQR458776:BQZ458776 CAN458776:CAV458776 CKJ458776:CKR458776 CUF458776:CUN458776 DEB458776:DEJ458776 DNX458776:DOF458776 DXT458776:DYB458776 EHP458776:EHX458776 ERL458776:ERT458776 FBH458776:FBP458776 FLD458776:FLL458776 FUZ458776:FVH458776 GEV458776:GFD458776 GOR458776:GOZ458776 GYN458776:GYV458776 HIJ458776:HIR458776 HSF458776:HSN458776 ICB458776:ICJ458776 ILX458776:IMF458776 IVT458776:IWB458776 JFP458776:JFX458776 JPL458776:JPT458776 JZH458776:JZP458776 KJD458776:KJL458776 KSZ458776:KTH458776 LCV458776:LDD458776 LMR458776:LMZ458776 LWN458776:LWV458776 MGJ458776:MGR458776 MQF458776:MQN458776 NAB458776:NAJ458776 NJX458776:NKF458776 NTT458776:NUB458776 ODP458776:ODX458776 ONL458776:ONT458776 OXH458776:OXP458776 PHD458776:PHL458776 PQZ458776:PRH458776 QAV458776:QBD458776 QKR458776:QKZ458776 QUN458776:QUV458776 REJ458776:RER458776 ROF458776:RON458776 RYB458776:RYJ458776 SHX458776:SIF458776 SRT458776:SSB458776 TBP458776:TBX458776 TLL458776:TLT458776 TVH458776:TVP458776 UFD458776:UFL458776 UOZ458776:UPH458776 UYV458776:UZD458776 VIR458776:VIZ458776 VSN458776:VSV458776 WCJ458776:WCR458776 WMF458776:WMN458776 WWB458776:WWJ458776 V524312:AD524312 JP524312:JX524312 TL524312:TT524312 ADH524312:ADP524312 AND524312:ANL524312 AWZ524312:AXH524312 BGV524312:BHD524312 BQR524312:BQZ524312 CAN524312:CAV524312 CKJ524312:CKR524312 CUF524312:CUN524312 DEB524312:DEJ524312 DNX524312:DOF524312 DXT524312:DYB524312 EHP524312:EHX524312 ERL524312:ERT524312 FBH524312:FBP524312 FLD524312:FLL524312 FUZ524312:FVH524312 GEV524312:GFD524312 GOR524312:GOZ524312 GYN524312:GYV524312 HIJ524312:HIR524312 HSF524312:HSN524312 ICB524312:ICJ524312 ILX524312:IMF524312 IVT524312:IWB524312 JFP524312:JFX524312 JPL524312:JPT524312 JZH524312:JZP524312 KJD524312:KJL524312 KSZ524312:KTH524312 LCV524312:LDD524312 LMR524312:LMZ524312 LWN524312:LWV524312 MGJ524312:MGR524312 MQF524312:MQN524312 NAB524312:NAJ524312 NJX524312:NKF524312 NTT524312:NUB524312 ODP524312:ODX524312 ONL524312:ONT524312 OXH524312:OXP524312 PHD524312:PHL524312 PQZ524312:PRH524312 QAV524312:QBD524312 QKR524312:QKZ524312 QUN524312:QUV524312 REJ524312:RER524312 ROF524312:RON524312 RYB524312:RYJ524312 SHX524312:SIF524312 SRT524312:SSB524312 TBP524312:TBX524312 TLL524312:TLT524312 TVH524312:TVP524312 UFD524312:UFL524312 UOZ524312:UPH524312 UYV524312:UZD524312 VIR524312:VIZ524312 VSN524312:VSV524312 WCJ524312:WCR524312 WMF524312:WMN524312 WWB524312:WWJ524312 V589848:AD589848 JP589848:JX589848 TL589848:TT589848 ADH589848:ADP589848 AND589848:ANL589848 AWZ589848:AXH589848 BGV589848:BHD589848 BQR589848:BQZ589848 CAN589848:CAV589848 CKJ589848:CKR589848 CUF589848:CUN589848 DEB589848:DEJ589848 DNX589848:DOF589848 DXT589848:DYB589848 EHP589848:EHX589848 ERL589848:ERT589848 FBH589848:FBP589848 FLD589848:FLL589848 FUZ589848:FVH589848 GEV589848:GFD589848 GOR589848:GOZ589848 GYN589848:GYV589848 HIJ589848:HIR589848 HSF589848:HSN589848 ICB589848:ICJ589848 ILX589848:IMF589848 IVT589848:IWB589848 JFP589848:JFX589848 JPL589848:JPT589848 JZH589848:JZP589848 KJD589848:KJL589848 KSZ589848:KTH589848 LCV589848:LDD589848 LMR589848:LMZ589848 LWN589848:LWV589848 MGJ589848:MGR589848 MQF589848:MQN589848 NAB589848:NAJ589848 NJX589848:NKF589848 NTT589848:NUB589848 ODP589848:ODX589848 ONL589848:ONT589848 OXH589848:OXP589848 PHD589848:PHL589848 PQZ589848:PRH589848 QAV589848:QBD589848 QKR589848:QKZ589848 QUN589848:QUV589848 REJ589848:RER589848 ROF589848:RON589848 RYB589848:RYJ589848 SHX589848:SIF589848 SRT589848:SSB589848 TBP589848:TBX589848 TLL589848:TLT589848 TVH589848:TVP589848 UFD589848:UFL589848 UOZ589848:UPH589848 UYV589848:UZD589848 VIR589848:VIZ589848 VSN589848:VSV589848 WCJ589848:WCR589848 WMF589848:WMN589848 WWB589848:WWJ589848 V655384:AD655384 JP655384:JX655384 TL655384:TT655384 ADH655384:ADP655384 AND655384:ANL655384 AWZ655384:AXH655384 BGV655384:BHD655384 BQR655384:BQZ655384 CAN655384:CAV655384 CKJ655384:CKR655384 CUF655384:CUN655384 DEB655384:DEJ655384 DNX655384:DOF655384 DXT655384:DYB655384 EHP655384:EHX655384 ERL655384:ERT655384 FBH655384:FBP655384 FLD655384:FLL655384 FUZ655384:FVH655384 GEV655384:GFD655384 GOR655384:GOZ655384 GYN655384:GYV655384 HIJ655384:HIR655384 HSF655384:HSN655384 ICB655384:ICJ655384 ILX655384:IMF655384 IVT655384:IWB655384 JFP655384:JFX655384 JPL655384:JPT655384 JZH655384:JZP655384 KJD655384:KJL655384 KSZ655384:KTH655384 LCV655384:LDD655384 LMR655384:LMZ655384 LWN655384:LWV655384 MGJ655384:MGR655384 MQF655384:MQN655384 NAB655384:NAJ655384 NJX655384:NKF655384 NTT655384:NUB655384 ODP655384:ODX655384 ONL655384:ONT655384 OXH655384:OXP655384 PHD655384:PHL655384 PQZ655384:PRH655384 QAV655384:QBD655384 QKR655384:QKZ655384 QUN655384:QUV655384 REJ655384:RER655384 ROF655384:RON655384 RYB655384:RYJ655384 SHX655384:SIF655384 SRT655384:SSB655384 TBP655384:TBX655384 TLL655384:TLT655384 TVH655384:TVP655384 UFD655384:UFL655384 UOZ655384:UPH655384 UYV655384:UZD655384 VIR655384:VIZ655384 VSN655384:VSV655384 WCJ655384:WCR655384 WMF655384:WMN655384 WWB655384:WWJ655384 V720920:AD720920 JP720920:JX720920 TL720920:TT720920 ADH720920:ADP720920 AND720920:ANL720920 AWZ720920:AXH720920 BGV720920:BHD720920 BQR720920:BQZ720920 CAN720920:CAV720920 CKJ720920:CKR720920 CUF720920:CUN720920 DEB720920:DEJ720920 DNX720920:DOF720920 DXT720920:DYB720920 EHP720920:EHX720920 ERL720920:ERT720920 FBH720920:FBP720920 FLD720920:FLL720920 FUZ720920:FVH720920 GEV720920:GFD720920 GOR720920:GOZ720920 GYN720920:GYV720920 HIJ720920:HIR720920 HSF720920:HSN720920 ICB720920:ICJ720920 ILX720920:IMF720920 IVT720920:IWB720920 JFP720920:JFX720920 JPL720920:JPT720920 JZH720920:JZP720920 KJD720920:KJL720920 KSZ720920:KTH720920 LCV720920:LDD720920 LMR720920:LMZ720920 LWN720920:LWV720920 MGJ720920:MGR720920 MQF720920:MQN720920 NAB720920:NAJ720920 NJX720920:NKF720920 NTT720920:NUB720920 ODP720920:ODX720920 ONL720920:ONT720920 OXH720920:OXP720920 PHD720920:PHL720920 PQZ720920:PRH720920 QAV720920:QBD720920 QKR720920:QKZ720920 QUN720920:QUV720920 REJ720920:RER720920 ROF720920:RON720920 RYB720920:RYJ720920 SHX720920:SIF720920 SRT720920:SSB720920 TBP720920:TBX720920 TLL720920:TLT720920 TVH720920:TVP720920 UFD720920:UFL720920 UOZ720920:UPH720920 UYV720920:UZD720920 VIR720920:VIZ720920 VSN720920:VSV720920 WCJ720920:WCR720920 WMF720920:WMN720920 WWB720920:WWJ720920 V786456:AD786456 JP786456:JX786456 TL786456:TT786456 ADH786456:ADP786456 AND786456:ANL786456 AWZ786456:AXH786456 BGV786456:BHD786456 BQR786456:BQZ786456 CAN786456:CAV786456 CKJ786456:CKR786456 CUF786456:CUN786456 DEB786456:DEJ786456 DNX786456:DOF786456 DXT786456:DYB786456 EHP786456:EHX786456 ERL786456:ERT786456 FBH786456:FBP786456 FLD786456:FLL786456 FUZ786456:FVH786456 GEV786456:GFD786456 GOR786456:GOZ786456 GYN786456:GYV786456 HIJ786456:HIR786456 HSF786456:HSN786456 ICB786456:ICJ786456 ILX786456:IMF786456 IVT786456:IWB786456 JFP786456:JFX786456 JPL786456:JPT786456 JZH786456:JZP786456 KJD786456:KJL786456 KSZ786456:KTH786456 LCV786456:LDD786456 LMR786456:LMZ786456 LWN786456:LWV786456 MGJ786456:MGR786456 MQF786456:MQN786456 NAB786456:NAJ786456 NJX786456:NKF786456 NTT786456:NUB786456 ODP786456:ODX786456 ONL786456:ONT786456 OXH786456:OXP786456 PHD786456:PHL786456 PQZ786456:PRH786456 QAV786456:QBD786456 QKR786456:QKZ786456 QUN786456:QUV786456 REJ786456:RER786456 ROF786456:RON786456 RYB786456:RYJ786456 SHX786456:SIF786456 SRT786456:SSB786456 TBP786456:TBX786456 TLL786456:TLT786456 TVH786456:TVP786456 UFD786456:UFL786456 UOZ786456:UPH786456 UYV786456:UZD786456 VIR786456:VIZ786456 VSN786456:VSV786456 WCJ786456:WCR786456 WMF786456:WMN786456 WWB786456:WWJ786456 V851992:AD851992 JP851992:JX851992 TL851992:TT851992 ADH851992:ADP851992 AND851992:ANL851992 AWZ851992:AXH851992 BGV851992:BHD851992 BQR851992:BQZ851992 CAN851992:CAV851992 CKJ851992:CKR851992 CUF851992:CUN851992 DEB851992:DEJ851992 DNX851992:DOF851992 DXT851992:DYB851992 EHP851992:EHX851992 ERL851992:ERT851992 FBH851992:FBP851992 FLD851992:FLL851992 FUZ851992:FVH851992 GEV851992:GFD851992 GOR851992:GOZ851992 GYN851992:GYV851992 HIJ851992:HIR851992 HSF851992:HSN851992 ICB851992:ICJ851992 ILX851992:IMF851992 IVT851992:IWB851992 JFP851992:JFX851992 JPL851992:JPT851992 JZH851992:JZP851992 KJD851992:KJL851992 KSZ851992:KTH851992 LCV851992:LDD851992 LMR851992:LMZ851992 LWN851992:LWV851992 MGJ851992:MGR851992 MQF851992:MQN851992 NAB851992:NAJ851992 NJX851992:NKF851992 NTT851992:NUB851992 ODP851992:ODX851992 ONL851992:ONT851992 OXH851992:OXP851992 PHD851992:PHL851992 PQZ851992:PRH851992 QAV851992:QBD851992 QKR851992:QKZ851992 QUN851992:QUV851992 REJ851992:RER851992 ROF851992:RON851992 RYB851992:RYJ851992 SHX851992:SIF851992 SRT851992:SSB851992 TBP851992:TBX851992 TLL851992:TLT851992 TVH851992:TVP851992 UFD851992:UFL851992 UOZ851992:UPH851992 UYV851992:UZD851992 VIR851992:VIZ851992 VSN851992:VSV851992 WCJ851992:WCR851992 WMF851992:WMN851992 WWB851992:WWJ851992 V917528:AD917528 JP917528:JX917528 TL917528:TT917528 ADH917528:ADP917528 AND917528:ANL917528 AWZ917528:AXH917528 BGV917528:BHD917528 BQR917528:BQZ917528 CAN917528:CAV917528 CKJ917528:CKR917528 CUF917528:CUN917528 DEB917528:DEJ917528 DNX917528:DOF917528 DXT917528:DYB917528 EHP917528:EHX917528 ERL917528:ERT917528 FBH917528:FBP917528 FLD917528:FLL917528 FUZ917528:FVH917528 GEV917528:GFD917528 GOR917528:GOZ917528 GYN917528:GYV917528 HIJ917528:HIR917528 HSF917528:HSN917528 ICB917528:ICJ917528 ILX917528:IMF917528 IVT917528:IWB917528 JFP917528:JFX917528 JPL917528:JPT917528 JZH917528:JZP917528 KJD917528:KJL917528 KSZ917528:KTH917528 LCV917528:LDD917528 LMR917528:LMZ917528 LWN917528:LWV917528 MGJ917528:MGR917528 MQF917528:MQN917528 NAB917528:NAJ917528 NJX917528:NKF917528 NTT917528:NUB917528 ODP917528:ODX917528 ONL917528:ONT917528 OXH917528:OXP917528 PHD917528:PHL917528 PQZ917528:PRH917528 QAV917528:QBD917528 QKR917528:QKZ917528 QUN917528:QUV917528 REJ917528:RER917528 ROF917528:RON917528 RYB917528:RYJ917528 SHX917528:SIF917528 SRT917528:SSB917528 TBP917528:TBX917528 TLL917528:TLT917528 TVH917528:TVP917528 UFD917528:UFL917528 UOZ917528:UPH917528 UYV917528:UZD917528 VIR917528:VIZ917528 VSN917528:VSV917528 WCJ917528:WCR917528 WMF917528:WMN917528 WWB917528:WWJ917528 V983064:AD983064 JP983064:JX983064 TL983064:TT983064 ADH983064:ADP983064 AND983064:ANL983064 AWZ983064:AXH983064 BGV983064:BHD983064 BQR983064:BQZ983064 CAN983064:CAV983064 CKJ983064:CKR983064 CUF983064:CUN983064 DEB983064:DEJ983064 DNX983064:DOF983064 DXT983064:DYB983064 EHP983064:EHX983064 ERL983064:ERT983064 FBH983064:FBP983064 FLD983064:FLL983064 FUZ983064:FVH983064 GEV983064:GFD983064 GOR983064:GOZ983064 GYN983064:GYV983064 HIJ983064:HIR983064 HSF983064:HSN983064 ICB983064:ICJ983064 ILX983064:IMF983064 IVT983064:IWB983064 JFP983064:JFX983064 JPL983064:JPT983064 JZH983064:JZP983064 KJD983064:KJL983064 KSZ983064:KTH983064 LCV983064:LDD983064 LMR983064:LMZ983064 LWN983064:LWV983064 MGJ983064:MGR983064 MQF983064:MQN983064 NAB983064:NAJ983064 NJX983064:NKF983064 NTT983064:NUB983064 ODP983064:ODX983064 ONL983064:ONT983064 OXH983064:OXP983064 PHD983064:PHL983064 PQZ983064:PRH983064 QAV983064:QBD983064 QKR983064:QKZ983064 QUN983064:QUV983064 REJ983064:RER983064 ROF983064:RON983064 RYB983064:RYJ983064 SHX983064:SIF983064 SRT983064:SSB983064 TBP983064:TBX983064 TLL983064:TLT983064 TVH983064:TVP983064 UFD983064:UFL983064 UOZ983064:UPH983064 UYV983064:UZD983064 VIR983064:VIZ983064 VSN983064:VSV983064 WCJ983064:WCR983064 WMF983064:WMN983064 V23:AD23"/>
    <dataValidation allowBlank="1" showInputMessage="1" showErrorMessage="1" promptTitle="TDHCA Rental Program Experience" prompt="Row 1: Enter TDHCA Rental Program Property Name" sqref="WVL983064:WWA983064 IZ24:JO24 SV24:TK24 ACR24:ADG24 AMN24:ANC24 AWJ24:AWY24 BGF24:BGU24 BQB24:BQQ24 BZX24:CAM24 CJT24:CKI24 CTP24:CUE24 DDL24:DEA24 DNH24:DNW24 DXD24:DXS24 EGZ24:EHO24 EQV24:ERK24 FAR24:FBG24 FKN24:FLC24 FUJ24:FUY24 GEF24:GEU24 GOB24:GOQ24 GXX24:GYM24 HHT24:HII24 HRP24:HSE24 IBL24:ICA24 ILH24:ILW24 IVD24:IVS24 JEZ24:JFO24 JOV24:JPK24 JYR24:JZG24 KIN24:KJC24 KSJ24:KSY24 LCF24:LCU24 LMB24:LMQ24 LVX24:LWM24 MFT24:MGI24 MPP24:MQE24 MZL24:NAA24 NJH24:NJW24 NTD24:NTS24 OCZ24:ODO24 OMV24:ONK24 OWR24:OXG24 PGN24:PHC24 PQJ24:PQY24 QAF24:QAU24 QKB24:QKQ24 QTX24:QUM24 RDT24:REI24 RNP24:ROE24 RXL24:RYA24 SHH24:SHW24 SRD24:SRS24 TAZ24:TBO24 TKV24:TLK24 TUR24:TVG24 UEN24:UFC24 UOJ24:UOY24 UYF24:UYU24 VIB24:VIQ24 VRX24:VSM24 WBT24:WCI24 WLP24:WME24 WVL24:WWA24 F65560:U65560 IZ65560:JO65560 SV65560:TK65560 ACR65560:ADG65560 AMN65560:ANC65560 AWJ65560:AWY65560 BGF65560:BGU65560 BQB65560:BQQ65560 BZX65560:CAM65560 CJT65560:CKI65560 CTP65560:CUE65560 DDL65560:DEA65560 DNH65560:DNW65560 DXD65560:DXS65560 EGZ65560:EHO65560 EQV65560:ERK65560 FAR65560:FBG65560 FKN65560:FLC65560 FUJ65560:FUY65560 GEF65560:GEU65560 GOB65560:GOQ65560 GXX65560:GYM65560 HHT65560:HII65560 HRP65560:HSE65560 IBL65560:ICA65560 ILH65560:ILW65560 IVD65560:IVS65560 JEZ65560:JFO65560 JOV65560:JPK65560 JYR65560:JZG65560 KIN65560:KJC65560 KSJ65560:KSY65560 LCF65560:LCU65560 LMB65560:LMQ65560 LVX65560:LWM65560 MFT65560:MGI65560 MPP65560:MQE65560 MZL65560:NAA65560 NJH65560:NJW65560 NTD65560:NTS65560 OCZ65560:ODO65560 OMV65560:ONK65560 OWR65560:OXG65560 PGN65560:PHC65560 PQJ65560:PQY65560 QAF65560:QAU65560 QKB65560:QKQ65560 QTX65560:QUM65560 RDT65560:REI65560 RNP65560:ROE65560 RXL65560:RYA65560 SHH65560:SHW65560 SRD65560:SRS65560 TAZ65560:TBO65560 TKV65560:TLK65560 TUR65560:TVG65560 UEN65560:UFC65560 UOJ65560:UOY65560 UYF65560:UYU65560 VIB65560:VIQ65560 VRX65560:VSM65560 WBT65560:WCI65560 WLP65560:WME65560 WVL65560:WWA65560 F131096:U131096 IZ131096:JO131096 SV131096:TK131096 ACR131096:ADG131096 AMN131096:ANC131096 AWJ131096:AWY131096 BGF131096:BGU131096 BQB131096:BQQ131096 BZX131096:CAM131096 CJT131096:CKI131096 CTP131096:CUE131096 DDL131096:DEA131096 DNH131096:DNW131096 DXD131096:DXS131096 EGZ131096:EHO131096 EQV131096:ERK131096 FAR131096:FBG131096 FKN131096:FLC131096 FUJ131096:FUY131096 GEF131096:GEU131096 GOB131096:GOQ131096 GXX131096:GYM131096 HHT131096:HII131096 HRP131096:HSE131096 IBL131096:ICA131096 ILH131096:ILW131096 IVD131096:IVS131096 JEZ131096:JFO131096 JOV131096:JPK131096 JYR131096:JZG131096 KIN131096:KJC131096 KSJ131096:KSY131096 LCF131096:LCU131096 LMB131096:LMQ131096 LVX131096:LWM131096 MFT131096:MGI131096 MPP131096:MQE131096 MZL131096:NAA131096 NJH131096:NJW131096 NTD131096:NTS131096 OCZ131096:ODO131096 OMV131096:ONK131096 OWR131096:OXG131096 PGN131096:PHC131096 PQJ131096:PQY131096 QAF131096:QAU131096 QKB131096:QKQ131096 QTX131096:QUM131096 RDT131096:REI131096 RNP131096:ROE131096 RXL131096:RYA131096 SHH131096:SHW131096 SRD131096:SRS131096 TAZ131096:TBO131096 TKV131096:TLK131096 TUR131096:TVG131096 UEN131096:UFC131096 UOJ131096:UOY131096 UYF131096:UYU131096 VIB131096:VIQ131096 VRX131096:VSM131096 WBT131096:WCI131096 WLP131096:WME131096 WVL131096:WWA131096 F196632:U196632 IZ196632:JO196632 SV196632:TK196632 ACR196632:ADG196632 AMN196632:ANC196632 AWJ196632:AWY196632 BGF196632:BGU196632 BQB196632:BQQ196632 BZX196632:CAM196632 CJT196632:CKI196632 CTP196632:CUE196632 DDL196632:DEA196632 DNH196632:DNW196632 DXD196632:DXS196632 EGZ196632:EHO196632 EQV196632:ERK196632 FAR196632:FBG196632 FKN196632:FLC196632 FUJ196632:FUY196632 GEF196632:GEU196632 GOB196632:GOQ196632 GXX196632:GYM196632 HHT196632:HII196632 HRP196632:HSE196632 IBL196632:ICA196632 ILH196632:ILW196632 IVD196632:IVS196632 JEZ196632:JFO196632 JOV196632:JPK196632 JYR196632:JZG196632 KIN196632:KJC196632 KSJ196632:KSY196632 LCF196632:LCU196632 LMB196632:LMQ196632 LVX196632:LWM196632 MFT196632:MGI196632 MPP196632:MQE196632 MZL196632:NAA196632 NJH196632:NJW196632 NTD196632:NTS196632 OCZ196632:ODO196632 OMV196632:ONK196632 OWR196632:OXG196632 PGN196632:PHC196632 PQJ196632:PQY196632 QAF196632:QAU196632 QKB196632:QKQ196632 QTX196632:QUM196632 RDT196632:REI196632 RNP196632:ROE196632 RXL196632:RYA196632 SHH196632:SHW196632 SRD196632:SRS196632 TAZ196632:TBO196632 TKV196632:TLK196632 TUR196632:TVG196632 UEN196632:UFC196632 UOJ196632:UOY196632 UYF196632:UYU196632 VIB196632:VIQ196632 VRX196632:VSM196632 WBT196632:WCI196632 WLP196632:WME196632 WVL196632:WWA196632 F262168:U262168 IZ262168:JO262168 SV262168:TK262168 ACR262168:ADG262168 AMN262168:ANC262168 AWJ262168:AWY262168 BGF262168:BGU262168 BQB262168:BQQ262168 BZX262168:CAM262168 CJT262168:CKI262168 CTP262168:CUE262168 DDL262168:DEA262168 DNH262168:DNW262168 DXD262168:DXS262168 EGZ262168:EHO262168 EQV262168:ERK262168 FAR262168:FBG262168 FKN262168:FLC262168 FUJ262168:FUY262168 GEF262168:GEU262168 GOB262168:GOQ262168 GXX262168:GYM262168 HHT262168:HII262168 HRP262168:HSE262168 IBL262168:ICA262168 ILH262168:ILW262168 IVD262168:IVS262168 JEZ262168:JFO262168 JOV262168:JPK262168 JYR262168:JZG262168 KIN262168:KJC262168 KSJ262168:KSY262168 LCF262168:LCU262168 LMB262168:LMQ262168 LVX262168:LWM262168 MFT262168:MGI262168 MPP262168:MQE262168 MZL262168:NAA262168 NJH262168:NJW262168 NTD262168:NTS262168 OCZ262168:ODO262168 OMV262168:ONK262168 OWR262168:OXG262168 PGN262168:PHC262168 PQJ262168:PQY262168 QAF262168:QAU262168 QKB262168:QKQ262168 QTX262168:QUM262168 RDT262168:REI262168 RNP262168:ROE262168 RXL262168:RYA262168 SHH262168:SHW262168 SRD262168:SRS262168 TAZ262168:TBO262168 TKV262168:TLK262168 TUR262168:TVG262168 UEN262168:UFC262168 UOJ262168:UOY262168 UYF262168:UYU262168 VIB262168:VIQ262168 VRX262168:VSM262168 WBT262168:WCI262168 WLP262168:WME262168 WVL262168:WWA262168 F327704:U327704 IZ327704:JO327704 SV327704:TK327704 ACR327704:ADG327704 AMN327704:ANC327704 AWJ327704:AWY327704 BGF327704:BGU327704 BQB327704:BQQ327704 BZX327704:CAM327704 CJT327704:CKI327704 CTP327704:CUE327704 DDL327704:DEA327704 DNH327704:DNW327704 DXD327704:DXS327704 EGZ327704:EHO327704 EQV327704:ERK327704 FAR327704:FBG327704 FKN327704:FLC327704 FUJ327704:FUY327704 GEF327704:GEU327704 GOB327704:GOQ327704 GXX327704:GYM327704 HHT327704:HII327704 HRP327704:HSE327704 IBL327704:ICA327704 ILH327704:ILW327704 IVD327704:IVS327704 JEZ327704:JFO327704 JOV327704:JPK327704 JYR327704:JZG327704 KIN327704:KJC327704 KSJ327704:KSY327704 LCF327704:LCU327704 LMB327704:LMQ327704 LVX327704:LWM327704 MFT327704:MGI327704 MPP327704:MQE327704 MZL327704:NAA327704 NJH327704:NJW327704 NTD327704:NTS327704 OCZ327704:ODO327704 OMV327704:ONK327704 OWR327704:OXG327704 PGN327704:PHC327704 PQJ327704:PQY327704 QAF327704:QAU327704 QKB327704:QKQ327704 QTX327704:QUM327704 RDT327704:REI327704 RNP327704:ROE327704 RXL327704:RYA327704 SHH327704:SHW327704 SRD327704:SRS327704 TAZ327704:TBO327704 TKV327704:TLK327704 TUR327704:TVG327704 UEN327704:UFC327704 UOJ327704:UOY327704 UYF327704:UYU327704 VIB327704:VIQ327704 VRX327704:VSM327704 WBT327704:WCI327704 WLP327704:WME327704 WVL327704:WWA327704 F393240:U393240 IZ393240:JO393240 SV393240:TK393240 ACR393240:ADG393240 AMN393240:ANC393240 AWJ393240:AWY393240 BGF393240:BGU393240 BQB393240:BQQ393240 BZX393240:CAM393240 CJT393240:CKI393240 CTP393240:CUE393240 DDL393240:DEA393240 DNH393240:DNW393240 DXD393240:DXS393240 EGZ393240:EHO393240 EQV393240:ERK393240 FAR393240:FBG393240 FKN393240:FLC393240 FUJ393240:FUY393240 GEF393240:GEU393240 GOB393240:GOQ393240 GXX393240:GYM393240 HHT393240:HII393240 HRP393240:HSE393240 IBL393240:ICA393240 ILH393240:ILW393240 IVD393240:IVS393240 JEZ393240:JFO393240 JOV393240:JPK393240 JYR393240:JZG393240 KIN393240:KJC393240 KSJ393240:KSY393240 LCF393240:LCU393240 LMB393240:LMQ393240 LVX393240:LWM393240 MFT393240:MGI393240 MPP393240:MQE393240 MZL393240:NAA393240 NJH393240:NJW393240 NTD393240:NTS393240 OCZ393240:ODO393240 OMV393240:ONK393240 OWR393240:OXG393240 PGN393240:PHC393240 PQJ393240:PQY393240 QAF393240:QAU393240 QKB393240:QKQ393240 QTX393240:QUM393240 RDT393240:REI393240 RNP393240:ROE393240 RXL393240:RYA393240 SHH393240:SHW393240 SRD393240:SRS393240 TAZ393240:TBO393240 TKV393240:TLK393240 TUR393240:TVG393240 UEN393240:UFC393240 UOJ393240:UOY393240 UYF393240:UYU393240 VIB393240:VIQ393240 VRX393240:VSM393240 WBT393240:WCI393240 WLP393240:WME393240 WVL393240:WWA393240 F458776:U458776 IZ458776:JO458776 SV458776:TK458776 ACR458776:ADG458776 AMN458776:ANC458776 AWJ458776:AWY458776 BGF458776:BGU458776 BQB458776:BQQ458776 BZX458776:CAM458776 CJT458776:CKI458776 CTP458776:CUE458776 DDL458776:DEA458776 DNH458776:DNW458776 DXD458776:DXS458776 EGZ458776:EHO458776 EQV458776:ERK458776 FAR458776:FBG458776 FKN458776:FLC458776 FUJ458776:FUY458776 GEF458776:GEU458776 GOB458776:GOQ458776 GXX458776:GYM458776 HHT458776:HII458776 HRP458776:HSE458776 IBL458776:ICA458776 ILH458776:ILW458776 IVD458776:IVS458776 JEZ458776:JFO458776 JOV458776:JPK458776 JYR458776:JZG458776 KIN458776:KJC458776 KSJ458776:KSY458776 LCF458776:LCU458776 LMB458776:LMQ458776 LVX458776:LWM458776 MFT458776:MGI458776 MPP458776:MQE458776 MZL458776:NAA458776 NJH458776:NJW458776 NTD458776:NTS458776 OCZ458776:ODO458776 OMV458776:ONK458776 OWR458776:OXG458776 PGN458776:PHC458776 PQJ458776:PQY458776 QAF458776:QAU458776 QKB458776:QKQ458776 QTX458776:QUM458776 RDT458776:REI458776 RNP458776:ROE458776 RXL458776:RYA458776 SHH458776:SHW458776 SRD458776:SRS458776 TAZ458776:TBO458776 TKV458776:TLK458776 TUR458776:TVG458776 UEN458776:UFC458776 UOJ458776:UOY458776 UYF458776:UYU458776 VIB458776:VIQ458776 VRX458776:VSM458776 WBT458776:WCI458776 WLP458776:WME458776 WVL458776:WWA458776 F524312:U524312 IZ524312:JO524312 SV524312:TK524312 ACR524312:ADG524312 AMN524312:ANC524312 AWJ524312:AWY524312 BGF524312:BGU524312 BQB524312:BQQ524312 BZX524312:CAM524312 CJT524312:CKI524312 CTP524312:CUE524312 DDL524312:DEA524312 DNH524312:DNW524312 DXD524312:DXS524312 EGZ524312:EHO524312 EQV524312:ERK524312 FAR524312:FBG524312 FKN524312:FLC524312 FUJ524312:FUY524312 GEF524312:GEU524312 GOB524312:GOQ524312 GXX524312:GYM524312 HHT524312:HII524312 HRP524312:HSE524312 IBL524312:ICA524312 ILH524312:ILW524312 IVD524312:IVS524312 JEZ524312:JFO524312 JOV524312:JPK524312 JYR524312:JZG524312 KIN524312:KJC524312 KSJ524312:KSY524312 LCF524312:LCU524312 LMB524312:LMQ524312 LVX524312:LWM524312 MFT524312:MGI524312 MPP524312:MQE524312 MZL524312:NAA524312 NJH524312:NJW524312 NTD524312:NTS524312 OCZ524312:ODO524312 OMV524312:ONK524312 OWR524312:OXG524312 PGN524312:PHC524312 PQJ524312:PQY524312 QAF524312:QAU524312 QKB524312:QKQ524312 QTX524312:QUM524312 RDT524312:REI524312 RNP524312:ROE524312 RXL524312:RYA524312 SHH524312:SHW524312 SRD524312:SRS524312 TAZ524312:TBO524312 TKV524312:TLK524312 TUR524312:TVG524312 UEN524312:UFC524312 UOJ524312:UOY524312 UYF524312:UYU524312 VIB524312:VIQ524312 VRX524312:VSM524312 WBT524312:WCI524312 WLP524312:WME524312 WVL524312:WWA524312 F589848:U589848 IZ589848:JO589848 SV589848:TK589848 ACR589848:ADG589848 AMN589848:ANC589848 AWJ589848:AWY589848 BGF589848:BGU589848 BQB589848:BQQ589848 BZX589848:CAM589848 CJT589848:CKI589848 CTP589848:CUE589848 DDL589848:DEA589848 DNH589848:DNW589848 DXD589848:DXS589848 EGZ589848:EHO589848 EQV589848:ERK589848 FAR589848:FBG589848 FKN589848:FLC589848 FUJ589848:FUY589848 GEF589848:GEU589848 GOB589848:GOQ589848 GXX589848:GYM589848 HHT589848:HII589848 HRP589848:HSE589848 IBL589848:ICA589848 ILH589848:ILW589848 IVD589848:IVS589848 JEZ589848:JFO589848 JOV589848:JPK589848 JYR589848:JZG589848 KIN589848:KJC589848 KSJ589848:KSY589848 LCF589848:LCU589848 LMB589848:LMQ589848 LVX589848:LWM589848 MFT589848:MGI589848 MPP589848:MQE589848 MZL589848:NAA589848 NJH589848:NJW589848 NTD589848:NTS589848 OCZ589848:ODO589848 OMV589848:ONK589848 OWR589848:OXG589848 PGN589848:PHC589848 PQJ589848:PQY589848 QAF589848:QAU589848 QKB589848:QKQ589848 QTX589848:QUM589848 RDT589848:REI589848 RNP589848:ROE589848 RXL589848:RYA589848 SHH589848:SHW589848 SRD589848:SRS589848 TAZ589848:TBO589848 TKV589848:TLK589848 TUR589848:TVG589848 UEN589848:UFC589848 UOJ589848:UOY589848 UYF589848:UYU589848 VIB589848:VIQ589848 VRX589848:VSM589848 WBT589848:WCI589848 WLP589848:WME589848 WVL589848:WWA589848 F655384:U655384 IZ655384:JO655384 SV655384:TK655384 ACR655384:ADG655384 AMN655384:ANC655384 AWJ655384:AWY655384 BGF655384:BGU655384 BQB655384:BQQ655384 BZX655384:CAM655384 CJT655384:CKI655384 CTP655384:CUE655384 DDL655384:DEA655384 DNH655384:DNW655384 DXD655384:DXS655384 EGZ655384:EHO655384 EQV655384:ERK655384 FAR655384:FBG655384 FKN655384:FLC655384 FUJ655384:FUY655384 GEF655384:GEU655384 GOB655384:GOQ655384 GXX655384:GYM655384 HHT655384:HII655384 HRP655384:HSE655384 IBL655384:ICA655384 ILH655384:ILW655384 IVD655384:IVS655384 JEZ655384:JFO655384 JOV655384:JPK655384 JYR655384:JZG655384 KIN655384:KJC655384 KSJ655384:KSY655384 LCF655384:LCU655384 LMB655384:LMQ655384 LVX655384:LWM655384 MFT655384:MGI655384 MPP655384:MQE655384 MZL655384:NAA655384 NJH655384:NJW655384 NTD655384:NTS655384 OCZ655384:ODO655384 OMV655384:ONK655384 OWR655384:OXG655384 PGN655384:PHC655384 PQJ655384:PQY655384 QAF655384:QAU655384 QKB655384:QKQ655384 QTX655384:QUM655384 RDT655384:REI655384 RNP655384:ROE655384 RXL655384:RYA655384 SHH655384:SHW655384 SRD655384:SRS655384 TAZ655384:TBO655384 TKV655384:TLK655384 TUR655384:TVG655384 UEN655384:UFC655384 UOJ655384:UOY655384 UYF655384:UYU655384 VIB655384:VIQ655384 VRX655384:VSM655384 WBT655384:WCI655384 WLP655384:WME655384 WVL655384:WWA655384 F720920:U720920 IZ720920:JO720920 SV720920:TK720920 ACR720920:ADG720920 AMN720920:ANC720920 AWJ720920:AWY720920 BGF720920:BGU720920 BQB720920:BQQ720920 BZX720920:CAM720920 CJT720920:CKI720920 CTP720920:CUE720920 DDL720920:DEA720920 DNH720920:DNW720920 DXD720920:DXS720920 EGZ720920:EHO720920 EQV720920:ERK720920 FAR720920:FBG720920 FKN720920:FLC720920 FUJ720920:FUY720920 GEF720920:GEU720920 GOB720920:GOQ720920 GXX720920:GYM720920 HHT720920:HII720920 HRP720920:HSE720920 IBL720920:ICA720920 ILH720920:ILW720920 IVD720920:IVS720920 JEZ720920:JFO720920 JOV720920:JPK720920 JYR720920:JZG720920 KIN720920:KJC720920 KSJ720920:KSY720920 LCF720920:LCU720920 LMB720920:LMQ720920 LVX720920:LWM720920 MFT720920:MGI720920 MPP720920:MQE720920 MZL720920:NAA720920 NJH720920:NJW720920 NTD720920:NTS720920 OCZ720920:ODO720920 OMV720920:ONK720920 OWR720920:OXG720920 PGN720920:PHC720920 PQJ720920:PQY720920 QAF720920:QAU720920 QKB720920:QKQ720920 QTX720920:QUM720920 RDT720920:REI720920 RNP720920:ROE720920 RXL720920:RYA720920 SHH720920:SHW720920 SRD720920:SRS720920 TAZ720920:TBO720920 TKV720920:TLK720920 TUR720920:TVG720920 UEN720920:UFC720920 UOJ720920:UOY720920 UYF720920:UYU720920 VIB720920:VIQ720920 VRX720920:VSM720920 WBT720920:WCI720920 WLP720920:WME720920 WVL720920:WWA720920 F786456:U786456 IZ786456:JO786456 SV786456:TK786456 ACR786456:ADG786456 AMN786456:ANC786456 AWJ786456:AWY786456 BGF786456:BGU786456 BQB786456:BQQ786456 BZX786456:CAM786456 CJT786456:CKI786456 CTP786456:CUE786456 DDL786456:DEA786456 DNH786456:DNW786456 DXD786456:DXS786456 EGZ786456:EHO786456 EQV786456:ERK786456 FAR786456:FBG786456 FKN786456:FLC786456 FUJ786456:FUY786456 GEF786456:GEU786456 GOB786456:GOQ786456 GXX786456:GYM786456 HHT786456:HII786456 HRP786456:HSE786456 IBL786456:ICA786456 ILH786456:ILW786456 IVD786456:IVS786456 JEZ786456:JFO786456 JOV786456:JPK786456 JYR786456:JZG786456 KIN786456:KJC786456 KSJ786456:KSY786456 LCF786456:LCU786456 LMB786456:LMQ786456 LVX786456:LWM786456 MFT786456:MGI786456 MPP786456:MQE786456 MZL786456:NAA786456 NJH786456:NJW786456 NTD786456:NTS786456 OCZ786456:ODO786456 OMV786456:ONK786456 OWR786456:OXG786456 PGN786456:PHC786456 PQJ786456:PQY786456 QAF786456:QAU786456 QKB786456:QKQ786456 QTX786456:QUM786456 RDT786456:REI786456 RNP786456:ROE786456 RXL786456:RYA786456 SHH786456:SHW786456 SRD786456:SRS786456 TAZ786456:TBO786456 TKV786456:TLK786456 TUR786456:TVG786456 UEN786456:UFC786456 UOJ786456:UOY786456 UYF786456:UYU786456 VIB786456:VIQ786456 VRX786456:VSM786456 WBT786456:WCI786456 WLP786456:WME786456 WVL786456:WWA786456 F851992:U851992 IZ851992:JO851992 SV851992:TK851992 ACR851992:ADG851992 AMN851992:ANC851992 AWJ851992:AWY851992 BGF851992:BGU851992 BQB851992:BQQ851992 BZX851992:CAM851992 CJT851992:CKI851992 CTP851992:CUE851992 DDL851992:DEA851992 DNH851992:DNW851992 DXD851992:DXS851992 EGZ851992:EHO851992 EQV851992:ERK851992 FAR851992:FBG851992 FKN851992:FLC851992 FUJ851992:FUY851992 GEF851992:GEU851992 GOB851992:GOQ851992 GXX851992:GYM851992 HHT851992:HII851992 HRP851992:HSE851992 IBL851992:ICA851992 ILH851992:ILW851992 IVD851992:IVS851992 JEZ851992:JFO851992 JOV851992:JPK851992 JYR851992:JZG851992 KIN851992:KJC851992 KSJ851992:KSY851992 LCF851992:LCU851992 LMB851992:LMQ851992 LVX851992:LWM851992 MFT851992:MGI851992 MPP851992:MQE851992 MZL851992:NAA851992 NJH851992:NJW851992 NTD851992:NTS851992 OCZ851992:ODO851992 OMV851992:ONK851992 OWR851992:OXG851992 PGN851992:PHC851992 PQJ851992:PQY851992 QAF851992:QAU851992 QKB851992:QKQ851992 QTX851992:QUM851992 RDT851992:REI851992 RNP851992:ROE851992 RXL851992:RYA851992 SHH851992:SHW851992 SRD851992:SRS851992 TAZ851992:TBO851992 TKV851992:TLK851992 TUR851992:TVG851992 UEN851992:UFC851992 UOJ851992:UOY851992 UYF851992:UYU851992 VIB851992:VIQ851992 VRX851992:VSM851992 WBT851992:WCI851992 WLP851992:WME851992 WVL851992:WWA851992 F917528:U917528 IZ917528:JO917528 SV917528:TK917528 ACR917528:ADG917528 AMN917528:ANC917528 AWJ917528:AWY917528 BGF917528:BGU917528 BQB917528:BQQ917528 BZX917528:CAM917528 CJT917528:CKI917528 CTP917528:CUE917528 DDL917528:DEA917528 DNH917528:DNW917528 DXD917528:DXS917528 EGZ917528:EHO917528 EQV917528:ERK917528 FAR917528:FBG917528 FKN917528:FLC917528 FUJ917528:FUY917528 GEF917528:GEU917528 GOB917528:GOQ917528 GXX917528:GYM917528 HHT917528:HII917528 HRP917528:HSE917528 IBL917528:ICA917528 ILH917528:ILW917528 IVD917528:IVS917528 JEZ917528:JFO917528 JOV917528:JPK917528 JYR917528:JZG917528 KIN917528:KJC917528 KSJ917528:KSY917528 LCF917528:LCU917528 LMB917528:LMQ917528 LVX917528:LWM917528 MFT917528:MGI917528 MPP917528:MQE917528 MZL917528:NAA917528 NJH917528:NJW917528 NTD917528:NTS917528 OCZ917528:ODO917528 OMV917528:ONK917528 OWR917528:OXG917528 PGN917528:PHC917528 PQJ917528:PQY917528 QAF917528:QAU917528 QKB917528:QKQ917528 QTX917528:QUM917528 RDT917528:REI917528 RNP917528:ROE917528 RXL917528:RYA917528 SHH917528:SHW917528 SRD917528:SRS917528 TAZ917528:TBO917528 TKV917528:TLK917528 TUR917528:TVG917528 UEN917528:UFC917528 UOJ917528:UOY917528 UYF917528:UYU917528 VIB917528:VIQ917528 VRX917528:VSM917528 WBT917528:WCI917528 WLP917528:WME917528 WVL917528:WWA917528 F983064:U983064 IZ983064:JO983064 SV983064:TK983064 ACR983064:ADG983064 AMN983064:ANC983064 AWJ983064:AWY983064 BGF983064:BGU983064 BQB983064:BQQ983064 BZX983064:CAM983064 CJT983064:CKI983064 CTP983064:CUE983064 DDL983064:DEA983064 DNH983064:DNW983064 DXD983064:DXS983064 EGZ983064:EHO983064 EQV983064:ERK983064 FAR983064:FBG983064 FKN983064:FLC983064 FUJ983064:FUY983064 GEF983064:GEU983064 GOB983064:GOQ983064 GXX983064:GYM983064 HHT983064:HII983064 HRP983064:HSE983064 IBL983064:ICA983064 ILH983064:ILW983064 IVD983064:IVS983064 JEZ983064:JFO983064 JOV983064:JPK983064 JYR983064:JZG983064 KIN983064:KJC983064 KSJ983064:KSY983064 LCF983064:LCU983064 LMB983064:LMQ983064 LVX983064:LWM983064 MFT983064:MGI983064 MPP983064:MQE983064 MZL983064:NAA983064 NJH983064:NJW983064 NTD983064:NTS983064 OCZ983064:ODO983064 OMV983064:ONK983064 OWR983064:OXG983064 PGN983064:PHC983064 PQJ983064:PQY983064 QAF983064:QAU983064 QKB983064:QKQ983064 QTX983064:QUM983064 RDT983064:REI983064 RNP983064:ROE983064 RXL983064:RYA983064 SHH983064:SHW983064 SRD983064:SRS983064 TAZ983064:TBO983064 TKV983064:TLK983064 TUR983064:TVG983064 UEN983064:UFC983064 UOJ983064:UOY983064 UYF983064:UYU983064 VIB983064:VIQ983064 VRX983064:VSM983064 WBT983064:WCI983064 WLP983064:WME983064 F23:U23"/>
    <dataValidation allowBlank="1" showInputMessage="1" showErrorMessage="1" promptTitle="TDHCA Rental Program Experience" prompt="Row 1: Enter TDHCA Rental Program ID Number" sqref="WVH983064:WVK983064 IV24:IY24 SR24:SU24 ACN24:ACQ24 AMJ24:AMM24 AWF24:AWI24 BGB24:BGE24 BPX24:BQA24 BZT24:BZW24 CJP24:CJS24 CTL24:CTO24 DDH24:DDK24 DND24:DNG24 DWZ24:DXC24 EGV24:EGY24 EQR24:EQU24 FAN24:FAQ24 FKJ24:FKM24 FUF24:FUI24 GEB24:GEE24 GNX24:GOA24 GXT24:GXW24 HHP24:HHS24 HRL24:HRO24 IBH24:IBK24 ILD24:ILG24 IUZ24:IVC24 JEV24:JEY24 JOR24:JOU24 JYN24:JYQ24 KIJ24:KIM24 KSF24:KSI24 LCB24:LCE24 LLX24:LMA24 LVT24:LVW24 MFP24:MFS24 MPL24:MPO24 MZH24:MZK24 NJD24:NJG24 NSZ24:NTC24 OCV24:OCY24 OMR24:OMU24 OWN24:OWQ24 PGJ24:PGM24 PQF24:PQI24 QAB24:QAE24 QJX24:QKA24 QTT24:QTW24 RDP24:RDS24 RNL24:RNO24 RXH24:RXK24 SHD24:SHG24 SQZ24:SRC24 TAV24:TAY24 TKR24:TKU24 TUN24:TUQ24 UEJ24:UEM24 UOF24:UOI24 UYB24:UYE24 VHX24:VIA24 VRT24:VRW24 WBP24:WBS24 WLL24:WLO24 WVH24:WVK24 B65560:E65560 IV65560:IY65560 SR65560:SU65560 ACN65560:ACQ65560 AMJ65560:AMM65560 AWF65560:AWI65560 BGB65560:BGE65560 BPX65560:BQA65560 BZT65560:BZW65560 CJP65560:CJS65560 CTL65560:CTO65560 DDH65560:DDK65560 DND65560:DNG65560 DWZ65560:DXC65560 EGV65560:EGY65560 EQR65560:EQU65560 FAN65560:FAQ65560 FKJ65560:FKM65560 FUF65560:FUI65560 GEB65560:GEE65560 GNX65560:GOA65560 GXT65560:GXW65560 HHP65560:HHS65560 HRL65560:HRO65560 IBH65560:IBK65560 ILD65560:ILG65560 IUZ65560:IVC65560 JEV65560:JEY65560 JOR65560:JOU65560 JYN65560:JYQ65560 KIJ65560:KIM65560 KSF65560:KSI65560 LCB65560:LCE65560 LLX65560:LMA65560 LVT65560:LVW65560 MFP65560:MFS65560 MPL65560:MPO65560 MZH65560:MZK65560 NJD65560:NJG65560 NSZ65560:NTC65560 OCV65560:OCY65560 OMR65560:OMU65560 OWN65560:OWQ65560 PGJ65560:PGM65560 PQF65560:PQI65560 QAB65560:QAE65560 QJX65560:QKA65560 QTT65560:QTW65560 RDP65560:RDS65560 RNL65560:RNO65560 RXH65560:RXK65560 SHD65560:SHG65560 SQZ65560:SRC65560 TAV65560:TAY65560 TKR65560:TKU65560 TUN65560:TUQ65560 UEJ65560:UEM65560 UOF65560:UOI65560 UYB65560:UYE65560 VHX65560:VIA65560 VRT65560:VRW65560 WBP65560:WBS65560 WLL65560:WLO65560 WVH65560:WVK65560 B131096:E131096 IV131096:IY131096 SR131096:SU131096 ACN131096:ACQ131096 AMJ131096:AMM131096 AWF131096:AWI131096 BGB131096:BGE131096 BPX131096:BQA131096 BZT131096:BZW131096 CJP131096:CJS131096 CTL131096:CTO131096 DDH131096:DDK131096 DND131096:DNG131096 DWZ131096:DXC131096 EGV131096:EGY131096 EQR131096:EQU131096 FAN131096:FAQ131096 FKJ131096:FKM131096 FUF131096:FUI131096 GEB131096:GEE131096 GNX131096:GOA131096 GXT131096:GXW131096 HHP131096:HHS131096 HRL131096:HRO131096 IBH131096:IBK131096 ILD131096:ILG131096 IUZ131096:IVC131096 JEV131096:JEY131096 JOR131096:JOU131096 JYN131096:JYQ131096 KIJ131096:KIM131096 KSF131096:KSI131096 LCB131096:LCE131096 LLX131096:LMA131096 LVT131096:LVW131096 MFP131096:MFS131096 MPL131096:MPO131096 MZH131096:MZK131096 NJD131096:NJG131096 NSZ131096:NTC131096 OCV131096:OCY131096 OMR131096:OMU131096 OWN131096:OWQ131096 PGJ131096:PGM131096 PQF131096:PQI131096 QAB131096:QAE131096 QJX131096:QKA131096 QTT131096:QTW131096 RDP131096:RDS131096 RNL131096:RNO131096 RXH131096:RXK131096 SHD131096:SHG131096 SQZ131096:SRC131096 TAV131096:TAY131096 TKR131096:TKU131096 TUN131096:TUQ131096 UEJ131096:UEM131096 UOF131096:UOI131096 UYB131096:UYE131096 VHX131096:VIA131096 VRT131096:VRW131096 WBP131096:WBS131096 WLL131096:WLO131096 WVH131096:WVK131096 B196632:E196632 IV196632:IY196632 SR196632:SU196632 ACN196632:ACQ196632 AMJ196632:AMM196632 AWF196632:AWI196632 BGB196632:BGE196632 BPX196632:BQA196632 BZT196632:BZW196632 CJP196632:CJS196632 CTL196632:CTO196632 DDH196632:DDK196632 DND196632:DNG196632 DWZ196632:DXC196632 EGV196632:EGY196632 EQR196632:EQU196632 FAN196632:FAQ196632 FKJ196632:FKM196632 FUF196632:FUI196632 GEB196632:GEE196632 GNX196632:GOA196632 GXT196632:GXW196632 HHP196632:HHS196632 HRL196632:HRO196632 IBH196632:IBK196632 ILD196632:ILG196632 IUZ196632:IVC196632 JEV196632:JEY196632 JOR196632:JOU196632 JYN196632:JYQ196632 KIJ196632:KIM196632 KSF196632:KSI196632 LCB196632:LCE196632 LLX196632:LMA196632 LVT196632:LVW196632 MFP196632:MFS196632 MPL196632:MPO196632 MZH196632:MZK196632 NJD196632:NJG196632 NSZ196632:NTC196632 OCV196632:OCY196632 OMR196632:OMU196632 OWN196632:OWQ196632 PGJ196632:PGM196632 PQF196632:PQI196632 QAB196632:QAE196632 QJX196632:QKA196632 QTT196632:QTW196632 RDP196632:RDS196632 RNL196632:RNO196632 RXH196632:RXK196632 SHD196632:SHG196632 SQZ196632:SRC196632 TAV196632:TAY196632 TKR196632:TKU196632 TUN196632:TUQ196632 UEJ196632:UEM196632 UOF196632:UOI196632 UYB196632:UYE196632 VHX196632:VIA196632 VRT196632:VRW196632 WBP196632:WBS196632 WLL196632:WLO196632 WVH196632:WVK196632 B262168:E262168 IV262168:IY262168 SR262168:SU262168 ACN262168:ACQ262168 AMJ262168:AMM262168 AWF262168:AWI262168 BGB262168:BGE262168 BPX262168:BQA262168 BZT262168:BZW262168 CJP262168:CJS262168 CTL262168:CTO262168 DDH262168:DDK262168 DND262168:DNG262168 DWZ262168:DXC262168 EGV262168:EGY262168 EQR262168:EQU262168 FAN262168:FAQ262168 FKJ262168:FKM262168 FUF262168:FUI262168 GEB262168:GEE262168 GNX262168:GOA262168 GXT262168:GXW262168 HHP262168:HHS262168 HRL262168:HRO262168 IBH262168:IBK262168 ILD262168:ILG262168 IUZ262168:IVC262168 JEV262168:JEY262168 JOR262168:JOU262168 JYN262168:JYQ262168 KIJ262168:KIM262168 KSF262168:KSI262168 LCB262168:LCE262168 LLX262168:LMA262168 LVT262168:LVW262168 MFP262168:MFS262168 MPL262168:MPO262168 MZH262168:MZK262168 NJD262168:NJG262168 NSZ262168:NTC262168 OCV262168:OCY262168 OMR262168:OMU262168 OWN262168:OWQ262168 PGJ262168:PGM262168 PQF262168:PQI262168 QAB262168:QAE262168 QJX262168:QKA262168 QTT262168:QTW262168 RDP262168:RDS262168 RNL262168:RNO262168 RXH262168:RXK262168 SHD262168:SHG262168 SQZ262168:SRC262168 TAV262168:TAY262168 TKR262168:TKU262168 TUN262168:TUQ262168 UEJ262168:UEM262168 UOF262168:UOI262168 UYB262168:UYE262168 VHX262168:VIA262168 VRT262168:VRW262168 WBP262168:WBS262168 WLL262168:WLO262168 WVH262168:WVK262168 B327704:E327704 IV327704:IY327704 SR327704:SU327704 ACN327704:ACQ327704 AMJ327704:AMM327704 AWF327704:AWI327704 BGB327704:BGE327704 BPX327704:BQA327704 BZT327704:BZW327704 CJP327704:CJS327704 CTL327704:CTO327704 DDH327704:DDK327704 DND327704:DNG327704 DWZ327704:DXC327704 EGV327704:EGY327704 EQR327704:EQU327704 FAN327704:FAQ327704 FKJ327704:FKM327704 FUF327704:FUI327704 GEB327704:GEE327704 GNX327704:GOA327704 GXT327704:GXW327704 HHP327704:HHS327704 HRL327704:HRO327704 IBH327704:IBK327704 ILD327704:ILG327704 IUZ327704:IVC327704 JEV327704:JEY327704 JOR327704:JOU327704 JYN327704:JYQ327704 KIJ327704:KIM327704 KSF327704:KSI327704 LCB327704:LCE327704 LLX327704:LMA327704 LVT327704:LVW327704 MFP327704:MFS327704 MPL327704:MPO327704 MZH327704:MZK327704 NJD327704:NJG327704 NSZ327704:NTC327704 OCV327704:OCY327704 OMR327704:OMU327704 OWN327704:OWQ327704 PGJ327704:PGM327704 PQF327704:PQI327704 QAB327704:QAE327704 QJX327704:QKA327704 QTT327704:QTW327704 RDP327704:RDS327704 RNL327704:RNO327704 RXH327704:RXK327704 SHD327704:SHG327704 SQZ327704:SRC327704 TAV327704:TAY327704 TKR327704:TKU327704 TUN327704:TUQ327704 UEJ327704:UEM327704 UOF327704:UOI327704 UYB327704:UYE327704 VHX327704:VIA327704 VRT327704:VRW327704 WBP327704:WBS327704 WLL327704:WLO327704 WVH327704:WVK327704 B393240:E393240 IV393240:IY393240 SR393240:SU393240 ACN393240:ACQ393240 AMJ393240:AMM393240 AWF393240:AWI393240 BGB393240:BGE393240 BPX393240:BQA393240 BZT393240:BZW393240 CJP393240:CJS393240 CTL393240:CTO393240 DDH393240:DDK393240 DND393240:DNG393240 DWZ393240:DXC393240 EGV393240:EGY393240 EQR393240:EQU393240 FAN393240:FAQ393240 FKJ393240:FKM393240 FUF393240:FUI393240 GEB393240:GEE393240 GNX393240:GOA393240 GXT393240:GXW393240 HHP393240:HHS393240 HRL393240:HRO393240 IBH393240:IBK393240 ILD393240:ILG393240 IUZ393240:IVC393240 JEV393240:JEY393240 JOR393240:JOU393240 JYN393240:JYQ393240 KIJ393240:KIM393240 KSF393240:KSI393240 LCB393240:LCE393240 LLX393240:LMA393240 LVT393240:LVW393240 MFP393240:MFS393240 MPL393240:MPO393240 MZH393240:MZK393240 NJD393240:NJG393240 NSZ393240:NTC393240 OCV393240:OCY393240 OMR393240:OMU393240 OWN393240:OWQ393240 PGJ393240:PGM393240 PQF393240:PQI393240 QAB393240:QAE393240 QJX393240:QKA393240 QTT393240:QTW393240 RDP393240:RDS393240 RNL393240:RNO393240 RXH393240:RXK393240 SHD393240:SHG393240 SQZ393240:SRC393240 TAV393240:TAY393240 TKR393240:TKU393240 TUN393240:TUQ393240 UEJ393240:UEM393240 UOF393240:UOI393240 UYB393240:UYE393240 VHX393240:VIA393240 VRT393240:VRW393240 WBP393240:WBS393240 WLL393240:WLO393240 WVH393240:WVK393240 B458776:E458776 IV458776:IY458776 SR458776:SU458776 ACN458776:ACQ458776 AMJ458776:AMM458776 AWF458776:AWI458776 BGB458776:BGE458776 BPX458776:BQA458776 BZT458776:BZW458776 CJP458776:CJS458776 CTL458776:CTO458776 DDH458776:DDK458776 DND458776:DNG458776 DWZ458776:DXC458776 EGV458776:EGY458776 EQR458776:EQU458776 FAN458776:FAQ458776 FKJ458776:FKM458776 FUF458776:FUI458776 GEB458776:GEE458776 GNX458776:GOA458776 GXT458776:GXW458776 HHP458776:HHS458776 HRL458776:HRO458776 IBH458776:IBK458776 ILD458776:ILG458776 IUZ458776:IVC458776 JEV458776:JEY458776 JOR458776:JOU458776 JYN458776:JYQ458776 KIJ458776:KIM458776 KSF458776:KSI458776 LCB458776:LCE458776 LLX458776:LMA458776 LVT458776:LVW458776 MFP458776:MFS458776 MPL458776:MPO458776 MZH458776:MZK458776 NJD458776:NJG458776 NSZ458776:NTC458776 OCV458776:OCY458776 OMR458776:OMU458776 OWN458776:OWQ458776 PGJ458776:PGM458776 PQF458776:PQI458776 QAB458776:QAE458776 QJX458776:QKA458776 QTT458776:QTW458776 RDP458776:RDS458776 RNL458776:RNO458776 RXH458776:RXK458776 SHD458776:SHG458776 SQZ458776:SRC458776 TAV458776:TAY458776 TKR458776:TKU458776 TUN458776:TUQ458776 UEJ458776:UEM458776 UOF458776:UOI458776 UYB458776:UYE458776 VHX458776:VIA458776 VRT458776:VRW458776 WBP458776:WBS458776 WLL458776:WLO458776 WVH458776:WVK458776 B524312:E524312 IV524312:IY524312 SR524312:SU524312 ACN524312:ACQ524312 AMJ524312:AMM524312 AWF524312:AWI524312 BGB524312:BGE524312 BPX524312:BQA524312 BZT524312:BZW524312 CJP524312:CJS524312 CTL524312:CTO524312 DDH524312:DDK524312 DND524312:DNG524312 DWZ524312:DXC524312 EGV524312:EGY524312 EQR524312:EQU524312 FAN524312:FAQ524312 FKJ524312:FKM524312 FUF524312:FUI524312 GEB524312:GEE524312 GNX524312:GOA524312 GXT524312:GXW524312 HHP524312:HHS524312 HRL524312:HRO524312 IBH524312:IBK524312 ILD524312:ILG524312 IUZ524312:IVC524312 JEV524312:JEY524312 JOR524312:JOU524312 JYN524312:JYQ524312 KIJ524312:KIM524312 KSF524312:KSI524312 LCB524312:LCE524312 LLX524312:LMA524312 LVT524312:LVW524312 MFP524312:MFS524312 MPL524312:MPO524312 MZH524312:MZK524312 NJD524312:NJG524312 NSZ524312:NTC524312 OCV524312:OCY524312 OMR524312:OMU524312 OWN524312:OWQ524312 PGJ524312:PGM524312 PQF524312:PQI524312 QAB524312:QAE524312 QJX524312:QKA524312 QTT524312:QTW524312 RDP524312:RDS524312 RNL524312:RNO524312 RXH524312:RXK524312 SHD524312:SHG524312 SQZ524312:SRC524312 TAV524312:TAY524312 TKR524312:TKU524312 TUN524312:TUQ524312 UEJ524312:UEM524312 UOF524312:UOI524312 UYB524312:UYE524312 VHX524312:VIA524312 VRT524312:VRW524312 WBP524312:WBS524312 WLL524312:WLO524312 WVH524312:WVK524312 B589848:E589848 IV589848:IY589848 SR589848:SU589848 ACN589848:ACQ589848 AMJ589848:AMM589848 AWF589848:AWI589848 BGB589848:BGE589848 BPX589848:BQA589848 BZT589848:BZW589848 CJP589848:CJS589848 CTL589848:CTO589848 DDH589848:DDK589848 DND589848:DNG589848 DWZ589848:DXC589848 EGV589848:EGY589848 EQR589848:EQU589848 FAN589848:FAQ589848 FKJ589848:FKM589848 FUF589848:FUI589848 GEB589848:GEE589848 GNX589848:GOA589848 GXT589848:GXW589848 HHP589848:HHS589848 HRL589848:HRO589848 IBH589848:IBK589848 ILD589848:ILG589848 IUZ589848:IVC589848 JEV589848:JEY589848 JOR589848:JOU589848 JYN589848:JYQ589848 KIJ589848:KIM589848 KSF589848:KSI589848 LCB589848:LCE589848 LLX589848:LMA589848 LVT589848:LVW589848 MFP589848:MFS589848 MPL589848:MPO589848 MZH589848:MZK589848 NJD589848:NJG589848 NSZ589848:NTC589848 OCV589848:OCY589848 OMR589848:OMU589848 OWN589848:OWQ589848 PGJ589848:PGM589848 PQF589848:PQI589848 QAB589848:QAE589848 QJX589848:QKA589848 QTT589848:QTW589848 RDP589848:RDS589848 RNL589848:RNO589848 RXH589848:RXK589848 SHD589848:SHG589848 SQZ589848:SRC589848 TAV589848:TAY589848 TKR589848:TKU589848 TUN589848:TUQ589848 UEJ589848:UEM589848 UOF589848:UOI589848 UYB589848:UYE589848 VHX589848:VIA589848 VRT589848:VRW589848 WBP589848:WBS589848 WLL589848:WLO589848 WVH589848:WVK589848 B655384:E655384 IV655384:IY655384 SR655384:SU655384 ACN655384:ACQ655384 AMJ655384:AMM655384 AWF655384:AWI655384 BGB655384:BGE655384 BPX655384:BQA655384 BZT655384:BZW655384 CJP655384:CJS655384 CTL655384:CTO655384 DDH655384:DDK655384 DND655384:DNG655384 DWZ655384:DXC655384 EGV655384:EGY655384 EQR655384:EQU655384 FAN655384:FAQ655384 FKJ655384:FKM655384 FUF655384:FUI655384 GEB655384:GEE655384 GNX655384:GOA655384 GXT655384:GXW655384 HHP655384:HHS655384 HRL655384:HRO655384 IBH655384:IBK655384 ILD655384:ILG655384 IUZ655384:IVC655384 JEV655384:JEY655384 JOR655384:JOU655384 JYN655384:JYQ655384 KIJ655384:KIM655384 KSF655384:KSI655384 LCB655384:LCE655384 LLX655384:LMA655384 LVT655384:LVW655384 MFP655384:MFS655384 MPL655384:MPO655384 MZH655384:MZK655384 NJD655384:NJG655384 NSZ655384:NTC655384 OCV655384:OCY655384 OMR655384:OMU655384 OWN655384:OWQ655384 PGJ655384:PGM655384 PQF655384:PQI655384 QAB655384:QAE655384 QJX655384:QKA655384 QTT655384:QTW655384 RDP655384:RDS655384 RNL655384:RNO655384 RXH655384:RXK655384 SHD655384:SHG655384 SQZ655384:SRC655384 TAV655384:TAY655384 TKR655384:TKU655384 TUN655384:TUQ655384 UEJ655384:UEM655384 UOF655384:UOI655384 UYB655384:UYE655384 VHX655384:VIA655384 VRT655384:VRW655384 WBP655384:WBS655384 WLL655384:WLO655384 WVH655384:WVK655384 B720920:E720920 IV720920:IY720920 SR720920:SU720920 ACN720920:ACQ720920 AMJ720920:AMM720920 AWF720920:AWI720920 BGB720920:BGE720920 BPX720920:BQA720920 BZT720920:BZW720920 CJP720920:CJS720920 CTL720920:CTO720920 DDH720920:DDK720920 DND720920:DNG720920 DWZ720920:DXC720920 EGV720920:EGY720920 EQR720920:EQU720920 FAN720920:FAQ720920 FKJ720920:FKM720920 FUF720920:FUI720920 GEB720920:GEE720920 GNX720920:GOA720920 GXT720920:GXW720920 HHP720920:HHS720920 HRL720920:HRO720920 IBH720920:IBK720920 ILD720920:ILG720920 IUZ720920:IVC720920 JEV720920:JEY720920 JOR720920:JOU720920 JYN720920:JYQ720920 KIJ720920:KIM720920 KSF720920:KSI720920 LCB720920:LCE720920 LLX720920:LMA720920 LVT720920:LVW720920 MFP720920:MFS720920 MPL720920:MPO720920 MZH720920:MZK720920 NJD720920:NJG720920 NSZ720920:NTC720920 OCV720920:OCY720920 OMR720920:OMU720920 OWN720920:OWQ720920 PGJ720920:PGM720920 PQF720920:PQI720920 QAB720920:QAE720920 QJX720920:QKA720920 QTT720920:QTW720920 RDP720920:RDS720920 RNL720920:RNO720920 RXH720920:RXK720920 SHD720920:SHG720920 SQZ720920:SRC720920 TAV720920:TAY720920 TKR720920:TKU720920 TUN720920:TUQ720920 UEJ720920:UEM720920 UOF720920:UOI720920 UYB720920:UYE720920 VHX720920:VIA720920 VRT720920:VRW720920 WBP720920:WBS720920 WLL720920:WLO720920 WVH720920:WVK720920 B786456:E786456 IV786456:IY786456 SR786456:SU786456 ACN786456:ACQ786456 AMJ786456:AMM786456 AWF786456:AWI786456 BGB786456:BGE786456 BPX786456:BQA786456 BZT786456:BZW786456 CJP786456:CJS786456 CTL786456:CTO786456 DDH786456:DDK786456 DND786456:DNG786456 DWZ786456:DXC786456 EGV786456:EGY786456 EQR786456:EQU786456 FAN786456:FAQ786456 FKJ786456:FKM786456 FUF786456:FUI786456 GEB786456:GEE786456 GNX786456:GOA786456 GXT786456:GXW786456 HHP786456:HHS786456 HRL786456:HRO786456 IBH786456:IBK786456 ILD786456:ILG786456 IUZ786456:IVC786456 JEV786456:JEY786456 JOR786456:JOU786456 JYN786456:JYQ786456 KIJ786456:KIM786456 KSF786456:KSI786456 LCB786456:LCE786456 LLX786456:LMA786456 LVT786456:LVW786456 MFP786456:MFS786456 MPL786456:MPO786456 MZH786456:MZK786456 NJD786456:NJG786456 NSZ786456:NTC786456 OCV786456:OCY786456 OMR786456:OMU786456 OWN786456:OWQ786456 PGJ786456:PGM786456 PQF786456:PQI786456 QAB786456:QAE786456 QJX786456:QKA786456 QTT786456:QTW786456 RDP786456:RDS786456 RNL786456:RNO786456 RXH786456:RXK786456 SHD786456:SHG786456 SQZ786456:SRC786456 TAV786456:TAY786456 TKR786456:TKU786456 TUN786456:TUQ786456 UEJ786456:UEM786456 UOF786456:UOI786456 UYB786456:UYE786456 VHX786456:VIA786456 VRT786456:VRW786456 WBP786456:WBS786456 WLL786456:WLO786456 WVH786456:WVK786456 B851992:E851992 IV851992:IY851992 SR851992:SU851992 ACN851992:ACQ851992 AMJ851992:AMM851992 AWF851992:AWI851992 BGB851992:BGE851992 BPX851992:BQA851992 BZT851992:BZW851992 CJP851992:CJS851992 CTL851992:CTO851992 DDH851992:DDK851992 DND851992:DNG851992 DWZ851992:DXC851992 EGV851992:EGY851992 EQR851992:EQU851992 FAN851992:FAQ851992 FKJ851992:FKM851992 FUF851992:FUI851992 GEB851992:GEE851992 GNX851992:GOA851992 GXT851992:GXW851992 HHP851992:HHS851992 HRL851992:HRO851992 IBH851992:IBK851992 ILD851992:ILG851992 IUZ851992:IVC851992 JEV851992:JEY851992 JOR851992:JOU851992 JYN851992:JYQ851992 KIJ851992:KIM851992 KSF851992:KSI851992 LCB851992:LCE851992 LLX851992:LMA851992 LVT851992:LVW851992 MFP851992:MFS851992 MPL851992:MPO851992 MZH851992:MZK851992 NJD851992:NJG851992 NSZ851992:NTC851992 OCV851992:OCY851992 OMR851992:OMU851992 OWN851992:OWQ851992 PGJ851992:PGM851992 PQF851992:PQI851992 QAB851992:QAE851992 QJX851992:QKA851992 QTT851992:QTW851992 RDP851992:RDS851992 RNL851992:RNO851992 RXH851992:RXK851992 SHD851992:SHG851992 SQZ851992:SRC851992 TAV851992:TAY851992 TKR851992:TKU851992 TUN851992:TUQ851992 UEJ851992:UEM851992 UOF851992:UOI851992 UYB851992:UYE851992 VHX851992:VIA851992 VRT851992:VRW851992 WBP851992:WBS851992 WLL851992:WLO851992 WVH851992:WVK851992 B917528:E917528 IV917528:IY917528 SR917528:SU917528 ACN917528:ACQ917528 AMJ917528:AMM917528 AWF917528:AWI917528 BGB917528:BGE917528 BPX917528:BQA917528 BZT917528:BZW917528 CJP917528:CJS917528 CTL917528:CTO917528 DDH917528:DDK917528 DND917528:DNG917528 DWZ917528:DXC917528 EGV917528:EGY917528 EQR917528:EQU917528 FAN917528:FAQ917528 FKJ917528:FKM917528 FUF917528:FUI917528 GEB917528:GEE917528 GNX917528:GOA917528 GXT917528:GXW917528 HHP917528:HHS917528 HRL917528:HRO917528 IBH917528:IBK917528 ILD917528:ILG917528 IUZ917528:IVC917528 JEV917528:JEY917528 JOR917528:JOU917528 JYN917528:JYQ917528 KIJ917528:KIM917528 KSF917528:KSI917528 LCB917528:LCE917528 LLX917528:LMA917528 LVT917528:LVW917528 MFP917528:MFS917528 MPL917528:MPO917528 MZH917528:MZK917528 NJD917528:NJG917528 NSZ917528:NTC917528 OCV917528:OCY917528 OMR917528:OMU917528 OWN917528:OWQ917528 PGJ917528:PGM917528 PQF917528:PQI917528 QAB917528:QAE917528 QJX917528:QKA917528 QTT917528:QTW917528 RDP917528:RDS917528 RNL917528:RNO917528 RXH917528:RXK917528 SHD917528:SHG917528 SQZ917528:SRC917528 TAV917528:TAY917528 TKR917528:TKU917528 TUN917528:TUQ917528 UEJ917528:UEM917528 UOF917528:UOI917528 UYB917528:UYE917528 VHX917528:VIA917528 VRT917528:VRW917528 WBP917528:WBS917528 WLL917528:WLO917528 WVH917528:WVK917528 B983064:E983064 IV983064:IY983064 SR983064:SU983064 ACN983064:ACQ983064 AMJ983064:AMM983064 AWF983064:AWI983064 BGB983064:BGE983064 BPX983064:BQA983064 BZT983064:BZW983064 CJP983064:CJS983064 CTL983064:CTO983064 DDH983064:DDK983064 DND983064:DNG983064 DWZ983064:DXC983064 EGV983064:EGY983064 EQR983064:EQU983064 FAN983064:FAQ983064 FKJ983064:FKM983064 FUF983064:FUI983064 GEB983064:GEE983064 GNX983064:GOA983064 GXT983064:GXW983064 HHP983064:HHS983064 HRL983064:HRO983064 IBH983064:IBK983064 ILD983064:ILG983064 IUZ983064:IVC983064 JEV983064:JEY983064 JOR983064:JOU983064 JYN983064:JYQ983064 KIJ983064:KIM983064 KSF983064:KSI983064 LCB983064:LCE983064 LLX983064:LMA983064 LVT983064:LVW983064 MFP983064:MFS983064 MPL983064:MPO983064 MZH983064:MZK983064 NJD983064:NJG983064 NSZ983064:NTC983064 OCV983064:OCY983064 OMR983064:OMU983064 OWN983064:OWQ983064 PGJ983064:PGM983064 PQF983064:PQI983064 QAB983064:QAE983064 QJX983064:QKA983064 QTT983064:QTW983064 RDP983064:RDS983064 RNL983064:RNO983064 RXH983064:RXK983064 SHD983064:SHG983064 SQZ983064:SRC983064 TAV983064:TAY983064 TKR983064:TKU983064 TUN983064:TUQ983064 UEJ983064:UEM983064 UOF983064:UOI983064 UYB983064:UYE983064 VHX983064:VIA983064 VRT983064:VRW983064 WBP983064:WBS983064 WLL983064:WLO983064 B23:E23"/>
    <dataValidation allowBlank="1" showInputMessage="1" showErrorMessage="1" promptTitle="TDHCA Rental Programs Experience" prompt="By placing an X in this box, I certify that I have no prior experience with any TDHCA administered affordable rental program." sqref="C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C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C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C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C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C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C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C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C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C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C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C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C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C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C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C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dataValidation allowBlank="1" showInputMessage="1" showErrorMessage="1" promptTitle="Person's Contact Information" prompt="Enter Person's Home Address (City and State only)" sqref="WVT98305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N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N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N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N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N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N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N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N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N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N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N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N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N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N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M13"/>
    <dataValidation allowBlank="1" showInputMessage="1" showErrorMessage="1" promptTitle="Person's Contact Information" prompt="Enter Person's email address" sqref="WVT98305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N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N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N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N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N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N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N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N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N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N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N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N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N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N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N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M11"/>
    <dataValidation allowBlank="1" showInputMessage="1" showErrorMessage="1" promptTitle="Person/Role" prompt="Enter Person's name and role or title" sqref="WVT98304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N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N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N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N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N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N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N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N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N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N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N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N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N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N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N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M9"/>
    <dataValidation allowBlank="1" showInputMessage="1" showErrorMessage="1" promptTitle="Applicant Legal Name" prompt="Enter the applicant/entities legal name" sqref="WVT98304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N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N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N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N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N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N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N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N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N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N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N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N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N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N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N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M7"/>
    <dataValidation allowBlank="1" showInputMessage="1" showErrorMessage="1" promptTitle="TDHCA Rental Programs Experience" prompt="By placing an X in this box, I certify that I have no prior experience with any TDHCA administered affordable rental program.  " sqref="B18"/>
  </dataValidations>
  <pageMargins left="0.7" right="0.7" top="0.5" bottom="0.5" header="0.3" footer="0.3"/>
  <pageSetup scale="73" fitToHeight="0" orientation="portrait" r:id="rId1"/>
  <headerFooter>
    <oddFooter>&amp;R&amp;8July 2024</oddFooter>
  </headerFooter>
  <rowBreaks count="1" manualBreakCount="1">
    <brk id="73" max="48" man="1"/>
  </rowBreaks>
  <drawing r:id="rId2"/>
  <legacyDrawing r:id="rId3"/>
  <oleObjects>
    <mc:AlternateContent xmlns:mc="http://schemas.openxmlformats.org/markup-compatibility/2006">
      <mc:Choice Requires="x14">
        <oleObject progId="Acrobat Document" shapeId="54274" r:id="rId4">
          <objectPr defaultSize="0" autoPict="0" r:id="rId5">
            <anchor moveWithCells="1">
              <from>
                <xdr:col>49</xdr:col>
                <xdr:colOff>581025</xdr:colOff>
                <xdr:row>3</xdr:row>
                <xdr:rowOff>95250</xdr:rowOff>
              </from>
              <to>
                <xdr:col>61</xdr:col>
                <xdr:colOff>428625</xdr:colOff>
                <xdr:row>70</xdr:row>
                <xdr:rowOff>161925</xdr:rowOff>
              </to>
            </anchor>
          </objectPr>
        </oleObject>
      </mc:Choice>
      <mc:Fallback>
        <oleObject progId="Acrobat Document" shapeId="54274"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5"/>
  <sheetViews>
    <sheetView showGridLines="0" zoomScaleNormal="100" workbookViewId="0">
      <selection sqref="A1:J1"/>
    </sheetView>
  </sheetViews>
  <sheetFormatPr defaultRowHeight="15" x14ac:dyDescent="0.25"/>
  <cols>
    <col min="11" max="11" width="11.7109375" customWidth="1"/>
  </cols>
  <sheetData>
    <row r="1" spans="1:14" ht="21.75" thickBot="1" x14ac:dyDescent="0.3">
      <c r="A1" s="698" t="s">
        <v>169</v>
      </c>
      <c r="B1" s="699"/>
      <c r="C1" s="699"/>
      <c r="D1" s="699"/>
      <c r="E1" s="699"/>
      <c r="F1" s="699"/>
      <c r="G1" s="699"/>
      <c r="H1" s="699"/>
      <c r="I1" s="699"/>
      <c r="J1" s="700"/>
    </row>
    <row r="2" spans="1:14" s="271" customFormat="1" ht="11.25" customHeight="1" x14ac:dyDescent="0.25">
      <c r="A2" s="702"/>
      <c r="B2" s="702"/>
      <c r="C2" s="702"/>
      <c r="D2" s="702"/>
      <c r="E2" s="702"/>
      <c r="F2" s="702"/>
      <c r="G2" s="702"/>
      <c r="H2" s="702"/>
      <c r="I2" s="702"/>
      <c r="J2" s="702"/>
    </row>
    <row r="3" spans="1:14" ht="18" customHeight="1" x14ac:dyDescent="0.25">
      <c r="A3" s="904" t="s">
        <v>543</v>
      </c>
      <c r="B3" s="904"/>
      <c r="C3" s="904"/>
      <c r="D3" s="904"/>
      <c r="E3" s="904"/>
      <c r="F3" s="904"/>
      <c r="G3" s="904"/>
      <c r="H3" s="904"/>
      <c r="I3" s="904"/>
      <c r="J3" s="904"/>
    </row>
    <row r="4" spans="1:14" x14ac:dyDescent="0.25">
      <c r="A4" s="904"/>
      <c r="B4" s="904"/>
      <c r="C4" s="904"/>
      <c r="D4" s="904"/>
      <c r="E4" s="904"/>
      <c r="F4" s="904"/>
      <c r="G4" s="904"/>
      <c r="H4" s="904"/>
      <c r="I4" s="904"/>
      <c r="J4" s="904"/>
    </row>
    <row r="5" spans="1:14" x14ac:dyDescent="0.25">
      <c r="A5" s="904"/>
      <c r="B5" s="904"/>
      <c r="C5" s="904"/>
      <c r="D5" s="904"/>
      <c r="E5" s="904"/>
      <c r="F5" s="904"/>
      <c r="G5" s="904"/>
      <c r="H5" s="904"/>
      <c r="I5" s="904"/>
      <c r="J5" s="904"/>
      <c r="K5" s="270" t="s">
        <v>542</v>
      </c>
      <c r="L5" s="905" t="s">
        <v>541</v>
      </c>
      <c r="M5" s="905"/>
      <c r="N5" s="905"/>
    </row>
  </sheetData>
  <sheetProtection password="8403" sheet="1" objects="1" scenarios="1"/>
  <mergeCells count="4">
    <mergeCell ref="A1:J1"/>
    <mergeCell ref="A2:J2"/>
    <mergeCell ref="A3:J5"/>
    <mergeCell ref="L5:N5"/>
  </mergeCells>
  <hyperlinks>
    <hyperlink ref="L5" r:id="rId1" display="https://www.tdhca.texas.gov/sites/default/files/asset-management/docs/21-PostAwardActivitiesManual.pdf"/>
  </hyperlinks>
  <printOptions horizontalCentered="1"/>
  <pageMargins left="0.7" right="0.7" top="0.5" bottom="0.5" header="0.3" footer="0.3"/>
  <pageSetup scale="98" orientation="portrait" r:id="rId2"/>
  <headerFooter>
    <oddFooter>&amp;R&amp;8July 2024</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U45"/>
  <sheetViews>
    <sheetView showGridLines="0" zoomScaleNormal="100" workbookViewId="0">
      <selection activeCell="J4" sqref="J4:Z4"/>
    </sheetView>
  </sheetViews>
  <sheetFormatPr defaultRowHeight="15" x14ac:dyDescent="0.25"/>
  <cols>
    <col min="1" max="41" width="2.28515625" style="1" customWidth="1"/>
    <col min="42" max="42" width="2.85546875" style="1" customWidth="1"/>
    <col min="43" max="150" width="2.28515625" style="1" customWidth="1"/>
    <col min="151" max="256" width="9.140625" style="1"/>
    <col min="257" max="297" width="2.28515625" style="1" customWidth="1"/>
    <col min="298" max="298" width="2.85546875" style="1" customWidth="1"/>
    <col min="299" max="406" width="2.28515625" style="1" customWidth="1"/>
    <col min="407" max="512" width="9.140625" style="1"/>
    <col min="513" max="553" width="2.28515625" style="1" customWidth="1"/>
    <col min="554" max="554" width="2.85546875" style="1" customWidth="1"/>
    <col min="555" max="662" width="2.28515625" style="1" customWidth="1"/>
    <col min="663" max="768" width="9.140625" style="1"/>
    <col min="769" max="809" width="2.28515625" style="1" customWidth="1"/>
    <col min="810" max="810" width="2.85546875" style="1" customWidth="1"/>
    <col min="811" max="918" width="2.28515625" style="1" customWidth="1"/>
    <col min="919" max="1024" width="9.140625" style="1"/>
    <col min="1025" max="1065" width="2.28515625" style="1" customWidth="1"/>
    <col min="1066" max="1066" width="2.85546875" style="1" customWidth="1"/>
    <col min="1067" max="1174" width="2.28515625" style="1" customWidth="1"/>
    <col min="1175" max="1280" width="9.140625" style="1"/>
    <col min="1281" max="1321" width="2.28515625" style="1" customWidth="1"/>
    <col min="1322" max="1322" width="2.85546875" style="1" customWidth="1"/>
    <col min="1323" max="1430" width="2.28515625" style="1" customWidth="1"/>
    <col min="1431" max="1536" width="9.140625" style="1"/>
    <col min="1537" max="1577" width="2.28515625" style="1" customWidth="1"/>
    <col min="1578" max="1578" width="2.85546875" style="1" customWidth="1"/>
    <col min="1579" max="1686" width="2.28515625" style="1" customWidth="1"/>
    <col min="1687" max="1792" width="9.140625" style="1"/>
    <col min="1793" max="1833" width="2.28515625" style="1" customWidth="1"/>
    <col min="1834" max="1834" width="2.85546875" style="1" customWidth="1"/>
    <col min="1835" max="1942" width="2.28515625" style="1" customWidth="1"/>
    <col min="1943" max="2048" width="9.140625" style="1"/>
    <col min="2049" max="2089" width="2.28515625" style="1" customWidth="1"/>
    <col min="2090" max="2090" width="2.85546875" style="1" customWidth="1"/>
    <col min="2091" max="2198" width="2.28515625" style="1" customWidth="1"/>
    <col min="2199" max="2304" width="9.140625" style="1"/>
    <col min="2305" max="2345" width="2.28515625" style="1" customWidth="1"/>
    <col min="2346" max="2346" width="2.85546875" style="1" customWidth="1"/>
    <col min="2347" max="2454" width="2.28515625" style="1" customWidth="1"/>
    <col min="2455" max="2560" width="9.140625" style="1"/>
    <col min="2561" max="2601" width="2.28515625" style="1" customWidth="1"/>
    <col min="2602" max="2602" width="2.85546875" style="1" customWidth="1"/>
    <col min="2603" max="2710" width="2.28515625" style="1" customWidth="1"/>
    <col min="2711" max="2816" width="9.140625" style="1"/>
    <col min="2817" max="2857" width="2.28515625" style="1" customWidth="1"/>
    <col min="2858" max="2858" width="2.85546875" style="1" customWidth="1"/>
    <col min="2859" max="2966" width="2.28515625" style="1" customWidth="1"/>
    <col min="2967" max="3072" width="9.140625" style="1"/>
    <col min="3073" max="3113" width="2.28515625" style="1" customWidth="1"/>
    <col min="3114" max="3114" width="2.85546875" style="1" customWidth="1"/>
    <col min="3115" max="3222" width="2.28515625" style="1" customWidth="1"/>
    <col min="3223" max="3328" width="9.140625" style="1"/>
    <col min="3329" max="3369" width="2.28515625" style="1" customWidth="1"/>
    <col min="3370" max="3370" width="2.85546875" style="1" customWidth="1"/>
    <col min="3371" max="3478" width="2.28515625" style="1" customWidth="1"/>
    <col min="3479" max="3584" width="9.140625" style="1"/>
    <col min="3585" max="3625" width="2.28515625" style="1" customWidth="1"/>
    <col min="3626" max="3626" width="2.85546875" style="1" customWidth="1"/>
    <col min="3627" max="3734" width="2.28515625" style="1" customWidth="1"/>
    <col min="3735" max="3840" width="9.140625" style="1"/>
    <col min="3841" max="3881" width="2.28515625" style="1" customWidth="1"/>
    <col min="3882" max="3882" width="2.85546875" style="1" customWidth="1"/>
    <col min="3883" max="3990" width="2.28515625" style="1" customWidth="1"/>
    <col min="3991" max="4096" width="9.140625" style="1"/>
    <col min="4097" max="4137" width="2.28515625" style="1" customWidth="1"/>
    <col min="4138" max="4138" width="2.85546875" style="1" customWidth="1"/>
    <col min="4139" max="4246" width="2.28515625" style="1" customWidth="1"/>
    <col min="4247" max="4352" width="9.140625" style="1"/>
    <col min="4353" max="4393" width="2.28515625" style="1" customWidth="1"/>
    <col min="4394" max="4394" width="2.85546875" style="1" customWidth="1"/>
    <col min="4395" max="4502" width="2.28515625" style="1" customWidth="1"/>
    <col min="4503" max="4608" width="9.140625" style="1"/>
    <col min="4609" max="4649" width="2.28515625" style="1" customWidth="1"/>
    <col min="4650" max="4650" width="2.85546875" style="1" customWidth="1"/>
    <col min="4651" max="4758" width="2.28515625" style="1" customWidth="1"/>
    <col min="4759" max="4864" width="9.140625" style="1"/>
    <col min="4865" max="4905" width="2.28515625" style="1" customWidth="1"/>
    <col min="4906" max="4906" width="2.85546875" style="1" customWidth="1"/>
    <col min="4907" max="5014" width="2.28515625" style="1" customWidth="1"/>
    <col min="5015" max="5120" width="9.140625" style="1"/>
    <col min="5121" max="5161" width="2.28515625" style="1" customWidth="1"/>
    <col min="5162" max="5162" width="2.85546875" style="1" customWidth="1"/>
    <col min="5163" max="5270" width="2.28515625" style="1" customWidth="1"/>
    <col min="5271" max="5376" width="9.140625" style="1"/>
    <col min="5377" max="5417" width="2.28515625" style="1" customWidth="1"/>
    <col min="5418" max="5418" width="2.85546875" style="1" customWidth="1"/>
    <col min="5419" max="5526" width="2.28515625" style="1" customWidth="1"/>
    <col min="5527" max="5632" width="9.140625" style="1"/>
    <col min="5633" max="5673" width="2.28515625" style="1" customWidth="1"/>
    <col min="5674" max="5674" width="2.85546875" style="1" customWidth="1"/>
    <col min="5675" max="5782" width="2.28515625" style="1" customWidth="1"/>
    <col min="5783" max="5888" width="9.140625" style="1"/>
    <col min="5889" max="5929" width="2.28515625" style="1" customWidth="1"/>
    <col min="5930" max="5930" width="2.85546875" style="1" customWidth="1"/>
    <col min="5931" max="6038" width="2.28515625" style="1" customWidth="1"/>
    <col min="6039" max="6144" width="9.140625" style="1"/>
    <col min="6145" max="6185" width="2.28515625" style="1" customWidth="1"/>
    <col min="6186" max="6186" width="2.85546875" style="1" customWidth="1"/>
    <col min="6187" max="6294" width="2.28515625" style="1" customWidth="1"/>
    <col min="6295" max="6400" width="9.140625" style="1"/>
    <col min="6401" max="6441" width="2.28515625" style="1" customWidth="1"/>
    <col min="6442" max="6442" width="2.85546875" style="1" customWidth="1"/>
    <col min="6443" max="6550" width="2.28515625" style="1" customWidth="1"/>
    <col min="6551" max="6656" width="9.140625" style="1"/>
    <col min="6657" max="6697" width="2.28515625" style="1" customWidth="1"/>
    <col min="6698" max="6698" width="2.85546875" style="1" customWidth="1"/>
    <col min="6699" max="6806" width="2.28515625" style="1" customWidth="1"/>
    <col min="6807" max="6912" width="9.140625" style="1"/>
    <col min="6913" max="6953" width="2.28515625" style="1" customWidth="1"/>
    <col min="6954" max="6954" width="2.85546875" style="1" customWidth="1"/>
    <col min="6955" max="7062" width="2.28515625" style="1" customWidth="1"/>
    <col min="7063" max="7168" width="9.140625" style="1"/>
    <col min="7169" max="7209" width="2.28515625" style="1" customWidth="1"/>
    <col min="7210" max="7210" width="2.85546875" style="1" customWidth="1"/>
    <col min="7211" max="7318" width="2.28515625" style="1" customWidth="1"/>
    <col min="7319" max="7424" width="9.140625" style="1"/>
    <col min="7425" max="7465" width="2.28515625" style="1" customWidth="1"/>
    <col min="7466" max="7466" width="2.85546875" style="1" customWidth="1"/>
    <col min="7467" max="7574" width="2.28515625" style="1" customWidth="1"/>
    <col min="7575" max="7680" width="9.140625" style="1"/>
    <col min="7681" max="7721" width="2.28515625" style="1" customWidth="1"/>
    <col min="7722" max="7722" width="2.85546875" style="1" customWidth="1"/>
    <col min="7723" max="7830" width="2.28515625" style="1" customWidth="1"/>
    <col min="7831" max="7936" width="9.140625" style="1"/>
    <col min="7937" max="7977" width="2.28515625" style="1" customWidth="1"/>
    <col min="7978" max="7978" width="2.85546875" style="1" customWidth="1"/>
    <col min="7979" max="8086" width="2.28515625" style="1" customWidth="1"/>
    <col min="8087" max="8192" width="9.140625" style="1"/>
    <col min="8193" max="8233" width="2.28515625" style="1" customWidth="1"/>
    <col min="8234" max="8234" width="2.85546875" style="1" customWidth="1"/>
    <col min="8235" max="8342" width="2.28515625" style="1" customWidth="1"/>
    <col min="8343" max="8448" width="9.140625" style="1"/>
    <col min="8449" max="8489" width="2.28515625" style="1" customWidth="1"/>
    <col min="8490" max="8490" width="2.85546875" style="1" customWidth="1"/>
    <col min="8491" max="8598" width="2.28515625" style="1" customWidth="1"/>
    <col min="8599" max="8704" width="9.140625" style="1"/>
    <col min="8705" max="8745" width="2.28515625" style="1" customWidth="1"/>
    <col min="8746" max="8746" width="2.85546875" style="1" customWidth="1"/>
    <col min="8747" max="8854" width="2.28515625" style="1" customWidth="1"/>
    <col min="8855" max="8960" width="9.140625" style="1"/>
    <col min="8961" max="9001" width="2.28515625" style="1" customWidth="1"/>
    <col min="9002" max="9002" width="2.85546875" style="1" customWidth="1"/>
    <col min="9003" max="9110" width="2.28515625" style="1" customWidth="1"/>
    <col min="9111" max="9216" width="9.140625" style="1"/>
    <col min="9217" max="9257" width="2.28515625" style="1" customWidth="1"/>
    <col min="9258" max="9258" width="2.85546875" style="1" customWidth="1"/>
    <col min="9259" max="9366" width="2.28515625" style="1" customWidth="1"/>
    <col min="9367" max="9472" width="9.140625" style="1"/>
    <col min="9473" max="9513" width="2.28515625" style="1" customWidth="1"/>
    <col min="9514" max="9514" width="2.85546875" style="1" customWidth="1"/>
    <col min="9515" max="9622" width="2.28515625" style="1" customWidth="1"/>
    <col min="9623" max="9728" width="9.140625" style="1"/>
    <col min="9729" max="9769" width="2.28515625" style="1" customWidth="1"/>
    <col min="9770" max="9770" width="2.85546875" style="1" customWidth="1"/>
    <col min="9771" max="9878" width="2.28515625" style="1" customWidth="1"/>
    <col min="9879" max="9984" width="9.140625" style="1"/>
    <col min="9985" max="10025" width="2.28515625" style="1" customWidth="1"/>
    <col min="10026" max="10026" width="2.85546875" style="1" customWidth="1"/>
    <col min="10027" max="10134" width="2.28515625" style="1" customWidth="1"/>
    <col min="10135" max="10240" width="9.140625" style="1"/>
    <col min="10241" max="10281" width="2.28515625" style="1" customWidth="1"/>
    <col min="10282" max="10282" width="2.85546875" style="1" customWidth="1"/>
    <col min="10283" max="10390" width="2.28515625" style="1" customWidth="1"/>
    <col min="10391" max="10496" width="9.140625" style="1"/>
    <col min="10497" max="10537" width="2.28515625" style="1" customWidth="1"/>
    <col min="10538" max="10538" width="2.85546875" style="1" customWidth="1"/>
    <col min="10539" max="10646" width="2.28515625" style="1" customWidth="1"/>
    <col min="10647" max="10752" width="9.140625" style="1"/>
    <col min="10753" max="10793" width="2.28515625" style="1" customWidth="1"/>
    <col min="10794" max="10794" width="2.85546875" style="1" customWidth="1"/>
    <col min="10795" max="10902" width="2.28515625" style="1" customWidth="1"/>
    <col min="10903" max="11008" width="9.140625" style="1"/>
    <col min="11009" max="11049" width="2.28515625" style="1" customWidth="1"/>
    <col min="11050" max="11050" width="2.85546875" style="1" customWidth="1"/>
    <col min="11051" max="11158" width="2.28515625" style="1" customWidth="1"/>
    <col min="11159" max="11264" width="9.140625" style="1"/>
    <col min="11265" max="11305" width="2.28515625" style="1" customWidth="1"/>
    <col min="11306" max="11306" width="2.85546875" style="1" customWidth="1"/>
    <col min="11307" max="11414" width="2.28515625" style="1" customWidth="1"/>
    <col min="11415" max="11520" width="9.140625" style="1"/>
    <col min="11521" max="11561" width="2.28515625" style="1" customWidth="1"/>
    <col min="11562" max="11562" width="2.85546875" style="1" customWidth="1"/>
    <col min="11563" max="11670" width="2.28515625" style="1" customWidth="1"/>
    <col min="11671" max="11776" width="9.140625" style="1"/>
    <col min="11777" max="11817" width="2.28515625" style="1" customWidth="1"/>
    <col min="11818" max="11818" width="2.85546875" style="1" customWidth="1"/>
    <col min="11819" max="11926" width="2.28515625" style="1" customWidth="1"/>
    <col min="11927" max="12032" width="9.140625" style="1"/>
    <col min="12033" max="12073" width="2.28515625" style="1" customWidth="1"/>
    <col min="12074" max="12074" width="2.85546875" style="1" customWidth="1"/>
    <col min="12075" max="12182" width="2.28515625" style="1" customWidth="1"/>
    <col min="12183" max="12288" width="9.140625" style="1"/>
    <col min="12289" max="12329" width="2.28515625" style="1" customWidth="1"/>
    <col min="12330" max="12330" width="2.85546875" style="1" customWidth="1"/>
    <col min="12331" max="12438" width="2.28515625" style="1" customWidth="1"/>
    <col min="12439" max="12544" width="9.140625" style="1"/>
    <col min="12545" max="12585" width="2.28515625" style="1" customWidth="1"/>
    <col min="12586" max="12586" width="2.85546875" style="1" customWidth="1"/>
    <col min="12587" max="12694" width="2.28515625" style="1" customWidth="1"/>
    <col min="12695" max="12800" width="9.140625" style="1"/>
    <col min="12801" max="12841" width="2.28515625" style="1" customWidth="1"/>
    <col min="12842" max="12842" width="2.85546875" style="1" customWidth="1"/>
    <col min="12843" max="12950" width="2.28515625" style="1" customWidth="1"/>
    <col min="12951" max="13056" width="9.140625" style="1"/>
    <col min="13057" max="13097" width="2.28515625" style="1" customWidth="1"/>
    <col min="13098" max="13098" width="2.85546875" style="1" customWidth="1"/>
    <col min="13099" max="13206" width="2.28515625" style="1" customWidth="1"/>
    <col min="13207" max="13312" width="9.140625" style="1"/>
    <col min="13313" max="13353" width="2.28515625" style="1" customWidth="1"/>
    <col min="13354" max="13354" width="2.85546875" style="1" customWidth="1"/>
    <col min="13355" max="13462" width="2.28515625" style="1" customWidth="1"/>
    <col min="13463" max="13568" width="9.140625" style="1"/>
    <col min="13569" max="13609" width="2.28515625" style="1" customWidth="1"/>
    <col min="13610" max="13610" width="2.85546875" style="1" customWidth="1"/>
    <col min="13611" max="13718" width="2.28515625" style="1" customWidth="1"/>
    <col min="13719" max="13824" width="9.140625" style="1"/>
    <col min="13825" max="13865" width="2.28515625" style="1" customWidth="1"/>
    <col min="13866" max="13866" width="2.85546875" style="1" customWidth="1"/>
    <col min="13867" max="13974" width="2.28515625" style="1" customWidth="1"/>
    <col min="13975" max="14080" width="9.140625" style="1"/>
    <col min="14081" max="14121" width="2.28515625" style="1" customWidth="1"/>
    <col min="14122" max="14122" width="2.85546875" style="1" customWidth="1"/>
    <col min="14123" max="14230" width="2.28515625" style="1" customWidth="1"/>
    <col min="14231" max="14336" width="9.140625" style="1"/>
    <col min="14337" max="14377" width="2.28515625" style="1" customWidth="1"/>
    <col min="14378" max="14378" width="2.85546875" style="1" customWidth="1"/>
    <col min="14379" max="14486" width="2.28515625" style="1" customWidth="1"/>
    <col min="14487" max="14592" width="9.140625" style="1"/>
    <col min="14593" max="14633" width="2.28515625" style="1" customWidth="1"/>
    <col min="14634" max="14634" width="2.85546875" style="1" customWidth="1"/>
    <col min="14635" max="14742" width="2.28515625" style="1" customWidth="1"/>
    <col min="14743" max="14848" width="9.140625" style="1"/>
    <col min="14849" max="14889" width="2.28515625" style="1" customWidth="1"/>
    <col min="14890" max="14890" width="2.85546875" style="1" customWidth="1"/>
    <col min="14891" max="14998" width="2.28515625" style="1" customWidth="1"/>
    <col min="14999" max="15104" width="9.140625" style="1"/>
    <col min="15105" max="15145" width="2.28515625" style="1" customWidth="1"/>
    <col min="15146" max="15146" width="2.85546875" style="1" customWidth="1"/>
    <col min="15147" max="15254" width="2.28515625" style="1" customWidth="1"/>
    <col min="15255" max="15360" width="9.140625" style="1"/>
    <col min="15361" max="15401" width="2.28515625" style="1" customWidth="1"/>
    <col min="15402" max="15402" width="2.85546875" style="1" customWidth="1"/>
    <col min="15403" max="15510" width="2.28515625" style="1" customWidth="1"/>
    <col min="15511" max="15616" width="9.140625" style="1"/>
    <col min="15617" max="15657" width="2.28515625" style="1" customWidth="1"/>
    <col min="15658" max="15658" width="2.85546875" style="1" customWidth="1"/>
    <col min="15659" max="15766" width="2.28515625" style="1" customWidth="1"/>
    <col min="15767" max="15872" width="9.140625" style="1"/>
    <col min="15873" max="15913" width="2.28515625" style="1" customWidth="1"/>
    <col min="15914" max="15914" width="2.85546875" style="1" customWidth="1"/>
    <col min="15915" max="16022" width="2.28515625" style="1" customWidth="1"/>
    <col min="16023" max="16128" width="9.140625" style="1"/>
    <col min="16129" max="16169" width="2.28515625" style="1" customWidth="1"/>
    <col min="16170" max="16170" width="2.85546875" style="1" customWidth="1"/>
    <col min="16171" max="16278" width="2.28515625" style="1" customWidth="1"/>
    <col min="16279" max="16384" width="9.140625" style="1"/>
  </cols>
  <sheetData>
    <row r="1" spans="1:47" ht="15" customHeight="1" x14ac:dyDescent="0.25">
      <c r="A1" s="715" t="s">
        <v>73</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7"/>
      <c r="AP1" s="40"/>
      <c r="AQ1" s="40"/>
      <c r="AR1" s="40"/>
      <c r="AS1" s="40"/>
      <c r="AT1" s="40"/>
      <c r="AU1" s="40"/>
    </row>
    <row r="2" spans="1:47" ht="15.75" customHeight="1" thickBot="1" x14ac:dyDescent="0.3">
      <c r="A2" s="718"/>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719"/>
      <c r="AO2" s="720"/>
    </row>
    <row r="4" spans="1:47" ht="15.75" thickBot="1" x14ac:dyDescent="0.3">
      <c r="A4" s="3"/>
      <c r="B4" s="25" t="s">
        <v>49</v>
      </c>
      <c r="C4" s="25"/>
      <c r="D4" s="25"/>
      <c r="E4" s="25"/>
      <c r="F4" s="25"/>
      <c r="G4" s="25"/>
      <c r="H4" s="25"/>
      <c r="I4" s="25"/>
      <c r="J4" s="912" t="str">
        <f>IF('2. Transfer Info'!H16&gt;"", '2. Transfer Info'!H16, "")</f>
        <v/>
      </c>
      <c r="K4" s="912"/>
      <c r="L4" s="912"/>
      <c r="M4" s="912"/>
      <c r="N4" s="912"/>
      <c r="O4" s="912"/>
      <c r="P4" s="912"/>
      <c r="Q4" s="912"/>
      <c r="R4" s="912"/>
      <c r="S4" s="912"/>
      <c r="T4" s="912"/>
      <c r="U4" s="912"/>
      <c r="V4" s="912"/>
      <c r="W4" s="912"/>
      <c r="X4" s="912"/>
      <c r="Y4" s="912"/>
      <c r="Z4" s="912"/>
      <c r="AA4" s="10"/>
      <c r="AB4" s="25" t="s">
        <v>74</v>
      </c>
      <c r="AC4" s="10"/>
      <c r="AD4" s="10"/>
      <c r="AE4" s="10"/>
      <c r="AF4" s="10"/>
      <c r="AG4" s="10"/>
      <c r="AH4" s="10"/>
      <c r="AI4" s="10"/>
      <c r="AJ4" s="908" t="str">
        <f>IF('2. Transfer Info'!H14&gt;0, '2. Transfer Info'!H14, "")</f>
        <v/>
      </c>
      <c r="AK4" s="908"/>
      <c r="AL4" s="908"/>
      <c r="AM4" s="908"/>
      <c r="AN4" s="908"/>
      <c r="AO4" s="908"/>
      <c r="AP4" s="26"/>
      <c r="AQ4" s="26"/>
      <c r="AR4" s="26"/>
    </row>
    <row r="5" spans="1:47"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18"/>
    </row>
    <row r="6" spans="1:47" ht="15" customHeight="1" x14ac:dyDescent="0.25">
      <c r="A6" s="3"/>
      <c r="B6" s="909" t="s">
        <v>205</v>
      </c>
      <c r="C6" s="909"/>
      <c r="D6" s="909"/>
      <c r="E6" s="909"/>
      <c r="F6" s="909"/>
      <c r="G6" s="909"/>
      <c r="H6" s="909"/>
      <c r="I6" s="909"/>
      <c r="J6" s="909"/>
      <c r="K6" s="909"/>
      <c r="L6" s="909"/>
      <c r="M6" s="909"/>
      <c r="N6" s="909"/>
      <c r="O6" s="909"/>
      <c r="P6" s="909"/>
      <c r="Q6" s="909"/>
      <c r="R6" s="909"/>
      <c r="S6" s="909"/>
      <c r="T6" s="909"/>
      <c r="U6" s="909"/>
      <c r="V6" s="909"/>
      <c r="W6" s="909"/>
      <c r="X6" s="909"/>
      <c r="Y6" s="909"/>
      <c r="Z6" s="909"/>
      <c r="AA6" s="909"/>
      <c r="AB6" s="909"/>
      <c r="AC6" s="909"/>
      <c r="AD6" s="909"/>
      <c r="AE6" s="909"/>
      <c r="AF6" s="909"/>
      <c r="AG6" s="909"/>
      <c r="AH6" s="909"/>
      <c r="AI6" s="909"/>
      <c r="AJ6" s="909"/>
      <c r="AK6" s="909"/>
      <c r="AL6" s="909"/>
      <c r="AM6" s="909"/>
      <c r="AN6" s="909"/>
      <c r="AO6" s="909"/>
      <c r="AP6" s="27"/>
      <c r="AQ6" s="27"/>
      <c r="AR6" s="27"/>
    </row>
    <row r="7" spans="1:47" x14ac:dyDescent="0.25">
      <c r="A7" s="3"/>
      <c r="B7" s="909"/>
      <c r="C7" s="909"/>
      <c r="D7" s="909"/>
      <c r="E7" s="909"/>
      <c r="F7" s="909"/>
      <c r="G7" s="909"/>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27"/>
      <c r="AQ7" s="27"/>
      <c r="AR7" s="27"/>
    </row>
    <row r="8" spans="1:47" x14ac:dyDescent="0.25">
      <c r="A8" s="3"/>
      <c r="B8" s="909"/>
      <c r="C8" s="909"/>
      <c r="D8" s="909"/>
      <c r="E8" s="909"/>
      <c r="F8" s="909"/>
      <c r="G8" s="909"/>
      <c r="H8" s="909"/>
      <c r="I8" s="909"/>
      <c r="J8" s="909"/>
      <c r="K8" s="909"/>
      <c r="L8" s="909"/>
      <c r="M8" s="909"/>
      <c r="N8" s="909"/>
      <c r="O8" s="909"/>
      <c r="P8" s="909"/>
      <c r="Q8" s="909"/>
      <c r="R8" s="909"/>
      <c r="S8" s="909"/>
      <c r="T8" s="909"/>
      <c r="U8" s="909"/>
      <c r="V8" s="909"/>
      <c r="W8" s="909"/>
      <c r="X8" s="909"/>
      <c r="Y8" s="909"/>
      <c r="Z8" s="909"/>
      <c r="AA8" s="909"/>
      <c r="AB8" s="909"/>
      <c r="AC8" s="909"/>
      <c r="AD8" s="909"/>
      <c r="AE8" s="909"/>
      <c r="AF8" s="909"/>
      <c r="AG8" s="909"/>
      <c r="AH8" s="909"/>
      <c r="AI8" s="909"/>
      <c r="AJ8" s="909"/>
      <c r="AK8" s="909"/>
      <c r="AL8" s="909"/>
      <c r="AM8" s="909"/>
      <c r="AN8" s="909"/>
      <c r="AO8" s="909"/>
      <c r="AP8" s="27"/>
      <c r="AQ8" s="27"/>
      <c r="AR8" s="27"/>
    </row>
    <row r="9" spans="1:47" x14ac:dyDescent="0.25">
      <c r="A9" s="3"/>
      <c r="B9" s="909"/>
      <c r="C9" s="909"/>
      <c r="D9" s="909"/>
      <c r="E9" s="909"/>
      <c r="F9" s="909"/>
      <c r="G9" s="909"/>
      <c r="H9" s="909"/>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909"/>
      <c r="AI9" s="909"/>
      <c r="AJ9" s="909"/>
      <c r="AK9" s="909"/>
      <c r="AL9" s="909"/>
      <c r="AM9" s="909"/>
      <c r="AN9" s="909"/>
      <c r="AO9" s="909"/>
      <c r="AP9" s="27"/>
      <c r="AQ9" s="27"/>
      <c r="AR9" s="27"/>
    </row>
    <row r="10" spans="1:47" x14ac:dyDescent="0.25">
      <c r="A10" s="3"/>
      <c r="B10" s="909"/>
      <c r="C10" s="909"/>
      <c r="D10" s="909"/>
      <c r="E10" s="909"/>
      <c r="F10" s="909"/>
      <c r="G10" s="909"/>
      <c r="H10" s="909"/>
      <c r="I10" s="909"/>
      <c r="J10" s="909"/>
      <c r="K10" s="909"/>
      <c r="L10" s="909"/>
      <c r="M10" s="909"/>
      <c r="N10" s="909"/>
      <c r="O10" s="909"/>
      <c r="P10" s="909"/>
      <c r="Q10" s="909"/>
      <c r="R10" s="909"/>
      <c r="S10" s="909"/>
      <c r="T10" s="909"/>
      <c r="U10" s="909"/>
      <c r="V10" s="909"/>
      <c r="W10" s="909"/>
      <c r="X10" s="909"/>
      <c r="Y10" s="909"/>
      <c r="Z10" s="909"/>
      <c r="AA10" s="909"/>
      <c r="AB10" s="909"/>
      <c r="AC10" s="909"/>
      <c r="AD10" s="909"/>
      <c r="AE10" s="909"/>
      <c r="AF10" s="909"/>
      <c r="AG10" s="909"/>
      <c r="AH10" s="909"/>
      <c r="AI10" s="909"/>
      <c r="AJ10" s="909"/>
      <c r="AK10" s="909"/>
      <c r="AL10" s="909"/>
      <c r="AM10" s="909"/>
      <c r="AN10" s="909"/>
      <c r="AO10" s="909"/>
      <c r="AP10" s="27"/>
      <c r="AQ10" s="27"/>
      <c r="AR10" s="27"/>
    </row>
    <row r="11" spans="1:47" x14ac:dyDescent="0.25">
      <c r="A11" s="3"/>
      <c r="B11" s="911" t="s">
        <v>213</v>
      </c>
      <c r="C11" s="911"/>
      <c r="D11" s="911"/>
      <c r="E11" s="911"/>
      <c r="F11" s="911"/>
      <c r="G11" s="911"/>
      <c r="H11" s="911"/>
      <c r="I11" s="911"/>
      <c r="J11" s="911"/>
      <c r="K11" s="911"/>
      <c r="L11" s="911"/>
      <c r="M11" s="911"/>
      <c r="N11" s="911"/>
      <c r="O11" s="911"/>
      <c r="P11" s="911"/>
      <c r="Q11" s="911"/>
      <c r="R11" s="911"/>
      <c r="S11" s="911"/>
      <c r="T11" s="911"/>
      <c r="U11" s="911"/>
      <c r="V11" s="911"/>
      <c r="W11" s="911"/>
      <c r="X11" s="911"/>
      <c r="Y11" s="911"/>
      <c r="Z11" s="911"/>
      <c r="AA11" s="911"/>
      <c r="AB11" s="911"/>
      <c r="AC11" s="911"/>
      <c r="AD11" s="911"/>
      <c r="AE11" s="911"/>
      <c r="AF11" s="911"/>
      <c r="AG11" s="911"/>
      <c r="AH11" s="911"/>
      <c r="AI11" s="911"/>
      <c r="AJ11" s="911"/>
      <c r="AK11" s="911"/>
      <c r="AL11" s="911"/>
      <c r="AM11" s="911"/>
      <c r="AN11" s="911"/>
      <c r="AO11" s="911"/>
      <c r="AP11" s="27"/>
      <c r="AQ11" s="27"/>
      <c r="AR11" s="27"/>
      <c r="AS11" s="622"/>
    </row>
    <row r="12" spans="1:47" ht="15.75" customHeight="1" x14ac:dyDescent="0.25">
      <c r="A12" s="3"/>
      <c r="B12" s="911" t="s">
        <v>214</v>
      </c>
      <c r="C12" s="911"/>
      <c r="D12" s="911"/>
      <c r="E12" s="911"/>
      <c r="F12" s="911"/>
      <c r="G12" s="911"/>
      <c r="H12" s="911"/>
      <c r="I12" s="911"/>
      <c r="J12" s="911"/>
      <c r="K12" s="911"/>
      <c r="L12" s="911"/>
      <c r="M12" s="911"/>
      <c r="N12" s="911"/>
      <c r="O12" s="911"/>
      <c r="P12" s="911"/>
      <c r="Q12" s="911"/>
      <c r="R12" s="911"/>
      <c r="S12" s="911"/>
      <c r="T12" s="911"/>
      <c r="U12" s="911"/>
      <c r="V12" s="911"/>
      <c r="W12" s="911"/>
      <c r="X12" s="911"/>
      <c r="Y12" s="911"/>
      <c r="Z12" s="911"/>
      <c r="AA12" s="911"/>
      <c r="AB12" s="911"/>
      <c r="AC12" s="911"/>
      <c r="AD12" s="911"/>
      <c r="AE12" s="911"/>
      <c r="AF12" s="911"/>
      <c r="AG12" s="911"/>
      <c r="AH12" s="911"/>
      <c r="AI12" s="911"/>
      <c r="AJ12" s="911"/>
      <c r="AK12" s="911"/>
      <c r="AL12" s="911"/>
      <c r="AM12" s="911"/>
      <c r="AN12" s="911"/>
      <c r="AO12" s="911"/>
      <c r="AP12" s="28"/>
      <c r="AQ12" s="28"/>
      <c r="AR12" s="28"/>
    </row>
    <row r="13" spans="1:47" x14ac:dyDescent="0.25">
      <c r="A13" s="3"/>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47" ht="15.75" thickBot="1" x14ac:dyDescent="0.3">
      <c r="A14" s="3"/>
      <c r="B14" s="606" t="s">
        <v>75</v>
      </c>
      <c r="C14" s="29"/>
      <c r="D14" s="29"/>
      <c r="E14" s="29"/>
      <c r="F14" s="29"/>
      <c r="G14" s="29"/>
      <c r="H14" s="29"/>
      <c r="I14" s="29"/>
      <c r="J14" s="910"/>
      <c r="K14" s="910"/>
      <c r="L14" s="910"/>
      <c r="M14" s="910"/>
      <c r="N14" s="910"/>
      <c r="O14" s="910"/>
      <c r="P14" s="910"/>
      <c r="Q14" s="910"/>
      <c r="R14" s="910"/>
      <c r="S14" s="910"/>
      <c r="T14" s="910"/>
      <c r="U14" s="910"/>
      <c r="V14" s="910"/>
      <c r="W14" s="910"/>
      <c r="X14" s="910"/>
      <c r="Y14" s="910"/>
      <c r="Z14" s="29"/>
    </row>
    <row r="15" spans="1:47" x14ac:dyDescent="0.25">
      <c r="A15" s="3"/>
      <c r="B15" s="60"/>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47" x14ac:dyDescent="0.25">
      <c r="A16" s="3"/>
      <c r="B16" s="222" t="s">
        <v>212</v>
      </c>
      <c r="C16" s="29"/>
      <c r="D16" s="29"/>
      <c r="E16" s="29"/>
      <c r="F16" s="29"/>
      <c r="G16" s="29"/>
      <c r="H16" s="29"/>
      <c r="I16" s="29"/>
      <c r="J16" s="29"/>
      <c r="K16" s="29"/>
      <c r="L16" s="29"/>
      <c r="M16" s="29"/>
      <c r="N16" s="29"/>
      <c r="O16" s="29"/>
      <c r="P16" s="29"/>
      <c r="Q16" s="29"/>
      <c r="R16" s="29"/>
      <c r="S16" s="29"/>
      <c r="T16" s="29"/>
      <c r="U16" s="29"/>
      <c r="V16" s="29"/>
      <c r="W16" s="29"/>
      <c r="X16" s="29"/>
      <c r="Y16" s="29"/>
      <c r="Z16" s="29"/>
      <c r="AA16" s="226"/>
      <c r="AB16" s="226"/>
      <c r="AC16" s="226"/>
      <c r="AD16" s="226"/>
      <c r="AE16" s="226"/>
      <c r="AF16" s="226"/>
      <c r="AG16" s="226"/>
      <c r="AH16" s="226"/>
      <c r="AI16" s="226"/>
      <c r="AJ16" s="226"/>
      <c r="AK16" s="226"/>
      <c r="AL16" s="226"/>
      <c r="AM16" s="226"/>
      <c r="AN16" s="226"/>
      <c r="AO16" s="226"/>
    </row>
    <row r="17" spans="1:44" x14ac:dyDescent="0.25">
      <c r="A17" s="3"/>
      <c r="B17" s="222" t="s">
        <v>211</v>
      </c>
      <c r="C17" s="29"/>
      <c r="D17" s="29"/>
      <c r="E17" s="29"/>
      <c r="F17" s="29"/>
      <c r="G17" s="29"/>
      <c r="H17" s="29"/>
      <c r="I17" s="29"/>
      <c r="J17" s="29"/>
      <c r="K17" s="29"/>
      <c r="L17" s="29"/>
      <c r="M17" s="29"/>
      <c r="N17" s="29"/>
      <c r="O17" s="29"/>
      <c r="P17" s="29"/>
      <c r="Q17" s="29"/>
      <c r="R17" s="29"/>
      <c r="S17" s="29"/>
      <c r="T17" s="29"/>
      <c r="U17" s="29"/>
      <c r="V17" s="29"/>
      <c r="W17" s="29"/>
      <c r="X17" s="29"/>
      <c r="Y17" s="29"/>
      <c r="Z17" s="29"/>
      <c r="AA17" s="226"/>
      <c r="AB17" s="226"/>
      <c r="AC17" s="226"/>
      <c r="AD17" s="226"/>
      <c r="AE17" s="226"/>
      <c r="AF17" s="226"/>
      <c r="AG17" s="226"/>
      <c r="AH17" s="226"/>
      <c r="AI17" s="226"/>
      <c r="AJ17" s="226"/>
      <c r="AK17" s="226"/>
      <c r="AL17" s="226"/>
      <c r="AM17" s="226"/>
      <c r="AN17" s="226"/>
      <c r="AO17" s="226"/>
    </row>
    <row r="18" spans="1:44" x14ac:dyDescent="0.25">
      <c r="A18" s="3"/>
      <c r="B18" s="60"/>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44" ht="15.75" thickBot="1" x14ac:dyDescent="0.3">
      <c r="A19" s="3"/>
      <c r="B19" s="29"/>
      <c r="C19" s="913"/>
      <c r="D19" s="913"/>
      <c r="E19" s="913"/>
      <c r="F19" s="913"/>
      <c r="G19" s="913"/>
      <c r="H19" s="913"/>
      <c r="I19" s="913"/>
      <c r="J19" s="913"/>
      <c r="K19" s="913"/>
      <c r="L19" s="913"/>
      <c r="M19" s="913"/>
      <c r="N19" s="913"/>
      <c r="O19" s="913"/>
      <c r="P19" s="913"/>
      <c r="Q19" s="913"/>
      <c r="R19" s="913"/>
      <c r="S19" s="913"/>
      <c r="T19" s="29"/>
      <c r="U19" s="29"/>
      <c r="V19" s="29"/>
      <c r="W19" s="29"/>
      <c r="X19" s="29"/>
      <c r="Y19" s="29"/>
      <c r="Z19" s="29"/>
    </row>
    <row r="20" spans="1:44" ht="17.25" customHeight="1" x14ac:dyDescent="0.25">
      <c r="A20" s="3"/>
      <c r="B20" s="29"/>
      <c r="C20" s="914" t="s">
        <v>99</v>
      </c>
      <c r="D20" s="914"/>
      <c r="E20" s="914"/>
      <c r="F20" s="914"/>
      <c r="G20" s="914"/>
      <c r="H20" s="914"/>
      <c r="I20" s="914"/>
      <c r="J20" s="914"/>
      <c r="K20" s="914"/>
      <c r="L20" s="914"/>
      <c r="M20" s="914"/>
      <c r="N20" s="914"/>
      <c r="O20" s="914"/>
      <c r="P20" s="914"/>
      <c r="Q20" s="914"/>
      <c r="R20" s="914"/>
      <c r="S20" s="914"/>
      <c r="T20" s="29"/>
      <c r="U20" s="29"/>
      <c r="V20" s="29"/>
      <c r="W20" s="29"/>
      <c r="X20" s="29"/>
      <c r="Y20" s="29"/>
      <c r="Z20" s="29"/>
    </row>
    <row r="21" spans="1:44" x14ac:dyDescent="0.25">
      <c r="A21" s="3"/>
      <c r="B21" s="29"/>
      <c r="C21" s="915"/>
      <c r="D21" s="915"/>
      <c r="E21" s="915"/>
      <c r="F21" s="915"/>
      <c r="G21" s="915"/>
      <c r="H21" s="915"/>
      <c r="I21" s="915"/>
      <c r="J21" s="915"/>
      <c r="K21" s="915"/>
      <c r="L21" s="915"/>
      <c r="M21" s="915"/>
      <c r="N21" s="915"/>
      <c r="O21" s="915"/>
      <c r="P21" s="915"/>
      <c r="Q21" s="915"/>
      <c r="R21" s="915"/>
      <c r="S21" s="915"/>
      <c r="T21" s="29"/>
      <c r="U21" s="29"/>
      <c r="V21" s="30"/>
      <c r="W21" s="30"/>
      <c r="X21" s="30"/>
      <c r="Y21" s="30"/>
    </row>
    <row r="22" spans="1:44" ht="15.75" thickBot="1" x14ac:dyDescent="0.3">
      <c r="A22" s="907" t="s">
        <v>50</v>
      </c>
      <c r="B22" s="907"/>
      <c r="C22" s="916"/>
      <c r="D22" s="916"/>
      <c r="E22" s="916"/>
      <c r="F22" s="916"/>
      <c r="G22" s="916"/>
      <c r="H22" s="916"/>
      <c r="I22" s="916"/>
      <c r="J22" s="916"/>
      <c r="K22" s="916"/>
      <c r="L22" s="916"/>
      <c r="M22" s="916"/>
      <c r="N22" s="916"/>
      <c r="O22" s="916"/>
      <c r="P22" s="916"/>
      <c r="Q22" s="916"/>
      <c r="R22" s="916"/>
      <c r="S22" s="916"/>
      <c r="T22" s="3"/>
      <c r="U22" s="25"/>
      <c r="Z22" s="31"/>
      <c r="AA22" s="31"/>
      <c r="AB22" s="31"/>
      <c r="AC22" s="31"/>
      <c r="AD22" s="31"/>
      <c r="AE22" s="31"/>
      <c r="AF22" s="31"/>
      <c r="AG22" s="31"/>
      <c r="AH22" s="31"/>
      <c r="AI22" s="31"/>
      <c r="AJ22" s="31"/>
      <c r="AK22" s="31"/>
      <c r="AL22" s="31"/>
      <c r="AM22" s="31"/>
      <c r="AN22" s="31"/>
      <c r="AO22" s="31"/>
      <c r="AP22" s="31"/>
    </row>
    <row r="23" spans="1:44" x14ac:dyDescent="0.25">
      <c r="A23" s="3"/>
      <c r="B23" s="3"/>
      <c r="C23" s="919" t="s">
        <v>51</v>
      </c>
      <c r="D23" s="920"/>
      <c r="E23" s="920"/>
      <c r="F23" s="920"/>
      <c r="G23" s="920"/>
      <c r="H23" s="920"/>
      <c r="I23" s="920"/>
      <c r="J23" s="920"/>
      <c r="K23" s="920"/>
      <c r="L23" s="920"/>
      <c r="M23" s="920"/>
      <c r="N23" s="920"/>
      <c r="O23" s="920"/>
      <c r="P23" s="920"/>
      <c r="Q23" s="920"/>
      <c r="R23" s="920"/>
      <c r="S23" s="920"/>
      <c r="T23" s="3"/>
      <c r="U23" s="3"/>
      <c r="V23" s="18"/>
      <c r="Z23" s="32"/>
      <c r="AA23" s="32"/>
      <c r="AB23" s="32"/>
      <c r="AC23" s="32"/>
      <c r="AD23" s="32"/>
      <c r="AE23" s="32"/>
      <c r="AF23" s="32"/>
      <c r="AG23" s="32"/>
      <c r="AH23" s="32"/>
      <c r="AI23" s="32"/>
      <c r="AJ23" s="32"/>
      <c r="AK23" s="32"/>
      <c r="AL23" s="32"/>
      <c r="AM23" s="32"/>
      <c r="AN23" s="32"/>
      <c r="AO23" s="32"/>
      <c r="AP23" s="32"/>
    </row>
    <row r="24" spans="1:44" s="595" customFormat="1" x14ac:dyDescent="0.25">
      <c r="A24" s="3"/>
      <c r="B24" s="3"/>
      <c r="C24" s="604"/>
      <c r="D24" s="605"/>
      <c r="E24" s="605"/>
      <c r="F24" s="605"/>
      <c r="G24" s="605"/>
      <c r="H24" s="605"/>
      <c r="I24" s="605"/>
      <c r="J24" s="605"/>
      <c r="K24" s="605"/>
      <c r="L24" s="605"/>
      <c r="M24" s="605"/>
      <c r="N24" s="605"/>
      <c r="O24" s="605"/>
      <c r="P24" s="605"/>
      <c r="Q24" s="605"/>
      <c r="R24" s="605"/>
      <c r="S24" s="605"/>
      <c r="T24" s="3"/>
      <c r="U24" s="3"/>
      <c r="V24" s="18"/>
      <c r="Z24" s="32"/>
      <c r="AA24" s="32"/>
      <c r="AB24" s="32"/>
      <c r="AC24" s="32"/>
      <c r="AD24" s="32"/>
      <c r="AE24" s="32"/>
      <c r="AF24" s="32"/>
      <c r="AG24" s="32"/>
      <c r="AH24" s="32"/>
      <c r="AI24" s="32"/>
      <c r="AJ24" s="32"/>
      <c r="AK24" s="32"/>
      <c r="AL24" s="32"/>
      <c r="AM24" s="32"/>
      <c r="AN24" s="32"/>
      <c r="AO24" s="32"/>
      <c r="AP24" s="32"/>
    </row>
    <row r="25" spans="1:44" ht="15.75" thickBot="1" x14ac:dyDescent="0.3">
      <c r="A25" s="3"/>
      <c r="B25" s="3"/>
      <c r="C25" s="786"/>
      <c r="D25" s="786"/>
      <c r="E25" s="786"/>
      <c r="F25" s="786"/>
      <c r="G25" s="786"/>
      <c r="H25" s="786"/>
      <c r="I25" s="786"/>
      <c r="J25" s="786"/>
      <c r="K25" s="786"/>
      <c r="L25" s="786"/>
      <c r="M25" s="786"/>
      <c r="N25" s="786"/>
      <c r="O25" s="786"/>
      <c r="P25" s="786"/>
      <c r="Q25" s="786"/>
      <c r="R25" s="786"/>
      <c r="S25" s="786"/>
      <c r="T25" s="3"/>
      <c r="U25" s="3"/>
      <c r="Z25" s="33"/>
      <c r="AA25" s="33"/>
      <c r="AB25" s="33"/>
      <c r="AC25" s="33"/>
      <c r="AD25" s="33"/>
      <c r="AE25" s="33"/>
      <c r="AF25" s="33"/>
      <c r="AG25" s="33"/>
      <c r="AH25" s="33"/>
      <c r="AI25" s="33"/>
      <c r="AJ25" s="33"/>
      <c r="AK25" s="33"/>
      <c r="AL25" s="33"/>
      <c r="AM25" s="33"/>
      <c r="AN25" s="33"/>
      <c r="AO25" s="33"/>
      <c r="AP25" s="33"/>
    </row>
    <row r="26" spans="1:44" x14ac:dyDescent="0.25">
      <c r="A26" s="3"/>
      <c r="B26" s="3"/>
      <c r="C26" s="18"/>
      <c r="D26" s="919" t="s">
        <v>52</v>
      </c>
      <c r="E26" s="919"/>
      <c r="F26" s="919"/>
      <c r="G26" s="919"/>
      <c r="H26" s="919"/>
      <c r="I26" s="919"/>
      <c r="J26" s="919"/>
      <c r="K26" s="919"/>
      <c r="L26" s="919"/>
      <c r="M26" s="919"/>
      <c r="N26" s="919"/>
      <c r="O26" s="919"/>
      <c r="P26" s="919"/>
      <c r="Q26" s="919"/>
      <c r="R26" s="919"/>
      <c r="S26" s="18"/>
      <c r="T26" s="3"/>
      <c r="U26" s="3"/>
      <c r="V26" s="18"/>
      <c r="Z26" s="32"/>
      <c r="AA26" s="32"/>
      <c r="AB26" s="32"/>
      <c r="AC26" s="32"/>
      <c r="AD26" s="32"/>
      <c r="AE26" s="32"/>
      <c r="AF26" s="32"/>
      <c r="AG26" s="32"/>
      <c r="AH26" s="32"/>
      <c r="AI26" s="32"/>
      <c r="AJ26" s="32"/>
      <c r="AK26" s="32"/>
      <c r="AL26" s="32"/>
      <c r="AM26" s="32"/>
      <c r="AN26" s="32"/>
      <c r="AO26" s="32"/>
      <c r="AP26" s="32"/>
    </row>
    <row r="27" spans="1:44" s="595" customFormat="1" x14ac:dyDescent="0.25">
      <c r="A27" s="3"/>
      <c r="B27" s="3"/>
      <c r="C27" s="18"/>
      <c r="D27" s="604"/>
      <c r="E27" s="604"/>
      <c r="F27" s="604"/>
      <c r="G27" s="604"/>
      <c r="H27" s="604"/>
      <c r="I27" s="604"/>
      <c r="J27" s="604"/>
      <c r="K27" s="604"/>
      <c r="L27" s="604"/>
      <c r="M27" s="604"/>
      <c r="N27" s="604"/>
      <c r="O27" s="604"/>
      <c r="P27" s="604"/>
      <c r="Q27" s="604"/>
      <c r="R27" s="604"/>
      <c r="S27" s="18"/>
      <c r="T27" s="3"/>
      <c r="U27" s="3"/>
      <c r="V27" s="18"/>
      <c r="Z27" s="32"/>
      <c r="AA27" s="32"/>
      <c r="AB27" s="32"/>
      <c r="AC27" s="32"/>
      <c r="AD27" s="32"/>
      <c r="AE27" s="32"/>
      <c r="AF27" s="32"/>
      <c r="AG27" s="32"/>
      <c r="AH27" s="32"/>
      <c r="AI27" s="32"/>
      <c r="AJ27" s="32"/>
      <c r="AK27" s="32"/>
      <c r="AL27" s="32"/>
      <c r="AM27" s="32"/>
      <c r="AN27" s="32"/>
      <c r="AO27" s="32"/>
      <c r="AP27" s="32"/>
    </row>
    <row r="28" spans="1:44" ht="15.75" thickBot="1" x14ac:dyDescent="0.3">
      <c r="A28" s="3"/>
      <c r="B28" s="3"/>
      <c r="C28" s="921"/>
      <c r="D28" s="786"/>
      <c r="E28" s="786"/>
      <c r="F28" s="786"/>
      <c r="G28" s="786"/>
      <c r="H28" s="786"/>
      <c r="I28" s="786"/>
      <c r="J28" s="786"/>
      <c r="K28" s="786"/>
      <c r="L28" s="786"/>
      <c r="M28" s="786"/>
      <c r="N28" s="786"/>
      <c r="O28" s="786"/>
      <c r="P28" s="786"/>
      <c r="Q28" s="786"/>
      <c r="R28" s="786"/>
      <c r="S28" s="786"/>
      <c r="T28" s="3"/>
      <c r="U28" s="3"/>
      <c r="Z28" s="33"/>
      <c r="AA28" s="33"/>
      <c r="AB28" s="33"/>
      <c r="AC28" s="33"/>
      <c r="AD28" s="33"/>
      <c r="AE28" s="33"/>
      <c r="AF28" s="33"/>
      <c r="AG28" s="33"/>
      <c r="AH28" s="33"/>
      <c r="AI28" s="33"/>
      <c r="AJ28" s="33"/>
      <c r="AK28" s="33"/>
      <c r="AL28" s="33"/>
      <c r="AM28" s="33"/>
      <c r="AN28" s="33"/>
      <c r="AO28" s="33"/>
      <c r="AP28" s="33"/>
    </row>
    <row r="29" spans="1:44" x14ac:dyDescent="0.25">
      <c r="A29" s="3"/>
      <c r="B29" s="3"/>
      <c r="C29" s="18"/>
      <c r="D29" s="919" t="s">
        <v>48</v>
      </c>
      <c r="E29" s="919"/>
      <c r="F29" s="919"/>
      <c r="G29" s="919"/>
      <c r="H29" s="919"/>
      <c r="I29" s="919"/>
      <c r="J29" s="919"/>
      <c r="K29" s="919"/>
      <c r="L29" s="919"/>
      <c r="M29" s="919"/>
      <c r="N29" s="919"/>
      <c r="O29" s="919"/>
      <c r="P29" s="919"/>
      <c r="Q29" s="919"/>
      <c r="R29" s="919"/>
      <c r="S29" s="18"/>
      <c r="T29" s="3"/>
      <c r="U29" s="3"/>
      <c r="Z29" s="32"/>
      <c r="AA29" s="32"/>
      <c r="AB29" s="32"/>
      <c r="AC29" s="32"/>
      <c r="AD29" s="32"/>
      <c r="AE29" s="32"/>
      <c r="AF29" s="32"/>
      <c r="AG29" s="32"/>
      <c r="AH29" s="32"/>
      <c r="AI29" s="32"/>
      <c r="AJ29" s="32"/>
      <c r="AK29" s="32"/>
      <c r="AL29" s="32"/>
      <c r="AM29" s="32"/>
      <c r="AN29" s="32"/>
      <c r="AO29" s="32"/>
      <c r="AP29" s="32"/>
    </row>
    <row r="30" spans="1:44"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18"/>
    </row>
    <row r="31" spans="1:44" x14ac:dyDescent="0.25">
      <c r="A31" s="3"/>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row>
    <row r="32" spans="1:44" ht="4.5" customHeight="1" x14ac:dyDescent="0.25">
      <c r="A32" s="3"/>
      <c r="B32" s="33"/>
      <c r="C32" s="33"/>
      <c r="D32" s="33"/>
      <c r="E32" s="33"/>
      <c r="F32" s="33"/>
      <c r="G32" s="33"/>
      <c r="H32" s="33"/>
      <c r="I32" s="33"/>
      <c r="J32" s="33"/>
      <c r="K32" s="33"/>
      <c r="L32" s="33"/>
      <c r="M32" s="33"/>
      <c r="N32" s="33"/>
      <c r="O32" s="33"/>
      <c r="P32" s="33"/>
      <c r="Q32" s="33"/>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row>
    <row r="33" spans="1:44" ht="15.75" thickBot="1" x14ac:dyDescent="0.3">
      <c r="A33" s="36" t="s">
        <v>54</v>
      </c>
      <c r="B33" s="37"/>
      <c r="D33" s="38"/>
      <c r="E33" s="38"/>
      <c r="F33" s="38"/>
      <c r="G33" s="38"/>
      <c r="H33" s="38"/>
      <c r="I33" s="38"/>
      <c r="J33" s="38"/>
      <c r="K33" s="38"/>
      <c r="L33" s="38"/>
      <c r="M33" s="38"/>
      <c r="N33" s="38"/>
      <c r="O33" s="38"/>
      <c r="P33" s="38"/>
      <c r="Q33" s="38"/>
      <c r="R33" s="724"/>
      <c r="S33" s="724"/>
      <c r="T33" s="38" t="s">
        <v>55</v>
      </c>
      <c r="V33" s="36"/>
      <c r="W33" s="724"/>
      <c r="X33" s="724"/>
      <c r="Y33" s="724"/>
      <c r="Z33" s="724"/>
      <c r="AA33" s="724"/>
      <c r="AB33" s="724"/>
      <c r="AC33" s="724"/>
      <c r="AD33" s="36" t="s">
        <v>56</v>
      </c>
      <c r="AE33" s="724"/>
      <c r="AF33" s="724"/>
      <c r="AG33" s="724"/>
      <c r="AH33" s="724"/>
      <c r="AI33" s="36"/>
      <c r="AJ33" s="36"/>
      <c r="AK33" s="36"/>
      <c r="AL33" s="38"/>
      <c r="AM33" s="36"/>
      <c r="AN33" s="36"/>
      <c r="AO33" s="36"/>
      <c r="AP33" s="36"/>
      <c r="AQ33" s="36"/>
      <c r="AR33" s="36"/>
    </row>
    <row r="34" spans="1:44" ht="15.75" thickBot="1" x14ac:dyDescent="0.3">
      <c r="A34" s="917" t="s">
        <v>57</v>
      </c>
      <c r="B34" s="917"/>
      <c r="C34" s="918" t="str">
        <f>IF(C25="", "", C25)</f>
        <v/>
      </c>
      <c r="D34" s="918"/>
      <c r="E34" s="918"/>
      <c r="F34" s="918"/>
      <c r="G34" s="918"/>
      <c r="H34" s="918"/>
      <c r="I34" s="918"/>
      <c r="J34" s="918"/>
      <c r="K34" s="918"/>
      <c r="L34" s="918"/>
      <c r="M34" s="918"/>
      <c r="N34" s="918"/>
      <c r="O34" s="918"/>
      <c r="P34" s="918"/>
      <c r="Q34" s="918"/>
      <c r="R34" s="918"/>
      <c r="S34" s="918"/>
      <c r="T34" s="39" t="s">
        <v>58</v>
      </c>
      <c r="U34" s="37"/>
      <c r="V34" s="37"/>
      <c r="W34" s="37"/>
      <c r="X34" s="36"/>
      <c r="Y34" s="37"/>
      <c r="Z34" s="37"/>
      <c r="AA34" s="37"/>
      <c r="AB34" s="37"/>
      <c r="AC34" s="37"/>
      <c r="AD34" s="37"/>
      <c r="AE34" s="37"/>
      <c r="AF34" s="37"/>
      <c r="AG34" s="37"/>
      <c r="AH34" s="37"/>
      <c r="AI34" s="37"/>
      <c r="AJ34" s="36"/>
      <c r="AK34" s="36"/>
      <c r="AL34" s="36"/>
      <c r="AM34" s="36"/>
      <c r="AN34" s="36"/>
      <c r="AO34" s="37"/>
      <c r="AP34" s="36"/>
      <c r="AQ34" s="36"/>
      <c r="AR34" s="36"/>
    </row>
    <row r="35" spans="1:44" ht="6.75" customHeight="1" x14ac:dyDescent="0.25">
      <c r="A35" s="3"/>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6"/>
      <c r="AQ35" s="36"/>
      <c r="AR35" s="36"/>
    </row>
    <row r="36" spans="1:44" ht="24.75" customHeight="1" thickBot="1" x14ac:dyDescent="0.3">
      <c r="A36" s="3"/>
      <c r="B36" s="37"/>
      <c r="C36" s="36" t="s">
        <v>59</v>
      </c>
      <c r="D36" s="37"/>
      <c r="E36" s="37"/>
      <c r="F36" s="37"/>
      <c r="G36" s="37"/>
      <c r="H36" s="37"/>
      <c r="I36" s="37"/>
      <c r="J36" s="37"/>
      <c r="K36" s="37"/>
      <c r="L36" s="37"/>
      <c r="M36" s="37"/>
      <c r="N36" s="37"/>
      <c r="O36" s="37"/>
      <c r="P36" s="37"/>
      <c r="Q36" s="37"/>
      <c r="R36" s="37"/>
      <c r="S36" s="37"/>
      <c r="T36" s="918"/>
      <c r="U36" s="918"/>
      <c r="V36" s="918"/>
      <c r="W36" s="918"/>
      <c r="X36" s="918"/>
      <c r="Y36" s="918"/>
      <c r="Z36" s="918"/>
      <c r="AA36" s="918"/>
      <c r="AB36" s="918"/>
      <c r="AC36" s="918"/>
      <c r="AD36" s="918"/>
      <c r="AE36" s="918"/>
      <c r="AF36" s="918"/>
      <c r="AG36" s="918"/>
      <c r="AH36" s="918"/>
      <c r="AI36" s="918"/>
      <c r="AJ36" s="918"/>
      <c r="AK36" s="918"/>
      <c r="AL36" s="918"/>
      <c r="AM36" s="918"/>
    </row>
    <row r="37" spans="1:44" x14ac:dyDescent="0.25">
      <c r="A37" s="3"/>
      <c r="B37" s="37"/>
      <c r="C37" s="37"/>
      <c r="D37" s="37"/>
      <c r="E37" s="37"/>
      <c r="F37" s="37"/>
      <c r="G37" s="37"/>
      <c r="H37" s="37"/>
      <c r="I37" s="37"/>
      <c r="J37" s="37"/>
      <c r="K37" s="37"/>
      <c r="L37" s="37"/>
      <c r="M37" s="37"/>
      <c r="N37" s="37"/>
      <c r="O37" s="37"/>
      <c r="P37" s="37"/>
      <c r="Q37" s="37"/>
      <c r="R37" s="37"/>
      <c r="S37" s="37"/>
      <c r="T37" s="708" t="s">
        <v>60</v>
      </c>
      <c r="U37" s="708"/>
      <c r="V37" s="708"/>
      <c r="W37" s="708"/>
      <c r="X37" s="708"/>
      <c r="Y37" s="708"/>
      <c r="Z37" s="708"/>
      <c r="AA37" s="708"/>
      <c r="AB37" s="708"/>
      <c r="AC37" s="708"/>
      <c r="AD37" s="708"/>
      <c r="AE37" s="708"/>
      <c r="AF37" s="708"/>
      <c r="AG37" s="708"/>
      <c r="AH37" s="708"/>
      <c r="AI37" s="708"/>
      <c r="AJ37" s="708"/>
      <c r="AK37" s="708"/>
      <c r="AL37" s="708"/>
      <c r="AM37" s="708"/>
      <c r="AN37" s="595"/>
    </row>
    <row r="38" spans="1:44" x14ac:dyDescent="0.25">
      <c r="A38" s="3"/>
      <c r="B38" s="37"/>
      <c r="C38" s="37"/>
      <c r="D38" s="37"/>
      <c r="E38" s="37"/>
      <c r="F38" s="37"/>
      <c r="G38" s="37"/>
      <c r="H38" s="37"/>
      <c r="I38" s="37"/>
      <c r="J38" s="37"/>
      <c r="AN38" s="595"/>
    </row>
    <row r="39" spans="1:44" ht="15.75" thickBot="1" x14ac:dyDescent="0.3">
      <c r="A39" s="3"/>
      <c r="B39" s="37"/>
      <c r="C39" s="37"/>
      <c r="D39" s="37"/>
      <c r="E39" s="37"/>
      <c r="F39" s="37"/>
      <c r="G39" s="37"/>
      <c r="H39" s="37"/>
      <c r="I39" s="37"/>
      <c r="J39" s="37"/>
      <c r="S39" s="602" t="s">
        <v>497</v>
      </c>
      <c r="T39" s="602"/>
      <c r="U39" s="602"/>
      <c r="V39" s="602"/>
      <c r="W39" s="602"/>
      <c r="X39" s="602"/>
      <c r="Y39" s="602"/>
      <c r="Z39" s="602"/>
      <c r="AA39" s="602"/>
      <c r="AC39" s="906"/>
      <c r="AD39" s="906"/>
      <c r="AE39" s="906"/>
      <c r="AF39" s="906"/>
      <c r="AG39" s="906"/>
      <c r="AH39" s="906"/>
      <c r="AI39" s="906"/>
      <c r="AJ39" s="906"/>
      <c r="AK39" s="906"/>
      <c r="AL39" s="906"/>
      <c r="AM39" s="906"/>
      <c r="AN39" s="595"/>
    </row>
    <row r="40" spans="1:44" x14ac:dyDescent="0.25">
      <c r="A40" s="3"/>
      <c r="B40" s="18"/>
      <c r="C40" s="18"/>
      <c r="D40" s="18"/>
      <c r="E40" s="18"/>
      <c r="F40" s="18"/>
      <c r="G40" s="18"/>
      <c r="H40" s="18"/>
      <c r="I40" s="18"/>
      <c r="J40" s="18"/>
      <c r="Q40" s="37"/>
      <c r="R40" s="37"/>
      <c r="S40" s="37"/>
      <c r="T40" s="37"/>
      <c r="U40" s="37"/>
      <c r="V40" s="37"/>
      <c r="W40" s="37"/>
      <c r="X40" s="37"/>
      <c r="Y40" s="37"/>
      <c r="Z40" s="37"/>
      <c r="AA40" s="595"/>
      <c r="AB40" s="595"/>
      <c r="AC40" s="596"/>
      <c r="AD40" s="596"/>
      <c r="AE40" s="596"/>
      <c r="AF40" s="596"/>
      <c r="AG40" s="596"/>
      <c r="AH40" s="596"/>
      <c r="AI40" s="596"/>
      <c r="AJ40" s="596"/>
      <c r="AK40" s="596"/>
      <c r="AL40" s="596"/>
      <c r="AM40" s="596"/>
      <c r="AN40" s="595"/>
    </row>
    <row r="41" spans="1:44" ht="15.75" thickBot="1" x14ac:dyDescent="0.3">
      <c r="A41" s="3"/>
      <c r="B41" s="3"/>
      <c r="C41" s="3"/>
      <c r="D41" s="3"/>
      <c r="E41" s="3"/>
      <c r="F41" s="3"/>
      <c r="G41" s="3"/>
      <c r="H41" s="3"/>
      <c r="I41" s="3"/>
      <c r="J41" s="3"/>
      <c r="S41" s="603" t="s">
        <v>498</v>
      </c>
      <c r="T41" s="603"/>
      <c r="U41" s="603"/>
      <c r="V41" s="603"/>
      <c r="W41" s="603"/>
      <c r="X41" s="603"/>
      <c r="Y41" s="603"/>
      <c r="Z41" s="603"/>
      <c r="AA41" s="603"/>
      <c r="AB41" s="603"/>
      <c r="AC41" s="906"/>
      <c r="AD41" s="906"/>
      <c r="AE41" s="906"/>
      <c r="AF41" s="906"/>
      <c r="AG41" s="906"/>
      <c r="AH41" s="906"/>
      <c r="AI41" s="906"/>
      <c r="AJ41" s="906"/>
      <c r="AK41" s="906"/>
      <c r="AL41" s="906"/>
      <c r="AM41" s="906"/>
      <c r="AN41" s="595"/>
    </row>
    <row r="42" spans="1:44" x14ac:dyDescent="0.25">
      <c r="A42" s="18"/>
      <c r="B42" s="18"/>
      <c r="C42" s="18"/>
      <c r="D42" s="18"/>
      <c r="E42" s="18"/>
      <c r="F42" s="18"/>
      <c r="G42" s="18"/>
      <c r="H42" s="18"/>
      <c r="I42" s="18"/>
      <c r="J42" s="18"/>
      <c r="Q42" s="3"/>
      <c r="R42" s="3"/>
      <c r="S42" s="3"/>
      <c r="T42" s="3"/>
      <c r="U42" s="3"/>
      <c r="V42" s="3"/>
      <c r="W42" s="3"/>
      <c r="X42" s="3"/>
      <c r="Y42" s="3"/>
      <c r="Z42" s="3"/>
      <c r="AA42" s="595"/>
      <c r="AB42" s="595"/>
      <c r="AC42" s="597"/>
      <c r="AD42" s="597"/>
      <c r="AE42" s="597"/>
      <c r="AF42" s="597"/>
      <c r="AG42" s="597"/>
      <c r="AH42" s="597"/>
      <c r="AI42" s="597"/>
      <c r="AJ42" s="597"/>
      <c r="AK42" s="597"/>
      <c r="AL42" s="597"/>
      <c r="AM42" s="597"/>
      <c r="AN42" s="595"/>
    </row>
    <row r="43" spans="1:44" ht="15.75" thickBot="1" x14ac:dyDescent="0.3">
      <c r="S43" s="603" t="s">
        <v>61</v>
      </c>
      <c r="T43" s="603"/>
      <c r="U43" s="603"/>
      <c r="V43" s="603"/>
      <c r="W43" s="603"/>
      <c r="X43" s="603"/>
      <c r="Y43" s="603"/>
      <c r="Z43" s="603"/>
      <c r="AA43" s="603"/>
      <c r="AB43" s="603"/>
      <c r="AC43" s="906"/>
      <c r="AD43" s="906"/>
      <c r="AE43" s="906"/>
      <c r="AF43" s="906"/>
      <c r="AG43" s="906"/>
      <c r="AH43" s="906"/>
      <c r="AI43" s="906"/>
      <c r="AJ43" s="906"/>
      <c r="AK43" s="906"/>
      <c r="AL43" s="906"/>
      <c r="AM43" s="906"/>
      <c r="AN43" s="595"/>
    </row>
    <row r="44" spans="1:44" x14ac:dyDescent="0.25">
      <c r="Q44" s="595"/>
      <c r="R44" s="595"/>
      <c r="S44" s="595"/>
      <c r="T44" s="595"/>
      <c r="U44" s="595"/>
      <c r="V44" s="595"/>
      <c r="W44" s="595"/>
      <c r="X44" s="595"/>
      <c r="Y44" s="595"/>
      <c r="Z44" s="595"/>
      <c r="AA44" s="595"/>
      <c r="AB44" s="595"/>
      <c r="AC44" s="595"/>
      <c r="AD44" s="595"/>
      <c r="AE44" s="595"/>
      <c r="AF44" s="595"/>
      <c r="AG44" s="595"/>
      <c r="AH44" s="595"/>
      <c r="AI44" s="595"/>
      <c r="AJ44" s="595"/>
      <c r="AK44" s="595"/>
      <c r="AL44" s="595"/>
    </row>
    <row r="45" spans="1:44" x14ac:dyDescent="0.25">
      <c r="R45" s="595"/>
      <c r="S45" s="595"/>
      <c r="T45" s="595"/>
      <c r="U45" s="595"/>
      <c r="V45" s="595"/>
      <c r="W45" s="595"/>
      <c r="X45" s="595"/>
      <c r="Y45" s="595"/>
      <c r="Z45" s="595"/>
      <c r="AA45" s="595"/>
      <c r="AB45" s="595"/>
      <c r="AC45" s="595"/>
      <c r="AD45" s="595"/>
      <c r="AE45" s="595"/>
      <c r="AF45" s="595"/>
      <c r="AG45" s="595"/>
      <c r="AH45" s="595"/>
      <c r="AI45" s="595"/>
      <c r="AJ45" s="595"/>
      <c r="AK45" s="595"/>
      <c r="AL45" s="595"/>
    </row>
  </sheetData>
  <sheetProtection password="8403" sheet="1" formatCells="0" formatColumns="0" formatRows="0"/>
  <mergeCells count="27">
    <mergeCell ref="T37:AM37"/>
    <mergeCell ref="T36:AJ36"/>
    <mergeCell ref="AK36:AM36"/>
    <mergeCell ref="W33:AC33"/>
    <mergeCell ref="AE33:AH33"/>
    <mergeCell ref="C23:S23"/>
    <mergeCell ref="R33:S33"/>
    <mergeCell ref="C25:S25"/>
    <mergeCell ref="D26:R26"/>
    <mergeCell ref="C28:S28"/>
    <mergeCell ref="D29:R29"/>
    <mergeCell ref="AC39:AM39"/>
    <mergeCell ref="AC41:AM41"/>
    <mergeCell ref="AC43:AM43"/>
    <mergeCell ref="A22:B22"/>
    <mergeCell ref="A1:AO2"/>
    <mergeCell ref="AJ4:AO4"/>
    <mergeCell ref="B6:AO10"/>
    <mergeCell ref="J14:Y14"/>
    <mergeCell ref="B11:AO11"/>
    <mergeCell ref="B12:AO12"/>
    <mergeCell ref="J4:Z4"/>
    <mergeCell ref="C19:S19"/>
    <mergeCell ref="C20:S20"/>
    <mergeCell ref="C21:S22"/>
    <mergeCell ref="A34:B34"/>
    <mergeCell ref="C34:S34"/>
  </mergeCells>
  <dataValidations count="13">
    <dataValidation allowBlank="1" showInputMessage="1" showErrorMessage="1" prompt="Development Name will auto-populate from Tab 2" sqref="J4:Z4"/>
    <dataValidation allowBlank="1" showInputMessage="1" showErrorMessage="1" prompt="Property ID will auto-populate from Tab 2" sqref="AJ4:AO4"/>
    <dataValidation allowBlank="1" showInputMessage="1" showErrorMessage="1" prompt="Enter the date tenants were notified of the transfer" sqref="J14:Y14"/>
    <dataValidation allowBlank="1" showInputMessage="1" showErrorMessage="1" prompt="Enter current or proposed Owner name as applicable to the transfer" sqref="C19:S19"/>
    <dataValidation allowBlank="1" showInputMessage="1" showErrorMessage="1" prompt="Enter the name of the Owner's Authorized Representative" sqref="C25:S25"/>
    <dataValidation allowBlank="1" showInputMessage="1" showErrorMessage="1" prompt="Enter the title of the Authorized Representative" sqref="C28:S28"/>
    <dataValidation allowBlank="1" showInputMessage="1" showErrorMessage="1" prompt="Enter the day notarized" sqref="R33:S33"/>
    <dataValidation allowBlank="1" showInputMessage="1" showErrorMessage="1" prompt="Enter the month notarized" sqref="W33:AC33"/>
    <dataValidation allowBlank="1" showInputMessage="1" showErrorMessage="1" prompt="Enter the year notarized" sqref="AE33:AH33"/>
    <dataValidation allowBlank="1" showInputMessage="1" showErrorMessage="1" prompt="Notary Name" sqref="AC39"/>
    <dataValidation allowBlank="1" showInputMessage="1" showErrorMessage="1" prompt="Notary State" sqref="AC41"/>
    <dataValidation allowBlank="1" showInputMessage="1" showErrorMessage="1" prompt="Notary County" sqref="AC43"/>
    <dataValidation allowBlank="1" showInputMessage="1" showErrorMessage="1" prompt="Use the arrow keys to complete the form and access content in locked cells." sqref="A1:AO2"/>
  </dataValidations>
  <printOptions horizontalCentered="1"/>
  <pageMargins left="0.7" right="0.7" top="0.5" bottom="0.5" header="0.3" footer="0.3"/>
  <pageSetup scale="93" orientation="portrait" r:id="rId1"/>
  <headerFooter>
    <oddFooter>&amp;R&amp;8July 2024</oddFooter>
  </headerFooter>
  <drawing r:id="rId2"/>
  <legacyDrawing r:id="rId3"/>
  <oleObjects>
    <mc:AlternateContent xmlns:mc="http://schemas.openxmlformats.org/markup-compatibility/2006">
      <mc:Choice Requires="x14">
        <oleObject progId="Word.Document.12" dvAspect="DVASPECT_ICON" shapeId="1033" r:id="rId4">
          <objectPr defaultSize="0" r:id="rId5">
            <anchor moveWithCells="1">
              <from>
                <xdr:col>42</xdr:col>
                <xdr:colOff>95250</xdr:colOff>
                <xdr:row>1</xdr:row>
                <xdr:rowOff>19050</xdr:rowOff>
              </from>
              <to>
                <xdr:col>48</xdr:col>
                <xdr:colOff>47625</xdr:colOff>
                <xdr:row>4</xdr:row>
                <xdr:rowOff>142875</xdr:rowOff>
              </to>
            </anchor>
          </objectPr>
        </oleObject>
      </mc:Choice>
      <mc:Fallback>
        <oleObject progId="Word.Document.12" dvAspect="DVASPECT_ICON" shapeId="1033" r:id="rId4"/>
      </mc:Fallback>
    </mc:AlternateContent>
    <mc:AlternateContent xmlns:mc="http://schemas.openxmlformats.org/markup-compatibility/2006">
      <mc:Choice Requires="x14">
        <oleObject progId="Word.Document.12" dvAspect="DVASPECT_ICON" shapeId="1034" r:id="rId6">
          <objectPr defaultSize="0" r:id="rId7">
            <anchor moveWithCells="1">
              <from>
                <xdr:col>43</xdr:col>
                <xdr:colOff>0</xdr:colOff>
                <xdr:row>6</xdr:row>
                <xdr:rowOff>0</xdr:rowOff>
              </from>
              <to>
                <xdr:col>48</xdr:col>
                <xdr:colOff>104775</xdr:colOff>
                <xdr:row>9</xdr:row>
                <xdr:rowOff>142875</xdr:rowOff>
              </to>
            </anchor>
          </objectPr>
        </oleObject>
      </mc:Choice>
      <mc:Fallback>
        <oleObject progId="Word.Document.12" dvAspect="DVASPECT_ICON" shapeId="1034"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19</vt:i4>
      </vt:variant>
    </vt:vector>
  </HeadingPairs>
  <TitlesOfParts>
    <vt:vector size="44" baseType="lpstr">
      <vt:lpstr>1. Explanation of Transfer</vt:lpstr>
      <vt:lpstr>2. Ownership Transfer Form</vt:lpstr>
      <vt:lpstr>2. Transfer Info</vt:lpstr>
      <vt:lpstr>3. Org Charts</vt:lpstr>
      <vt:lpstr>3.1. Board Roster</vt:lpstr>
      <vt:lpstr>4. New Org Chart Info</vt:lpstr>
      <vt:lpstr>5. Previous Participation</vt:lpstr>
      <vt:lpstr>6. Agmts to Transfer</vt:lpstr>
      <vt:lpstr>7. Tenant Notif Cert</vt:lpstr>
      <vt:lpstr>7. Auth to Release Credit</vt:lpstr>
      <vt:lpstr>8. Credit Limit Cert</vt:lpstr>
      <vt:lpstr>9. Proposed Owner Cert</vt:lpstr>
      <vt:lpstr>10. Cert. of Finanical Stmts</vt:lpstr>
      <vt:lpstr>Exhibits A - G</vt:lpstr>
      <vt:lpstr>A. Org Docs</vt:lpstr>
      <vt:lpstr>B. Nonprofit Participation</vt:lpstr>
      <vt:lpstr>C. HUB Participation</vt:lpstr>
      <vt:lpstr>D. ROFR</vt:lpstr>
      <vt:lpstr>E. Property Sale Proforma</vt:lpstr>
      <vt:lpstr>E.1. Rent Schedule</vt:lpstr>
      <vt:lpstr>E.2. Utility Allowance</vt:lpstr>
      <vt:lpstr>E.3. Annual Operating Expenses</vt:lpstr>
      <vt:lpstr>E.4. 30-YR Pro forma</vt:lpstr>
      <vt:lpstr>F. Compliance Plan</vt:lpstr>
      <vt:lpstr>G. PRA 811 Documents</vt:lpstr>
      <vt:lpstr>'1. Explanation of Transfer'!Print_Area</vt:lpstr>
      <vt:lpstr>'10. Cert. of Finanical Stmts'!Print_Area</vt:lpstr>
      <vt:lpstr>'2. Ownership Transfer Form'!Print_Area</vt:lpstr>
      <vt:lpstr>'2. Transfer Info'!Print_Area</vt:lpstr>
      <vt:lpstr>'3. Org Charts'!Print_Area</vt:lpstr>
      <vt:lpstr>'3.1. Board Roster'!Print_Area</vt:lpstr>
      <vt:lpstr>'4. New Org Chart Info'!Print_Area</vt:lpstr>
      <vt:lpstr>'5. Previous Participation'!Print_Area</vt:lpstr>
      <vt:lpstr>'6. Agmts to Transfer'!Print_Area</vt:lpstr>
      <vt:lpstr>'7. Auth to Release Credit'!Print_Area</vt:lpstr>
      <vt:lpstr>'7. Tenant Notif Cert'!Print_Area</vt:lpstr>
      <vt:lpstr>'8. Credit Limit Cert'!Print_Area</vt:lpstr>
      <vt:lpstr>'9. Proposed Owner Cert'!Print_Area</vt:lpstr>
      <vt:lpstr>'B. Nonprofit Participation'!Print_Area</vt:lpstr>
      <vt:lpstr>'C. HUB Participation'!Print_Area</vt:lpstr>
      <vt:lpstr>'E.1. Rent Schedule'!Print_Area</vt:lpstr>
      <vt:lpstr>'E.2. Utility Allowance'!Print_Area</vt:lpstr>
      <vt:lpstr>'E.3. Annual Operating Expenses'!Print_Area</vt:lpstr>
      <vt:lpstr>'E.4. 30-YR Pro forma'!Print_Area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TDHCA</dc:creator>
  <cp:lastModifiedBy>Lee Ann Chance</cp:lastModifiedBy>
  <cp:lastPrinted>2024-07-29T22:06:48Z</cp:lastPrinted>
  <dcterms:created xsi:type="dcterms:W3CDTF">2014-01-21T18:04:04Z</dcterms:created>
  <dcterms:modified xsi:type="dcterms:W3CDTF">2024-07-29T22:09:25Z</dcterms:modified>
</cp:coreProperties>
</file>