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T:\ca\catr\CEAP\SDP\2026\"/>
    </mc:Choice>
  </mc:AlternateContent>
  <xr:revisionPtr revIDLastSave="0" documentId="13_ncr:1_{AEA494AD-58FA-454A-899F-91D715BA9827}" xr6:coauthVersionLast="47" xr6:coauthVersionMax="47" xr10:uidLastSave="{00000000-0000-0000-0000-000000000000}"/>
  <bookViews>
    <workbookView xWindow="-110" yWindow="-110" windowWidth="19420" windowHeight="10420" activeTab="2" xr2:uid="{00000000-000D-0000-FFFF-FFFF00000000}"/>
  </bookViews>
  <sheets>
    <sheet name="Overview" sheetId="10" r:id="rId1"/>
    <sheet name="Temperature Triggers" sheetId="4" r:id="rId2"/>
    <sheet name="Uploads" sheetId="2" r:id="rId3"/>
    <sheet name="Performance Evaluation" sheetId="9" r:id="rId4"/>
    <sheet name="Poverty Population" sheetId="8" r:id="rId5"/>
    <sheet name="Offices and Outreach" sheetId="5" r:id="rId6"/>
    <sheet name="Production Tool" sheetId="11" r:id="rId7"/>
  </sheets>
  <externalReferences>
    <externalReference r:id="rId8"/>
  </externalReferences>
  <definedNames>
    <definedName name="Agency">[1]Sheet2!$A$1:$A$37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9" l="1"/>
  <c r="G7" i="9"/>
  <c r="I6" i="9"/>
  <c r="A22" i="11"/>
  <c r="B22" i="11" s="1"/>
  <c r="D22" i="11" s="1"/>
  <c r="E22" i="11" s="1"/>
  <c r="F22" i="11" s="1"/>
  <c r="G22" i="11" s="1"/>
  <c r="G15" i="11"/>
  <c r="F14" i="11"/>
  <c r="F17" i="11" s="1"/>
  <c r="E14" i="11"/>
  <c r="E17" i="11" s="1"/>
  <c r="D14" i="11"/>
  <c r="D17" i="11" s="1"/>
  <c r="C14" i="11"/>
  <c r="C17" i="11" s="1"/>
  <c r="B14" i="11"/>
  <c r="B17" i="11" s="1"/>
  <c r="E13" i="11"/>
  <c r="G12" i="11"/>
  <c r="C13" i="11" s="1"/>
  <c r="G11" i="11"/>
  <c r="G14" i="11" s="1"/>
  <c r="G17" i="11" s="1"/>
  <c r="D16" i="11" l="1"/>
  <c r="D13" i="11"/>
  <c r="G16" i="11"/>
  <c r="F13" i="11"/>
  <c r="G13" i="11"/>
  <c r="G18" i="11"/>
  <c r="B13" i="11"/>
  <c r="D8" i="9" l="1"/>
  <c r="C8" i="9"/>
  <c r="B8" i="9"/>
  <c r="G8" i="9" l="1"/>
  <c r="B33" i="8"/>
  <c r="C26" i="8" s="1"/>
  <c r="E26" i="8" s="1"/>
  <c r="G26" i="8" s="1"/>
  <c r="C32" i="8"/>
  <c r="E32" i="8" s="1"/>
  <c r="G32" i="8" s="1"/>
  <c r="C31" i="8"/>
  <c r="E31" i="8" s="1"/>
  <c r="G31" i="8" s="1"/>
  <c r="D20" i="9"/>
  <c r="D21" i="9" s="1"/>
  <c r="C20" i="9"/>
  <c r="C21" i="9" s="1"/>
  <c r="B20" i="9"/>
  <c r="B21" i="9" s="1"/>
  <c r="D16" i="9"/>
  <c r="D17" i="9" s="1"/>
  <c r="C16" i="9"/>
  <c r="C17" i="9" s="1"/>
  <c r="B16" i="9"/>
  <c r="B17" i="9" s="1"/>
  <c r="E17" i="9" s="1"/>
  <c r="D12" i="9"/>
  <c r="D13" i="9" s="1"/>
  <c r="C12" i="9"/>
  <c r="C13" i="9" s="1"/>
  <c r="B12" i="9"/>
  <c r="B13" i="9" s="1"/>
  <c r="E13" i="9" s="1"/>
  <c r="G9" i="9" l="1"/>
  <c r="I9" i="9" s="1"/>
  <c r="G10" i="9" s="1"/>
  <c r="I10" i="9" s="1"/>
  <c r="C24" i="9"/>
  <c r="B24" i="9" s="1"/>
  <c r="L1" i="8" s="1"/>
  <c r="K1" i="8" s="1"/>
  <c r="E1" i="5" s="1"/>
  <c r="E21" i="9"/>
  <c r="B23" i="9" s="1"/>
  <c r="C29" i="8"/>
  <c r="E29" i="8" s="1"/>
  <c r="G29" i="8" s="1"/>
  <c r="C8" i="8"/>
  <c r="E8" i="8" s="1"/>
  <c r="G8" i="8" s="1"/>
  <c r="C9" i="8"/>
  <c r="E9" i="8" s="1"/>
  <c r="G9" i="8" s="1"/>
  <c r="C11" i="8"/>
  <c r="E11" i="8" s="1"/>
  <c r="G11" i="8" s="1"/>
  <c r="C13" i="8"/>
  <c r="E13" i="8" s="1"/>
  <c r="G13" i="8" s="1"/>
  <c r="C16" i="8"/>
  <c r="E16" i="8" s="1"/>
  <c r="G16" i="8" s="1"/>
  <c r="C21" i="8"/>
  <c r="E21" i="8" s="1"/>
  <c r="G21" i="8" s="1"/>
  <c r="C19" i="8"/>
  <c r="E19" i="8" s="1"/>
  <c r="G19" i="8" s="1"/>
  <c r="C24" i="8"/>
  <c r="E24" i="8" s="1"/>
  <c r="G24" i="8" s="1"/>
  <c r="C27" i="8"/>
  <c r="E27" i="8" s="1"/>
  <c r="G27" i="8" s="1"/>
  <c r="C14" i="8"/>
  <c r="E14" i="8" s="1"/>
  <c r="G14" i="8" s="1"/>
  <c r="C22" i="8"/>
  <c r="E22" i="8" s="1"/>
  <c r="G22" i="8" s="1"/>
  <c r="C30" i="8"/>
  <c r="E30" i="8" s="1"/>
  <c r="G30" i="8" s="1"/>
  <c r="C12" i="8"/>
  <c r="E12" i="8" s="1"/>
  <c r="G12" i="8" s="1"/>
  <c r="C20" i="8"/>
  <c r="E20" i="8" s="1"/>
  <c r="G20" i="8" s="1"/>
  <c r="C28" i="8"/>
  <c r="E28" i="8" s="1"/>
  <c r="G28" i="8" s="1"/>
  <c r="C17" i="8"/>
  <c r="E17" i="8" s="1"/>
  <c r="G17" i="8" s="1"/>
  <c r="C25" i="8"/>
  <c r="E25" i="8" s="1"/>
  <c r="G25" i="8" s="1"/>
  <c r="C7" i="8"/>
  <c r="E7" i="8" s="1"/>
  <c r="G7" i="8" s="1"/>
  <c r="C15" i="8"/>
  <c r="E15" i="8" s="1"/>
  <c r="G15" i="8" s="1"/>
  <c r="C23" i="8"/>
  <c r="E23" i="8" s="1"/>
  <c r="G23" i="8" s="1"/>
  <c r="C10" i="8"/>
  <c r="E10" i="8" s="1"/>
  <c r="G10" i="8" s="1"/>
  <c r="C18" i="8"/>
  <c r="E18" i="8" s="1"/>
  <c r="G18" i="8" s="1"/>
</calcChain>
</file>

<file path=xl/sharedStrings.xml><?xml version="1.0" encoding="utf-8"?>
<sst xmlns="http://schemas.openxmlformats.org/spreadsheetml/2006/main" count="158" uniqueCount="142">
  <si>
    <t xml:space="preserve">For best accessibility, use the arrow keys to navigate through this form. </t>
  </si>
  <si>
    <t>Comprehensive Energy Assistance Program (CEAP)</t>
  </si>
  <si>
    <t>Production Schedule Tool</t>
  </si>
  <si>
    <t>Instructions:</t>
  </si>
  <si>
    <t>Contract Number:</t>
  </si>
  <si>
    <t>Contract Term:</t>
  </si>
  <si>
    <t>Program Year:</t>
  </si>
  <si>
    <t>Administration</t>
  </si>
  <si>
    <t>Direct Services - Household Crisis</t>
  </si>
  <si>
    <t>Direct Services - Utility Assistance</t>
  </si>
  <si>
    <t>Program Services</t>
  </si>
  <si>
    <t>Travel</t>
  </si>
  <si>
    <t>TOTAL</t>
  </si>
  <si>
    <t>Budget Amount</t>
  </si>
  <si>
    <t>Expenditure</t>
  </si>
  <si>
    <t>Percentage</t>
  </si>
  <si>
    <t>Remaining Dollars</t>
  </si>
  <si>
    <t>Obligated Funds</t>
  </si>
  <si>
    <t>Percentage Including Obligated</t>
  </si>
  <si>
    <t>Remaining Dollars less Obligated</t>
  </si>
  <si>
    <t>Percentage of Total Award Expended and Obligated</t>
  </si>
  <si>
    <t>Data Analysis</t>
  </si>
  <si>
    <t>Weeks Left in Program Year</t>
  </si>
  <si>
    <t>Cumulative Unduplicated Households Served</t>
  </si>
  <si>
    <t>Number of CEAP caseworkers employed</t>
  </si>
  <si>
    <t>Total Direct Service Budget Expended &amp; Obligated</t>
  </si>
  <si>
    <t>Remaining Direct Service Budget to Expend [Budget - (Exp+Oblig)]</t>
  </si>
  <si>
    <t>Average Household Expenditure Prior Year</t>
  </si>
  <si>
    <t>Estimated number of Households still needed to serve</t>
  </si>
  <si>
    <t>Estimated Files to be completed per week</t>
  </si>
  <si>
    <t>Estimated Files to be completed per day</t>
  </si>
  <si>
    <t>Estimated Files to be completed per day per caseworker</t>
  </si>
  <si>
    <t>Disclaimer:</t>
  </si>
  <si>
    <t>This spreadsheet provides a quick analysis of data. There are countless situations that each Subrecipient can be in, regarding the CEAP program,that this spreadsheet does not include, like the encumbered UA payments for upcoming months, for example. It is the responsibility of the Subrecipient to stay aware of the expenditure levels in this program, analyze it, and then act accordingly with the end goal of full and allowable contract program expenditures. This spreadsheet is simply another tool Subrecipients can use to try and understand what is left to do for the current program year.</t>
  </si>
  <si>
    <r>
      <t xml:space="preserve">Extreme Weather Crisis Temperatures
</t>
    </r>
    <r>
      <rPr>
        <b/>
        <i/>
        <sz val="11"/>
        <color indexed="8"/>
        <rFont val="Calibri"/>
        <family val="2"/>
      </rPr>
      <t>Please include printouts of weather station data used to establish crisis temperatures.</t>
    </r>
  </si>
  <si>
    <t>County/Counties</t>
  </si>
  <si>
    <t>Winter Temperature Trigger</t>
  </si>
  <si>
    <t>Summer Temperature Trigger</t>
  </si>
  <si>
    <t xml:space="preserve">List all offices and outreach locations (manned by staff on a regular basis) in your service area. </t>
  </si>
  <si>
    <t>Offices</t>
  </si>
  <si>
    <t>County</t>
  </si>
  <si>
    <t>Office Location</t>
  </si>
  <si>
    <t>Number of Staff (FT/PT)</t>
  </si>
  <si>
    <t>Days Open to Clients/Applicants
per Week</t>
  </si>
  <si>
    <t>Office Hours open to Clients/Applicants per day</t>
  </si>
  <si>
    <t>Outreach</t>
  </si>
  <si>
    <t>Outreach Location</t>
  </si>
  <si>
    <t>Number of Staff</t>
  </si>
  <si>
    <t>Frequency of Visits (weekly, bi-weekly, monthly, etc.)</t>
  </si>
  <si>
    <t>Hours per Visit</t>
  </si>
  <si>
    <t>Poverty Population per County Analysis Tool</t>
  </si>
  <si>
    <t>County/ or Zip Code for single county CAAs</t>
  </si>
  <si>
    <t>HHs in poverty</t>
  </si>
  <si>
    <t>% of Service Area</t>
  </si>
  <si>
    <t>Direct Service $s</t>
  </si>
  <si>
    <t>Direct Service $s/County</t>
  </si>
  <si>
    <t>Avg $/HH</t>
  </si>
  <si>
    <t>Target HHs to Serve/County</t>
  </si>
  <si>
    <t>Actual HHs Served/County previous PY</t>
  </si>
  <si>
    <t>Main office
(Yes/No)</t>
  </si>
  <si>
    <t>Service Center 
(Yes/No)</t>
  </si>
  <si>
    <t>Outreach Visits - at least once a week
(Yes/No)</t>
  </si>
  <si>
    <t xml:space="preserve"> </t>
  </si>
  <si>
    <t>Total:</t>
  </si>
  <si>
    <t>Report Date:</t>
  </si>
  <si>
    <t>30% or greater?</t>
  </si>
  <si>
    <t>50% or greater?</t>
  </si>
  <si>
    <t>Should be 100% expended</t>
  </si>
  <si>
    <t>% Expended</t>
  </si>
  <si>
    <t>Historic Performance Evaluation</t>
  </si>
  <si>
    <t>Obligation % determinations per TAC 6.304</t>
  </si>
  <si>
    <t>Required Expenditure Benchmarks met at end of contract term, for last 3 years?</t>
  </si>
  <si>
    <r>
      <t xml:space="preserve">Input figures from Contract, Community Assessment Tool (https://engagementnetwork.org), Contract Budget and CEAP Production Tool, in the </t>
    </r>
    <r>
      <rPr>
        <b/>
        <i/>
        <sz val="10"/>
        <rFont val="Arial"/>
        <family val="2"/>
      </rPr>
      <t>yellow</t>
    </r>
    <r>
      <rPr>
        <i/>
        <sz val="10"/>
        <rFont val="Arial"/>
        <family val="2"/>
      </rPr>
      <t xml:space="preserve"> highlighted cells. The white cells will auto-populate. More detailed instruction is provided in each cell, once selected.For the number of households in poverty per county, use Households in Poverty data found at: https://cap.engagementnetwork.org. Detailed instructions for using this tool are here: https://www.tdhca.state.tx.us/community-affairs/ceap/docs/CommunityAssessmenToolInstructions.pdf  Multi-County Subrecipients are to enter households in poverty per county. Single-County Subrecipients are to enter households in poverty per zip code. Use most current MPR and MERs for average households served and direct service expenditures.</t>
    </r>
  </si>
  <si>
    <t>Upload a current example of client education regarding energy savings</t>
  </si>
  <si>
    <t>1. Client Education</t>
  </si>
  <si>
    <t>2. Temperature Trigger</t>
  </si>
  <si>
    <t>3. Priority Rating Sheet</t>
  </si>
  <si>
    <t>4. Alternative Billing Method</t>
  </si>
  <si>
    <t xml:space="preserve">From that average consumption amount, Subrecipients can then apply the appropriate charge per kWh, therms, MCF, gallons, etc., for the applicable utility vendor to the average consumption usage to get the most accurate consumption estimate for the client. Consumption costs are then calculated using the rates per unit on the client’s most recent bill presented at application. These are the amounts that the Subrecipient must use to select the appropriate Utility Assistance pledges for the remainder of the program year. </t>
  </si>
  <si>
    <t xml:space="preserve">The data collected from these files must be averaged, per household size, to determine the average consumption amount (kWh, therms, MCF, gallons, etc.) per household size. </t>
  </si>
  <si>
    <t xml:space="preserve">To ensure that the most up-to-date billing and usage information is used in calculating the ABM, Subrecipients must update the sampling data used (pull new files and use current utility rates) annually when developing the ABM. </t>
  </si>
  <si>
    <t xml:space="preserve">During winter months (November through February), extreme weather conditions will exist when the temperature has been at least 2 degrees below the lowest winter months’ temperature (or below 32 degrees) for at least 3 days during the client’s billing cycle. </t>
  </si>
  <si>
    <t>For summer months (June through September), extreme weather conditions will exist when the temperature is at least 2 degrees above the highest summer months’ temperature for at least 3 days during the client’s billing cycle.</t>
  </si>
  <si>
    <r>
      <rPr>
        <b/>
        <sz val="11"/>
        <color theme="1"/>
        <rFont val="Calibri"/>
        <family val="2"/>
        <scheme val="minor"/>
      </rPr>
      <t>NOTE:</t>
    </r>
    <r>
      <rPr>
        <sz val="11"/>
        <color theme="1"/>
        <rFont val="Calibri"/>
        <family val="2"/>
        <scheme val="minor"/>
      </rPr>
      <t xml:space="preserve"> If you have fully expended 2 out of the last 3 years based on this tab, the remaining tabs are </t>
    </r>
    <r>
      <rPr>
        <b/>
        <sz val="11"/>
        <color theme="1"/>
        <rFont val="Calibri"/>
        <family val="2"/>
        <scheme val="minor"/>
      </rPr>
      <t>OPTIONAL.</t>
    </r>
    <r>
      <rPr>
        <sz val="11"/>
        <color theme="1"/>
        <rFont val="Calibri"/>
        <family val="2"/>
        <scheme val="minor"/>
      </rPr>
      <t xml:space="preserve"> </t>
    </r>
  </si>
  <si>
    <t xml:space="preserve">Upload the data from the National Centers for Environmental Information of the National Oceanic and Atmospheric Administration website used to identify your summer and winter temperature triggers. </t>
  </si>
  <si>
    <t>Your ABM is to be used when clients have incomplete consumption histories. In order to utilize the “Department-approved alternative method,” Subrecipients must submit both the final data used in the ABM as well as the process used to get to that final data – not summaries but actual client data.</t>
  </si>
  <si>
    <t>PY23</t>
  </si>
  <si>
    <t>REQUIRED</t>
  </si>
  <si>
    <t>This tab is:</t>
  </si>
  <si>
    <t>Based on the data from your Performance Evaluation tab, this tab is:</t>
  </si>
  <si>
    <t>Average Household Expenditure</t>
  </si>
  <si>
    <t>Benchmark Checkpoints</t>
  </si>
  <si>
    <t>Monthly Report:</t>
  </si>
  <si>
    <t>Populate the Production Tool based on your allocated CEAP funds and weeks in 20__ to fully expend. If you have carryover from the previous year, be sure to deduct those weeks from your 20__ production tool. For assistance completing your Production Tool, view the CEAP Production Tool video here: https://www.tdhca.state.tx.us/community-affairs/ceap/videos.htm. Input accurate numbers from Monthly Expenditure Reports, in the yellow cells. The rest of the table will auto-populate the information according to the data input in the appropriate cells. More detailed instruction is provided in each cell, once selected.</t>
  </si>
  <si>
    <t>20XX Program Year Contract</t>
  </si>
  <si>
    <t>Contract Term</t>
  </si>
  <si>
    <t>CEAP Performance Evaluation Data Analysis</t>
  </si>
  <si>
    <t>Program Year</t>
  </si>
  <si>
    <t>Avg CEAP caseworkers</t>
  </si>
  <si>
    <t>Est Direct Client Service Budget</t>
  </si>
  <si>
    <t>Avg Annual Unduplicated Households Served</t>
  </si>
  <si>
    <t>Average HH Expenditure</t>
  </si>
  <si>
    <t>Est Files to be Completed/Week</t>
  </si>
  <si>
    <t>Est Files to be Completed/ Day/Caseworker</t>
  </si>
  <si>
    <r>
      <t xml:space="preserve">Direct Service Expenditures &amp; Customer Obligations as of </t>
    </r>
    <r>
      <rPr>
        <b/>
        <sz val="11"/>
        <color theme="1"/>
        <rFont val="Calibri"/>
        <family val="2"/>
        <scheme val="minor"/>
      </rPr>
      <t>DECEMBER</t>
    </r>
    <r>
      <rPr>
        <sz val="11"/>
        <color theme="1"/>
        <rFont val="Calibri"/>
        <family val="2"/>
        <scheme val="minor"/>
      </rPr>
      <t xml:space="preserve"> Expenditure Report </t>
    </r>
    <r>
      <rPr>
        <i/>
        <sz val="11"/>
        <color theme="1"/>
        <rFont val="Calibri"/>
        <family val="2"/>
        <scheme val="minor"/>
      </rPr>
      <t>(</t>
    </r>
    <r>
      <rPr>
        <i/>
        <sz val="10"/>
        <color theme="1"/>
        <rFont val="Calibri"/>
        <family val="2"/>
        <scheme val="minor"/>
      </rPr>
      <t>submitted January 15</t>
    </r>
    <r>
      <rPr>
        <i/>
        <sz val="11"/>
        <color theme="1"/>
        <rFont val="Calibri"/>
        <family val="2"/>
        <scheme val="minor"/>
      </rPr>
      <t>)</t>
    </r>
  </si>
  <si>
    <r>
      <t xml:space="preserve">Direct Service Expenditures &amp; Customer Obligations as of </t>
    </r>
    <r>
      <rPr>
        <b/>
        <sz val="11"/>
        <color theme="1"/>
        <rFont val="Calibri"/>
        <family val="2"/>
        <scheme val="minor"/>
      </rPr>
      <t>JUNE</t>
    </r>
    <r>
      <rPr>
        <sz val="11"/>
        <color theme="1"/>
        <rFont val="Calibri"/>
        <family val="2"/>
        <scheme val="minor"/>
      </rPr>
      <t xml:space="preserve"> Expenditure Report </t>
    </r>
    <r>
      <rPr>
        <i/>
        <sz val="11"/>
        <color theme="1"/>
        <rFont val="Calibri"/>
        <family val="2"/>
        <scheme val="minor"/>
      </rPr>
      <t>(</t>
    </r>
    <r>
      <rPr>
        <i/>
        <sz val="10"/>
        <color theme="1"/>
        <rFont val="Calibri"/>
        <family val="2"/>
        <scheme val="minor"/>
      </rPr>
      <t>submitted July 15</t>
    </r>
    <r>
      <rPr>
        <i/>
        <sz val="11"/>
        <color theme="1"/>
        <rFont val="Calibri"/>
        <family val="2"/>
        <scheme val="minor"/>
      </rPr>
      <t>)</t>
    </r>
  </si>
  <si>
    <r>
      <t xml:space="preserve">Direct Service Expenditures &amp; Customer Obligations as of </t>
    </r>
    <r>
      <rPr>
        <b/>
        <sz val="11"/>
        <color theme="1"/>
        <rFont val="Calibri"/>
        <family val="2"/>
        <scheme val="minor"/>
      </rPr>
      <t>APRIL</t>
    </r>
    <r>
      <rPr>
        <sz val="11"/>
        <color theme="1"/>
        <rFont val="Calibri"/>
        <family val="2"/>
        <scheme val="minor"/>
      </rPr>
      <t xml:space="preserve"> Expenditure Report </t>
    </r>
    <r>
      <rPr>
        <i/>
        <sz val="11"/>
        <color theme="1"/>
        <rFont val="Calibri"/>
        <family val="2"/>
        <scheme val="minor"/>
      </rPr>
      <t>(</t>
    </r>
    <r>
      <rPr>
        <i/>
        <sz val="10"/>
        <color theme="1"/>
        <rFont val="Calibri"/>
        <family val="2"/>
        <scheme val="minor"/>
      </rPr>
      <t>submitted May 15</t>
    </r>
    <r>
      <rPr>
        <i/>
        <sz val="11"/>
        <color theme="1"/>
        <rFont val="Calibri"/>
        <family val="2"/>
        <scheme val="minor"/>
      </rPr>
      <t>)</t>
    </r>
  </si>
  <si>
    <t>Est Files to be Completed per day</t>
  </si>
  <si>
    <t>Direct Client Services Budget</t>
  </si>
  <si>
    <t>OPTIONAL</t>
  </si>
  <si>
    <t>This tool is in here simply as a RESOURCE to use for production planning. Use if/when needed. This tab is:</t>
  </si>
  <si>
    <t xml:space="preserve">Subrecipients must fully comply with the benefit amount outlined in TAC Rule §6.309(e), and the number of potential payments, as outlined in TAC §6.309 (i)(1). </t>
  </si>
  <si>
    <t>Jan 1 - Dec 31</t>
  </si>
  <si>
    <r>
      <rPr>
        <b/>
        <i/>
        <sz val="11"/>
        <rFont val="Calibri"/>
        <family val="2"/>
        <scheme val="minor"/>
      </rPr>
      <t>Disclaimer</t>
    </r>
    <r>
      <rPr>
        <i/>
        <sz val="11"/>
        <rFont val="Calibri"/>
        <family val="2"/>
        <scheme val="minor"/>
      </rPr>
      <t>: This spreadsheet provides a quick analysis of data. There are countless situations that each Subrecipient can be in, regarding the CEAP program,that this spreadsheet does not include, like the % of denied files, or encumbered UA payments for upcoming months. It is the responsibility of the Subrecipient to stay aware of the expenditure levels in this program, analyze it, and then act accordingly with the end goal of full and allowable contract program expenditures by contract end date. This spreadsheet is simply another tool Subrecipients can use to try and understand what is left to do for the current program year.</t>
    </r>
  </si>
  <si>
    <t>Required Expenditure Benchmarks met for last 3 years?</t>
  </si>
  <si>
    <t>Est % of CEAP Denials</t>
  </si>
  <si>
    <t>Est # of Applications to Complete</t>
  </si>
  <si>
    <t xml:space="preserve"> Data for “1991-2020 Normals” temperatures recorded by National Centers for Environmental Information of the National Oceanic and Atmospheric Administration (NOAA) and available at https://www.ncdc.noaa.gov/cdo-web/datatools/normals under the “Annual/Seasonal Normals” Tab. Use the data from this NOAA website used to determine the high temperature and the low temperature to be used for weather crisis triggers and maintain documentation of local temperatures and data from the NOAA.</t>
  </si>
  <si>
    <r>
      <t>Upload</t>
    </r>
    <r>
      <rPr>
        <b/>
        <sz val="11"/>
        <color theme="1"/>
        <rFont val="Calibri"/>
        <family val="2"/>
        <scheme val="minor"/>
      </rPr>
      <t xml:space="preserve"> </t>
    </r>
    <r>
      <rPr>
        <sz val="11"/>
        <color theme="1"/>
        <rFont val="Calibri"/>
        <family val="2"/>
        <scheme val="minor"/>
      </rPr>
      <t xml:space="preserve">a copy of your agency’s Priority Rating Sheet that reflects your household prioritization process. </t>
    </r>
  </si>
  <si>
    <r>
      <t xml:space="preserve">The most commonly used option for determining an ABM is one in which the Subrecipient determines the average consumption amount (kWh, therms, MCF, gallons, etc), per month, for each household size and type. </t>
    </r>
    <r>
      <rPr>
        <u/>
        <sz val="11"/>
        <color rgb="FF000000"/>
        <rFont val="Calibri"/>
        <family val="2"/>
        <scheme val="minor"/>
      </rPr>
      <t>A separate calculation must be made for single-family site built homes, multifamily units, and mobile homes.</t>
    </r>
    <r>
      <rPr>
        <sz val="11"/>
        <color rgb="FF000000"/>
        <rFont val="Calibri"/>
        <family val="2"/>
        <scheme val="minor"/>
      </rPr>
      <t xml:space="preserve"> </t>
    </r>
  </si>
  <si>
    <t>PY24</t>
  </si>
  <si>
    <t>PY26</t>
  </si>
  <si>
    <t>2026 CEAP Service Delivery Plan</t>
  </si>
  <si>
    <t>Per TAC 6.306, this tab is:</t>
  </si>
  <si>
    <r>
      <t xml:space="preserve">Per TAC 6.306, these items are </t>
    </r>
    <r>
      <rPr>
        <b/>
        <sz val="11"/>
        <color theme="1"/>
        <rFont val="Calibri"/>
        <family val="2"/>
        <scheme val="minor"/>
      </rPr>
      <t>REQUIRED</t>
    </r>
    <r>
      <rPr>
        <sz val="11"/>
        <color theme="1"/>
        <rFont val="Calibri"/>
        <family val="2"/>
        <scheme val="minor"/>
      </rPr>
      <t xml:space="preserve"> to be uploaded.</t>
    </r>
  </si>
  <si>
    <r>
      <t xml:space="preserve">Ensure Priority Rating Sheet scoring is compliant with TAC 6.307(e). </t>
    </r>
    <r>
      <rPr>
        <b/>
        <sz val="11"/>
        <color theme="1"/>
        <rFont val="Calibri"/>
        <family val="2"/>
        <scheme val="minor"/>
      </rPr>
      <t>High Energy Burden</t>
    </r>
    <r>
      <rPr>
        <sz val="11"/>
        <color theme="1"/>
        <rFont val="Calibri"/>
        <family val="2"/>
        <scheme val="minor"/>
      </rPr>
      <t xml:space="preserve"> shall be the</t>
    </r>
    <r>
      <rPr>
        <b/>
        <sz val="11"/>
        <color theme="1"/>
        <rFont val="Calibri"/>
        <family val="2"/>
        <scheme val="minor"/>
      </rPr>
      <t xml:space="preserve"> highest</t>
    </r>
    <r>
      <rPr>
        <sz val="11"/>
        <color theme="1"/>
        <rFont val="Calibri"/>
        <family val="2"/>
        <scheme val="minor"/>
      </rPr>
      <t xml:space="preserve"> rated item in sliding scale priority determinations. </t>
    </r>
  </si>
  <si>
    <t xml:space="preserve">The sample size of the data used to calculate the ABM should be at least 15 files, with complete billing histories, per household size: </t>
  </si>
  <si>
    <r>
      <t>a.</t>
    </r>
    <r>
      <rPr>
        <sz val="11"/>
        <color rgb="FF000000"/>
        <rFont val="Calibri"/>
        <family val="2"/>
        <scheme val="minor"/>
      </rPr>
      <t xml:space="preserve">     15 files for 1 person households; </t>
    </r>
  </si>
  <si>
    <r>
      <t>b.</t>
    </r>
    <r>
      <rPr>
        <sz val="11"/>
        <color rgb="FF000000"/>
        <rFont val="Calibri"/>
        <family val="2"/>
        <scheme val="minor"/>
      </rPr>
      <t xml:space="preserve">     15 files for 2 or 3 person households; </t>
    </r>
  </si>
  <si>
    <r>
      <t>c.</t>
    </r>
    <r>
      <rPr>
        <sz val="11"/>
        <color rgb="FF000000"/>
        <rFont val="Calibri"/>
        <family val="2"/>
        <scheme val="minor"/>
      </rPr>
      <t xml:space="preserve">     15 files for 4 or 5 person households; </t>
    </r>
  </si>
  <si>
    <r>
      <t>d.</t>
    </r>
    <r>
      <rPr>
        <sz val="11"/>
        <color rgb="FF000000"/>
        <rFont val="Calibri"/>
        <family val="2"/>
        <scheme val="minor"/>
      </rPr>
      <t xml:space="preserve">     15 files for 6 or 7 person households; </t>
    </r>
  </si>
  <si>
    <r>
      <t>e.</t>
    </r>
    <r>
      <rPr>
        <sz val="11"/>
        <color rgb="FF000000"/>
        <rFont val="Calibri"/>
        <family val="2"/>
        <scheme val="minor"/>
      </rPr>
      <t xml:space="preserve">    15 files for 8 or 9 person households </t>
    </r>
  </si>
  <si>
    <r>
      <t>f.</t>
    </r>
    <r>
      <rPr>
        <sz val="11"/>
        <color rgb="FF000000"/>
        <rFont val="Calibri"/>
        <family val="2"/>
        <scheme val="minor"/>
      </rPr>
      <t>      15 files for 10+ person households;</t>
    </r>
  </si>
  <si>
    <r>
      <t>g.</t>
    </r>
    <r>
      <rPr>
        <sz val="11"/>
        <color rgb="FF000000"/>
        <rFont val="Calibri"/>
        <family val="2"/>
        <scheme val="minor"/>
      </rPr>
      <t xml:space="preserve">     If Subrecipients do not have at least 15 files per household size to use in their sample to create an average consumption amount, Subrecipients can group family sizes together to create a larger sample pool. For example, if a Subrecipient has 8 files for 6 or 7 person households and 7 files for 8+ person households, these 15 files can be grouped together to create an ABM for 6+ person households. A note should be included specifying that this approach was used due to lack of files for that household size. </t>
    </r>
    <r>
      <rPr>
        <u/>
        <sz val="11"/>
        <color rgb="FF000000"/>
        <rFont val="Calibri"/>
        <family val="2"/>
        <scheme val="minor"/>
      </rPr>
      <t xml:space="preserve">If you have fewer than 15 files for any category, there is not enough data to use an ABM for that category. </t>
    </r>
  </si>
  <si>
    <t>PY25</t>
  </si>
  <si>
    <t>Instructions for completion of this tab are identified within each cell. Please use your annual contracts (PY23, PY24, PY25) for the data on this tab. You do NOT need to include supplemental type contracts in this evaluation.</t>
  </si>
  <si>
    <r>
      <t>Due via Wufoo on</t>
    </r>
    <r>
      <rPr>
        <b/>
        <sz val="11"/>
        <color theme="1"/>
        <rFont val="Calibri"/>
        <family val="2"/>
        <scheme val="minor"/>
      </rPr>
      <t xml:space="preserve"> November 1, 2026 at 5 p.m.</t>
    </r>
  </si>
  <si>
    <r>
      <t xml:space="preserve">Average </t>
    </r>
    <r>
      <rPr>
        <b/>
        <sz val="11"/>
        <color rgb="FFFF0000"/>
        <rFont val="Calibri"/>
        <family val="2"/>
        <scheme val="minor"/>
      </rPr>
      <t>ALL</t>
    </r>
    <r>
      <rPr>
        <b/>
        <sz val="11"/>
        <color theme="1"/>
        <rFont val="Calibri"/>
        <family val="2"/>
        <scheme val="minor"/>
      </rPr>
      <t xml:space="preserve"> county temperatures from your service area to identify </t>
    </r>
    <r>
      <rPr>
        <b/>
        <sz val="11"/>
        <color rgb="FFFF0000"/>
        <rFont val="Calibri"/>
        <family val="2"/>
        <scheme val="minor"/>
      </rPr>
      <t>one cold trigger temperature and one hot trigger temperature for your service area</t>
    </r>
    <r>
      <rPr>
        <b/>
        <sz val="11"/>
        <color theme="1"/>
        <rFont val="Calibri"/>
        <family val="2"/>
        <scheme val="minor"/>
      </rPr>
      <t>. Round temperatures appropriately to end with a whole number.</t>
    </r>
  </si>
  <si>
    <t>Required Uploads to be Submitted via SmartSheet</t>
  </si>
  <si>
    <t>2026 Service Delivery Plan</t>
  </si>
  <si>
    <t>Submit the completed Excel workbook and required attachments via the link below:</t>
  </si>
  <si>
    <t>Instructions for completion of each tab are identified within each cell. The Department will provide written notice upon acceptance of the SDP. If you have questions related to the 2026 CEAP SDP Submission, please contact Isela Dove at 512-475-4049 or via email at isela.dove@tdhca.texas.gov.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</si>
</sst>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0.0"/>
  </numFmts>
  <fonts count="31" x14ac:knownFonts="1">
    <font>
      <sz val="11"/>
      <color theme="1"/>
      <name val="Calibri"/>
      <family val="2"/>
      <scheme val="minor"/>
    </font>
    <font>
      <sz val="11"/>
      <color theme="1"/>
      <name val="Calibri"/>
      <family val="2"/>
      <scheme val="minor"/>
    </font>
    <font>
      <b/>
      <sz val="15"/>
      <color theme="3"/>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
      <name val="Calibri"/>
      <family val="2"/>
      <scheme val="minor"/>
    </font>
    <font>
      <sz val="11"/>
      <name val="Calibri"/>
      <family val="2"/>
      <scheme val="minor"/>
    </font>
    <font>
      <b/>
      <sz val="15"/>
      <name val="Calibri"/>
      <family val="2"/>
      <scheme val="minor"/>
    </font>
    <font>
      <b/>
      <sz val="10"/>
      <name val="Arial"/>
      <family val="2"/>
    </font>
    <font>
      <sz val="10"/>
      <name val="Arial"/>
      <family val="2"/>
    </font>
    <font>
      <i/>
      <sz val="10"/>
      <name val="Arial"/>
      <family val="2"/>
    </font>
    <font>
      <b/>
      <i/>
      <sz val="10"/>
      <name val="Arial"/>
      <family val="2"/>
    </font>
    <font>
      <b/>
      <sz val="14"/>
      <color theme="1"/>
      <name val="Calibri"/>
      <family val="2"/>
      <scheme val="minor"/>
    </font>
    <font>
      <b/>
      <i/>
      <sz val="11"/>
      <color indexed="8"/>
      <name val="Calibri"/>
      <family val="2"/>
    </font>
    <font>
      <b/>
      <sz val="11"/>
      <name val="Calibri"/>
      <family val="2"/>
      <scheme val="minor"/>
    </font>
    <font>
      <i/>
      <sz val="11"/>
      <name val="Arial"/>
      <family val="2"/>
    </font>
    <font>
      <i/>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sz val="11"/>
      <color rgb="FFFF0000"/>
      <name val="Calibri"/>
      <family val="2"/>
      <scheme val="minor"/>
    </font>
    <font>
      <b/>
      <sz val="11"/>
      <color theme="0"/>
      <name val="Calibri"/>
      <family val="2"/>
      <scheme val="minor"/>
    </font>
    <font>
      <i/>
      <sz val="10"/>
      <color theme="1"/>
      <name val="Calibri"/>
      <family val="2"/>
      <scheme val="minor"/>
    </font>
    <font>
      <i/>
      <sz val="11"/>
      <name val="Calibri"/>
      <family val="2"/>
      <scheme val="minor"/>
    </font>
    <font>
      <b/>
      <i/>
      <sz val="11"/>
      <name val="Calibri"/>
      <family val="2"/>
      <scheme val="minor"/>
    </font>
    <font>
      <u/>
      <sz val="11"/>
      <color rgb="FF000000"/>
      <name val="Calibri"/>
      <family val="2"/>
      <scheme val="minor"/>
    </font>
    <font>
      <sz val="11"/>
      <color rgb="FF000000"/>
      <name val="Calibri"/>
      <family val="2"/>
      <scheme val="minor"/>
    </font>
    <font>
      <b/>
      <sz val="11"/>
      <color rgb="FFFF0000"/>
      <name val="Calibri"/>
      <family val="2"/>
      <scheme val="minor"/>
    </font>
  </fonts>
  <fills count="17">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theme="3" tint="0.79998168889431442"/>
        <bgColor indexed="64"/>
      </patternFill>
    </fill>
    <fill>
      <patternFill patternType="solid">
        <fgColor rgb="FFFFFFCC"/>
        <bgColor indexed="64"/>
      </patternFill>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
      <patternFill patternType="solid">
        <fgColor theme="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0000"/>
        <bgColor indexed="64"/>
      </patternFill>
    </fill>
  </fills>
  <borders count="20">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9" fontId="1" fillId="0" borderId="0" applyFont="0" applyFill="0" applyBorder="0" applyAlignment="0" applyProtection="0"/>
    <xf numFmtId="0" fontId="2" fillId="0" borderId="1" applyNumberFormat="0" applyFill="0" applyAlignment="0" applyProtection="0"/>
    <xf numFmtId="0" fontId="3" fillId="2" borderId="2" applyNumberFormat="0" applyAlignment="0" applyProtection="0"/>
    <xf numFmtId="0" fontId="4" fillId="3" borderId="2" applyNumberFormat="0" applyAlignment="0" applyProtection="0"/>
    <xf numFmtId="0" fontId="22" fillId="0" borderId="0" applyNumberFormat="0" applyFill="0" applyBorder="0" applyAlignment="0" applyProtection="0"/>
  </cellStyleXfs>
  <cellXfs count="179">
    <xf numFmtId="0" fontId="0" fillId="0" borderId="0" xfId="0"/>
    <xf numFmtId="0" fontId="6" fillId="4" borderId="0" xfId="0" applyFont="1" applyFill="1"/>
    <xf numFmtId="0" fontId="7" fillId="4" borderId="0" xfId="0" applyFont="1" applyFill="1"/>
    <xf numFmtId="0" fontId="10" fillId="4" borderId="0" xfId="0" applyFont="1" applyFill="1"/>
    <xf numFmtId="0" fontId="9" fillId="5" borderId="9" xfId="2" applyFont="1" applyFill="1" applyBorder="1" applyAlignment="1" applyProtection="1">
      <alignment horizontal="right" wrapText="1"/>
    </xf>
    <xf numFmtId="1" fontId="10" fillId="6" borderId="9" xfId="3" applyNumberFormat="1" applyFont="1" applyFill="1" applyBorder="1" applyAlignment="1" applyProtection="1">
      <alignment horizontal="center"/>
      <protection locked="0"/>
    </xf>
    <xf numFmtId="14" fontId="10" fillId="6" borderId="9" xfId="3" applyNumberFormat="1" applyFont="1" applyFill="1" applyBorder="1" applyAlignment="1" applyProtection="1">
      <alignment horizontal="center"/>
      <protection locked="0"/>
    </xf>
    <xf numFmtId="0" fontId="10" fillId="6" borderId="9" xfId="3" applyFont="1" applyFill="1" applyBorder="1" applyAlignment="1" applyProtection="1">
      <alignment horizontal="center"/>
      <protection locked="0"/>
    </xf>
    <xf numFmtId="0" fontId="10" fillId="5" borderId="9" xfId="0" applyFont="1" applyFill="1" applyBorder="1"/>
    <xf numFmtId="0" fontId="10" fillId="7" borderId="9" xfId="0" applyFont="1" applyFill="1" applyBorder="1" applyProtection="1"/>
    <xf numFmtId="0" fontId="9" fillId="5" borderId="9" xfId="2" applyFont="1" applyFill="1" applyBorder="1" applyAlignment="1" applyProtection="1">
      <alignment horizontal="center" wrapText="1"/>
    </xf>
    <xf numFmtId="164" fontId="10" fillId="6" borderId="9" xfId="0" applyNumberFormat="1" applyFont="1" applyFill="1" applyBorder="1" applyProtection="1">
      <protection locked="0"/>
    </xf>
    <xf numFmtId="164" fontId="10" fillId="7" borderId="9" xfId="0" applyNumberFormat="1" applyFont="1" applyFill="1" applyBorder="1" applyProtection="1"/>
    <xf numFmtId="0" fontId="9" fillId="7" borderId="9" xfId="2" applyFont="1" applyFill="1" applyBorder="1" applyAlignment="1" applyProtection="1">
      <alignment horizontal="right" wrapText="1"/>
    </xf>
    <xf numFmtId="10" fontId="12" fillId="4" borderId="9" xfId="0" applyNumberFormat="1" applyFont="1" applyFill="1" applyBorder="1" applyProtection="1"/>
    <xf numFmtId="10" fontId="10" fillId="7" borderId="9" xfId="0" applyNumberFormat="1" applyFont="1" applyFill="1" applyBorder="1" applyProtection="1"/>
    <xf numFmtId="0" fontId="9" fillId="9" borderId="9" xfId="2" applyFont="1" applyFill="1" applyBorder="1" applyAlignment="1" applyProtection="1">
      <alignment horizontal="right" wrapText="1"/>
    </xf>
    <xf numFmtId="164" fontId="10" fillId="10" borderId="9" xfId="4" applyNumberFormat="1" applyFont="1" applyFill="1" applyBorder="1" applyAlignment="1" applyProtection="1">
      <alignment horizontal="center"/>
      <protection locked="0"/>
    </xf>
    <xf numFmtId="164" fontId="10" fillId="6" borderId="9" xfId="4" applyNumberFormat="1" applyFont="1" applyFill="1" applyBorder="1" applyAlignment="1" applyProtection="1">
      <alignment horizontal="center"/>
      <protection locked="0"/>
    </xf>
    <xf numFmtId="10" fontId="12" fillId="10" borderId="9" xfId="0" applyNumberFormat="1" applyFont="1" applyFill="1" applyBorder="1" applyProtection="1"/>
    <xf numFmtId="10" fontId="10" fillId="10" borderId="9" xfId="0" applyNumberFormat="1" applyFont="1" applyFill="1" applyBorder="1" applyProtection="1"/>
    <xf numFmtId="10" fontId="12" fillId="7" borderId="9" xfId="1" applyNumberFormat="1" applyFont="1" applyFill="1" applyBorder="1" applyProtection="1"/>
    <xf numFmtId="0" fontId="10" fillId="5" borderId="9" xfId="0" applyFont="1" applyFill="1" applyBorder="1" applyAlignment="1" applyProtection="1">
      <alignment horizontal="right" vertical="center" wrapText="1"/>
    </xf>
    <xf numFmtId="0" fontId="10" fillId="6" borderId="9" xfId="3" applyFont="1" applyFill="1" applyBorder="1" applyAlignment="1" applyProtection="1">
      <alignment horizontal="center" vertical="center" wrapText="1"/>
      <protection locked="0"/>
    </xf>
    <xf numFmtId="0" fontId="10" fillId="7" borderId="9" xfId="0" applyFont="1" applyFill="1" applyBorder="1" applyAlignment="1" applyProtection="1">
      <alignment horizontal="right" vertical="center" wrapText="1"/>
    </xf>
    <xf numFmtId="164" fontId="10" fillId="4" borderId="9" xfId="0" applyNumberFormat="1" applyFont="1" applyFill="1" applyBorder="1" applyProtection="1"/>
    <xf numFmtId="1" fontId="10" fillId="4" borderId="9" xfId="0" applyNumberFormat="1" applyFont="1" applyFill="1" applyBorder="1" applyProtection="1"/>
    <xf numFmtId="165" fontId="10" fillId="4" borderId="9" xfId="0" applyNumberFormat="1" applyFont="1" applyFill="1" applyBorder="1" applyProtection="1"/>
    <xf numFmtId="0" fontId="5" fillId="0" borderId="9" xfId="0" applyFont="1" applyBorder="1" applyAlignment="1">
      <alignment horizontal="center" vertical="center"/>
    </xf>
    <xf numFmtId="0" fontId="5" fillId="5" borderId="9"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0" fillId="7" borderId="9" xfId="0" applyFill="1" applyBorder="1" applyAlignment="1" applyProtection="1">
      <alignment vertical="center" wrapText="1"/>
      <protection locked="0"/>
    </xf>
    <xf numFmtId="0" fontId="0" fillId="7" borderId="9" xfId="0" applyFill="1" applyBorder="1" applyAlignment="1" applyProtection="1">
      <alignment vertical="center"/>
      <protection locked="0"/>
    </xf>
    <xf numFmtId="0" fontId="0" fillId="0" borderId="9" xfId="0" applyBorder="1" applyAlignment="1" applyProtection="1">
      <alignment vertical="center" wrapText="1"/>
      <protection locked="0"/>
    </xf>
    <xf numFmtId="0" fontId="0" fillId="0" borderId="9" xfId="0" applyBorder="1" applyAlignment="1" applyProtection="1">
      <alignment vertical="center"/>
      <protection locked="0"/>
    </xf>
    <xf numFmtId="0" fontId="10" fillId="0" borderId="0" xfId="0" applyFont="1" applyFill="1"/>
    <xf numFmtId="0" fontId="5" fillId="6" borderId="9" xfId="0" applyFont="1" applyFill="1" applyBorder="1" applyAlignment="1" applyProtection="1">
      <alignment horizontal="center" wrapText="1"/>
      <protection locked="0"/>
    </xf>
    <xf numFmtId="0" fontId="5" fillId="5" borderId="9" xfId="0" applyFont="1" applyFill="1" applyBorder="1" applyAlignment="1">
      <alignment horizontal="center" wrapText="1"/>
    </xf>
    <xf numFmtId="164" fontId="5" fillId="5" borderId="9" xfId="0" applyNumberFormat="1" applyFont="1" applyFill="1" applyBorder="1" applyAlignment="1">
      <alignment horizontal="center" wrapText="1"/>
    </xf>
    <xf numFmtId="0" fontId="0" fillId="6" borderId="9" xfId="0" applyFill="1" applyBorder="1" applyProtection="1">
      <protection locked="0"/>
    </xf>
    <xf numFmtId="10" fontId="0" fillId="0" borderId="9" xfId="0" applyNumberFormat="1" applyFill="1" applyBorder="1"/>
    <xf numFmtId="164" fontId="0" fillId="6" borderId="9" xfId="0" applyNumberFormat="1" applyFill="1" applyBorder="1" applyProtection="1">
      <protection locked="0"/>
    </xf>
    <xf numFmtId="164" fontId="0" fillId="0" borderId="9" xfId="0" applyNumberFormat="1" applyFill="1" applyBorder="1"/>
    <xf numFmtId="3" fontId="0" fillId="0" borderId="9" xfId="0" applyNumberFormat="1" applyFill="1" applyBorder="1"/>
    <xf numFmtId="0" fontId="0" fillId="6" borderId="9" xfId="0" applyFill="1" applyBorder="1"/>
    <xf numFmtId="0" fontId="5" fillId="5" borderId="9" xfId="0" applyFont="1" applyFill="1" applyBorder="1"/>
    <xf numFmtId="0" fontId="0" fillId="4" borderId="9" xfId="0" applyFill="1" applyBorder="1"/>
    <xf numFmtId="164" fontId="0" fillId="0" borderId="0" xfId="0" applyNumberFormat="1"/>
    <xf numFmtId="0" fontId="5" fillId="5" borderId="9" xfId="0" applyFont="1" applyFill="1" applyBorder="1" applyAlignment="1">
      <alignment wrapText="1"/>
    </xf>
    <xf numFmtId="164" fontId="0" fillId="0" borderId="0" xfId="0" applyNumberFormat="1" applyAlignment="1">
      <alignment horizontal="center"/>
    </xf>
    <xf numFmtId="0" fontId="0" fillId="0" borderId="0" xfId="0" applyAlignment="1">
      <alignment horizontal="right"/>
    </xf>
    <xf numFmtId="6" fontId="0" fillId="0" borderId="0" xfId="0" applyNumberFormat="1"/>
    <xf numFmtId="0" fontId="0" fillId="0" borderId="0" xfId="0" applyFont="1"/>
    <xf numFmtId="164" fontId="5" fillId="12" borderId="9" xfId="0" applyNumberFormat="1" applyFont="1" applyFill="1" applyBorder="1" applyAlignment="1">
      <alignment horizontal="center"/>
    </xf>
    <xf numFmtId="0" fontId="18" fillId="0" borderId="0" xfId="0" applyFont="1"/>
    <xf numFmtId="10" fontId="5" fillId="12" borderId="9" xfId="0" applyNumberFormat="1" applyFont="1" applyFill="1" applyBorder="1" applyAlignment="1">
      <alignment horizontal="center"/>
    </xf>
    <xf numFmtId="0" fontId="22" fillId="0" borderId="0" xfId="5" applyAlignment="1">
      <alignment vertical="center"/>
    </xf>
    <xf numFmtId="0" fontId="0" fillId="0" borderId="17" xfId="0" applyBorder="1"/>
    <xf numFmtId="0" fontId="5" fillId="15" borderId="19" xfId="0" applyFont="1" applyFill="1" applyBorder="1" applyAlignment="1">
      <alignment horizontal="center"/>
    </xf>
    <xf numFmtId="0" fontId="0" fillId="0" borderId="0" xfId="0" applyAlignment="1">
      <alignment wrapText="1"/>
    </xf>
    <xf numFmtId="0" fontId="0" fillId="14" borderId="0" xfId="0" applyFill="1" applyAlignment="1">
      <alignment horizontal="center"/>
    </xf>
    <xf numFmtId="0" fontId="0" fillId="0" borderId="0" xfId="0" applyBorder="1"/>
    <xf numFmtId="0" fontId="0" fillId="0" borderId="0" xfId="0" applyBorder="1" applyAlignment="1">
      <alignment wrapText="1"/>
    </xf>
    <xf numFmtId="0" fontId="0" fillId="0" borderId="18" xfId="0" applyBorder="1" applyAlignment="1">
      <alignment wrapText="1"/>
    </xf>
    <xf numFmtId="0" fontId="23" fillId="0" borderId="0" xfId="0" applyFont="1"/>
    <xf numFmtId="0" fontId="13" fillId="14" borderId="0" xfId="0" applyFont="1" applyFill="1" applyAlignment="1">
      <alignment horizontal="center"/>
    </xf>
    <xf numFmtId="0" fontId="19" fillId="14" borderId="0" xfId="0" applyFont="1" applyFill="1" applyAlignment="1">
      <alignment vertical="center"/>
    </xf>
    <xf numFmtId="0" fontId="0" fillId="14" borderId="9" xfId="0" applyFont="1" applyFill="1" applyBorder="1" applyAlignment="1">
      <alignment horizontal="right" vertical="center"/>
    </xf>
    <xf numFmtId="0" fontId="9" fillId="5" borderId="9" xfId="2" applyFont="1" applyFill="1" applyBorder="1" applyAlignment="1" applyProtection="1">
      <alignment horizontal="right" vertical="center" wrapText="1"/>
    </xf>
    <xf numFmtId="0" fontId="10" fillId="6" borderId="9" xfId="0" applyFont="1" applyFill="1" applyBorder="1" applyAlignment="1" applyProtection="1">
      <alignment horizontal="center" vertical="center"/>
      <protection locked="0"/>
    </xf>
    <xf numFmtId="0" fontId="0" fillId="5" borderId="9" xfId="0" applyFont="1" applyFill="1" applyBorder="1" applyAlignment="1">
      <alignment horizontal="center" vertical="center" wrapText="1"/>
    </xf>
    <xf numFmtId="164" fontId="0" fillId="6" borderId="9" xfId="0" applyNumberFormat="1" applyFont="1" applyFill="1" applyBorder="1" applyAlignment="1">
      <alignment horizontal="center" vertical="center"/>
    </xf>
    <xf numFmtId="0" fontId="0" fillId="12" borderId="9" xfId="0" applyFont="1" applyFill="1" applyBorder="1"/>
    <xf numFmtId="164" fontId="0" fillId="0" borderId="9" xfId="0" applyNumberFormat="1" applyFont="1" applyFill="1" applyBorder="1" applyAlignment="1">
      <alignment horizontal="center"/>
    </xf>
    <xf numFmtId="1" fontId="0" fillId="0" borderId="9" xfId="0" applyNumberFormat="1" applyFont="1" applyFill="1" applyBorder="1" applyAlignment="1">
      <alignment horizontal="center"/>
    </xf>
    <xf numFmtId="164" fontId="0" fillId="12" borderId="9" xfId="0" applyNumberFormat="1" applyFont="1" applyFill="1" applyBorder="1" applyAlignment="1">
      <alignment horizontal="center"/>
    </xf>
    <xf numFmtId="2" fontId="0" fillId="4" borderId="9" xfId="0" applyNumberFormat="1" applyFont="1" applyFill="1" applyBorder="1" applyAlignment="1">
      <alignment horizontal="center"/>
    </xf>
    <xf numFmtId="10" fontId="0" fillId="12" borderId="9" xfId="0" applyNumberFormat="1" applyFont="1" applyFill="1" applyBorder="1" applyAlignment="1">
      <alignment horizontal="center"/>
    </xf>
    <xf numFmtId="0" fontId="0" fillId="13" borderId="9" xfId="0" applyFont="1" applyFill="1" applyBorder="1"/>
    <xf numFmtId="164" fontId="0" fillId="13" borderId="9" xfId="0" applyNumberFormat="1" applyFont="1" applyFill="1" applyBorder="1" applyAlignment="1">
      <alignment horizontal="center"/>
    </xf>
    <xf numFmtId="164" fontId="0" fillId="0" borderId="0" xfId="0" applyNumberFormat="1" applyFont="1" applyAlignment="1">
      <alignment horizontal="center"/>
    </xf>
    <xf numFmtId="0" fontId="7" fillId="5" borderId="9" xfId="0" applyFont="1" applyFill="1" applyBorder="1" applyAlignment="1" applyProtection="1">
      <alignment horizontal="center" vertical="center" wrapText="1"/>
    </xf>
    <xf numFmtId="1" fontId="7" fillId="6" borderId="9" xfId="3" applyNumberFormat="1" applyFont="1" applyFill="1" applyBorder="1" applyAlignment="1" applyProtection="1">
      <alignment horizontal="center" vertical="center" wrapText="1"/>
      <protection locked="0"/>
    </xf>
    <xf numFmtId="164" fontId="7" fillId="6" borderId="9" xfId="0" applyNumberFormat="1" applyFont="1" applyFill="1" applyBorder="1" applyAlignment="1" applyProtection="1">
      <alignment horizontal="center" vertical="center"/>
      <protection locked="0"/>
    </xf>
    <xf numFmtId="164" fontId="0" fillId="0" borderId="0" xfId="0" applyNumberFormat="1" applyFont="1" applyFill="1" applyBorder="1" applyAlignment="1">
      <alignment horizontal="center"/>
    </xf>
    <xf numFmtId="0" fontId="0" fillId="0" borderId="0" xfId="0" applyFont="1" applyFill="1" applyBorder="1" applyAlignment="1">
      <alignment vertical="center"/>
    </xf>
    <xf numFmtId="2" fontId="0" fillId="0" borderId="0" xfId="0" applyNumberFormat="1" applyFont="1" applyFill="1" applyBorder="1" applyAlignment="1">
      <alignment horizontal="center"/>
    </xf>
    <xf numFmtId="0" fontId="24" fillId="0" borderId="0" xfId="0" applyFont="1" applyFill="1" applyBorder="1" applyAlignment="1">
      <alignment horizontal="center"/>
    </xf>
    <xf numFmtId="10" fontId="0" fillId="0" borderId="0" xfId="0" applyNumberFormat="1" applyFont="1" applyFill="1" applyBorder="1" applyAlignment="1">
      <alignment horizontal="center"/>
    </xf>
    <xf numFmtId="0" fontId="17" fillId="0" borderId="0" xfId="0" applyFont="1" applyFill="1" applyBorder="1" applyAlignment="1">
      <alignment horizontal="left"/>
    </xf>
    <xf numFmtId="0" fontId="0" fillId="0" borderId="0" xfId="0" applyFill="1" applyBorder="1" applyAlignment="1">
      <alignment horizontal="left" wrapText="1"/>
    </xf>
    <xf numFmtId="0" fontId="0" fillId="0" borderId="0" xfId="0" applyFont="1" applyFill="1" applyBorder="1" applyAlignment="1">
      <alignment horizontal="center" wrapText="1"/>
    </xf>
    <xf numFmtId="164" fontId="5"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164" fontId="0" fillId="0" borderId="0" xfId="0" applyNumberFormat="1" applyFill="1" applyBorder="1" applyAlignment="1">
      <alignment horizont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Border="1"/>
    <xf numFmtId="0" fontId="15" fillId="5" borderId="9" xfId="2" applyFont="1" applyFill="1" applyBorder="1" applyAlignment="1" applyProtection="1">
      <alignment horizontal="center" vertical="center"/>
    </xf>
    <xf numFmtId="0" fontId="0" fillId="5" borderId="9" xfId="0" applyFont="1" applyFill="1" applyBorder="1" applyAlignment="1">
      <alignment horizontal="center" vertical="center"/>
    </xf>
    <xf numFmtId="0" fontId="0" fillId="6" borderId="9" xfId="0" applyFont="1" applyFill="1" applyBorder="1" applyAlignment="1">
      <alignment horizontal="center" vertical="center"/>
    </xf>
    <xf numFmtId="1" fontId="7" fillId="6" borderId="9" xfId="0" applyNumberFormat="1" applyFont="1" applyFill="1" applyBorder="1" applyAlignment="1" applyProtection="1">
      <alignment horizontal="center" vertical="center"/>
    </xf>
    <xf numFmtId="165" fontId="7" fillId="6" borderId="9" xfId="0" applyNumberFormat="1" applyFont="1" applyFill="1" applyBorder="1" applyAlignment="1" applyProtection="1">
      <alignment horizontal="center" vertical="center"/>
    </xf>
    <xf numFmtId="0" fontId="0" fillId="0" borderId="0" xfId="0" applyFont="1" applyBorder="1" applyAlignment="1">
      <alignment vertical="center" wrapText="1"/>
    </xf>
    <xf numFmtId="0" fontId="0" fillId="0" borderId="0" xfId="0" applyFont="1" applyFill="1" applyBorder="1"/>
    <xf numFmtId="0" fontId="26" fillId="0" borderId="0" xfId="0" applyFont="1" applyFill="1" applyBorder="1" applyAlignment="1" applyProtection="1">
      <alignment horizontal="center" vertical="center" wrapText="1"/>
    </xf>
    <xf numFmtId="0" fontId="26" fillId="0" borderId="0" xfId="0" applyFont="1" applyFill="1" applyBorder="1" applyAlignment="1" applyProtection="1">
      <alignment vertical="center" wrapText="1"/>
    </xf>
    <xf numFmtId="0" fontId="0" fillId="0" borderId="0" xfId="0" applyFill="1" applyBorder="1"/>
    <xf numFmtId="0" fontId="15" fillId="0" borderId="0" xfId="0" applyFont="1" applyFill="1" applyBorder="1" applyAlignment="1" applyProtection="1">
      <alignment horizontal="center" vertical="center"/>
    </xf>
    <xf numFmtId="0" fontId="7" fillId="0" borderId="9" xfId="3" applyFont="1" applyFill="1" applyBorder="1" applyAlignment="1" applyProtection="1">
      <alignment horizontal="center" vertical="center" wrapText="1"/>
      <protection locked="0"/>
    </xf>
    <xf numFmtId="0" fontId="20" fillId="14" borderId="9" xfId="0" applyFont="1" applyFill="1" applyBorder="1" applyAlignment="1">
      <alignment horizontal="center"/>
    </xf>
    <xf numFmtId="2" fontId="7" fillId="0" borderId="9" xfId="3" applyNumberFormat="1" applyFont="1" applyFill="1" applyBorder="1" applyAlignment="1" applyProtection="1">
      <alignment horizontal="center" vertical="center" wrapText="1"/>
      <protection locked="0"/>
    </xf>
    <xf numFmtId="0" fontId="13" fillId="14" borderId="9" xfId="0" applyFont="1" applyFill="1" applyBorder="1" applyAlignment="1">
      <alignment horizontal="center" vertical="center"/>
    </xf>
    <xf numFmtId="10" fontId="18" fillId="0" borderId="0" xfId="0" applyNumberFormat="1" applyFont="1"/>
    <xf numFmtId="0" fontId="5" fillId="14" borderId="9" xfId="0" applyFont="1" applyFill="1" applyBorder="1" applyAlignment="1">
      <alignment horizontal="center"/>
    </xf>
    <xf numFmtId="0" fontId="13" fillId="14" borderId="9" xfId="0" applyFont="1" applyFill="1" applyBorder="1" applyAlignment="1">
      <alignment horizontal="center"/>
    </xf>
    <xf numFmtId="10" fontId="7" fillId="0" borderId="9" xfId="0" applyNumberFormat="1" applyFont="1" applyFill="1" applyBorder="1" applyAlignment="1" applyProtection="1">
      <alignment horizontal="center" vertical="center"/>
    </xf>
    <xf numFmtId="0" fontId="5" fillId="5" borderId="14" xfId="0" applyFont="1" applyFill="1" applyBorder="1" applyAlignment="1">
      <alignment vertical="center"/>
    </xf>
    <xf numFmtId="0" fontId="0" fillId="0" borderId="15" xfId="0" applyFont="1" applyBorder="1" applyAlignment="1">
      <alignment wrapText="1"/>
    </xf>
    <xf numFmtId="0" fontId="5" fillId="5" borderId="16" xfId="0" applyFont="1" applyFill="1" applyBorder="1" applyAlignment="1">
      <alignment vertical="center"/>
    </xf>
    <xf numFmtId="0" fontId="0" fillId="0" borderId="17" xfId="0" applyFont="1" applyBorder="1"/>
    <xf numFmtId="0" fontId="0" fillId="0" borderId="17" xfId="0" applyFont="1" applyBorder="1" applyAlignment="1">
      <alignment vertical="top" wrapText="1"/>
    </xf>
    <xf numFmtId="0" fontId="0" fillId="0" borderId="0" xfId="0" applyFont="1" applyAlignment="1">
      <alignment vertical="top" wrapText="1"/>
    </xf>
    <xf numFmtId="0" fontId="29" fillId="0" borderId="17" xfId="0" applyFont="1" applyBorder="1" applyAlignment="1">
      <alignment vertical="top" wrapText="1"/>
    </xf>
    <xf numFmtId="0" fontId="29" fillId="0" borderId="18" xfId="0" applyFont="1" applyBorder="1" applyAlignment="1">
      <alignment vertical="top" wrapText="1"/>
    </xf>
    <xf numFmtId="0" fontId="0" fillId="0" borderId="17" xfId="0" applyFill="1" applyBorder="1"/>
    <xf numFmtId="0" fontId="22" fillId="0" borderId="17" xfId="5" applyFill="1" applyBorder="1"/>
    <xf numFmtId="0" fontId="19" fillId="14" borderId="9" xfId="0" applyFont="1" applyFill="1" applyBorder="1" applyAlignment="1">
      <alignment horizontal="right" vertical="center"/>
    </xf>
    <xf numFmtId="0" fontId="13" fillId="5" borderId="13" xfId="0" applyFont="1" applyFill="1" applyBorder="1" applyAlignment="1">
      <alignment horizontal="center" wrapText="1"/>
    </xf>
    <xf numFmtId="0" fontId="13" fillId="5" borderId="13" xfId="0" applyFont="1" applyFill="1" applyBorder="1" applyAlignment="1">
      <alignment horizontal="center"/>
    </xf>
    <xf numFmtId="0" fontId="9" fillId="5" borderId="3" xfId="0" applyFont="1" applyFill="1" applyBorder="1" applyAlignment="1" applyProtection="1">
      <alignment horizontal="left"/>
    </xf>
    <xf numFmtId="0" fontId="9" fillId="5" borderId="4" xfId="0" applyFont="1" applyFill="1" applyBorder="1" applyAlignment="1" applyProtection="1">
      <alignment horizontal="left"/>
    </xf>
    <xf numFmtId="0" fontId="0" fillId="0" borderId="4" xfId="0" applyBorder="1" applyAlignment="1"/>
    <xf numFmtId="0" fontId="0" fillId="0" borderId="5" xfId="0" applyBorder="1" applyAlignment="1"/>
    <xf numFmtId="49" fontId="5" fillId="0" borderId="0" xfId="0" applyNumberFormat="1" applyFont="1" applyAlignment="1">
      <alignment wrapText="1"/>
    </xf>
    <xf numFmtId="0" fontId="0" fillId="0" borderId="0" xfId="0" applyAlignment="1">
      <alignment wrapText="1"/>
    </xf>
    <xf numFmtId="0" fontId="0" fillId="0" borderId="0" xfId="0" applyAlignment="1"/>
    <xf numFmtId="0" fontId="13" fillId="14" borderId="9" xfId="0" applyFont="1" applyFill="1" applyBorder="1" applyAlignment="1">
      <alignment horizontal="center" vertical="center"/>
    </xf>
    <xf numFmtId="0" fontId="15" fillId="8" borderId="9" xfId="2" applyFont="1" applyFill="1" applyBorder="1" applyAlignment="1" applyProtection="1">
      <alignment horizontal="center" vertical="center"/>
    </xf>
    <xf numFmtId="0" fontId="0" fillId="16" borderId="10" xfId="0" applyFill="1"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24" fillId="10" borderId="9" xfId="0" applyFont="1" applyFill="1" applyBorder="1" applyAlignment="1">
      <alignment horizontal="center"/>
    </xf>
    <xf numFmtId="0" fontId="17" fillId="12" borderId="9" xfId="0" applyFont="1" applyFill="1" applyBorder="1" applyAlignment="1">
      <alignment horizontal="left"/>
    </xf>
    <xf numFmtId="0" fontId="0" fillId="12" borderId="9" xfId="0" applyFont="1" applyFill="1" applyBorder="1" applyAlignment="1">
      <alignment horizontal="center" wrapText="1"/>
    </xf>
    <xf numFmtId="0" fontId="26" fillId="5" borderId="9" xfId="0" applyFont="1" applyFill="1" applyBorder="1" applyAlignment="1" applyProtection="1">
      <alignment horizontal="center" vertical="center" wrapText="1"/>
    </xf>
    <xf numFmtId="0" fontId="21" fillId="14" borderId="9" xfId="0" applyFont="1" applyFill="1" applyBorder="1" applyAlignment="1">
      <alignment horizontal="right"/>
    </xf>
    <xf numFmtId="0" fontId="0" fillId="6" borderId="9" xfId="0" applyFill="1" applyBorder="1" applyAlignment="1" applyProtection="1">
      <alignment horizontal="center"/>
      <protection locked="0"/>
    </xf>
    <xf numFmtId="0" fontId="11" fillId="0" borderId="10" xfId="0" applyNumberFormat="1" applyFont="1" applyFill="1" applyBorder="1" applyAlignment="1" applyProtection="1">
      <alignment horizontal="left" wrapText="1"/>
    </xf>
    <xf numFmtId="0" fontId="11" fillId="0" borderId="11" xfId="0" applyNumberFormat="1" applyFont="1" applyFill="1" applyBorder="1" applyAlignment="1" applyProtection="1">
      <alignment horizontal="left" wrapText="1"/>
    </xf>
    <xf numFmtId="0" fontId="11" fillId="0" borderId="12" xfId="0" applyNumberFormat="1" applyFont="1" applyFill="1" applyBorder="1" applyAlignment="1" applyProtection="1">
      <alignment horizontal="left" wrapText="1"/>
    </xf>
    <xf numFmtId="0" fontId="9" fillId="5" borderId="10" xfId="0" applyFont="1" applyFill="1" applyBorder="1" applyAlignment="1" applyProtection="1">
      <alignment horizontal="left"/>
    </xf>
    <xf numFmtId="0" fontId="9" fillId="5" borderId="11" xfId="0" applyFont="1" applyFill="1" applyBorder="1" applyAlignment="1" applyProtection="1">
      <alignment horizontal="left"/>
    </xf>
    <xf numFmtId="0" fontId="9" fillId="5" borderId="12" xfId="0" applyFont="1" applyFill="1" applyBorder="1" applyAlignment="1" applyProtection="1">
      <alignment horizontal="left"/>
    </xf>
    <xf numFmtId="0" fontId="8" fillId="4" borderId="6" xfId="2" applyFont="1" applyFill="1" applyBorder="1" applyAlignment="1" applyProtection="1">
      <alignment horizontal="center"/>
    </xf>
    <xf numFmtId="0" fontId="8" fillId="4" borderId="7" xfId="2" applyFont="1" applyFill="1" applyBorder="1" applyAlignment="1" applyProtection="1">
      <alignment horizontal="center"/>
    </xf>
    <xf numFmtId="0" fontId="8" fillId="4" borderId="8" xfId="2" applyFont="1" applyFill="1" applyBorder="1" applyAlignment="1" applyProtection="1">
      <alignment horizontal="center"/>
    </xf>
    <xf numFmtId="0" fontId="8" fillId="4" borderId="3" xfId="2" applyFont="1" applyFill="1" applyBorder="1" applyAlignment="1" applyProtection="1">
      <alignment horizontal="center"/>
    </xf>
    <xf numFmtId="0" fontId="8" fillId="4" borderId="4" xfId="2" applyFont="1" applyFill="1" applyBorder="1" applyAlignment="1" applyProtection="1">
      <alignment horizontal="center"/>
    </xf>
    <xf numFmtId="0" fontId="8" fillId="4" borderId="5" xfId="2" applyFont="1" applyFill="1" applyBorder="1" applyAlignment="1" applyProtection="1">
      <alignment horizontal="center"/>
    </xf>
    <xf numFmtId="0" fontId="5" fillId="5" borderId="9" xfId="0" applyFont="1" applyFill="1" applyBorder="1" applyAlignment="1">
      <alignment horizontal="left" wrapText="1"/>
    </xf>
    <xf numFmtId="0" fontId="8" fillId="0" borderId="9" xfId="2" applyFont="1" applyFill="1" applyBorder="1" applyAlignment="1" applyProtection="1">
      <alignment horizontal="center"/>
    </xf>
    <xf numFmtId="0" fontId="9" fillId="5" borderId="9" xfId="0" applyFont="1" applyFill="1" applyBorder="1" applyAlignment="1" applyProtection="1">
      <alignment horizontal="left"/>
    </xf>
    <xf numFmtId="0" fontId="16" fillId="0" borderId="9" xfId="0" applyNumberFormat="1" applyFont="1" applyFill="1" applyBorder="1" applyAlignment="1" applyProtection="1">
      <alignment horizontal="left" vertical="center" wrapText="1"/>
    </xf>
    <xf numFmtId="0" fontId="10" fillId="7" borderId="9" xfId="0" applyFont="1" applyFill="1" applyBorder="1" applyAlignment="1" applyProtection="1">
      <alignment horizontal="center"/>
    </xf>
    <xf numFmtId="0" fontId="0" fillId="0" borderId="9" xfId="0" applyBorder="1" applyAlignment="1">
      <alignment horizontal="center"/>
    </xf>
    <xf numFmtId="0" fontId="0" fillId="0" borderId="7" xfId="0" applyBorder="1" applyAlignment="1"/>
    <xf numFmtId="0" fontId="0" fillId="0" borderId="8" xfId="0" applyBorder="1" applyAlignment="1"/>
    <xf numFmtId="0" fontId="0" fillId="0" borderId="9" xfId="0" applyBorder="1" applyAlignment="1">
      <alignment horizontal="left"/>
    </xf>
    <xf numFmtId="0" fontId="11" fillId="0" borderId="9" xfId="0" applyNumberFormat="1" applyFont="1" applyFill="1" applyBorder="1" applyAlignment="1" applyProtection="1">
      <alignment horizontal="left" wrapText="1"/>
    </xf>
    <xf numFmtId="0" fontId="0" fillId="0" borderId="9" xfId="0" applyBorder="1" applyAlignment="1">
      <alignment horizontal="left" wrapText="1"/>
    </xf>
    <xf numFmtId="0" fontId="8" fillId="8" borderId="9" xfId="2" applyFont="1" applyFill="1" applyBorder="1" applyAlignment="1" applyProtection="1">
      <alignment horizontal="center"/>
    </xf>
    <xf numFmtId="0" fontId="0" fillId="0" borderId="9" xfId="0" applyBorder="1" applyAlignment="1"/>
    <xf numFmtId="0" fontId="12" fillId="7" borderId="10" xfId="2" applyFont="1" applyFill="1" applyBorder="1" applyAlignment="1" applyProtection="1">
      <alignment horizontal="right" wrapText="1"/>
    </xf>
    <xf numFmtId="0" fontId="12" fillId="7" borderId="11" xfId="2" applyFont="1" applyFill="1" applyBorder="1" applyAlignment="1" applyProtection="1">
      <alignment horizontal="right" wrapText="1"/>
    </xf>
    <xf numFmtId="0" fontId="12" fillId="7" borderId="12" xfId="2" applyFont="1" applyFill="1" applyBorder="1" applyAlignment="1" applyProtection="1">
      <alignment horizontal="right" wrapText="1"/>
    </xf>
    <xf numFmtId="0" fontId="9" fillId="5" borderId="9" xfId="0" applyFont="1" applyFill="1" applyBorder="1" applyAlignment="1" applyProtection="1">
      <alignment horizontal="left" vertical="center"/>
    </xf>
    <xf numFmtId="0" fontId="11" fillId="4" borderId="9" xfId="0" applyFont="1" applyFill="1" applyBorder="1" applyAlignment="1" applyProtection="1">
      <alignment horizontal="left" vertical="top" wrapText="1"/>
    </xf>
    <xf numFmtId="0" fontId="0" fillId="0" borderId="9" xfId="0" applyBorder="1" applyAlignment="1">
      <alignment horizontal="left" vertical="top" wrapText="1"/>
    </xf>
  </cellXfs>
  <cellStyles count="6">
    <cellStyle name="Calculation" xfId="4" builtinId="22"/>
    <cellStyle name="Heading 1" xfId="2" builtinId="16"/>
    <cellStyle name="Hyperlink" xfId="5" builtinId="8"/>
    <cellStyle name="Input" xfId="3" builtinId="20"/>
    <cellStyle name="Normal" xfId="0" builtinId="0"/>
    <cellStyle name="Percent" xfId="1" builtinId="5"/>
  </cellStyles>
  <dxfs count="2">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24</xdr:row>
      <xdr:rowOff>53158</xdr:rowOff>
    </xdr:from>
    <xdr:to>
      <xdr:col>3</xdr:col>
      <xdr:colOff>87629</xdr:colOff>
      <xdr:row>46</xdr:row>
      <xdr:rowOff>114300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6680" y="3725998"/>
          <a:ext cx="8846819" cy="40845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lozano\Desktop\22-CEAP-SD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ons"/>
      <sheetName val="2. Poverty Population Analysis"/>
      <sheetName val="3. Offices and Outreach"/>
      <sheetName val="4. Service Delivery Process"/>
      <sheetName val="5. Internal Complaint Policy"/>
      <sheetName val="6. ExtremeWeather Trigger Temps"/>
      <sheetName val="7. Client Education"/>
      <sheetName val="8. CEAP Production Tool - PY21"/>
      <sheetName val="9. CEAP Production Tool - PY22"/>
      <sheetName val="10. Priority Rating Sheet"/>
      <sheetName val="11. Alternative Billing Method"/>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Aspermont Small Business Development Center, Inc.</v>
          </cell>
        </row>
        <row r="2">
          <cell r="A2" t="str">
            <v>BakerRipley</v>
          </cell>
        </row>
        <row r="3">
          <cell r="A3" t="str">
            <v>Bexar County Department of Community Resources</v>
          </cell>
        </row>
        <row r="4">
          <cell r="A4" t="str">
            <v>Big Bend Community Action Committee, Inc.</v>
          </cell>
        </row>
        <row r="5">
          <cell r="A5" t="str">
            <v>Brazos Valley Community Action Programs</v>
          </cell>
        </row>
        <row r="6">
          <cell r="A6" t="str">
            <v>Central Texas Opportunities, Inc.</v>
          </cell>
        </row>
        <row r="7">
          <cell r="A7" t="str">
            <v>Combined Community Action, Inc.</v>
          </cell>
        </row>
        <row r="8">
          <cell r="A8" t="str">
            <v>Community Action Committee of Victoria Texas</v>
          </cell>
        </row>
        <row r="9">
          <cell r="A9" t="str">
            <v>Community Action Corporation of South Texas</v>
          </cell>
        </row>
        <row r="10">
          <cell r="A10" t="str">
            <v>Community Action Inc. of Central Texas</v>
          </cell>
        </row>
        <row r="11">
          <cell r="A11" t="str">
            <v>Community Council of South Central Texas, Inc.</v>
          </cell>
        </row>
        <row r="12">
          <cell r="A12" t="str">
            <v>Community Services of Northeast Texas, Inc.</v>
          </cell>
        </row>
        <row r="13">
          <cell r="A13" t="str">
            <v>Concho Valley Community Action Agency</v>
          </cell>
        </row>
        <row r="14">
          <cell r="A14" t="str">
            <v>Dallas County Department of Health and Human Services</v>
          </cell>
        </row>
        <row r="15">
          <cell r="A15" t="str">
            <v>Economic Action Committee of The Gulf Coast</v>
          </cell>
        </row>
        <row r="16">
          <cell r="A16" t="str">
            <v>Economic Opportunities Advancement Corporation of Planning Region XI</v>
          </cell>
        </row>
        <row r="17">
          <cell r="A17" t="str">
            <v>El Paso Community Action Program, Project BRAVO, Inc.</v>
          </cell>
        </row>
        <row r="18">
          <cell r="A18" t="str">
            <v>FortWorth, City of, Neighborhood Services Department</v>
          </cell>
        </row>
        <row r="19">
          <cell r="A19" t="str">
            <v>Galveston County Community Action Council, Inc.</v>
          </cell>
        </row>
        <row r="20">
          <cell r="A20" t="str">
            <v>Greater East Texas Community Action Program (GETCAP)</v>
          </cell>
        </row>
        <row r="21">
          <cell r="A21" t="str">
            <v>Hidalgo County Community Services Agency</v>
          </cell>
        </row>
        <row r="22">
          <cell r="A22" t="str">
            <v>Hill Country Community Action Association, Inc.</v>
          </cell>
        </row>
        <row r="23">
          <cell r="A23" t="str">
            <v>Kleberg County Human Services</v>
          </cell>
        </row>
        <row r="24">
          <cell r="A24" t="str">
            <v>Lubbock, City of, Community Development Department</v>
          </cell>
        </row>
        <row r="25">
          <cell r="A25" t="str">
            <v>Nueces County Community Action Agency</v>
          </cell>
        </row>
        <row r="26">
          <cell r="A26" t="str">
            <v>Panhandle Community Services</v>
          </cell>
        </row>
        <row r="27">
          <cell r="A27" t="str">
            <v>Pecos County Community Action Agency</v>
          </cell>
        </row>
        <row r="28">
          <cell r="A28" t="str">
            <v>Rolling Plains Management Corporation</v>
          </cell>
        </row>
        <row r="29">
          <cell r="A29" t="str">
            <v>South Plains Community Action Association, Inc.</v>
          </cell>
        </row>
        <row r="30">
          <cell r="A30" t="str">
            <v>South Texas Development Council</v>
          </cell>
        </row>
        <row r="31">
          <cell r="A31" t="str">
            <v>Texas Neighborhood Services</v>
          </cell>
        </row>
        <row r="32">
          <cell r="A32" t="str">
            <v>Texoma Council of Governments</v>
          </cell>
        </row>
        <row r="33">
          <cell r="A33" t="str">
            <v>Travis County Health and Human Services and Veterans Services</v>
          </cell>
        </row>
        <row r="34">
          <cell r="A34" t="str">
            <v>Tri-County Community Action, Inc.</v>
          </cell>
        </row>
        <row r="35">
          <cell r="A35" t="str">
            <v>Webb County Community Action Agency</v>
          </cell>
        </row>
        <row r="36">
          <cell r="A36" t="str">
            <v>West Texas Opportunities, Inc.</v>
          </cell>
        </row>
        <row r="37">
          <cell r="A37" t="str">
            <v>Williamson-Burnet County Opportunities,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smartsheet.com/b/form/c2bb97f1ea8249b5afe67856256991d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B9" sqref="B9"/>
    </sheetView>
  </sheetViews>
  <sheetFormatPr defaultRowHeight="14.5" x14ac:dyDescent="0.35"/>
  <cols>
    <col min="1" max="1" width="143" bestFit="1" customWidth="1"/>
    <col min="2" max="2" width="70.26953125" customWidth="1"/>
  </cols>
  <sheetData>
    <row r="1" spans="1:2" x14ac:dyDescent="0.35">
      <c r="A1" s="58" t="s">
        <v>122</v>
      </c>
    </row>
    <row r="2" spans="1:2" x14ac:dyDescent="0.35">
      <c r="A2" s="57" t="s">
        <v>136</v>
      </c>
    </row>
    <row r="3" spans="1:2" x14ac:dyDescent="0.35">
      <c r="A3" s="125" t="s">
        <v>140</v>
      </c>
      <c r="B3" s="56"/>
    </row>
    <row r="4" spans="1:2" x14ac:dyDescent="0.35">
      <c r="A4" s="126" t="s">
        <v>139</v>
      </c>
      <c r="B4" s="56"/>
    </row>
    <row r="5" spans="1:2" ht="29.5" thickBot="1" x14ac:dyDescent="0.4">
      <c r="A5" s="63" t="s">
        <v>141</v>
      </c>
    </row>
    <row r="6" spans="1:2" x14ac:dyDescent="0.35">
      <c r="A6" s="62"/>
    </row>
    <row r="7" spans="1:2" x14ac:dyDescent="0.35">
      <c r="A7" s="61"/>
    </row>
  </sheetData>
  <hyperlinks>
    <hyperlink ref="A4" r:id="rId1" xr:uid="{DC6D3A25-3389-4BFA-8AD6-3AAB3C96AAA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
  <sheetViews>
    <sheetView workbookViewId="0">
      <selection activeCell="K5" sqref="K5"/>
    </sheetView>
  </sheetViews>
  <sheetFormatPr defaultRowHeight="14.5" x14ac:dyDescent="0.35"/>
  <cols>
    <col min="1" max="1" width="28.7265625" customWidth="1"/>
    <col min="2" max="2" width="26.7265625" customWidth="1"/>
    <col min="3" max="3" width="52.453125" customWidth="1"/>
    <col min="4" max="7" width="8.81640625" hidden="1" customWidth="1"/>
    <col min="257" max="257" width="28.7265625" customWidth="1"/>
    <col min="258" max="259" width="26.7265625" customWidth="1"/>
    <col min="513" max="513" width="28.7265625" customWidth="1"/>
    <col min="514" max="515" width="26.7265625" customWidth="1"/>
    <col min="769" max="769" width="28.7265625" customWidth="1"/>
    <col min="770" max="771" width="26.7265625" customWidth="1"/>
    <col min="1025" max="1025" width="28.7265625" customWidth="1"/>
    <col min="1026" max="1027" width="26.7265625" customWidth="1"/>
    <col min="1281" max="1281" width="28.7265625" customWidth="1"/>
    <col min="1282" max="1283" width="26.7265625" customWidth="1"/>
    <col min="1537" max="1537" width="28.7265625" customWidth="1"/>
    <col min="1538" max="1539" width="26.7265625" customWidth="1"/>
    <col min="1793" max="1793" width="28.7265625" customWidth="1"/>
    <col min="1794" max="1795" width="26.7265625" customWidth="1"/>
    <col min="2049" max="2049" width="28.7265625" customWidth="1"/>
    <col min="2050" max="2051" width="26.7265625" customWidth="1"/>
    <col min="2305" max="2305" width="28.7265625" customWidth="1"/>
    <col min="2306" max="2307" width="26.7265625" customWidth="1"/>
    <col min="2561" max="2561" width="28.7265625" customWidth="1"/>
    <col min="2562" max="2563" width="26.7265625" customWidth="1"/>
    <col min="2817" max="2817" width="28.7265625" customWidth="1"/>
    <col min="2818" max="2819" width="26.7265625" customWidth="1"/>
    <col min="3073" max="3073" width="28.7265625" customWidth="1"/>
    <col min="3074" max="3075" width="26.7265625" customWidth="1"/>
    <col min="3329" max="3329" width="28.7265625" customWidth="1"/>
    <col min="3330" max="3331" width="26.7265625" customWidth="1"/>
    <col min="3585" max="3585" width="28.7265625" customWidth="1"/>
    <col min="3586" max="3587" width="26.7265625" customWidth="1"/>
    <col min="3841" max="3841" width="28.7265625" customWidth="1"/>
    <col min="3842" max="3843" width="26.7265625" customWidth="1"/>
    <col min="4097" max="4097" width="28.7265625" customWidth="1"/>
    <col min="4098" max="4099" width="26.7265625" customWidth="1"/>
    <col min="4353" max="4353" width="28.7265625" customWidth="1"/>
    <col min="4354" max="4355" width="26.7265625" customWidth="1"/>
    <col min="4609" max="4609" width="28.7265625" customWidth="1"/>
    <col min="4610" max="4611" width="26.7265625" customWidth="1"/>
    <col min="4865" max="4865" width="28.7265625" customWidth="1"/>
    <col min="4866" max="4867" width="26.7265625" customWidth="1"/>
    <col min="5121" max="5121" width="28.7265625" customWidth="1"/>
    <col min="5122" max="5123" width="26.7265625" customWidth="1"/>
    <col min="5377" max="5377" width="28.7265625" customWidth="1"/>
    <col min="5378" max="5379" width="26.7265625" customWidth="1"/>
    <col min="5633" max="5633" width="28.7265625" customWidth="1"/>
    <col min="5634" max="5635" width="26.7265625" customWidth="1"/>
    <col min="5889" max="5889" width="28.7265625" customWidth="1"/>
    <col min="5890" max="5891" width="26.7265625" customWidth="1"/>
    <col min="6145" max="6145" width="28.7265625" customWidth="1"/>
    <col min="6146" max="6147" width="26.7265625" customWidth="1"/>
    <col min="6401" max="6401" width="28.7265625" customWidth="1"/>
    <col min="6402" max="6403" width="26.7265625" customWidth="1"/>
    <col min="6657" max="6657" width="28.7265625" customWidth="1"/>
    <col min="6658" max="6659" width="26.7265625" customWidth="1"/>
    <col min="6913" max="6913" width="28.7265625" customWidth="1"/>
    <col min="6914" max="6915" width="26.7265625" customWidth="1"/>
    <col min="7169" max="7169" width="28.7265625" customWidth="1"/>
    <col min="7170" max="7171" width="26.7265625" customWidth="1"/>
    <col min="7425" max="7425" width="28.7265625" customWidth="1"/>
    <col min="7426" max="7427" width="26.7265625" customWidth="1"/>
    <col min="7681" max="7681" width="28.7265625" customWidth="1"/>
    <col min="7682" max="7683" width="26.7265625" customWidth="1"/>
    <col min="7937" max="7937" width="28.7265625" customWidth="1"/>
    <col min="7938" max="7939" width="26.7265625" customWidth="1"/>
    <col min="8193" max="8193" width="28.7265625" customWidth="1"/>
    <col min="8194" max="8195" width="26.7265625" customWidth="1"/>
    <col min="8449" max="8449" width="28.7265625" customWidth="1"/>
    <col min="8450" max="8451" width="26.7265625" customWidth="1"/>
    <col min="8705" max="8705" width="28.7265625" customWidth="1"/>
    <col min="8706" max="8707" width="26.7265625" customWidth="1"/>
    <col min="8961" max="8961" width="28.7265625" customWidth="1"/>
    <col min="8962" max="8963" width="26.7265625" customWidth="1"/>
    <col min="9217" max="9217" width="28.7265625" customWidth="1"/>
    <col min="9218" max="9219" width="26.7265625" customWidth="1"/>
    <col min="9473" max="9473" width="28.7265625" customWidth="1"/>
    <col min="9474" max="9475" width="26.7265625" customWidth="1"/>
    <col min="9729" max="9729" width="28.7265625" customWidth="1"/>
    <col min="9730" max="9731" width="26.7265625" customWidth="1"/>
    <col min="9985" max="9985" width="28.7265625" customWidth="1"/>
    <col min="9986" max="9987" width="26.7265625" customWidth="1"/>
    <col min="10241" max="10241" width="28.7265625" customWidth="1"/>
    <col min="10242" max="10243" width="26.7265625" customWidth="1"/>
    <col min="10497" max="10497" width="28.7265625" customWidth="1"/>
    <col min="10498" max="10499" width="26.7265625" customWidth="1"/>
    <col min="10753" max="10753" width="28.7265625" customWidth="1"/>
    <col min="10754" max="10755" width="26.7265625" customWidth="1"/>
    <col min="11009" max="11009" width="28.7265625" customWidth="1"/>
    <col min="11010" max="11011" width="26.7265625" customWidth="1"/>
    <col min="11265" max="11265" width="28.7265625" customWidth="1"/>
    <col min="11266" max="11267" width="26.7265625" customWidth="1"/>
    <col min="11521" max="11521" width="28.7265625" customWidth="1"/>
    <col min="11522" max="11523" width="26.7265625" customWidth="1"/>
    <col min="11777" max="11777" width="28.7265625" customWidth="1"/>
    <col min="11778" max="11779" width="26.7265625" customWidth="1"/>
    <col min="12033" max="12033" width="28.7265625" customWidth="1"/>
    <col min="12034" max="12035" width="26.7265625" customWidth="1"/>
    <col min="12289" max="12289" width="28.7265625" customWidth="1"/>
    <col min="12290" max="12291" width="26.7265625" customWidth="1"/>
    <col min="12545" max="12545" width="28.7265625" customWidth="1"/>
    <col min="12546" max="12547" width="26.7265625" customWidth="1"/>
    <col min="12801" max="12801" width="28.7265625" customWidth="1"/>
    <col min="12802" max="12803" width="26.7265625" customWidth="1"/>
    <col min="13057" max="13057" width="28.7265625" customWidth="1"/>
    <col min="13058" max="13059" width="26.7265625" customWidth="1"/>
    <col min="13313" max="13313" width="28.7265625" customWidth="1"/>
    <col min="13314" max="13315" width="26.7265625" customWidth="1"/>
    <col min="13569" max="13569" width="28.7265625" customWidth="1"/>
    <col min="13570" max="13571" width="26.7265625" customWidth="1"/>
    <col min="13825" max="13825" width="28.7265625" customWidth="1"/>
    <col min="13826" max="13827" width="26.7265625" customWidth="1"/>
    <col min="14081" max="14081" width="28.7265625" customWidth="1"/>
    <col min="14082" max="14083" width="26.7265625" customWidth="1"/>
    <col min="14337" max="14337" width="28.7265625" customWidth="1"/>
    <col min="14338" max="14339" width="26.7265625" customWidth="1"/>
    <col min="14593" max="14593" width="28.7265625" customWidth="1"/>
    <col min="14594" max="14595" width="26.7265625" customWidth="1"/>
    <col min="14849" max="14849" width="28.7265625" customWidth="1"/>
    <col min="14850" max="14851" width="26.7265625" customWidth="1"/>
    <col min="15105" max="15105" width="28.7265625" customWidth="1"/>
    <col min="15106" max="15107" width="26.7265625" customWidth="1"/>
    <col min="15361" max="15361" width="28.7265625" customWidth="1"/>
    <col min="15362" max="15363" width="26.7265625" customWidth="1"/>
    <col min="15617" max="15617" width="28.7265625" customWidth="1"/>
    <col min="15618" max="15619" width="26.7265625" customWidth="1"/>
    <col min="15873" max="15873" width="28.7265625" customWidth="1"/>
    <col min="15874" max="15875" width="26.7265625" customWidth="1"/>
    <col min="16129" max="16129" width="28.7265625" customWidth="1"/>
    <col min="16130" max="16131" width="26.7265625" customWidth="1"/>
  </cols>
  <sheetData>
    <row r="1" spans="1:7" ht="18.5" x14ac:dyDescent="0.45">
      <c r="A1" s="127" t="s">
        <v>123</v>
      </c>
      <c r="B1" s="127"/>
      <c r="C1" s="112" t="s">
        <v>87</v>
      </c>
      <c r="D1" s="66"/>
      <c r="E1" s="66"/>
      <c r="F1" s="66"/>
      <c r="G1" s="65" t="s">
        <v>87</v>
      </c>
    </row>
    <row r="2" spans="1:7" x14ac:dyDescent="0.35">
      <c r="A2" s="130" t="s">
        <v>3</v>
      </c>
      <c r="B2" s="131"/>
      <c r="C2" s="132"/>
      <c r="D2" s="132"/>
      <c r="E2" s="132"/>
      <c r="F2" s="132"/>
      <c r="G2" s="133"/>
    </row>
    <row r="3" spans="1:7" ht="30" customHeight="1" x14ac:dyDescent="0.35">
      <c r="A3" s="134" t="s">
        <v>137</v>
      </c>
      <c r="B3" s="134"/>
      <c r="C3" s="134"/>
    </row>
    <row r="4" spans="1:7" ht="45" customHeight="1" x14ac:dyDescent="0.35">
      <c r="A4" s="135" t="s">
        <v>81</v>
      </c>
      <c r="B4" s="136"/>
      <c r="C4" s="136"/>
    </row>
    <row r="5" spans="1:7" ht="30" customHeight="1" x14ac:dyDescent="0.35">
      <c r="A5" s="135" t="s">
        <v>82</v>
      </c>
      <c r="B5" s="136"/>
      <c r="C5" s="136"/>
    </row>
    <row r="6" spans="1:7" ht="75.75" customHeight="1" x14ac:dyDescent="0.35">
      <c r="A6" s="135" t="s">
        <v>117</v>
      </c>
      <c r="B6" s="136"/>
      <c r="C6" s="136"/>
    </row>
    <row r="7" spans="1:7" ht="18.5" x14ac:dyDescent="0.45">
      <c r="A7" s="128" t="s">
        <v>34</v>
      </c>
      <c r="B7" s="129"/>
      <c r="C7" s="129"/>
    </row>
    <row r="8" spans="1:7" x14ac:dyDescent="0.35">
      <c r="A8" s="28" t="s">
        <v>35</v>
      </c>
      <c r="B8" s="29" t="s">
        <v>36</v>
      </c>
      <c r="C8" s="30" t="s">
        <v>37</v>
      </c>
    </row>
    <row r="9" spans="1:7" x14ac:dyDescent="0.35">
      <c r="A9" s="31"/>
      <c r="B9" s="32"/>
      <c r="C9" s="32"/>
    </row>
    <row r="10" spans="1:7" x14ac:dyDescent="0.35">
      <c r="A10" s="33"/>
      <c r="B10" s="34"/>
      <c r="C10" s="34"/>
    </row>
    <row r="11" spans="1:7" x14ac:dyDescent="0.35">
      <c r="A11" s="31"/>
      <c r="B11" s="32"/>
      <c r="C11" s="32"/>
    </row>
    <row r="12" spans="1:7" x14ac:dyDescent="0.35">
      <c r="A12" s="33"/>
      <c r="B12" s="34"/>
      <c r="C12" s="34"/>
    </row>
    <row r="13" spans="1:7" x14ac:dyDescent="0.35">
      <c r="A13" s="31"/>
      <c r="B13" s="32"/>
      <c r="C13" s="32"/>
    </row>
    <row r="14" spans="1:7" x14ac:dyDescent="0.35">
      <c r="A14" s="33"/>
      <c r="B14" s="34"/>
      <c r="C14" s="34"/>
    </row>
    <row r="15" spans="1:7" x14ac:dyDescent="0.35">
      <c r="A15" s="31"/>
      <c r="B15" s="32"/>
      <c r="C15" s="32"/>
    </row>
    <row r="16" spans="1:7" x14ac:dyDescent="0.35">
      <c r="A16" s="33"/>
      <c r="B16" s="34"/>
      <c r="C16" s="34"/>
    </row>
    <row r="17" spans="1:3" x14ac:dyDescent="0.35">
      <c r="A17" s="31"/>
      <c r="B17" s="32"/>
      <c r="C17" s="32"/>
    </row>
    <row r="18" spans="1:3" x14ac:dyDescent="0.35">
      <c r="A18" s="33"/>
      <c r="B18" s="34"/>
      <c r="C18" s="34"/>
    </row>
    <row r="19" spans="1:3" x14ac:dyDescent="0.35">
      <c r="A19" s="31"/>
      <c r="B19" s="32"/>
      <c r="C19" s="32"/>
    </row>
    <row r="20" spans="1:3" x14ac:dyDescent="0.35">
      <c r="A20" s="33"/>
      <c r="B20" s="34"/>
      <c r="C20" s="34"/>
    </row>
    <row r="21" spans="1:3" x14ac:dyDescent="0.35">
      <c r="A21" s="31"/>
      <c r="B21" s="32"/>
      <c r="C21" s="32"/>
    </row>
    <row r="22" spans="1:3" x14ac:dyDescent="0.35">
      <c r="A22" s="33"/>
      <c r="B22" s="34"/>
      <c r="C22" s="34"/>
    </row>
    <row r="23" spans="1:3" x14ac:dyDescent="0.35">
      <c r="A23" s="31"/>
      <c r="B23" s="32"/>
      <c r="C23" s="32"/>
    </row>
    <row r="24" spans="1:3" x14ac:dyDescent="0.35">
      <c r="A24" s="33"/>
      <c r="B24" s="34"/>
      <c r="C24" s="34"/>
    </row>
    <row r="25" spans="1:3" x14ac:dyDescent="0.35">
      <c r="A25" s="33"/>
      <c r="B25" s="34"/>
      <c r="C25" s="34"/>
    </row>
  </sheetData>
  <mergeCells count="7">
    <mergeCell ref="A1:B1"/>
    <mergeCell ref="A7:C7"/>
    <mergeCell ref="A2:G2"/>
    <mergeCell ref="A3:C3"/>
    <mergeCell ref="A4:C4"/>
    <mergeCell ref="A5:C5"/>
    <mergeCell ref="A6:C6"/>
  </mergeCells>
  <dataValidations count="5">
    <dataValidation allowBlank="1" showInputMessage="1" showErrorMessage="1" promptTitle="Counties" prompt="List counties covered under these temperature triggers. If the temperatures cover all counties in your service area, you may simply enter &quot;ALL.&quot;" sqref="A65536:A65561 IW65536:IW65561 SS65536:SS65561 ACO65536:ACO65561 AMK65536:AMK65561 AWG65536:AWG65561 BGC65536:BGC65561 BPY65536:BPY65561 BZU65536:BZU65561 CJQ65536:CJQ65561 CTM65536:CTM65561 DDI65536:DDI65561 DNE65536:DNE65561 DXA65536:DXA65561 EGW65536:EGW65561 EQS65536:EQS65561 FAO65536:FAO65561 FKK65536:FKK65561 FUG65536:FUG65561 GEC65536:GEC65561 GNY65536:GNY65561 GXU65536:GXU65561 HHQ65536:HHQ65561 HRM65536:HRM65561 IBI65536:IBI65561 ILE65536:ILE65561 IVA65536:IVA65561 JEW65536:JEW65561 JOS65536:JOS65561 JYO65536:JYO65561 KIK65536:KIK65561 KSG65536:KSG65561 LCC65536:LCC65561 LLY65536:LLY65561 LVU65536:LVU65561 MFQ65536:MFQ65561 MPM65536:MPM65561 MZI65536:MZI65561 NJE65536:NJE65561 NTA65536:NTA65561 OCW65536:OCW65561 OMS65536:OMS65561 OWO65536:OWO65561 PGK65536:PGK65561 PQG65536:PQG65561 QAC65536:QAC65561 QJY65536:QJY65561 QTU65536:QTU65561 RDQ65536:RDQ65561 RNM65536:RNM65561 RXI65536:RXI65561 SHE65536:SHE65561 SRA65536:SRA65561 TAW65536:TAW65561 TKS65536:TKS65561 TUO65536:TUO65561 UEK65536:UEK65561 UOG65536:UOG65561 UYC65536:UYC65561 VHY65536:VHY65561 VRU65536:VRU65561 WBQ65536:WBQ65561 WLM65536:WLM65561 WVI65536:WVI65561 A131072:A131097 IW131072:IW131097 SS131072:SS131097 ACO131072:ACO131097 AMK131072:AMK131097 AWG131072:AWG131097 BGC131072:BGC131097 BPY131072:BPY131097 BZU131072:BZU131097 CJQ131072:CJQ131097 CTM131072:CTM131097 DDI131072:DDI131097 DNE131072:DNE131097 DXA131072:DXA131097 EGW131072:EGW131097 EQS131072:EQS131097 FAO131072:FAO131097 FKK131072:FKK131097 FUG131072:FUG131097 GEC131072:GEC131097 GNY131072:GNY131097 GXU131072:GXU131097 HHQ131072:HHQ131097 HRM131072:HRM131097 IBI131072:IBI131097 ILE131072:ILE131097 IVA131072:IVA131097 JEW131072:JEW131097 JOS131072:JOS131097 JYO131072:JYO131097 KIK131072:KIK131097 KSG131072:KSG131097 LCC131072:LCC131097 LLY131072:LLY131097 LVU131072:LVU131097 MFQ131072:MFQ131097 MPM131072:MPM131097 MZI131072:MZI131097 NJE131072:NJE131097 NTA131072:NTA131097 OCW131072:OCW131097 OMS131072:OMS131097 OWO131072:OWO131097 PGK131072:PGK131097 PQG131072:PQG131097 QAC131072:QAC131097 QJY131072:QJY131097 QTU131072:QTU131097 RDQ131072:RDQ131097 RNM131072:RNM131097 RXI131072:RXI131097 SHE131072:SHE131097 SRA131072:SRA131097 TAW131072:TAW131097 TKS131072:TKS131097 TUO131072:TUO131097 UEK131072:UEK131097 UOG131072:UOG131097 UYC131072:UYC131097 VHY131072:VHY131097 VRU131072:VRU131097 WBQ131072:WBQ131097 WLM131072:WLM131097 WVI131072:WVI131097 A196608:A196633 IW196608:IW196633 SS196608:SS196633 ACO196608:ACO196633 AMK196608:AMK196633 AWG196608:AWG196633 BGC196608:BGC196633 BPY196608:BPY196633 BZU196608:BZU196633 CJQ196608:CJQ196633 CTM196608:CTM196633 DDI196608:DDI196633 DNE196608:DNE196633 DXA196608:DXA196633 EGW196608:EGW196633 EQS196608:EQS196633 FAO196608:FAO196633 FKK196608:FKK196633 FUG196608:FUG196633 GEC196608:GEC196633 GNY196608:GNY196633 GXU196608:GXU196633 HHQ196608:HHQ196633 HRM196608:HRM196633 IBI196608:IBI196633 ILE196608:ILE196633 IVA196608:IVA196633 JEW196608:JEW196633 JOS196608:JOS196633 JYO196608:JYO196633 KIK196608:KIK196633 KSG196608:KSG196633 LCC196608:LCC196633 LLY196608:LLY196633 LVU196608:LVU196633 MFQ196608:MFQ196633 MPM196608:MPM196633 MZI196608:MZI196633 NJE196608:NJE196633 NTA196608:NTA196633 OCW196608:OCW196633 OMS196608:OMS196633 OWO196608:OWO196633 PGK196608:PGK196633 PQG196608:PQG196633 QAC196608:QAC196633 QJY196608:QJY196633 QTU196608:QTU196633 RDQ196608:RDQ196633 RNM196608:RNM196633 RXI196608:RXI196633 SHE196608:SHE196633 SRA196608:SRA196633 TAW196608:TAW196633 TKS196608:TKS196633 TUO196608:TUO196633 UEK196608:UEK196633 UOG196608:UOG196633 UYC196608:UYC196633 VHY196608:VHY196633 VRU196608:VRU196633 WBQ196608:WBQ196633 WLM196608:WLM196633 WVI196608:WVI196633 A262144:A262169 IW262144:IW262169 SS262144:SS262169 ACO262144:ACO262169 AMK262144:AMK262169 AWG262144:AWG262169 BGC262144:BGC262169 BPY262144:BPY262169 BZU262144:BZU262169 CJQ262144:CJQ262169 CTM262144:CTM262169 DDI262144:DDI262169 DNE262144:DNE262169 DXA262144:DXA262169 EGW262144:EGW262169 EQS262144:EQS262169 FAO262144:FAO262169 FKK262144:FKK262169 FUG262144:FUG262169 GEC262144:GEC262169 GNY262144:GNY262169 GXU262144:GXU262169 HHQ262144:HHQ262169 HRM262144:HRM262169 IBI262144:IBI262169 ILE262144:ILE262169 IVA262144:IVA262169 JEW262144:JEW262169 JOS262144:JOS262169 JYO262144:JYO262169 KIK262144:KIK262169 KSG262144:KSG262169 LCC262144:LCC262169 LLY262144:LLY262169 LVU262144:LVU262169 MFQ262144:MFQ262169 MPM262144:MPM262169 MZI262144:MZI262169 NJE262144:NJE262169 NTA262144:NTA262169 OCW262144:OCW262169 OMS262144:OMS262169 OWO262144:OWO262169 PGK262144:PGK262169 PQG262144:PQG262169 QAC262144:QAC262169 QJY262144:QJY262169 QTU262144:QTU262169 RDQ262144:RDQ262169 RNM262144:RNM262169 RXI262144:RXI262169 SHE262144:SHE262169 SRA262144:SRA262169 TAW262144:TAW262169 TKS262144:TKS262169 TUO262144:TUO262169 UEK262144:UEK262169 UOG262144:UOG262169 UYC262144:UYC262169 VHY262144:VHY262169 VRU262144:VRU262169 WBQ262144:WBQ262169 WLM262144:WLM262169 WVI262144:WVI262169 A327680:A327705 IW327680:IW327705 SS327680:SS327705 ACO327680:ACO327705 AMK327680:AMK327705 AWG327680:AWG327705 BGC327680:BGC327705 BPY327680:BPY327705 BZU327680:BZU327705 CJQ327680:CJQ327705 CTM327680:CTM327705 DDI327680:DDI327705 DNE327680:DNE327705 DXA327680:DXA327705 EGW327680:EGW327705 EQS327680:EQS327705 FAO327680:FAO327705 FKK327680:FKK327705 FUG327680:FUG327705 GEC327680:GEC327705 GNY327680:GNY327705 GXU327680:GXU327705 HHQ327680:HHQ327705 HRM327680:HRM327705 IBI327680:IBI327705 ILE327680:ILE327705 IVA327680:IVA327705 JEW327680:JEW327705 JOS327680:JOS327705 JYO327680:JYO327705 KIK327680:KIK327705 KSG327680:KSG327705 LCC327680:LCC327705 LLY327680:LLY327705 LVU327680:LVU327705 MFQ327680:MFQ327705 MPM327680:MPM327705 MZI327680:MZI327705 NJE327680:NJE327705 NTA327680:NTA327705 OCW327680:OCW327705 OMS327680:OMS327705 OWO327680:OWO327705 PGK327680:PGK327705 PQG327680:PQG327705 QAC327680:QAC327705 QJY327680:QJY327705 QTU327680:QTU327705 RDQ327680:RDQ327705 RNM327680:RNM327705 RXI327680:RXI327705 SHE327680:SHE327705 SRA327680:SRA327705 TAW327680:TAW327705 TKS327680:TKS327705 TUO327680:TUO327705 UEK327680:UEK327705 UOG327680:UOG327705 UYC327680:UYC327705 VHY327680:VHY327705 VRU327680:VRU327705 WBQ327680:WBQ327705 WLM327680:WLM327705 WVI327680:WVI327705 A393216:A393241 IW393216:IW393241 SS393216:SS393241 ACO393216:ACO393241 AMK393216:AMK393241 AWG393216:AWG393241 BGC393216:BGC393241 BPY393216:BPY393241 BZU393216:BZU393241 CJQ393216:CJQ393241 CTM393216:CTM393241 DDI393216:DDI393241 DNE393216:DNE393241 DXA393216:DXA393241 EGW393216:EGW393241 EQS393216:EQS393241 FAO393216:FAO393241 FKK393216:FKK393241 FUG393216:FUG393241 GEC393216:GEC393241 GNY393216:GNY393241 GXU393216:GXU393241 HHQ393216:HHQ393241 HRM393216:HRM393241 IBI393216:IBI393241 ILE393216:ILE393241 IVA393216:IVA393241 JEW393216:JEW393241 JOS393216:JOS393241 JYO393216:JYO393241 KIK393216:KIK393241 KSG393216:KSG393241 LCC393216:LCC393241 LLY393216:LLY393241 LVU393216:LVU393241 MFQ393216:MFQ393241 MPM393216:MPM393241 MZI393216:MZI393241 NJE393216:NJE393241 NTA393216:NTA393241 OCW393216:OCW393241 OMS393216:OMS393241 OWO393216:OWO393241 PGK393216:PGK393241 PQG393216:PQG393241 QAC393216:QAC393241 QJY393216:QJY393241 QTU393216:QTU393241 RDQ393216:RDQ393241 RNM393216:RNM393241 RXI393216:RXI393241 SHE393216:SHE393241 SRA393216:SRA393241 TAW393216:TAW393241 TKS393216:TKS393241 TUO393216:TUO393241 UEK393216:UEK393241 UOG393216:UOG393241 UYC393216:UYC393241 VHY393216:VHY393241 VRU393216:VRU393241 WBQ393216:WBQ393241 WLM393216:WLM393241 WVI393216:WVI393241 A458752:A458777 IW458752:IW458777 SS458752:SS458777 ACO458752:ACO458777 AMK458752:AMK458777 AWG458752:AWG458777 BGC458752:BGC458777 BPY458752:BPY458777 BZU458752:BZU458777 CJQ458752:CJQ458777 CTM458752:CTM458777 DDI458752:DDI458777 DNE458752:DNE458777 DXA458752:DXA458777 EGW458752:EGW458777 EQS458752:EQS458777 FAO458752:FAO458777 FKK458752:FKK458777 FUG458752:FUG458777 GEC458752:GEC458777 GNY458752:GNY458777 GXU458752:GXU458777 HHQ458752:HHQ458777 HRM458752:HRM458777 IBI458752:IBI458777 ILE458752:ILE458777 IVA458752:IVA458777 JEW458752:JEW458777 JOS458752:JOS458777 JYO458752:JYO458777 KIK458752:KIK458777 KSG458752:KSG458777 LCC458752:LCC458777 LLY458752:LLY458777 LVU458752:LVU458777 MFQ458752:MFQ458777 MPM458752:MPM458777 MZI458752:MZI458777 NJE458752:NJE458777 NTA458752:NTA458777 OCW458752:OCW458777 OMS458752:OMS458777 OWO458752:OWO458777 PGK458752:PGK458777 PQG458752:PQG458777 QAC458752:QAC458777 QJY458752:QJY458777 QTU458752:QTU458777 RDQ458752:RDQ458777 RNM458752:RNM458777 RXI458752:RXI458777 SHE458752:SHE458777 SRA458752:SRA458777 TAW458752:TAW458777 TKS458752:TKS458777 TUO458752:TUO458777 UEK458752:UEK458777 UOG458752:UOG458777 UYC458752:UYC458777 VHY458752:VHY458777 VRU458752:VRU458777 WBQ458752:WBQ458777 WLM458752:WLM458777 WVI458752:WVI458777 A524288:A524313 IW524288:IW524313 SS524288:SS524313 ACO524288:ACO524313 AMK524288:AMK524313 AWG524288:AWG524313 BGC524288:BGC524313 BPY524288:BPY524313 BZU524288:BZU524313 CJQ524288:CJQ524313 CTM524288:CTM524313 DDI524288:DDI524313 DNE524288:DNE524313 DXA524288:DXA524313 EGW524288:EGW524313 EQS524288:EQS524313 FAO524288:FAO524313 FKK524288:FKK524313 FUG524288:FUG524313 GEC524288:GEC524313 GNY524288:GNY524313 GXU524288:GXU524313 HHQ524288:HHQ524313 HRM524288:HRM524313 IBI524288:IBI524313 ILE524288:ILE524313 IVA524288:IVA524313 JEW524288:JEW524313 JOS524288:JOS524313 JYO524288:JYO524313 KIK524288:KIK524313 KSG524288:KSG524313 LCC524288:LCC524313 LLY524288:LLY524313 LVU524288:LVU524313 MFQ524288:MFQ524313 MPM524288:MPM524313 MZI524288:MZI524313 NJE524288:NJE524313 NTA524288:NTA524313 OCW524288:OCW524313 OMS524288:OMS524313 OWO524288:OWO524313 PGK524288:PGK524313 PQG524288:PQG524313 QAC524288:QAC524313 QJY524288:QJY524313 QTU524288:QTU524313 RDQ524288:RDQ524313 RNM524288:RNM524313 RXI524288:RXI524313 SHE524288:SHE524313 SRA524288:SRA524313 TAW524288:TAW524313 TKS524288:TKS524313 TUO524288:TUO524313 UEK524288:UEK524313 UOG524288:UOG524313 UYC524288:UYC524313 VHY524288:VHY524313 VRU524288:VRU524313 WBQ524288:WBQ524313 WLM524288:WLM524313 WVI524288:WVI524313 A589824:A589849 IW589824:IW589849 SS589824:SS589849 ACO589824:ACO589849 AMK589824:AMK589849 AWG589824:AWG589849 BGC589824:BGC589849 BPY589824:BPY589849 BZU589824:BZU589849 CJQ589824:CJQ589849 CTM589824:CTM589849 DDI589824:DDI589849 DNE589824:DNE589849 DXA589824:DXA589849 EGW589824:EGW589849 EQS589824:EQS589849 FAO589824:FAO589849 FKK589824:FKK589849 FUG589824:FUG589849 GEC589824:GEC589849 GNY589824:GNY589849 GXU589824:GXU589849 HHQ589824:HHQ589849 HRM589824:HRM589849 IBI589824:IBI589849 ILE589824:ILE589849 IVA589824:IVA589849 JEW589824:JEW589849 JOS589824:JOS589849 JYO589824:JYO589849 KIK589824:KIK589849 KSG589824:KSG589849 LCC589824:LCC589849 LLY589824:LLY589849 LVU589824:LVU589849 MFQ589824:MFQ589849 MPM589824:MPM589849 MZI589824:MZI589849 NJE589824:NJE589849 NTA589824:NTA589849 OCW589824:OCW589849 OMS589824:OMS589849 OWO589824:OWO589849 PGK589824:PGK589849 PQG589824:PQG589849 QAC589824:QAC589849 QJY589824:QJY589849 QTU589824:QTU589849 RDQ589824:RDQ589849 RNM589824:RNM589849 RXI589824:RXI589849 SHE589824:SHE589849 SRA589824:SRA589849 TAW589824:TAW589849 TKS589824:TKS589849 TUO589824:TUO589849 UEK589824:UEK589849 UOG589824:UOG589849 UYC589824:UYC589849 VHY589824:VHY589849 VRU589824:VRU589849 WBQ589824:WBQ589849 WLM589824:WLM589849 WVI589824:WVI589849 A655360:A655385 IW655360:IW655385 SS655360:SS655385 ACO655360:ACO655385 AMK655360:AMK655385 AWG655360:AWG655385 BGC655360:BGC655385 BPY655360:BPY655385 BZU655360:BZU655385 CJQ655360:CJQ655385 CTM655360:CTM655385 DDI655360:DDI655385 DNE655360:DNE655385 DXA655360:DXA655385 EGW655360:EGW655385 EQS655360:EQS655385 FAO655360:FAO655385 FKK655360:FKK655385 FUG655360:FUG655385 GEC655360:GEC655385 GNY655360:GNY655385 GXU655360:GXU655385 HHQ655360:HHQ655385 HRM655360:HRM655385 IBI655360:IBI655385 ILE655360:ILE655385 IVA655360:IVA655385 JEW655360:JEW655385 JOS655360:JOS655385 JYO655360:JYO655385 KIK655360:KIK655385 KSG655360:KSG655385 LCC655360:LCC655385 LLY655360:LLY655385 LVU655360:LVU655385 MFQ655360:MFQ655385 MPM655360:MPM655385 MZI655360:MZI655385 NJE655360:NJE655385 NTA655360:NTA655385 OCW655360:OCW655385 OMS655360:OMS655385 OWO655360:OWO655385 PGK655360:PGK655385 PQG655360:PQG655385 QAC655360:QAC655385 QJY655360:QJY655385 QTU655360:QTU655385 RDQ655360:RDQ655385 RNM655360:RNM655385 RXI655360:RXI655385 SHE655360:SHE655385 SRA655360:SRA655385 TAW655360:TAW655385 TKS655360:TKS655385 TUO655360:TUO655385 UEK655360:UEK655385 UOG655360:UOG655385 UYC655360:UYC655385 VHY655360:VHY655385 VRU655360:VRU655385 WBQ655360:WBQ655385 WLM655360:WLM655385 WVI655360:WVI655385 A720896:A720921 IW720896:IW720921 SS720896:SS720921 ACO720896:ACO720921 AMK720896:AMK720921 AWG720896:AWG720921 BGC720896:BGC720921 BPY720896:BPY720921 BZU720896:BZU720921 CJQ720896:CJQ720921 CTM720896:CTM720921 DDI720896:DDI720921 DNE720896:DNE720921 DXA720896:DXA720921 EGW720896:EGW720921 EQS720896:EQS720921 FAO720896:FAO720921 FKK720896:FKK720921 FUG720896:FUG720921 GEC720896:GEC720921 GNY720896:GNY720921 GXU720896:GXU720921 HHQ720896:HHQ720921 HRM720896:HRM720921 IBI720896:IBI720921 ILE720896:ILE720921 IVA720896:IVA720921 JEW720896:JEW720921 JOS720896:JOS720921 JYO720896:JYO720921 KIK720896:KIK720921 KSG720896:KSG720921 LCC720896:LCC720921 LLY720896:LLY720921 LVU720896:LVU720921 MFQ720896:MFQ720921 MPM720896:MPM720921 MZI720896:MZI720921 NJE720896:NJE720921 NTA720896:NTA720921 OCW720896:OCW720921 OMS720896:OMS720921 OWO720896:OWO720921 PGK720896:PGK720921 PQG720896:PQG720921 QAC720896:QAC720921 QJY720896:QJY720921 QTU720896:QTU720921 RDQ720896:RDQ720921 RNM720896:RNM720921 RXI720896:RXI720921 SHE720896:SHE720921 SRA720896:SRA720921 TAW720896:TAW720921 TKS720896:TKS720921 TUO720896:TUO720921 UEK720896:UEK720921 UOG720896:UOG720921 UYC720896:UYC720921 VHY720896:VHY720921 VRU720896:VRU720921 WBQ720896:WBQ720921 WLM720896:WLM720921 WVI720896:WVI720921 A786432:A786457 IW786432:IW786457 SS786432:SS786457 ACO786432:ACO786457 AMK786432:AMK786457 AWG786432:AWG786457 BGC786432:BGC786457 BPY786432:BPY786457 BZU786432:BZU786457 CJQ786432:CJQ786457 CTM786432:CTM786457 DDI786432:DDI786457 DNE786432:DNE786457 DXA786432:DXA786457 EGW786432:EGW786457 EQS786432:EQS786457 FAO786432:FAO786457 FKK786432:FKK786457 FUG786432:FUG786457 GEC786432:GEC786457 GNY786432:GNY786457 GXU786432:GXU786457 HHQ786432:HHQ786457 HRM786432:HRM786457 IBI786432:IBI786457 ILE786432:ILE786457 IVA786432:IVA786457 JEW786432:JEW786457 JOS786432:JOS786457 JYO786432:JYO786457 KIK786432:KIK786457 KSG786432:KSG786457 LCC786432:LCC786457 LLY786432:LLY786457 LVU786432:LVU786457 MFQ786432:MFQ786457 MPM786432:MPM786457 MZI786432:MZI786457 NJE786432:NJE786457 NTA786432:NTA786457 OCW786432:OCW786457 OMS786432:OMS786457 OWO786432:OWO786457 PGK786432:PGK786457 PQG786432:PQG786457 QAC786432:QAC786457 QJY786432:QJY786457 QTU786432:QTU786457 RDQ786432:RDQ786457 RNM786432:RNM786457 RXI786432:RXI786457 SHE786432:SHE786457 SRA786432:SRA786457 TAW786432:TAW786457 TKS786432:TKS786457 TUO786432:TUO786457 UEK786432:UEK786457 UOG786432:UOG786457 UYC786432:UYC786457 VHY786432:VHY786457 VRU786432:VRU786457 WBQ786432:WBQ786457 WLM786432:WLM786457 WVI786432:WVI786457 A851968:A851993 IW851968:IW851993 SS851968:SS851993 ACO851968:ACO851993 AMK851968:AMK851993 AWG851968:AWG851993 BGC851968:BGC851993 BPY851968:BPY851993 BZU851968:BZU851993 CJQ851968:CJQ851993 CTM851968:CTM851993 DDI851968:DDI851993 DNE851968:DNE851993 DXA851968:DXA851993 EGW851968:EGW851993 EQS851968:EQS851993 FAO851968:FAO851993 FKK851968:FKK851993 FUG851968:FUG851993 GEC851968:GEC851993 GNY851968:GNY851993 GXU851968:GXU851993 HHQ851968:HHQ851993 HRM851968:HRM851993 IBI851968:IBI851993 ILE851968:ILE851993 IVA851968:IVA851993 JEW851968:JEW851993 JOS851968:JOS851993 JYO851968:JYO851993 KIK851968:KIK851993 KSG851968:KSG851993 LCC851968:LCC851993 LLY851968:LLY851993 LVU851968:LVU851993 MFQ851968:MFQ851993 MPM851968:MPM851993 MZI851968:MZI851993 NJE851968:NJE851993 NTA851968:NTA851993 OCW851968:OCW851993 OMS851968:OMS851993 OWO851968:OWO851993 PGK851968:PGK851993 PQG851968:PQG851993 QAC851968:QAC851993 QJY851968:QJY851993 QTU851968:QTU851993 RDQ851968:RDQ851993 RNM851968:RNM851993 RXI851968:RXI851993 SHE851968:SHE851993 SRA851968:SRA851993 TAW851968:TAW851993 TKS851968:TKS851993 TUO851968:TUO851993 UEK851968:UEK851993 UOG851968:UOG851993 UYC851968:UYC851993 VHY851968:VHY851993 VRU851968:VRU851993 WBQ851968:WBQ851993 WLM851968:WLM851993 WVI851968:WVI851993 A917504:A917529 IW917504:IW917529 SS917504:SS917529 ACO917504:ACO917529 AMK917504:AMK917529 AWG917504:AWG917529 BGC917504:BGC917529 BPY917504:BPY917529 BZU917504:BZU917529 CJQ917504:CJQ917529 CTM917504:CTM917529 DDI917504:DDI917529 DNE917504:DNE917529 DXA917504:DXA917529 EGW917504:EGW917529 EQS917504:EQS917529 FAO917504:FAO917529 FKK917504:FKK917529 FUG917504:FUG917529 GEC917504:GEC917529 GNY917504:GNY917529 GXU917504:GXU917529 HHQ917504:HHQ917529 HRM917504:HRM917529 IBI917504:IBI917529 ILE917504:ILE917529 IVA917504:IVA917529 JEW917504:JEW917529 JOS917504:JOS917529 JYO917504:JYO917529 KIK917504:KIK917529 KSG917504:KSG917529 LCC917504:LCC917529 LLY917504:LLY917529 LVU917504:LVU917529 MFQ917504:MFQ917529 MPM917504:MPM917529 MZI917504:MZI917529 NJE917504:NJE917529 NTA917504:NTA917529 OCW917504:OCW917529 OMS917504:OMS917529 OWO917504:OWO917529 PGK917504:PGK917529 PQG917504:PQG917529 QAC917504:QAC917529 QJY917504:QJY917529 QTU917504:QTU917529 RDQ917504:RDQ917529 RNM917504:RNM917529 RXI917504:RXI917529 SHE917504:SHE917529 SRA917504:SRA917529 TAW917504:TAW917529 TKS917504:TKS917529 TUO917504:TUO917529 UEK917504:UEK917529 UOG917504:UOG917529 UYC917504:UYC917529 VHY917504:VHY917529 VRU917504:VRU917529 WBQ917504:WBQ917529 WLM917504:WLM917529 WVI917504:WVI917529 A983040:A983065 IW983040:IW983065 SS983040:SS983065 ACO983040:ACO983065 AMK983040:AMK983065 AWG983040:AWG983065 BGC983040:BGC983065 BPY983040:BPY983065 BZU983040:BZU983065 CJQ983040:CJQ983065 CTM983040:CTM983065 DDI983040:DDI983065 DNE983040:DNE983065 DXA983040:DXA983065 EGW983040:EGW983065 EQS983040:EQS983065 FAO983040:FAO983065 FKK983040:FKK983065 FUG983040:FUG983065 GEC983040:GEC983065 GNY983040:GNY983065 GXU983040:GXU983065 HHQ983040:HHQ983065 HRM983040:HRM983065 IBI983040:IBI983065 ILE983040:ILE983065 IVA983040:IVA983065 JEW983040:JEW983065 JOS983040:JOS983065 JYO983040:JYO983065 KIK983040:KIK983065 KSG983040:KSG983065 LCC983040:LCC983065 LLY983040:LLY983065 LVU983040:LVU983065 MFQ983040:MFQ983065 MPM983040:MPM983065 MZI983040:MZI983065 NJE983040:NJE983065 NTA983040:NTA983065 OCW983040:OCW983065 OMS983040:OMS983065 OWO983040:OWO983065 PGK983040:PGK983065 PQG983040:PQG983065 QAC983040:QAC983065 QJY983040:QJY983065 QTU983040:QTU983065 RDQ983040:RDQ983065 RNM983040:RNM983065 RXI983040:RXI983065 SHE983040:SHE983065 SRA983040:SRA983065 TAW983040:TAW983065 TKS983040:TKS983065 TUO983040:TUO983065 UEK983040:UEK983065 UOG983040:UOG983065 UYC983040:UYC983065 VHY983040:VHY983065 VRU983040:VRU983065 WBQ983040:WBQ983065 WLM983040:WLM983065 WVI983040:WVI983065 WVI9:WVI25 WLM9:WLM25 WBQ9:WBQ25 VRU9:VRU25 VHY9:VHY25 UYC9:UYC25 UOG9:UOG25 UEK9:UEK25 TUO9:TUO25 TKS9:TKS25 TAW9:TAW25 SRA9:SRA25 SHE9:SHE25 RXI9:RXI25 RNM9:RNM25 RDQ9:RDQ25 QTU9:QTU25 QJY9:QJY25 QAC9:QAC25 PQG9:PQG25 PGK9:PGK25 OWO9:OWO25 OMS9:OMS25 OCW9:OCW25 NTA9:NTA25 NJE9:NJE25 MZI9:MZI25 MPM9:MPM25 MFQ9:MFQ25 LVU9:LVU25 LLY9:LLY25 LCC9:LCC25 KSG9:KSG25 KIK9:KIK25 JYO9:JYO25 JOS9:JOS25 JEW9:JEW25 IVA9:IVA25 ILE9:ILE25 IBI9:IBI25 HRM9:HRM25 HHQ9:HHQ25 GXU9:GXU25 GNY9:GNY25 GEC9:GEC25 FUG9:FUG25 FKK9:FKK25 FAO9:FAO25 EQS9:EQS25 EGW9:EGW25 DXA9:DXA25 DNE9:DNE25 DDI9:DDI25 CTM9:CTM25 CJQ9:CJQ25 BZU9:BZU25 BPY9:BPY25 BGC9:BGC25 AWG9:AWG25 AMK9:AMK25 ACO9:ACO25 SS9:SS25 IW9:IW25 A9:A25" xr:uid="{00000000-0002-0000-0200-000000000000}"/>
    <dataValidation allowBlank="1" showInputMessage="1" showErrorMessage="1" promptTitle="Summer Temperature" prompt="Input degree in Farenheit. i.e.- 100" sqref="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36 IY65536 SU65536 ACQ65536 AMM65536 AWI65536 BGE65536 BQA65536 BZW65536 CJS65536 CTO65536 DDK65536 DNG65536 DXC65536 EGY65536 EQU65536 FAQ65536 FKM65536 FUI65536 GEE65536 GOA65536 GXW65536 HHS65536 HRO65536 IBK65536 ILG65536 IVC65536 JEY65536 JOU65536 JYQ65536 KIM65536 KSI65536 LCE65536 LMA65536 LVW65536 MFS65536 MPO65536 MZK65536 NJG65536 NTC65536 OCY65536 OMU65536 OWQ65536 PGM65536 PQI65536 QAE65536 QKA65536 QTW65536 RDS65536 RNO65536 RXK65536 SHG65536 SRC65536 TAY65536 TKU65536 TUQ65536 UEM65536 UOI65536 UYE65536 VIA65536 VRW65536 WBS65536 WLO65536 WVK65536 C131072 IY131072 SU131072 ACQ131072 AMM131072 AWI131072 BGE131072 BQA131072 BZW131072 CJS131072 CTO131072 DDK131072 DNG131072 DXC131072 EGY131072 EQU131072 FAQ131072 FKM131072 FUI131072 GEE131072 GOA131072 GXW131072 HHS131072 HRO131072 IBK131072 ILG131072 IVC131072 JEY131072 JOU131072 JYQ131072 KIM131072 KSI131072 LCE131072 LMA131072 LVW131072 MFS131072 MPO131072 MZK131072 NJG131072 NTC131072 OCY131072 OMU131072 OWQ131072 PGM131072 PQI131072 QAE131072 QKA131072 QTW131072 RDS131072 RNO131072 RXK131072 SHG131072 SRC131072 TAY131072 TKU131072 TUQ131072 UEM131072 UOI131072 UYE131072 VIA131072 VRW131072 WBS131072 WLO131072 WVK131072 C196608 IY196608 SU196608 ACQ196608 AMM196608 AWI196608 BGE196608 BQA196608 BZW196608 CJS196608 CTO196608 DDK196608 DNG196608 DXC196608 EGY196608 EQU196608 FAQ196608 FKM196608 FUI196608 GEE196608 GOA196608 GXW196608 HHS196608 HRO196608 IBK196608 ILG196608 IVC196608 JEY196608 JOU196608 JYQ196608 KIM196608 KSI196608 LCE196608 LMA196608 LVW196608 MFS196608 MPO196608 MZK196608 NJG196608 NTC196608 OCY196608 OMU196608 OWQ196608 PGM196608 PQI196608 QAE196608 QKA196608 QTW196608 RDS196608 RNO196608 RXK196608 SHG196608 SRC196608 TAY196608 TKU196608 TUQ196608 UEM196608 UOI196608 UYE196608 VIA196608 VRW196608 WBS196608 WLO196608 WVK196608 C262144 IY262144 SU262144 ACQ262144 AMM262144 AWI262144 BGE262144 BQA262144 BZW262144 CJS262144 CTO262144 DDK262144 DNG262144 DXC262144 EGY262144 EQU262144 FAQ262144 FKM262144 FUI262144 GEE262144 GOA262144 GXW262144 HHS262144 HRO262144 IBK262144 ILG262144 IVC262144 JEY262144 JOU262144 JYQ262144 KIM262144 KSI262144 LCE262144 LMA262144 LVW262144 MFS262144 MPO262144 MZK262144 NJG262144 NTC262144 OCY262144 OMU262144 OWQ262144 PGM262144 PQI262144 QAE262144 QKA262144 QTW262144 RDS262144 RNO262144 RXK262144 SHG262144 SRC262144 TAY262144 TKU262144 TUQ262144 UEM262144 UOI262144 UYE262144 VIA262144 VRW262144 WBS262144 WLO262144 WVK262144 C327680 IY327680 SU327680 ACQ327680 AMM327680 AWI327680 BGE327680 BQA327680 BZW327680 CJS327680 CTO327680 DDK327680 DNG327680 DXC327680 EGY327680 EQU327680 FAQ327680 FKM327680 FUI327680 GEE327680 GOA327680 GXW327680 HHS327680 HRO327680 IBK327680 ILG327680 IVC327680 JEY327680 JOU327680 JYQ327680 KIM327680 KSI327680 LCE327680 LMA327680 LVW327680 MFS327680 MPO327680 MZK327680 NJG327680 NTC327680 OCY327680 OMU327680 OWQ327680 PGM327680 PQI327680 QAE327680 QKA327680 QTW327680 RDS327680 RNO327680 RXK327680 SHG327680 SRC327680 TAY327680 TKU327680 TUQ327680 UEM327680 UOI327680 UYE327680 VIA327680 VRW327680 WBS327680 WLO327680 WVK327680 C393216 IY393216 SU393216 ACQ393216 AMM393216 AWI393216 BGE393216 BQA393216 BZW393216 CJS393216 CTO393216 DDK393216 DNG393216 DXC393216 EGY393216 EQU393216 FAQ393216 FKM393216 FUI393216 GEE393216 GOA393216 GXW393216 HHS393216 HRO393216 IBK393216 ILG393216 IVC393216 JEY393216 JOU393216 JYQ393216 KIM393216 KSI393216 LCE393216 LMA393216 LVW393216 MFS393216 MPO393216 MZK393216 NJG393216 NTC393216 OCY393216 OMU393216 OWQ393216 PGM393216 PQI393216 QAE393216 QKA393216 QTW393216 RDS393216 RNO393216 RXK393216 SHG393216 SRC393216 TAY393216 TKU393216 TUQ393216 UEM393216 UOI393216 UYE393216 VIA393216 VRW393216 WBS393216 WLO393216 WVK393216 C458752 IY458752 SU458752 ACQ458752 AMM458752 AWI458752 BGE458752 BQA458752 BZW458752 CJS458752 CTO458752 DDK458752 DNG458752 DXC458752 EGY458752 EQU458752 FAQ458752 FKM458752 FUI458752 GEE458752 GOA458752 GXW458752 HHS458752 HRO458752 IBK458752 ILG458752 IVC458752 JEY458752 JOU458752 JYQ458752 KIM458752 KSI458752 LCE458752 LMA458752 LVW458752 MFS458752 MPO458752 MZK458752 NJG458752 NTC458752 OCY458752 OMU458752 OWQ458752 PGM458752 PQI458752 QAE458752 QKA458752 QTW458752 RDS458752 RNO458752 RXK458752 SHG458752 SRC458752 TAY458752 TKU458752 TUQ458752 UEM458752 UOI458752 UYE458752 VIA458752 VRW458752 WBS458752 WLO458752 WVK458752 C524288 IY524288 SU524288 ACQ524288 AMM524288 AWI524288 BGE524288 BQA524288 BZW524288 CJS524288 CTO524288 DDK524288 DNG524288 DXC524288 EGY524288 EQU524288 FAQ524288 FKM524288 FUI524288 GEE524288 GOA524288 GXW524288 HHS524288 HRO524288 IBK524288 ILG524288 IVC524288 JEY524288 JOU524288 JYQ524288 KIM524288 KSI524288 LCE524288 LMA524288 LVW524288 MFS524288 MPO524288 MZK524288 NJG524288 NTC524288 OCY524288 OMU524288 OWQ524288 PGM524288 PQI524288 QAE524288 QKA524288 QTW524288 RDS524288 RNO524288 RXK524288 SHG524288 SRC524288 TAY524288 TKU524288 TUQ524288 UEM524288 UOI524288 UYE524288 VIA524288 VRW524288 WBS524288 WLO524288 WVK524288 C589824 IY589824 SU589824 ACQ589824 AMM589824 AWI589824 BGE589824 BQA589824 BZW589824 CJS589824 CTO589824 DDK589824 DNG589824 DXC589824 EGY589824 EQU589824 FAQ589824 FKM589824 FUI589824 GEE589824 GOA589824 GXW589824 HHS589824 HRO589824 IBK589824 ILG589824 IVC589824 JEY589824 JOU589824 JYQ589824 KIM589824 KSI589824 LCE589824 LMA589824 LVW589824 MFS589824 MPO589824 MZK589824 NJG589824 NTC589824 OCY589824 OMU589824 OWQ589824 PGM589824 PQI589824 QAE589824 QKA589824 QTW589824 RDS589824 RNO589824 RXK589824 SHG589824 SRC589824 TAY589824 TKU589824 TUQ589824 UEM589824 UOI589824 UYE589824 VIA589824 VRW589824 WBS589824 WLO589824 WVK589824 C655360 IY655360 SU655360 ACQ655360 AMM655360 AWI655360 BGE655360 BQA655360 BZW655360 CJS655360 CTO655360 DDK655360 DNG655360 DXC655360 EGY655360 EQU655360 FAQ655360 FKM655360 FUI655360 GEE655360 GOA655360 GXW655360 HHS655360 HRO655360 IBK655360 ILG655360 IVC655360 JEY655360 JOU655360 JYQ655360 KIM655360 KSI655360 LCE655360 LMA655360 LVW655360 MFS655360 MPO655360 MZK655360 NJG655360 NTC655360 OCY655360 OMU655360 OWQ655360 PGM655360 PQI655360 QAE655360 QKA655360 QTW655360 RDS655360 RNO655360 RXK655360 SHG655360 SRC655360 TAY655360 TKU655360 TUQ655360 UEM655360 UOI655360 UYE655360 VIA655360 VRW655360 WBS655360 WLO655360 WVK655360 C720896 IY720896 SU720896 ACQ720896 AMM720896 AWI720896 BGE720896 BQA720896 BZW720896 CJS720896 CTO720896 DDK720896 DNG720896 DXC720896 EGY720896 EQU720896 FAQ720896 FKM720896 FUI720896 GEE720896 GOA720896 GXW720896 HHS720896 HRO720896 IBK720896 ILG720896 IVC720896 JEY720896 JOU720896 JYQ720896 KIM720896 KSI720896 LCE720896 LMA720896 LVW720896 MFS720896 MPO720896 MZK720896 NJG720896 NTC720896 OCY720896 OMU720896 OWQ720896 PGM720896 PQI720896 QAE720896 QKA720896 QTW720896 RDS720896 RNO720896 RXK720896 SHG720896 SRC720896 TAY720896 TKU720896 TUQ720896 UEM720896 UOI720896 UYE720896 VIA720896 VRW720896 WBS720896 WLO720896 WVK720896 C786432 IY786432 SU786432 ACQ786432 AMM786432 AWI786432 BGE786432 BQA786432 BZW786432 CJS786432 CTO786432 DDK786432 DNG786432 DXC786432 EGY786432 EQU786432 FAQ786432 FKM786432 FUI786432 GEE786432 GOA786432 GXW786432 HHS786432 HRO786432 IBK786432 ILG786432 IVC786432 JEY786432 JOU786432 JYQ786432 KIM786432 KSI786432 LCE786432 LMA786432 LVW786432 MFS786432 MPO786432 MZK786432 NJG786432 NTC786432 OCY786432 OMU786432 OWQ786432 PGM786432 PQI786432 QAE786432 QKA786432 QTW786432 RDS786432 RNO786432 RXK786432 SHG786432 SRC786432 TAY786432 TKU786432 TUQ786432 UEM786432 UOI786432 UYE786432 VIA786432 VRW786432 WBS786432 WLO786432 WVK786432 C851968 IY851968 SU851968 ACQ851968 AMM851968 AWI851968 BGE851968 BQA851968 BZW851968 CJS851968 CTO851968 DDK851968 DNG851968 DXC851968 EGY851968 EQU851968 FAQ851968 FKM851968 FUI851968 GEE851968 GOA851968 GXW851968 HHS851968 HRO851968 IBK851968 ILG851968 IVC851968 JEY851968 JOU851968 JYQ851968 KIM851968 KSI851968 LCE851968 LMA851968 LVW851968 MFS851968 MPO851968 MZK851968 NJG851968 NTC851968 OCY851968 OMU851968 OWQ851968 PGM851968 PQI851968 QAE851968 QKA851968 QTW851968 RDS851968 RNO851968 RXK851968 SHG851968 SRC851968 TAY851968 TKU851968 TUQ851968 UEM851968 UOI851968 UYE851968 VIA851968 VRW851968 WBS851968 WLO851968 WVK851968 C917504 IY917504 SU917504 ACQ917504 AMM917504 AWI917504 BGE917504 BQA917504 BZW917504 CJS917504 CTO917504 DDK917504 DNG917504 DXC917504 EGY917504 EQU917504 FAQ917504 FKM917504 FUI917504 GEE917504 GOA917504 GXW917504 HHS917504 HRO917504 IBK917504 ILG917504 IVC917504 JEY917504 JOU917504 JYQ917504 KIM917504 KSI917504 LCE917504 LMA917504 LVW917504 MFS917504 MPO917504 MZK917504 NJG917504 NTC917504 OCY917504 OMU917504 OWQ917504 PGM917504 PQI917504 QAE917504 QKA917504 QTW917504 RDS917504 RNO917504 RXK917504 SHG917504 SRC917504 TAY917504 TKU917504 TUQ917504 UEM917504 UOI917504 UYE917504 VIA917504 VRW917504 WBS917504 WLO917504 WVK917504 C983040 IY983040 SU983040 ACQ983040 AMM983040 AWI983040 BGE983040 BQA983040 BZW983040 CJS983040 CTO983040 DDK983040 DNG983040 DXC983040 EGY983040 EQU983040 FAQ983040 FKM983040 FUI983040 GEE983040 GOA983040 GXW983040 HHS983040 HRO983040 IBK983040 ILG983040 IVC983040 JEY983040 JOU983040 JYQ983040 KIM983040 KSI983040 LCE983040 LMA983040 LVW983040 MFS983040 MPO983040 MZK983040 NJG983040 NTC983040 OCY983040 OMU983040 OWQ983040 PGM983040 PQI983040 QAE983040 QKA983040 QTW983040 RDS983040 RNO983040 RXK983040 SHG983040 SRC983040 TAY983040 TKU983040 TUQ983040 UEM983040 UOI983040 UYE983040 VIA983040 VRW983040 WBS983040 WLO983040 WVK983040 C9:C24" xr:uid="{00000000-0002-0000-0200-000001000000}"/>
    <dataValidation allowBlank="1" showInputMessage="1" showErrorMessage="1" promptTitle="Winter Temperature" prompt="Input degree in Farenheit. i.e.- 32" sqref="B65536:B65561 IX65536:IX65561 ST65536:ST65561 ACP65536:ACP65561 AML65536:AML65561 AWH65536:AWH65561 BGD65536:BGD65561 BPZ65536:BPZ65561 BZV65536:BZV65561 CJR65536:CJR65561 CTN65536:CTN65561 DDJ65536:DDJ65561 DNF65536:DNF65561 DXB65536:DXB65561 EGX65536:EGX65561 EQT65536:EQT65561 FAP65536:FAP65561 FKL65536:FKL65561 FUH65536:FUH65561 GED65536:GED65561 GNZ65536:GNZ65561 GXV65536:GXV65561 HHR65536:HHR65561 HRN65536:HRN65561 IBJ65536:IBJ65561 ILF65536:ILF65561 IVB65536:IVB65561 JEX65536:JEX65561 JOT65536:JOT65561 JYP65536:JYP65561 KIL65536:KIL65561 KSH65536:KSH65561 LCD65536:LCD65561 LLZ65536:LLZ65561 LVV65536:LVV65561 MFR65536:MFR65561 MPN65536:MPN65561 MZJ65536:MZJ65561 NJF65536:NJF65561 NTB65536:NTB65561 OCX65536:OCX65561 OMT65536:OMT65561 OWP65536:OWP65561 PGL65536:PGL65561 PQH65536:PQH65561 QAD65536:QAD65561 QJZ65536:QJZ65561 QTV65536:QTV65561 RDR65536:RDR65561 RNN65536:RNN65561 RXJ65536:RXJ65561 SHF65536:SHF65561 SRB65536:SRB65561 TAX65536:TAX65561 TKT65536:TKT65561 TUP65536:TUP65561 UEL65536:UEL65561 UOH65536:UOH65561 UYD65536:UYD65561 VHZ65536:VHZ65561 VRV65536:VRV65561 WBR65536:WBR65561 WLN65536:WLN65561 WVJ65536:WVJ65561 B131072:B131097 IX131072:IX131097 ST131072:ST131097 ACP131072:ACP131097 AML131072:AML131097 AWH131072:AWH131097 BGD131072:BGD131097 BPZ131072:BPZ131097 BZV131072:BZV131097 CJR131072:CJR131097 CTN131072:CTN131097 DDJ131072:DDJ131097 DNF131072:DNF131097 DXB131072:DXB131097 EGX131072:EGX131097 EQT131072:EQT131097 FAP131072:FAP131097 FKL131072:FKL131097 FUH131072:FUH131097 GED131072:GED131097 GNZ131072:GNZ131097 GXV131072:GXV131097 HHR131072:HHR131097 HRN131072:HRN131097 IBJ131072:IBJ131097 ILF131072:ILF131097 IVB131072:IVB131097 JEX131072:JEX131097 JOT131072:JOT131097 JYP131072:JYP131097 KIL131072:KIL131097 KSH131072:KSH131097 LCD131072:LCD131097 LLZ131072:LLZ131097 LVV131072:LVV131097 MFR131072:MFR131097 MPN131072:MPN131097 MZJ131072:MZJ131097 NJF131072:NJF131097 NTB131072:NTB131097 OCX131072:OCX131097 OMT131072:OMT131097 OWP131072:OWP131097 PGL131072:PGL131097 PQH131072:PQH131097 QAD131072:QAD131097 QJZ131072:QJZ131097 QTV131072:QTV131097 RDR131072:RDR131097 RNN131072:RNN131097 RXJ131072:RXJ131097 SHF131072:SHF131097 SRB131072:SRB131097 TAX131072:TAX131097 TKT131072:TKT131097 TUP131072:TUP131097 UEL131072:UEL131097 UOH131072:UOH131097 UYD131072:UYD131097 VHZ131072:VHZ131097 VRV131072:VRV131097 WBR131072:WBR131097 WLN131072:WLN131097 WVJ131072:WVJ131097 B196608:B196633 IX196608:IX196633 ST196608:ST196633 ACP196608:ACP196633 AML196608:AML196633 AWH196608:AWH196633 BGD196608:BGD196633 BPZ196608:BPZ196633 BZV196608:BZV196633 CJR196608:CJR196633 CTN196608:CTN196633 DDJ196608:DDJ196633 DNF196608:DNF196633 DXB196608:DXB196633 EGX196608:EGX196633 EQT196608:EQT196633 FAP196608:FAP196633 FKL196608:FKL196633 FUH196608:FUH196633 GED196608:GED196633 GNZ196608:GNZ196633 GXV196608:GXV196633 HHR196608:HHR196633 HRN196608:HRN196633 IBJ196608:IBJ196633 ILF196608:ILF196633 IVB196608:IVB196633 JEX196608:JEX196633 JOT196608:JOT196633 JYP196608:JYP196633 KIL196608:KIL196633 KSH196608:KSH196633 LCD196608:LCD196633 LLZ196608:LLZ196633 LVV196608:LVV196633 MFR196608:MFR196633 MPN196608:MPN196633 MZJ196608:MZJ196633 NJF196608:NJF196633 NTB196608:NTB196633 OCX196608:OCX196633 OMT196608:OMT196633 OWP196608:OWP196633 PGL196608:PGL196633 PQH196608:PQH196633 QAD196608:QAD196633 QJZ196608:QJZ196633 QTV196608:QTV196633 RDR196608:RDR196633 RNN196608:RNN196633 RXJ196608:RXJ196633 SHF196608:SHF196633 SRB196608:SRB196633 TAX196608:TAX196633 TKT196608:TKT196633 TUP196608:TUP196633 UEL196608:UEL196633 UOH196608:UOH196633 UYD196608:UYD196633 VHZ196608:VHZ196633 VRV196608:VRV196633 WBR196608:WBR196633 WLN196608:WLN196633 WVJ196608:WVJ196633 B262144:B262169 IX262144:IX262169 ST262144:ST262169 ACP262144:ACP262169 AML262144:AML262169 AWH262144:AWH262169 BGD262144:BGD262169 BPZ262144:BPZ262169 BZV262144:BZV262169 CJR262144:CJR262169 CTN262144:CTN262169 DDJ262144:DDJ262169 DNF262144:DNF262169 DXB262144:DXB262169 EGX262144:EGX262169 EQT262144:EQT262169 FAP262144:FAP262169 FKL262144:FKL262169 FUH262144:FUH262169 GED262144:GED262169 GNZ262144:GNZ262169 GXV262144:GXV262169 HHR262144:HHR262169 HRN262144:HRN262169 IBJ262144:IBJ262169 ILF262144:ILF262169 IVB262144:IVB262169 JEX262144:JEX262169 JOT262144:JOT262169 JYP262144:JYP262169 KIL262144:KIL262169 KSH262144:KSH262169 LCD262144:LCD262169 LLZ262144:LLZ262169 LVV262144:LVV262169 MFR262144:MFR262169 MPN262144:MPN262169 MZJ262144:MZJ262169 NJF262144:NJF262169 NTB262144:NTB262169 OCX262144:OCX262169 OMT262144:OMT262169 OWP262144:OWP262169 PGL262144:PGL262169 PQH262144:PQH262169 QAD262144:QAD262169 QJZ262144:QJZ262169 QTV262144:QTV262169 RDR262144:RDR262169 RNN262144:RNN262169 RXJ262144:RXJ262169 SHF262144:SHF262169 SRB262144:SRB262169 TAX262144:TAX262169 TKT262144:TKT262169 TUP262144:TUP262169 UEL262144:UEL262169 UOH262144:UOH262169 UYD262144:UYD262169 VHZ262144:VHZ262169 VRV262144:VRV262169 WBR262144:WBR262169 WLN262144:WLN262169 WVJ262144:WVJ262169 B327680:B327705 IX327680:IX327705 ST327680:ST327705 ACP327680:ACP327705 AML327680:AML327705 AWH327680:AWH327705 BGD327680:BGD327705 BPZ327680:BPZ327705 BZV327680:BZV327705 CJR327680:CJR327705 CTN327680:CTN327705 DDJ327680:DDJ327705 DNF327680:DNF327705 DXB327680:DXB327705 EGX327680:EGX327705 EQT327680:EQT327705 FAP327680:FAP327705 FKL327680:FKL327705 FUH327680:FUH327705 GED327680:GED327705 GNZ327680:GNZ327705 GXV327680:GXV327705 HHR327680:HHR327705 HRN327680:HRN327705 IBJ327680:IBJ327705 ILF327680:ILF327705 IVB327680:IVB327705 JEX327680:JEX327705 JOT327680:JOT327705 JYP327680:JYP327705 KIL327680:KIL327705 KSH327680:KSH327705 LCD327680:LCD327705 LLZ327680:LLZ327705 LVV327680:LVV327705 MFR327680:MFR327705 MPN327680:MPN327705 MZJ327680:MZJ327705 NJF327680:NJF327705 NTB327680:NTB327705 OCX327680:OCX327705 OMT327680:OMT327705 OWP327680:OWP327705 PGL327680:PGL327705 PQH327680:PQH327705 QAD327680:QAD327705 QJZ327680:QJZ327705 QTV327680:QTV327705 RDR327680:RDR327705 RNN327680:RNN327705 RXJ327680:RXJ327705 SHF327680:SHF327705 SRB327680:SRB327705 TAX327680:TAX327705 TKT327680:TKT327705 TUP327680:TUP327705 UEL327680:UEL327705 UOH327680:UOH327705 UYD327680:UYD327705 VHZ327680:VHZ327705 VRV327680:VRV327705 WBR327680:WBR327705 WLN327680:WLN327705 WVJ327680:WVJ327705 B393216:B393241 IX393216:IX393241 ST393216:ST393241 ACP393216:ACP393241 AML393216:AML393241 AWH393216:AWH393241 BGD393216:BGD393241 BPZ393216:BPZ393241 BZV393216:BZV393241 CJR393216:CJR393241 CTN393216:CTN393241 DDJ393216:DDJ393241 DNF393216:DNF393241 DXB393216:DXB393241 EGX393216:EGX393241 EQT393216:EQT393241 FAP393216:FAP393241 FKL393216:FKL393241 FUH393216:FUH393241 GED393216:GED393241 GNZ393216:GNZ393241 GXV393216:GXV393241 HHR393216:HHR393241 HRN393216:HRN393241 IBJ393216:IBJ393241 ILF393216:ILF393241 IVB393216:IVB393241 JEX393216:JEX393241 JOT393216:JOT393241 JYP393216:JYP393241 KIL393216:KIL393241 KSH393216:KSH393241 LCD393216:LCD393241 LLZ393216:LLZ393241 LVV393216:LVV393241 MFR393216:MFR393241 MPN393216:MPN393241 MZJ393216:MZJ393241 NJF393216:NJF393241 NTB393216:NTB393241 OCX393216:OCX393241 OMT393216:OMT393241 OWP393216:OWP393241 PGL393216:PGL393241 PQH393216:PQH393241 QAD393216:QAD393241 QJZ393216:QJZ393241 QTV393216:QTV393241 RDR393216:RDR393241 RNN393216:RNN393241 RXJ393216:RXJ393241 SHF393216:SHF393241 SRB393216:SRB393241 TAX393216:TAX393241 TKT393216:TKT393241 TUP393216:TUP393241 UEL393216:UEL393241 UOH393216:UOH393241 UYD393216:UYD393241 VHZ393216:VHZ393241 VRV393216:VRV393241 WBR393216:WBR393241 WLN393216:WLN393241 WVJ393216:WVJ393241 B458752:B458777 IX458752:IX458777 ST458752:ST458777 ACP458752:ACP458777 AML458752:AML458777 AWH458752:AWH458777 BGD458752:BGD458777 BPZ458752:BPZ458777 BZV458752:BZV458777 CJR458752:CJR458777 CTN458752:CTN458777 DDJ458752:DDJ458777 DNF458752:DNF458777 DXB458752:DXB458777 EGX458752:EGX458777 EQT458752:EQT458777 FAP458752:FAP458777 FKL458752:FKL458777 FUH458752:FUH458777 GED458752:GED458777 GNZ458752:GNZ458777 GXV458752:GXV458777 HHR458752:HHR458777 HRN458752:HRN458777 IBJ458752:IBJ458777 ILF458752:ILF458777 IVB458752:IVB458777 JEX458752:JEX458777 JOT458752:JOT458777 JYP458752:JYP458777 KIL458752:KIL458777 KSH458752:KSH458777 LCD458752:LCD458777 LLZ458752:LLZ458777 LVV458752:LVV458777 MFR458752:MFR458777 MPN458752:MPN458777 MZJ458752:MZJ458777 NJF458752:NJF458777 NTB458752:NTB458777 OCX458752:OCX458777 OMT458752:OMT458777 OWP458752:OWP458777 PGL458752:PGL458777 PQH458752:PQH458777 QAD458752:QAD458777 QJZ458752:QJZ458777 QTV458752:QTV458777 RDR458752:RDR458777 RNN458752:RNN458777 RXJ458752:RXJ458777 SHF458752:SHF458777 SRB458752:SRB458777 TAX458752:TAX458777 TKT458752:TKT458777 TUP458752:TUP458777 UEL458752:UEL458777 UOH458752:UOH458777 UYD458752:UYD458777 VHZ458752:VHZ458777 VRV458752:VRV458777 WBR458752:WBR458777 WLN458752:WLN458777 WVJ458752:WVJ458777 B524288:B524313 IX524288:IX524313 ST524288:ST524313 ACP524288:ACP524313 AML524288:AML524313 AWH524288:AWH524313 BGD524288:BGD524313 BPZ524288:BPZ524313 BZV524288:BZV524313 CJR524288:CJR524313 CTN524288:CTN524313 DDJ524288:DDJ524313 DNF524288:DNF524313 DXB524288:DXB524313 EGX524288:EGX524313 EQT524288:EQT524313 FAP524288:FAP524313 FKL524288:FKL524313 FUH524288:FUH524313 GED524288:GED524313 GNZ524288:GNZ524313 GXV524288:GXV524313 HHR524288:HHR524313 HRN524288:HRN524313 IBJ524288:IBJ524313 ILF524288:ILF524313 IVB524288:IVB524313 JEX524288:JEX524313 JOT524288:JOT524313 JYP524288:JYP524313 KIL524288:KIL524313 KSH524288:KSH524313 LCD524288:LCD524313 LLZ524288:LLZ524313 LVV524288:LVV524313 MFR524288:MFR524313 MPN524288:MPN524313 MZJ524288:MZJ524313 NJF524288:NJF524313 NTB524288:NTB524313 OCX524288:OCX524313 OMT524288:OMT524313 OWP524288:OWP524313 PGL524288:PGL524313 PQH524288:PQH524313 QAD524288:QAD524313 QJZ524288:QJZ524313 QTV524288:QTV524313 RDR524288:RDR524313 RNN524288:RNN524313 RXJ524288:RXJ524313 SHF524288:SHF524313 SRB524288:SRB524313 TAX524288:TAX524313 TKT524288:TKT524313 TUP524288:TUP524313 UEL524288:UEL524313 UOH524288:UOH524313 UYD524288:UYD524313 VHZ524288:VHZ524313 VRV524288:VRV524313 WBR524288:WBR524313 WLN524288:WLN524313 WVJ524288:WVJ524313 B589824:B589849 IX589824:IX589849 ST589824:ST589849 ACP589824:ACP589849 AML589824:AML589849 AWH589824:AWH589849 BGD589824:BGD589849 BPZ589824:BPZ589849 BZV589824:BZV589849 CJR589824:CJR589849 CTN589824:CTN589849 DDJ589824:DDJ589849 DNF589824:DNF589849 DXB589824:DXB589849 EGX589824:EGX589849 EQT589824:EQT589849 FAP589824:FAP589849 FKL589824:FKL589849 FUH589824:FUH589849 GED589824:GED589849 GNZ589824:GNZ589849 GXV589824:GXV589849 HHR589824:HHR589849 HRN589824:HRN589849 IBJ589824:IBJ589849 ILF589824:ILF589849 IVB589824:IVB589849 JEX589824:JEX589849 JOT589824:JOT589849 JYP589824:JYP589849 KIL589824:KIL589849 KSH589824:KSH589849 LCD589824:LCD589849 LLZ589824:LLZ589849 LVV589824:LVV589849 MFR589824:MFR589849 MPN589824:MPN589849 MZJ589824:MZJ589849 NJF589824:NJF589849 NTB589824:NTB589849 OCX589824:OCX589849 OMT589824:OMT589849 OWP589824:OWP589849 PGL589824:PGL589849 PQH589824:PQH589849 QAD589824:QAD589849 QJZ589824:QJZ589849 QTV589824:QTV589849 RDR589824:RDR589849 RNN589824:RNN589849 RXJ589824:RXJ589849 SHF589824:SHF589849 SRB589824:SRB589849 TAX589824:TAX589849 TKT589824:TKT589849 TUP589824:TUP589849 UEL589824:UEL589849 UOH589824:UOH589849 UYD589824:UYD589849 VHZ589824:VHZ589849 VRV589824:VRV589849 WBR589824:WBR589849 WLN589824:WLN589849 WVJ589824:WVJ589849 B655360:B655385 IX655360:IX655385 ST655360:ST655385 ACP655360:ACP655385 AML655360:AML655385 AWH655360:AWH655385 BGD655360:BGD655385 BPZ655360:BPZ655385 BZV655360:BZV655385 CJR655360:CJR655385 CTN655360:CTN655385 DDJ655360:DDJ655385 DNF655360:DNF655385 DXB655360:DXB655385 EGX655360:EGX655385 EQT655360:EQT655385 FAP655360:FAP655385 FKL655360:FKL655385 FUH655360:FUH655385 GED655360:GED655385 GNZ655360:GNZ655385 GXV655360:GXV655385 HHR655360:HHR655385 HRN655360:HRN655385 IBJ655360:IBJ655385 ILF655360:ILF655385 IVB655360:IVB655385 JEX655360:JEX655385 JOT655360:JOT655385 JYP655360:JYP655385 KIL655360:KIL655385 KSH655360:KSH655385 LCD655360:LCD655385 LLZ655360:LLZ655385 LVV655360:LVV655385 MFR655360:MFR655385 MPN655360:MPN655385 MZJ655360:MZJ655385 NJF655360:NJF655385 NTB655360:NTB655385 OCX655360:OCX655385 OMT655360:OMT655385 OWP655360:OWP655385 PGL655360:PGL655385 PQH655360:PQH655385 QAD655360:QAD655385 QJZ655360:QJZ655385 QTV655360:QTV655385 RDR655360:RDR655385 RNN655360:RNN655385 RXJ655360:RXJ655385 SHF655360:SHF655385 SRB655360:SRB655385 TAX655360:TAX655385 TKT655360:TKT655385 TUP655360:TUP655385 UEL655360:UEL655385 UOH655360:UOH655385 UYD655360:UYD655385 VHZ655360:VHZ655385 VRV655360:VRV655385 WBR655360:WBR655385 WLN655360:WLN655385 WVJ655360:WVJ655385 B720896:B720921 IX720896:IX720921 ST720896:ST720921 ACP720896:ACP720921 AML720896:AML720921 AWH720896:AWH720921 BGD720896:BGD720921 BPZ720896:BPZ720921 BZV720896:BZV720921 CJR720896:CJR720921 CTN720896:CTN720921 DDJ720896:DDJ720921 DNF720896:DNF720921 DXB720896:DXB720921 EGX720896:EGX720921 EQT720896:EQT720921 FAP720896:FAP720921 FKL720896:FKL720921 FUH720896:FUH720921 GED720896:GED720921 GNZ720896:GNZ720921 GXV720896:GXV720921 HHR720896:HHR720921 HRN720896:HRN720921 IBJ720896:IBJ720921 ILF720896:ILF720921 IVB720896:IVB720921 JEX720896:JEX720921 JOT720896:JOT720921 JYP720896:JYP720921 KIL720896:KIL720921 KSH720896:KSH720921 LCD720896:LCD720921 LLZ720896:LLZ720921 LVV720896:LVV720921 MFR720896:MFR720921 MPN720896:MPN720921 MZJ720896:MZJ720921 NJF720896:NJF720921 NTB720896:NTB720921 OCX720896:OCX720921 OMT720896:OMT720921 OWP720896:OWP720921 PGL720896:PGL720921 PQH720896:PQH720921 QAD720896:QAD720921 QJZ720896:QJZ720921 QTV720896:QTV720921 RDR720896:RDR720921 RNN720896:RNN720921 RXJ720896:RXJ720921 SHF720896:SHF720921 SRB720896:SRB720921 TAX720896:TAX720921 TKT720896:TKT720921 TUP720896:TUP720921 UEL720896:UEL720921 UOH720896:UOH720921 UYD720896:UYD720921 VHZ720896:VHZ720921 VRV720896:VRV720921 WBR720896:WBR720921 WLN720896:WLN720921 WVJ720896:WVJ720921 B786432:B786457 IX786432:IX786457 ST786432:ST786457 ACP786432:ACP786457 AML786432:AML786457 AWH786432:AWH786457 BGD786432:BGD786457 BPZ786432:BPZ786457 BZV786432:BZV786457 CJR786432:CJR786457 CTN786432:CTN786457 DDJ786432:DDJ786457 DNF786432:DNF786457 DXB786432:DXB786457 EGX786432:EGX786457 EQT786432:EQT786457 FAP786432:FAP786457 FKL786432:FKL786457 FUH786432:FUH786457 GED786432:GED786457 GNZ786432:GNZ786457 GXV786432:GXV786457 HHR786432:HHR786457 HRN786432:HRN786457 IBJ786432:IBJ786457 ILF786432:ILF786457 IVB786432:IVB786457 JEX786432:JEX786457 JOT786432:JOT786457 JYP786432:JYP786457 KIL786432:KIL786457 KSH786432:KSH786457 LCD786432:LCD786457 LLZ786432:LLZ786457 LVV786432:LVV786457 MFR786432:MFR786457 MPN786432:MPN786457 MZJ786432:MZJ786457 NJF786432:NJF786457 NTB786432:NTB786457 OCX786432:OCX786457 OMT786432:OMT786457 OWP786432:OWP786457 PGL786432:PGL786457 PQH786432:PQH786457 QAD786432:QAD786457 QJZ786432:QJZ786457 QTV786432:QTV786457 RDR786432:RDR786457 RNN786432:RNN786457 RXJ786432:RXJ786457 SHF786432:SHF786457 SRB786432:SRB786457 TAX786432:TAX786457 TKT786432:TKT786457 TUP786432:TUP786457 UEL786432:UEL786457 UOH786432:UOH786457 UYD786432:UYD786457 VHZ786432:VHZ786457 VRV786432:VRV786457 WBR786432:WBR786457 WLN786432:WLN786457 WVJ786432:WVJ786457 B851968:B851993 IX851968:IX851993 ST851968:ST851993 ACP851968:ACP851993 AML851968:AML851993 AWH851968:AWH851993 BGD851968:BGD851993 BPZ851968:BPZ851993 BZV851968:BZV851993 CJR851968:CJR851993 CTN851968:CTN851993 DDJ851968:DDJ851993 DNF851968:DNF851993 DXB851968:DXB851993 EGX851968:EGX851993 EQT851968:EQT851993 FAP851968:FAP851993 FKL851968:FKL851993 FUH851968:FUH851993 GED851968:GED851993 GNZ851968:GNZ851993 GXV851968:GXV851993 HHR851968:HHR851993 HRN851968:HRN851993 IBJ851968:IBJ851993 ILF851968:ILF851993 IVB851968:IVB851993 JEX851968:JEX851993 JOT851968:JOT851993 JYP851968:JYP851993 KIL851968:KIL851993 KSH851968:KSH851993 LCD851968:LCD851993 LLZ851968:LLZ851993 LVV851968:LVV851993 MFR851968:MFR851993 MPN851968:MPN851993 MZJ851968:MZJ851993 NJF851968:NJF851993 NTB851968:NTB851993 OCX851968:OCX851993 OMT851968:OMT851993 OWP851968:OWP851993 PGL851968:PGL851993 PQH851968:PQH851993 QAD851968:QAD851993 QJZ851968:QJZ851993 QTV851968:QTV851993 RDR851968:RDR851993 RNN851968:RNN851993 RXJ851968:RXJ851993 SHF851968:SHF851993 SRB851968:SRB851993 TAX851968:TAX851993 TKT851968:TKT851993 TUP851968:TUP851993 UEL851968:UEL851993 UOH851968:UOH851993 UYD851968:UYD851993 VHZ851968:VHZ851993 VRV851968:VRV851993 WBR851968:WBR851993 WLN851968:WLN851993 WVJ851968:WVJ851993 B917504:B917529 IX917504:IX917529 ST917504:ST917529 ACP917504:ACP917529 AML917504:AML917529 AWH917504:AWH917529 BGD917504:BGD917529 BPZ917504:BPZ917529 BZV917504:BZV917529 CJR917504:CJR917529 CTN917504:CTN917529 DDJ917504:DDJ917529 DNF917504:DNF917529 DXB917504:DXB917529 EGX917504:EGX917529 EQT917504:EQT917529 FAP917504:FAP917529 FKL917504:FKL917529 FUH917504:FUH917529 GED917504:GED917529 GNZ917504:GNZ917529 GXV917504:GXV917529 HHR917504:HHR917529 HRN917504:HRN917529 IBJ917504:IBJ917529 ILF917504:ILF917529 IVB917504:IVB917529 JEX917504:JEX917529 JOT917504:JOT917529 JYP917504:JYP917529 KIL917504:KIL917529 KSH917504:KSH917529 LCD917504:LCD917529 LLZ917504:LLZ917529 LVV917504:LVV917529 MFR917504:MFR917529 MPN917504:MPN917529 MZJ917504:MZJ917529 NJF917504:NJF917529 NTB917504:NTB917529 OCX917504:OCX917529 OMT917504:OMT917529 OWP917504:OWP917529 PGL917504:PGL917529 PQH917504:PQH917529 QAD917504:QAD917529 QJZ917504:QJZ917529 QTV917504:QTV917529 RDR917504:RDR917529 RNN917504:RNN917529 RXJ917504:RXJ917529 SHF917504:SHF917529 SRB917504:SRB917529 TAX917504:TAX917529 TKT917504:TKT917529 TUP917504:TUP917529 UEL917504:UEL917529 UOH917504:UOH917529 UYD917504:UYD917529 VHZ917504:VHZ917529 VRV917504:VRV917529 WBR917504:WBR917529 WLN917504:WLN917529 WVJ917504:WVJ917529 B983040:B983065 IX983040:IX983065 ST983040:ST983065 ACP983040:ACP983065 AML983040:AML983065 AWH983040:AWH983065 BGD983040:BGD983065 BPZ983040:BPZ983065 BZV983040:BZV983065 CJR983040:CJR983065 CTN983040:CTN983065 DDJ983040:DDJ983065 DNF983040:DNF983065 DXB983040:DXB983065 EGX983040:EGX983065 EQT983040:EQT983065 FAP983040:FAP983065 FKL983040:FKL983065 FUH983040:FUH983065 GED983040:GED983065 GNZ983040:GNZ983065 GXV983040:GXV983065 HHR983040:HHR983065 HRN983040:HRN983065 IBJ983040:IBJ983065 ILF983040:ILF983065 IVB983040:IVB983065 JEX983040:JEX983065 JOT983040:JOT983065 JYP983040:JYP983065 KIL983040:KIL983065 KSH983040:KSH983065 LCD983040:LCD983065 LLZ983040:LLZ983065 LVV983040:LVV983065 MFR983040:MFR983065 MPN983040:MPN983065 MZJ983040:MZJ983065 NJF983040:NJF983065 NTB983040:NTB983065 OCX983040:OCX983065 OMT983040:OMT983065 OWP983040:OWP983065 PGL983040:PGL983065 PQH983040:PQH983065 QAD983040:QAD983065 QJZ983040:QJZ983065 QTV983040:QTV983065 RDR983040:RDR983065 RNN983040:RNN983065 RXJ983040:RXJ983065 SHF983040:SHF983065 SRB983040:SRB983065 TAX983040:TAX983065 TKT983040:TKT983065 TUP983040:TUP983065 UEL983040:UEL983065 UOH983040:UOH983065 UYD983040:UYD983065 VHZ983040:VHZ983065 VRV983040:VRV983065 WBR983040:WBR983065 WLN983040:WLN983065 WVJ983040:WVJ983065 WVJ9:WVJ25 WLN9:WLN25 WBR9:WBR25 VRV9:VRV25 VHZ9:VHZ25 UYD9:UYD25 UOH9:UOH25 UEL9:UEL25 TUP9:TUP25 TKT9:TKT25 TAX9:TAX25 SRB9:SRB25 SHF9:SHF25 RXJ9:RXJ25 RNN9:RNN25 RDR9:RDR25 QTV9:QTV25 QJZ9:QJZ25 QAD9:QAD25 PQH9:PQH25 PGL9:PGL25 OWP9:OWP25 OMT9:OMT25 OCX9:OCX25 NTB9:NTB25 NJF9:NJF25 MZJ9:MZJ25 MPN9:MPN25 MFR9:MFR25 LVV9:LVV25 LLZ9:LLZ25 LCD9:LCD25 KSH9:KSH25 KIL9:KIL25 JYP9:JYP25 JOT9:JOT25 JEX9:JEX25 IVB9:IVB25 ILF9:ILF25 IBJ9:IBJ25 HRN9:HRN25 HHR9:HHR25 GXV9:GXV25 GNZ9:GNZ25 GED9:GED25 FUH9:FUH25 FKL9:FKL25 FAP9:FAP25 EQT9:EQT25 EGX9:EGX25 DXB9:DXB25 DNF9:DNF25 DDJ9:DDJ25 CTN9:CTN25 CJR9:CJR25 BZV9:BZV25 BPZ9:BPZ25 BGD9:BGD25 AWH9:AWH25 AML9:AML25 ACP9:ACP25 ST9:ST25 IX9:IX25 B9:B25" xr:uid="{00000000-0002-0000-0200-000002000000}"/>
    <dataValidation allowBlank="1" showInputMessage="1" showErrorMessage="1" promptTitle="Extreme Weather Crisis Temps" prompt="Must be at least 2 degrees above the summer highest temperature or 2 degrees below the winter lowest temperature per NOAA's &quot;1981-2010 Normals&quot; found: https://www.ncdc.noaa.gov/cdo-web/datatools/normals.  "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A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A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A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A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A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A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A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A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A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A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A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A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A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A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xr:uid="{00000000-0002-0000-0200-000003000000}"/>
    <dataValidation allowBlank="1" showInputMessage="1" showErrorMessage="1" promptTitle="Counties" prompt="For agencies whose service area covers multiple climate zones, please list the counties covered under each climate zone's temperature triggers." sqref="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xr:uid="{00000000-0002-0000-0200-000004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7"/>
  <sheetViews>
    <sheetView tabSelected="1" zoomScale="86" zoomScaleNormal="80" workbookViewId="0">
      <selection activeCell="A17" sqref="A17"/>
    </sheetView>
  </sheetViews>
  <sheetFormatPr defaultRowHeight="14.5" x14ac:dyDescent="0.35"/>
  <cols>
    <col min="1" max="1" width="151.453125" bestFit="1" customWidth="1"/>
    <col min="2" max="2" width="15.7265625" customWidth="1"/>
  </cols>
  <sheetData>
    <row r="1" spans="1:7" ht="15" thickBot="1" x14ac:dyDescent="0.4">
      <c r="A1" s="60" t="s">
        <v>124</v>
      </c>
    </row>
    <row r="2" spans="1:7" s="52" customFormat="1" x14ac:dyDescent="0.35">
      <c r="A2" s="117" t="s">
        <v>138</v>
      </c>
    </row>
    <row r="3" spans="1:7" s="52" customFormat="1" x14ac:dyDescent="0.35">
      <c r="A3" s="118"/>
    </row>
    <row r="4" spans="1:7" s="52" customFormat="1" x14ac:dyDescent="0.35">
      <c r="A4" s="119" t="s">
        <v>74</v>
      </c>
    </row>
    <row r="5" spans="1:7" s="52" customFormat="1" x14ac:dyDescent="0.35">
      <c r="A5" s="120" t="s">
        <v>73</v>
      </c>
    </row>
    <row r="6" spans="1:7" s="52" customFormat="1" x14ac:dyDescent="0.35">
      <c r="A6" s="120"/>
    </row>
    <row r="7" spans="1:7" s="52" customFormat="1" x14ac:dyDescent="0.35">
      <c r="A7" s="119" t="s">
        <v>75</v>
      </c>
    </row>
    <row r="8" spans="1:7" s="52" customFormat="1" ht="28.9" customHeight="1" x14ac:dyDescent="0.35">
      <c r="A8" s="121" t="s">
        <v>84</v>
      </c>
      <c r="B8" s="122"/>
      <c r="C8" s="122"/>
      <c r="D8" s="122"/>
      <c r="E8" s="122"/>
      <c r="F8" s="122"/>
      <c r="G8" s="122"/>
    </row>
    <row r="9" spans="1:7" s="52" customFormat="1" ht="13.9" customHeight="1" x14ac:dyDescent="0.35">
      <c r="A9" s="121"/>
      <c r="B9" s="122"/>
      <c r="C9" s="122"/>
      <c r="D9" s="122"/>
      <c r="E9" s="122"/>
      <c r="F9" s="122"/>
      <c r="G9" s="122"/>
    </row>
    <row r="10" spans="1:7" s="52" customFormat="1" x14ac:dyDescent="0.35">
      <c r="A10" s="119" t="s">
        <v>76</v>
      </c>
    </row>
    <row r="11" spans="1:7" s="52" customFormat="1" x14ac:dyDescent="0.35">
      <c r="A11" s="121" t="s">
        <v>118</v>
      </c>
    </row>
    <row r="12" spans="1:7" s="52" customFormat="1" x14ac:dyDescent="0.35">
      <c r="A12" s="121" t="s">
        <v>125</v>
      </c>
    </row>
    <row r="13" spans="1:7" s="52" customFormat="1" x14ac:dyDescent="0.35">
      <c r="A13" s="119" t="s">
        <v>77</v>
      </c>
    </row>
    <row r="14" spans="1:7" s="52" customFormat="1" ht="30" customHeight="1" x14ac:dyDescent="0.35">
      <c r="A14" s="121" t="s">
        <v>85</v>
      </c>
    </row>
    <row r="15" spans="1:7" s="52" customFormat="1" ht="29" x14ac:dyDescent="0.35">
      <c r="A15" s="121" t="s">
        <v>119</v>
      </c>
    </row>
    <row r="16" spans="1:7" s="52" customFormat="1" x14ac:dyDescent="0.35">
      <c r="A16" s="121" t="s">
        <v>126</v>
      </c>
    </row>
    <row r="17" spans="1:1" s="52" customFormat="1" x14ac:dyDescent="0.35">
      <c r="A17" s="121" t="s">
        <v>127</v>
      </c>
    </row>
    <row r="18" spans="1:1" s="52" customFormat="1" x14ac:dyDescent="0.35">
      <c r="A18" s="121" t="s">
        <v>128</v>
      </c>
    </row>
    <row r="19" spans="1:1" s="52" customFormat="1" x14ac:dyDescent="0.35">
      <c r="A19" s="121" t="s">
        <v>129</v>
      </c>
    </row>
    <row r="20" spans="1:1" s="52" customFormat="1" x14ac:dyDescent="0.35">
      <c r="A20" s="121" t="s">
        <v>130</v>
      </c>
    </row>
    <row r="21" spans="1:1" s="52" customFormat="1" x14ac:dyDescent="0.35">
      <c r="A21" s="121" t="s">
        <v>131</v>
      </c>
    </row>
    <row r="22" spans="1:1" s="52" customFormat="1" x14ac:dyDescent="0.35">
      <c r="A22" s="121" t="s">
        <v>132</v>
      </c>
    </row>
    <row r="23" spans="1:1" s="52" customFormat="1" ht="58" x14ac:dyDescent="0.35">
      <c r="A23" s="121" t="s">
        <v>133</v>
      </c>
    </row>
    <row r="24" spans="1:1" s="52" customFormat="1" x14ac:dyDescent="0.35">
      <c r="A24" s="123" t="s">
        <v>79</v>
      </c>
    </row>
    <row r="25" spans="1:1" s="52" customFormat="1" ht="43.5" x14ac:dyDescent="0.35">
      <c r="A25" s="123" t="s">
        <v>78</v>
      </c>
    </row>
    <row r="26" spans="1:1" s="52" customFormat="1" x14ac:dyDescent="0.35">
      <c r="A26" s="123" t="s">
        <v>111</v>
      </c>
    </row>
    <row r="27" spans="1:1" s="52" customFormat="1" ht="29.5" thickBot="1" x14ac:dyDescent="0.4">
      <c r="A27" s="124" t="s">
        <v>80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8"/>
  <sheetViews>
    <sheetView workbookViewId="0">
      <selection activeCell="B24" sqref="B24"/>
    </sheetView>
  </sheetViews>
  <sheetFormatPr defaultRowHeight="14.5" x14ac:dyDescent="0.35"/>
  <cols>
    <col min="1" max="1" width="100" customWidth="1"/>
    <col min="2" max="4" width="14.7265625" style="49" customWidth="1"/>
    <col min="5" max="5" width="6.7265625" style="94" customWidth="1"/>
    <col min="6" max="6" width="31.81640625" customWidth="1"/>
    <col min="7" max="7" width="18.54296875" customWidth="1"/>
    <col min="8" max="8" width="41.54296875" customWidth="1"/>
    <col min="9" max="9" width="19.81640625" customWidth="1"/>
    <col min="10" max="11" width="20.7265625" customWidth="1"/>
  </cols>
  <sheetData>
    <row r="1" spans="1:11" ht="14.5" customHeight="1" x14ac:dyDescent="0.35">
      <c r="A1" s="67" t="s">
        <v>88</v>
      </c>
      <c r="B1" s="137" t="s">
        <v>87</v>
      </c>
      <c r="C1" s="137"/>
      <c r="D1" s="137"/>
      <c r="E1" s="85"/>
      <c r="F1" s="64"/>
    </row>
    <row r="2" spans="1:11" s="52" customFormat="1" ht="15.75" customHeight="1" x14ac:dyDescent="0.35">
      <c r="A2" s="144" t="s">
        <v>135</v>
      </c>
      <c r="B2" s="144"/>
      <c r="C2" s="144"/>
      <c r="D2" s="144"/>
      <c r="E2" s="91"/>
      <c r="J2" s="95"/>
      <c r="K2" s="95"/>
    </row>
    <row r="3" spans="1:11" s="52" customFormat="1" ht="14.5" customHeight="1" x14ac:dyDescent="0.35">
      <c r="A3" s="144"/>
      <c r="B3" s="144"/>
      <c r="C3" s="144"/>
      <c r="D3" s="144"/>
      <c r="E3" s="91"/>
      <c r="J3" s="96"/>
      <c r="K3" s="96"/>
    </row>
    <row r="4" spans="1:11" s="52" customFormat="1" x14ac:dyDescent="0.35">
      <c r="A4" s="142" t="s">
        <v>69</v>
      </c>
      <c r="B4" s="142"/>
      <c r="C4" s="142"/>
      <c r="D4" s="142"/>
      <c r="E4" s="87"/>
      <c r="F4" s="138" t="s">
        <v>96</v>
      </c>
      <c r="G4" s="138"/>
      <c r="H4" s="138"/>
      <c r="I4" s="138"/>
      <c r="J4" s="97"/>
      <c r="K4" s="97"/>
    </row>
    <row r="5" spans="1:11" s="52" customFormat="1" x14ac:dyDescent="0.35">
      <c r="A5" s="72"/>
      <c r="B5" s="53" t="s">
        <v>86</v>
      </c>
      <c r="C5" s="53" t="s">
        <v>120</v>
      </c>
      <c r="D5" s="53" t="s">
        <v>134</v>
      </c>
      <c r="E5" s="92"/>
      <c r="F5" s="98" t="s">
        <v>97</v>
      </c>
      <c r="G5" s="100" t="s">
        <v>121</v>
      </c>
      <c r="H5" s="99" t="s">
        <v>95</v>
      </c>
      <c r="I5" s="100" t="s">
        <v>112</v>
      </c>
      <c r="J5" s="97"/>
      <c r="K5" s="97"/>
    </row>
    <row r="6" spans="1:11" s="52" customFormat="1" ht="15" customHeight="1" x14ac:dyDescent="0.35">
      <c r="A6" s="72" t="s">
        <v>108</v>
      </c>
      <c r="B6" s="73"/>
      <c r="C6" s="73"/>
      <c r="D6" s="73"/>
      <c r="E6" s="84"/>
      <c r="F6" s="81" t="s">
        <v>22</v>
      </c>
      <c r="G6" s="109">
        <v>46</v>
      </c>
      <c r="H6" s="81" t="s">
        <v>98</v>
      </c>
      <c r="I6" s="111" t="e">
        <f>AVERAGE(B9:D9)</f>
        <v>#DIV/0!</v>
      </c>
      <c r="J6" s="97"/>
      <c r="K6" s="97"/>
    </row>
    <row r="7" spans="1:11" s="52" customFormat="1" ht="15" customHeight="1" x14ac:dyDescent="0.35">
      <c r="A7" s="72" t="s">
        <v>23</v>
      </c>
      <c r="B7" s="74"/>
      <c r="C7" s="74"/>
      <c r="D7" s="74"/>
      <c r="E7" s="93"/>
      <c r="F7" s="70" t="s">
        <v>99</v>
      </c>
      <c r="G7" s="71" t="e">
        <f>AVERAGE(B6:D6)</f>
        <v>#DIV/0!</v>
      </c>
      <c r="H7" s="81" t="s">
        <v>100</v>
      </c>
      <c r="I7" s="82" t="e">
        <f>AVERAGE(B7:D7)</f>
        <v>#DIV/0!</v>
      </c>
      <c r="J7" s="97"/>
      <c r="K7" s="97"/>
    </row>
    <row r="8" spans="1:11" s="52" customFormat="1" ht="15" customHeight="1" x14ac:dyDescent="0.35">
      <c r="A8" s="72" t="s">
        <v>90</v>
      </c>
      <c r="B8" s="75" t="e">
        <f>B6/B7</f>
        <v>#DIV/0!</v>
      </c>
      <c r="C8" s="75" t="e">
        <f>C6/C7</f>
        <v>#DIV/0!</v>
      </c>
      <c r="D8" s="75" t="e">
        <f>D6/D7</f>
        <v>#DIV/0!</v>
      </c>
      <c r="E8" s="84"/>
      <c r="F8" s="81" t="s">
        <v>101</v>
      </c>
      <c r="G8" s="83" t="e">
        <f>AVERAGE(B8:D8)</f>
        <v>#DIV/0!</v>
      </c>
      <c r="H8" s="81" t="s">
        <v>115</v>
      </c>
      <c r="I8" s="116"/>
      <c r="J8" s="97"/>
      <c r="K8" s="97"/>
    </row>
    <row r="9" spans="1:11" s="52" customFormat="1" ht="15" customHeight="1" x14ac:dyDescent="0.35">
      <c r="A9" s="72" t="s">
        <v>24</v>
      </c>
      <c r="B9" s="76"/>
      <c r="C9" s="76"/>
      <c r="D9" s="76"/>
      <c r="E9" s="86"/>
      <c r="F9" s="81" t="s">
        <v>116</v>
      </c>
      <c r="G9" s="101" t="e">
        <f>(G7/G8)*(1+I8)</f>
        <v>#DIV/0!</v>
      </c>
      <c r="H9" s="81" t="s">
        <v>102</v>
      </c>
      <c r="I9" s="101">
        <f>IFERROR(G9/G6,0)</f>
        <v>0</v>
      </c>
    </row>
    <row r="10" spans="1:11" s="52" customFormat="1" ht="15" customHeight="1" x14ac:dyDescent="0.35">
      <c r="A10" s="142" t="s">
        <v>91</v>
      </c>
      <c r="B10" s="142"/>
      <c r="C10" s="142"/>
      <c r="D10" s="142"/>
      <c r="E10" s="87"/>
      <c r="F10" s="81" t="s">
        <v>107</v>
      </c>
      <c r="G10" s="102">
        <f>IFERROR(I9/5,0)</f>
        <v>0</v>
      </c>
      <c r="H10" s="81" t="s">
        <v>103</v>
      </c>
      <c r="I10" s="102">
        <f>IFERROR(G10/I6,0)</f>
        <v>0</v>
      </c>
    </row>
    <row r="11" spans="1:11" s="52" customFormat="1" ht="15" customHeight="1" x14ac:dyDescent="0.35">
      <c r="A11" s="72" t="s">
        <v>106</v>
      </c>
      <c r="B11" s="73"/>
      <c r="C11" s="73"/>
      <c r="D11" s="73"/>
      <c r="E11" s="84"/>
      <c r="F11" s="145" t="s">
        <v>113</v>
      </c>
      <c r="G11" s="145"/>
      <c r="H11" s="145"/>
      <c r="I11" s="145"/>
    </row>
    <row r="12" spans="1:11" s="52" customFormat="1" ht="15" customHeight="1" x14ac:dyDescent="0.35">
      <c r="A12" s="72" t="s">
        <v>68</v>
      </c>
      <c r="B12" s="77" t="e">
        <f>B11/B6</f>
        <v>#DIV/0!</v>
      </c>
      <c r="C12" s="77" t="e">
        <f>C11/C6</f>
        <v>#DIV/0!</v>
      </c>
      <c r="D12" s="77" t="e">
        <f>D11/D6</f>
        <v>#DIV/0!</v>
      </c>
      <c r="E12" s="88"/>
      <c r="F12" s="145"/>
      <c r="G12" s="145"/>
      <c r="H12" s="145"/>
      <c r="I12" s="145"/>
    </row>
    <row r="13" spans="1:11" s="52" customFormat="1" x14ac:dyDescent="0.35">
      <c r="A13" s="72" t="s">
        <v>65</v>
      </c>
      <c r="B13" s="75" t="e">
        <f>IF(B12&lt;0.3, "Not Met", "Met")</f>
        <v>#DIV/0!</v>
      </c>
      <c r="C13" s="75" t="e">
        <f>IF(C12&lt;0.3, "Not Met", "Met")</f>
        <v>#DIV/0!</v>
      </c>
      <c r="D13" s="75" t="e">
        <f>IF(D12&lt;0.3, "Not Met", "Met")</f>
        <v>#DIV/0!</v>
      </c>
      <c r="E13" s="54">
        <f>COUNTIF(B13:D13, "Met")</f>
        <v>0</v>
      </c>
      <c r="F13" s="145"/>
      <c r="G13" s="145"/>
      <c r="H13" s="145"/>
      <c r="I13" s="145"/>
    </row>
    <row r="14" spans="1:11" s="52" customFormat="1" x14ac:dyDescent="0.35">
      <c r="A14" s="78"/>
      <c r="B14" s="79"/>
      <c r="C14" s="79"/>
      <c r="D14" s="79"/>
      <c r="E14" s="84"/>
      <c r="F14" s="145"/>
      <c r="G14" s="145"/>
      <c r="H14" s="145"/>
      <c r="I14" s="145"/>
    </row>
    <row r="15" spans="1:11" s="52" customFormat="1" x14ac:dyDescent="0.35">
      <c r="A15" s="72" t="s">
        <v>105</v>
      </c>
      <c r="B15" s="73"/>
      <c r="C15" s="73"/>
      <c r="D15" s="73"/>
      <c r="E15" s="84"/>
      <c r="F15" s="145"/>
      <c r="G15" s="145"/>
      <c r="H15" s="145"/>
      <c r="I15" s="145"/>
    </row>
    <row r="16" spans="1:11" s="52" customFormat="1" x14ac:dyDescent="0.35">
      <c r="A16" s="72" t="s">
        <v>68</v>
      </c>
      <c r="B16" s="77" t="e">
        <f>B15/B6</f>
        <v>#DIV/0!</v>
      </c>
      <c r="C16" s="77" t="e">
        <f>C15/C6</f>
        <v>#DIV/0!</v>
      </c>
      <c r="D16" s="77" t="e">
        <f>D15/D6</f>
        <v>#DIV/0!</v>
      </c>
      <c r="E16" s="88"/>
      <c r="F16" s="106"/>
      <c r="G16" s="106"/>
      <c r="H16" s="106"/>
      <c r="I16" s="106"/>
    </row>
    <row r="17" spans="1:11" s="52" customFormat="1" x14ac:dyDescent="0.35">
      <c r="A17" s="72" t="s">
        <v>66</v>
      </c>
      <c r="B17" s="75" t="e">
        <f>IF(B16&lt;0.5, "Not Met", "Met")</f>
        <v>#DIV/0!</v>
      </c>
      <c r="C17" s="75" t="e">
        <f>IF(C16&lt;0.5, "Not Met", "Met")</f>
        <v>#DIV/0!</v>
      </c>
      <c r="D17" s="75" t="e">
        <f>IF(D16&lt;0.5, "Not Met", "Met")</f>
        <v>#DIV/0!</v>
      </c>
      <c r="E17" s="54">
        <f>COUNTIF(B17:D17, "Met")</f>
        <v>0</v>
      </c>
      <c r="F17" s="106"/>
      <c r="G17" s="106"/>
      <c r="H17" s="106"/>
      <c r="I17" s="106"/>
    </row>
    <row r="18" spans="1:11" s="52" customFormat="1" x14ac:dyDescent="0.35">
      <c r="A18" s="78"/>
      <c r="B18" s="79"/>
      <c r="C18" s="79"/>
      <c r="D18" s="79"/>
      <c r="E18" s="84"/>
      <c r="F18" s="106"/>
      <c r="G18" s="106"/>
      <c r="H18" s="106"/>
      <c r="I18" s="106"/>
    </row>
    <row r="19" spans="1:11" s="52" customFormat="1" x14ac:dyDescent="0.35">
      <c r="A19" s="72" t="s">
        <v>104</v>
      </c>
      <c r="B19" s="73"/>
      <c r="C19" s="73"/>
      <c r="D19" s="73"/>
      <c r="E19" s="84"/>
      <c r="F19" s="104"/>
      <c r="G19" s="104"/>
      <c r="H19" s="104"/>
      <c r="I19" s="104"/>
    </row>
    <row r="20" spans="1:11" s="52" customFormat="1" x14ac:dyDescent="0.35">
      <c r="A20" s="72" t="s">
        <v>68</v>
      </c>
      <c r="B20" s="77" t="e">
        <f>B19/B6</f>
        <v>#DIV/0!</v>
      </c>
      <c r="C20" s="77" t="e">
        <f>C19/C6</f>
        <v>#DIV/0!</v>
      </c>
      <c r="D20" s="77" t="e">
        <f>D19/D6</f>
        <v>#DIV/0!</v>
      </c>
      <c r="E20" s="88"/>
    </row>
    <row r="21" spans="1:11" s="52" customFormat="1" x14ac:dyDescent="0.35">
      <c r="A21" s="72" t="s">
        <v>67</v>
      </c>
      <c r="B21" s="75" t="e">
        <f>IF(B20&lt;0.95, "Not Met", "Met")</f>
        <v>#DIV/0!</v>
      </c>
      <c r="C21" s="75" t="e">
        <f>IF(C20&lt;0.95, "Not Met", "Met")</f>
        <v>#DIV/0!</v>
      </c>
      <c r="D21" s="75" t="e">
        <f>IF(D20&lt;0.95, "Not Met", "Met")</f>
        <v>#DIV/0!</v>
      </c>
      <c r="E21" s="54">
        <f>COUNTIF(B21:D21, "Met")</f>
        <v>0</v>
      </c>
    </row>
    <row r="22" spans="1:11" s="52" customFormat="1" x14ac:dyDescent="0.35">
      <c r="A22" s="143" t="s">
        <v>70</v>
      </c>
      <c r="B22" s="143"/>
      <c r="C22" s="143"/>
      <c r="D22" s="143"/>
      <c r="E22" s="89"/>
    </row>
    <row r="23" spans="1:11" s="52" customFormat="1" x14ac:dyDescent="0.35">
      <c r="A23" s="72" t="s">
        <v>114</v>
      </c>
      <c r="B23" s="55">
        <f>(E13+E17+E21)/9</f>
        <v>0</v>
      </c>
      <c r="C23" s="54"/>
      <c r="D23" s="89"/>
      <c r="E23" s="89"/>
    </row>
    <row r="24" spans="1:11" s="52" customFormat="1" x14ac:dyDescent="0.35">
      <c r="A24" s="72" t="s">
        <v>71</v>
      </c>
      <c r="B24" s="55">
        <f>C24/3</f>
        <v>0</v>
      </c>
      <c r="C24" s="54">
        <f>COUNTIF(B21:D21, "Met")</f>
        <v>0</v>
      </c>
      <c r="D24" s="80"/>
      <c r="E24" s="84"/>
    </row>
    <row r="25" spans="1:11" x14ac:dyDescent="0.35">
      <c r="G25" s="61"/>
      <c r="H25" s="61"/>
      <c r="I25" s="61"/>
      <c r="J25" s="61"/>
      <c r="K25" s="61"/>
    </row>
    <row r="26" spans="1:11" x14ac:dyDescent="0.35">
      <c r="G26" s="95"/>
      <c r="H26" s="95"/>
      <c r="I26" s="95"/>
      <c r="J26" s="95"/>
      <c r="K26" s="95"/>
    </row>
    <row r="27" spans="1:11" ht="15" customHeight="1" x14ac:dyDescent="0.35">
      <c r="G27" s="103"/>
      <c r="H27" s="103"/>
      <c r="I27" s="103"/>
      <c r="J27" s="103"/>
      <c r="K27" s="103"/>
    </row>
    <row r="28" spans="1:11" x14ac:dyDescent="0.35">
      <c r="G28" s="61"/>
      <c r="H28" s="61"/>
      <c r="I28" s="61"/>
      <c r="J28" s="61"/>
      <c r="K28" s="61"/>
    </row>
    <row r="32" spans="1:11" x14ac:dyDescent="0.35">
      <c r="G32" s="107"/>
      <c r="H32" s="107"/>
      <c r="I32" s="107"/>
    </row>
    <row r="33" spans="1:9" x14ac:dyDescent="0.35">
      <c r="G33" s="108"/>
      <c r="H33" s="108"/>
      <c r="I33" s="108"/>
    </row>
    <row r="34" spans="1:9" x14ac:dyDescent="0.35">
      <c r="G34" s="105"/>
      <c r="H34" s="105"/>
      <c r="I34" s="105"/>
    </row>
    <row r="35" spans="1:9" x14ac:dyDescent="0.35">
      <c r="G35" s="107"/>
      <c r="H35" s="107"/>
      <c r="I35" s="107"/>
    </row>
    <row r="36" spans="1:9" x14ac:dyDescent="0.35">
      <c r="G36" s="107"/>
      <c r="H36" s="107"/>
      <c r="I36" s="107"/>
    </row>
    <row r="48" spans="1:9" x14ac:dyDescent="0.35">
      <c r="A48" s="139" t="s">
        <v>83</v>
      </c>
      <c r="B48" s="140"/>
      <c r="C48" s="140"/>
      <c r="D48" s="141"/>
      <c r="E48" s="90"/>
    </row>
  </sheetData>
  <mergeCells count="8">
    <mergeCell ref="B1:D1"/>
    <mergeCell ref="F4:I4"/>
    <mergeCell ref="A48:D48"/>
    <mergeCell ref="A4:D4"/>
    <mergeCell ref="A22:D22"/>
    <mergeCell ref="A2:D3"/>
    <mergeCell ref="A10:D10"/>
    <mergeCell ref="F11:I15"/>
  </mergeCells>
  <dataValidations count="18">
    <dataValidation allowBlank="1" showInputMessage="1" showErrorMessage="1" promptTitle="Unduplicated Households Served" prompt="Input the cumulative, unduplicated, number of households served across both CEAP Components, with the current year's program funds" sqref="C7:E7" xr:uid="{00000000-0002-0000-0400-000000000000}"/>
    <dataValidation allowBlank="1" showInputMessage="1" showErrorMessage="1" prompt="Sum of BUDGET Total for Direct Client Services: Household Crisis + Utility Assistance. Do NOT include Program Services." sqref="E6" xr:uid="{00000000-0002-0000-0400-000001000000}"/>
    <dataValidation allowBlank="1" showInputMessage="1" showErrorMessage="1" promptTitle="Average Household Expenditure" prompt="Auto calculation: Total Direct Client Service Budget/Cumulative Unduplicated HH Served" sqref="B8:E8" xr:uid="{00000000-0002-0000-0400-000002000000}"/>
    <dataValidation allowBlank="1" showInputMessage="1" showErrorMessage="1" promptTitle="Expended $$ for Direct Services" prompt="Sum of CUMULATIVE Expended Totals for Direct Services: Household Crisis + Utility Assistance + Program Services. Use $$ numbers from appropriate MER." sqref="B11:E11 B15:E15 B19:E19" xr:uid="{00000000-0002-0000-0400-000003000000}"/>
    <dataValidation allowBlank="1" showInputMessage="1" showErrorMessage="1" promptTitle="Number of CEAP Caseworkers" prompt="Input how many CEAP Caseworkers were employed (on average) throughout the program year." sqref="E9" xr:uid="{00000000-0002-0000-0400-000004000000}"/>
    <dataValidation allowBlank="1" showInputMessage="1" showErrorMessage="1" promptTitle="CEAP Caseworkers" prompt="Auto-calculation. If the auto-calculated number is inaccurate, you can input the number of current CEAP caseworkers, quantified as Full-Time Equivalent staff" sqref="I6" xr:uid="{00000000-0002-0000-0400-000005000000}"/>
    <dataValidation allowBlank="1" showInputMessage="1" showErrorMessage="1" promptTitle="Remaining Weeks in Program Year." prompt="Input the # of weeks remaining in the program year. Take into consideration known factors: holidays, time taken off, slow start in January, etc.  The Department recommends a range of 44-48." sqref="G6" xr:uid="{00000000-0002-0000-0400-000006000000}"/>
    <dataValidation allowBlank="1" showInputMessage="1" showErrorMessage="1" promptTitle="Avg Unduplicated HH Served" prompt="Auto-calculation. Input the cumulative, unduplicated, number of households served across both CEAP Components, with the current year's program funds" sqref="I7" xr:uid="{00000000-0002-0000-0400-000007000000}"/>
    <dataValidation allowBlank="1" showInputMessage="1" showErrorMessage="1" promptTitle="Direct Client Services Budget" prompt="Sum of BUDGET Total for Direct Client Services: Household Crisis + Utility Assistance. Do NOT include Program Services." sqref="B6:D6" xr:uid="{00000000-0002-0000-0400-000008000000}"/>
    <dataValidation allowBlank="1" showInputMessage="1" showErrorMessage="1" promptTitle="Number of CEAP Caseworkers" prompt="Input how many CEAP Caseworkers were employed (on average) throughout the program year. This should be total full-time equivalent employees." sqref="B9:D9" xr:uid="{00000000-0002-0000-0400-000009000000}"/>
    <dataValidation allowBlank="1" showInputMessage="1" showErrorMessage="1" promptTitle="Unduplicated Households Served" prompt="Input the cumulative, unduplicated, number of households served across both CEAP Components, with the current year's program funds. You can get this data from your client software, or the MPR." sqref="B7" xr:uid="{00000000-0002-0000-0400-00000A000000}"/>
    <dataValidation allowBlank="1" showInputMessage="1" showErrorMessage="1" promptTitle="CEAP Denial Percentage" prompt="Input the estimated % of CEAP applicants that get denied (over-income, non-responsive, etc). The Department recommends a range of 10% or more, dependent on your service area." sqref="I8" xr:uid="{00000000-0002-0000-0400-00000B000000}"/>
    <dataValidation allowBlank="1" showInputMessage="1" showErrorMessage="1" promptTitle="Files to be Completed Per Week" prompt="Auto-calculation." sqref="I9" xr:uid="{00000000-0002-0000-0400-00000C000000}"/>
    <dataValidation allowBlank="1" showInputMessage="1" showErrorMessage="1" promptTitle="Files Completed Daily/Caseworker" prompt="Auto-calculation." sqref="I10" xr:uid="{00000000-0002-0000-0400-00000D000000}"/>
    <dataValidation allowBlank="1" showInputMessage="1" showErrorMessage="1" promptTitle="Estimated Client Service Budget" prompt="Auto-calculation." sqref="G7" xr:uid="{00000000-0002-0000-0400-00000E000000}"/>
    <dataValidation allowBlank="1" showInputMessage="1" showErrorMessage="1" promptTitle="Average HH Expenditure" prompt="Auto-calculation." sqref="G8" xr:uid="{00000000-0002-0000-0400-00000F000000}"/>
    <dataValidation allowBlank="1" showInputMessage="1" showErrorMessage="1" promptTitle="Applications to Complete" prompt="Auto-calculation." sqref="G9" xr:uid="{00000000-0002-0000-0400-000010000000}"/>
    <dataValidation allowBlank="1" showInputMessage="1" showErrorMessage="1" promptTitle="Files Completed Per Day" prompt="Auto-calculation." sqref="G10" xr:uid="{00000000-0002-0000-0400-000011000000}"/>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36"/>
  <sheetViews>
    <sheetView zoomScale="90" zoomScaleNormal="90" workbookViewId="0">
      <selection activeCell="K1" sqref="K1"/>
    </sheetView>
  </sheetViews>
  <sheetFormatPr defaultRowHeight="14.5" x14ac:dyDescent="0.35"/>
  <cols>
    <col min="1" max="1" width="13.453125" bestFit="1" customWidth="1"/>
    <col min="2" max="2" width="10.26953125" customWidth="1"/>
    <col min="3" max="3" width="11.7265625" customWidth="1"/>
    <col min="4" max="4" width="10.7265625" customWidth="1"/>
    <col min="5" max="5" width="12" style="47" customWidth="1"/>
    <col min="6" max="6" width="9.26953125" style="47" customWidth="1"/>
    <col min="7" max="7" width="14.26953125" customWidth="1"/>
    <col min="8" max="8" width="14.54296875" customWidth="1"/>
    <col min="9" max="9" width="11" customWidth="1"/>
    <col min="10" max="10" width="10.7265625" customWidth="1"/>
    <col min="11" max="11" width="20.54296875" customWidth="1"/>
    <col min="14" max="14" width="57.81640625" customWidth="1"/>
    <col min="257" max="257" width="13.453125" bestFit="1" customWidth="1"/>
    <col min="258" max="258" width="10.26953125" customWidth="1"/>
    <col min="259" max="259" width="11.7265625" customWidth="1"/>
    <col min="260" max="260" width="10.7265625" customWidth="1"/>
    <col min="261" max="261" width="12" customWidth="1"/>
    <col min="262" max="262" width="9.26953125" customWidth="1"/>
    <col min="263" max="263" width="14.26953125" customWidth="1"/>
    <col min="264" max="264" width="14.54296875" customWidth="1"/>
    <col min="265" max="265" width="11" customWidth="1"/>
    <col min="266" max="266" width="10.7265625" customWidth="1"/>
    <col min="267" max="267" width="20.54296875" customWidth="1"/>
    <col min="513" max="513" width="13.453125" bestFit="1" customWidth="1"/>
    <col min="514" max="514" width="10.26953125" customWidth="1"/>
    <col min="515" max="515" width="11.7265625" customWidth="1"/>
    <col min="516" max="516" width="10.7265625" customWidth="1"/>
    <col min="517" max="517" width="12" customWidth="1"/>
    <col min="518" max="518" width="9.26953125" customWidth="1"/>
    <col min="519" max="519" width="14.26953125" customWidth="1"/>
    <col min="520" max="520" width="14.54296875" customWidth="1"/>
    <col min="521" max="521" width="11" customWidth="1"/>
    <col min="522" max="522" width="10.7265625" customWidth="1"/>
    <col min="523" max="523" width="20.54296875" customWidth="1"/>
    <col min="769" max="769" width="13.453125" bestFit="1" customWidth="1"/>
    <col min="770" max="770" width="10.26953125" customWidth="1"/>
    <col min="771" max="771" width="11.7265625" customWidth="1"/>
    <col min="772" max="772" width="10.7265625" customWidth="1"/>
    <col min="773" max="773" width="12" customWidth="1"/>
    <col min="774" max="774" width="9.26953125" customWidth="1"/>
    <col min="775" max="775" width="14.26953125" customWidth="1"/>
    <col min="776" max="776" width="14.54296875" customWidth="1"/>
    <col min="777" max="777" width="11" customWidth="1"/>
    <col min="778" max="778" width="10.7265625" customWidth="1"/>
    <col min="779" max="779" width="20.54296875" customWidth="1"/>
    <col min="1025" max="1025" width="13.453125" bestFit="1" customWidth="1"/>
    <col min="1026" max="1026" width="10.26953125" customWidth="1"/>
    <col min="1027" max="1027" width="11.7265625" customWidth="1"/>
    <col min="1028" max="1028" width="10.7265625" customWidth="1"/>
    <col min="1029" max="1029" width="12" customWidth="1"/>
    <col min="1030" max="1030" width="9.26953125" customWidth="1"/>
    <col min="1031" max="1031" width="14.26953125" customWidth="1"/>
    <col min="1032" max="1032" width="14.54296875" customWidth="1"/>
    <col min="1033" max="1033" width="11" customWidth="1"/>
    <col min="1034" max="1034" width="10.7265625" customWidth="1"/>
    <col min="1035" max="1035" width="20.54296875" customWidth="1"/>
    <col min="1281" max="1281" width="13.453125" bestFit="1" customWidth="1"/>
    <col min="1282" max="1282" width="10.26953125" customWidth="1"/>
    <col min="1283" max="1283" width="11.7265625" customWidth="1"/>
    <col min="1284" max="1284" width="10.7265625" customWidth="1"/>
    <col min="1285" max="1285" width="12" customWidth="1"/>
    <col min="1286" max="1286" width="9.26953125" customWidth="1"/>
    <col min="1287" max="1287" width="14.26953125" customWidth="1"/>
    <col min="1288" max="1288" width="14.54296875" customWidth="1"/>
    <col min="1289" max="1289" width="11" customWidth="1"/>
    <col min="1290" max="1290" width="10.7265625" customWidth="1"/>
    <col min="1291" max="1291" width="20.54296875" customWidth="1"/>
    <col min="1537" max="1537" width="13.453125" bestFit="1" customWidth="1"/>
    <col min="1538" max="1538" width="10.26953125" customWidth="1"/>
    <col min="1539" max="1539" width="11.7265625" customWidth="1"/>
    <col min="1540" max="1540" width="10.7265625" customWidth="1"/>
    <col min="1541" max="1541" width="12" customWidth="1"/>
    <col min="1542" max="1542" width="9.26953125" customWidth="1"/>
    <col min="1543" max="1543" width="14.26953125" customWidth="1"/>
    <col min="1544" max="1544" width="14.54296875" customWidth="1"/>
    <col min="1545" max="1545" width="11" customWidth="1"/>
    <col min="1546" max="1546" width="10.7265625" customWidth="1"/>
    <col min="1547" max="1547" width="20.54296875" customWidth="1"/>
    <col min="1793" max="1793" width="13.453125" bestFit="1" customWidth="1"/>
    <col min="1794" max="1794" width="10.26953125" customWidth="1"/>
    <col min="1795" max="1795" width="11.7265625" customWidth="1"/>
    <col min="1796" max="1796" width="10.7265625" customWidth="1"/>
    <col min="1797" max="1797" width="12" customWidth="1"/>
    <col min="1798" max="1798" width="9.26953125" customWidth="1"/>
    <col min="1799" max="1799" width="14.26953125" customWidth="1"/>
    <col min="1800" max="1800" width="14.54296875" customWidth="1"/>
    <col min="1801" max="1801" width="11" customWidth="1"/>
    <col min="1802" max="1802" width="10.7265625" customWidth="1"/>
    <col min="1803" max="1803" width="20.54296875" customWidth="1"/>
    <col min="2049" max="2049" width="13.453125" bestFit="1" customWidth="1"/>
    <col min="2050" max="2050" width="10.26953125" customWidth="1"/>
    <col min="2051" max="2051" width="11.7265625" customWidth="1"/>
    <col min="2052" max="2052" width="10.7265625" customWidth="1"/>
    <col min="2053" max="2053" width="12" customWidth="1"/>
    <col min="2054" max="2054" width="9.26953125" customWidth="1"/>
    <col min="2055" max="2055" width="14.26953125" customWidth="1"/>
    <col min="2056" max="2056" width="14.54296875" customWidth="1"/>
    <col min="2057" max="2057" width="11" customWidth="1"/>
    <col min="2058" max="2058" width="10.7265625" customWidth="1"/>
    <col min="2059" max="2059" width="20.54296875" customWidth="1"/>
    <col min="2305" max="2305" width="13.453125" bestFit="1" customWidth="1"/>
    <col min="2306" max="2306" width="10.26953125" customWidth="1"/>
    <col min="2307" max="2307" width="11.7265625" customWidth="1"/>
    <col min="2308" max="2308" width="10.7265625" customWidth="1"/>
    <col min="2309" max="2309" width="12" customWidth="1"/>
    <col min="2310" max="2310" width="9.26953125" customWidth="1"/>
    <col min="2311" max="2311" width="14.26953125" customWidth="1"/>
    <col min="2312" max="2312" width="14.54296875" customWidth="1"/>
    <col min="2313" max="2313" width="11" customWidth="1"/>
    <col min="2314" max="2314" width="10.7265625" customWidth="1"/>
    <col min="2315" max="2315" width="20.54296875" customWidth="1"/>
    <col min="2561" max="2561" width="13.453125" bestFit="1" customWidth="1"/>
    <col min="2562" max="2562" width="10.26953125" customWidth="1"/>
    <col min="2563" max="2563" width="11.7265625" customWidth="1"/>
    <col min="2564" max="2564" width="10.7265625" customWidth="1"/>
    <col min="2565" max="2565" width="12" customWidth="1"/>
    <col min="2566" max="2566" width="9.26953125" customWidth="1"/>
    <col min="2567" max="2567" width="14.26953125" customWidth="1"/>
    <col min="2568" max="2568" width="14.54296875" customWidth="1"/>
    <col min="2569" max="2569" width="11" customWidth="1"/>
    <col min="2570" max="2570" width="10.7265625" customWidth="1"/>
    <col min="2571" max="2571" width="20.54296875" customWidth="1"/>
    <col min="2817" max="2817" width="13.453125" bestFit="1" customWidth="1"/>
    <col min="2818" max="2818" width="10.26953125" customWidth="1"/>
    <col min="2819" max="2819" width="11.7265625" customWidth="1"/>
    <col min="2820" max="2820" width="10.7265625" customWidth="1"/>
    <col min="2821" max="2821" width="12" customWidth="1"/>
    <col min="2822" max="2822" width="9.26953125" customWidth="1"/>
    <col min="2823" max="2823" width="14.26953125" customWidth="1"/>
    <col min="2824" max="2824" width="14.54296875" customWidth="1"/>
    <col min="2825" max="2825" width="11" customWidth="1"/>
    <col min="2826" max="2826" width="10.7265625" customWidth="1"/>
    <col min="2827" max="2827" width="20.54296875" customWidth="1"/>
    <col min="3073" max="3073" width="13.453125" bestFit="1" customWidth="1"/>
    <col min="3074" max="3074" width="10.26953125" customWidth="1"/>
    <col min="3075" max="3075" width="11.7265625" customWidth="1"/>
    <col min="3076" max="3076" width="10.7265625" customWidth="1"/>
    <col min="3077" max="3077" width="12" customWidth="1"/>
    <col min="3078" max="3078" width="9.26953125" customWidth="1"/>
    <col min="3079" max="3079" width="14.26953125" customWidth="1"/>
    <col min="3080" max="3080" width="14.54296875" customWidth="1"/>
    <col min="3081" max="3081" width="11" customWidth="1"/>
    <col min="3082" max="3082" width="10.7265625" customWidth="1"/>
    <col min="3083" max="3083" width="20.54296875" customWidth="1"/>
    <col min="3329" max="3329" width="13.453125" bestFit="1" customWidth="1"/>
    <col min="3330" max="3330" width="10.26953125" customWidth="1"/>
    <col min="3331" max="3331" width="11.7265625" customWidth="1"/>
    <col min="3332" max="3332" width="10.7265625" customWidth="1"/>
    <col min="3333" max="3333" width="12" customWidth="1"/>
    <col min="3334" max="3334" width="9.26953125" customWidth="1"/>
    <col min="3335" max="3335" width="14.26953125" customWidth="1"/>
    <col min="3336" max="3336" width="14.54296875" customWidth="1"/>
    <col min="3337" max="3337" width="11" customWidth="1"/>
    <col min="3338" max="3338" width="10.7265625" customWidth="1"/>
    <col min="3339" max="3339" width="20.54296875" customWidth="1"/>
    <col min="3585" max="3585" width="13.453125" bestFit="1" customWidth="1"/>
    <col min="3586" max="3586" width="10.26953125" customWidth="1"/>
    <col min="3587" max="3587" width="11.7265625" customWidth="1"/>
    <col min="3588" max="3588" width="10.7265625" customWidth="1"/>
    <col min="3589" max="3589" width="12" customWidth="1"/>
    <col min="3590" max="3590" width="9.26953125" customWidth="1"/>
    <col min="3591" max="3591" width="14.26953125" customWidth="1"/>
    <col min="3592" max="3592" width="14.54296875" customWidth="1"/>
    <col min="3593" max="3593" width="11" customWidth="1"/>
    <col min="3594" max="3594" width="10.7265625" customWidth="1"/>
    <col min="3595" max="3595" width="20.54296875" customWidth="1"/>
    <col min="3841" max="3841" width="13.453125" bestFit="1" customWidth="1"/>
    <col min="3842" max="3842" width="10.26953125" customWidth="1"/>
    <col min="3843" max="3843" width="11.7265625" customWidth="1"/>
    <col min="3844" max="3844" width="10.7265625" customWidth="1"/>
    <col min="3845" max="3845" width="12" customWidth="1"/>
    <col min="3846" max="3846" width="9.26953125" customWidth="1"/>
    <col min="3847" max="3847" width="14.26953125" customWidth="1"/>
    <col min="3848" max="3848" width="14.54296875" customWidth="1"/>
    <col min="3849" max="3849" width="11" customWidth="1"/>
    <col min="3850" max="3850" width="10.7265625" customWidth="1"/>
    <col min="3851" max="3851" width="20.54296875" customWidth="1"/>
    <col min="4097" max="4097" width="13.453125" bestFit="1" customWidth="1"/>
    <col min="4098" max="4098" width="10.26953125" customWidth="1"/>
    <col min="4099" max="4099" width="11.7265625" customWidth="1"/>
    <col min="4100" max="4100" width="10.7265625" customWidth="1"/>
    <col min="4101" max="4101" width="12" customWidth="1"/>
    <col min="4102" max="4102" width="9.26953125" customWidth="1"/>
    <col min="4103" max="4103" width="14.26953125" customWidth="1"/>
    <col min="4104" max="4104" width="14.54296875" customWidth="1"/>
    <col min="4105" max="4105" width="11" customWidth="1"/>
    <col min="4106" max="4106" width="10.7265625" customWidth="1"/>
    <col min="4107" max="4107" width="20.54296875" customWidth="1"/>
    <col min="4353" max="4353" width="13.453125" bestFit="1" customWidth="1"/>
    <col min="4354" max="4354" width="10.26953125" customWidth="1"/>
    <col min="4355" max="4355" width="11.7265625" customWidth="1"/>
    <col min="4356" max="4356" width="10.7265625" customWidth="1"/>
    <col min="4357" max="4357" width="12" customWidth="1"/>
    <col min="4358" max="4358" width="9.26953125" customWidth="1"/>
    <col min="4359" max="4359" width="14.26953125" customWidth="1"/>
    <col min="4360" max="4360" width="14.54296875" customWidth="1"/>
    <col min="4361" max="4361" width="11" customWidth="1"/>
    <col min="4362" max="4362" width="10.7265625" customWidth="1"/>
    <col min="4363" max="4363" width="20.54296875" customWidth="1"/>
    <col min="4609" max="4609" width="13.453125" bestFit="1" customWidth="1"/>
    <col min="4610" max="4610" width="10.26953125" customWidth="1"/>
    <col min="4611" max="4611" width="11.7265625" customWidth="1"/>
    <col min="4612" max="4612" width="10.7265625" customWidth="1"/>
    <col min="4613" max="4613" width="12" customWidth="1"/>
    <col min="4614" max="4614" width="9.26953125" customWidth="1"/>
    <col min="4615" max="4615" width="14.26953125" customWidth="1"/>
    <col min="4616" max="4616" width="14.54296875" customWidth="1"/>
    <col min="4617" max="4617" width="11" customWidth="1"/>
    <col min="4618" max="4618" width="10.7265625" customWidth="1"/>
    <col min="4619" max="4619" width="20.54296875" customWidth="1"/>
    <col min="4865" max="4865" width="13.453125" bestFit="1" customWidth="1"/>
    <col min="4866" max="4866" width="10.26953125" customWidth="1"/>
    <col min="4867" max="4867" width="11.7265625" customWidth="1"/>
    <col min="4868" max="4868" width="10.7265625" customWidth="1"/>
    <col min="4869" max="4869" width="12" customWidth="1"/>
    <col min="4870" max="4870" width="9.26953125" customWidth="1"/>
    <col min="4871" max="4871" width="14.26953125" customWidth="1"/>
    <col min="4872" max="4872" width="14.54296875" customWidth="1"/>
    <col min="4873" max="4873" width="11" customWidth="1"/>
    <col min="4874" max="4874" width="10.7265625" customWidth="1"/>
    <col min="4875" max="4875" width="20.54296875" customWidth="1"/>
    <col min="5121" max="5121" width="13.453125" bestFit="1" customWidth="1"/>
    <col min="5122" max="5122" width="10.26953125" customWidth="1"/>
    <col min="5123" max="5123" width="11.7265625" customWidth="1"/>
    <col min="5124" max="5124" width="10.7265625" customWidth="1"/>
    <col min="5125" max="5125" width="12" customWidth="1"/>
    <col min="5126" max="5126" width="9.26953125" customWidth="1"/>
    <col min="5127" max="5127" width="14.26953125" customWidth="1"/>
    <col min="5128" max="5128" width="14.54296875" customWidth="1"/>
    <col min="5129" max="5129" width="11" customWidth="1"/>
    <col min="5130" max="5130" width="10.7265625" customWidth="1"/>
    <col min="5131" max="5131" width="20.54296875" customWidth="1"/>
    <col min="5377" max="5377" width="13.453125" bestFit="1" customWidth="1"/>
    <col min="5378" max="5378" width="10.26953125" customWidth="1"/>
    <col min="5379" max="5379" width="11.7265625" customWidth="1"/>
    <col min="5380" max="5380" width="10.7265625" customWidth="1"/>
    <col min="5381" max="5381" width="12" customWidth="1"/>
    <col min="5382" max="5382" width="9.26953125" customWidth="1"/>
    <col min="5383" max="5383" width="14.26953125" customWidth="1"/>
    <col min="5384" max="5384" width="14.54296875" customWidth="1"/>
    <col min="5385" max="5385" width="11" customWidth="1"/>
    <col min="5386" max="5386" width="10.7265625" customWidth="1"/>
    <col min="5387" max="5387" width="20.54296875" customWidth="1"/>
    <col min="5633" max="5633" width="13.453125" bestFit="1" customWidth="1"/>
    <col min="5634" max="5634" width="10.26953125" customWidth="1"/>
    <col min="5635" max="5635" width="11.7265625" customWidth="1"/>
    <col min="5636" max="5636" width="10.7265625" customWidth="1"/>
    <col min="5637" max="5637" width="12" customWidth="1"/>
    <col min="5638" max="5638" width="9.26953125" customWidth="1"/>
    <col min="5639" max="5639" width="14.26953125" customWidth="1"/>
    <col min="5640" max="5640" width="14.54296875" customWidth="1"/>
    <col min="5641" max="5641" width="11" customWidth="1"/>
    <col min="5642" max="5642" width="10.7265625" customWidth="1"/>
    <col min="5643" max="5643" width="20.54296875" customWidth="1"/>
    <col min="5889" max="5889" width="13.453125" bestFit="1" customWidth="1"/>
    <col min="5890" max="5890" width="10.26953125" customWidth="1"/>
    <col min="5891" max="5891" width="11.7265625" customWidth="1"/>
    <col min="5892" max="5892" width="10.7265625" customWidth="1"/>
    <col min="5893" max="5893" width="12" customWidth="1"/>
    <col min="5894" max="5894" width="9.26953125" customWidth="1"/>
    <col min="5895" max="5895" width="14.26953125" customWidth="1"/>
    <col min="5896" max="5896" width="14.54296875" customWidth="1"/>
    <col min="5897" max="5897" width="11" customWidth="1"/>
    <col min="5898" max="5898" width="10.7265625" customWidth="1"/>
    <col min="5899" max="5899" width="20.54296875" customWidth="1"/>
    <col min="6145" max="6145" width="13.453125" bestFit="1" customWidth="1"/>
    <col min="6146" max="6146" width="10.26953125" customWidth="1"/>
    <col min="6147" max="6147" width="11.7265625" customWidth="1"/>
    <col min="6148" max="6148" width="10.7265625" customWidth="1"/>
    <col min="6149" max="6149" width="12" customWidth="1"/>
    <col min="6150" max="6150" width="9.26953125" customWidth="1"/>
    <col min="6151" max="6151" width="14.26953125" customWidth="1"/>
    <col min="6152" max="6152" width="14.54296875" customWidth="1"/>
    <col min="6153" max="6153" width="11" customWidth="1"/>
    <col min="6154" max="6154" width="10.7265625" customWidth="1"/>
    <col min="6155" max="6155" width="20.54296875" customWidth="1"/>
    <col min="6401" max="6401" width="13.453125" bestFit="1" customWidth="1"/>
    <col min="6402" max="6402" width="10.26953125" customWidth="1"/>
    <col min="6403" max="6403" width="11.7265625" customWidth="1"/>
    <col min="6404" max="6404" width="10.7265625" customWidth="1"/>
    <col min="6405" max="6405" width="12" customWidth="1"/>
    <col min="6406" max="6406" width="9.26953125" customWidth="1"/>
    <col min="6407" max="6407" width="14.26953125" customWidth="1"/>
    <col min="6408" max="6408" width="14.54296875" customWidth="1"/>
    <col min="6409" max="6409" width="11" customWidth="1"/>
    <col min="6410" max="6410" width="10.7265625" customWidth="1"/>
    <col min="6411" max="6411" width="20.54296875" customWidth="1"/>
    <col min="6657" max="6657" width="13.453125" bestFit="1" customWidth="1"/>
    <col min="6658" max="6658" width="10.26953125" customWidth="1"/>
    <col min="6659" max="6659" width="11.7265625" customWidth="1"/>
    <col min="6660" max="6660" width="10.7265625" customWidth="1"/>
    <col min="6661" max="6661" width="12" customWidth="1"/>
    <col min="6662" max="6662" width="9.26953125" customWidth="1"/>
    <col min="6663" max="6663" width="14.26953125" customWidth="1"/>
    <col min="6664" max="6664" width="14.54296875" customWidth="1"/>
    <col min="6665" max="6665" width="11" customWidth="1"/>
    <col min="6666" max="6666" width="10.7265625" customWidth="1"/>
    <col min="6667" max="6667" width="20.54296875" customWidth="1"/>
    <col min="6913" max="6913" width="13.453125" bestFit="1" customWidth="1"/>
    <col min="6914" max="6914" width="10.26953125" customWidth="1"/>
    <col min="6915" max="6915" width="11.7265625" customWidth="1"/>
    <col min="6916" max="6916" width="10.7265625" customWidth="1"/>
    <col min="6917" max="6917" width="12" customWidth="1"/>
    <col min="6918" max="6918" width="9.26953125" customWidth="1"/>
    <col min="6919" max="6919" width="14.26953125" customWidth="1"/>
    <col min="6920" max="6920" width="14.54296875" customWidth="1"/>
    <col min="6921" max="6921" width="11" customWidth="1"/>
    <col min="6922" max="6922" width="10.7265625" customWidth="1"/>
    <col min="6923" max="6923" width="20.54296875" customWidth="1"/>
    <col min="7169" max="7169" width="13.453125" bestFit="1" customWidth="1"/>
    <col min="7170" max="7170" width="10.26953125" customWidth="1"/>
    <col min="7171" max="7171" width="11.7265625" customWidth="1"/>
    <col min="7172" max="7172" width="10.7265625" customWidth="1"/>
    <col min="7173" max="7173" width="12" customWidth="1"/>
    <col min="7174" max="7174" width="9.26953125" customWidth="1"/>
    <col min="7175" max="7175" width="14.26953125" customWidth="1"/>
    <col min="7176" max="7176" width="14.54296875" customWidth="1"/>
    <col min="7177" max="7177" width="11" customWidth="1"/>
    <col min="7178" max="7178" width="10.7265625" customWidth="1"/>
    <col min="7179" max="7179" width="20.54296875" customWidth="1"/>
    <col min="7425" max="7425" width="13.453125" bestFit="1" customWidth="1"/>
    <col min="7426" max="7426" width="10.26953125" customWidth="1"/>
    <col min="7427" max="7427" width="11.7265625" customWidth="1"/>
    <col min="7428" max="7428" width="10.7265625" customWidth="1"/>
    <col min="7429" max="7429" width="12" customWidth="1"/>
    <col min="7430" max="7430" width="9.26953125" customWidth="1"/>
    <col min="7431" max="7431" width="14.26953125" customWidth="1"/>
    <col min="7432" max="7432" width="14.54296875" customWidth="1"/>
    <col min="7433" max="7433" width="11" customWidth="1"/>
    <col min="7434" max="7434" width="10.7265625" customWidth="1"/>
    <col min="7435" max="7435" width="20.54296875" customWidth="1"/>
    <col min="7681" max="7681" width="13.453125" bestFit="1" customWidth="1"/>
    <col min="7682" max="7682" width="10.26953125" customWidth="1"/>
    <col min="7683" max="7683" width="11.7265625" customWidth="1"/>
    <col min="7684" max="7684" width="10.7265625" customWidth="1"/>
    <col min="7685" max="7685" width="12" customWidth="1"/>
    <col min="7686" max="7686" width="9.26953125" customWidth="1"/>
    <col min="7687" max="7687" width="14.26953125" customWidth="1"/>
    <col min="7688" max="7688" width="14.54296875" customWidth="1"/>
    <col min="7689" max="7689" width="11" customWidth="1"/>
    <col min="7690" max="7690" width="10.7265625" customWidth="1"/>
    <col min="7691" max="7691" width="20.54296875" customWidth="1"/>
    <col min="7937" max="7937" width="13.453125" bestFit="1" customWidth="1"/>
    <col min="7938" max="7938" width="10.26953125" customWidth="1"/>
    <col min="7939" max="7939" width="11.7265625" customWidth="1"/>
    <col min="7940" max="7940" width="10.7265625" customWidth="1"/>
    <col min="7941" max="7941" width="12" customWidth="1"/>
    <col min="7942" max="7942" width="9.26953125" customWidth="1"/>
    <col min="7943" max="7943" width="14.26953125" customWidth="1"/>
    <col min="7944" max="7944" width="14.54296875" customWidth="1"/>
    <col min="7945" max="7945" width="11" customWidth="1"/>
    <col min="7946" max="7946" width="10.7265625" customWidth="1"/>
    <col min="7947" max="7947" width="20.54296875" customWidth="1"/>
    <col min="8193" max="8193" width="13.453125" bestFit="1" customWidth="1"/>
    <col min="8194" max="8194" width="10.26953125" customWidth="1"/>
    <col min="8195" max="8195" width="11.7265625" customWidth="1"/>
    <col min="8196" max="8196" width="10.7265625" customWidth="1"/>
    <col min="8197" max="8197" width="12" customWidth="1"/>
    <col min="8198" max="8198" width="9.26953125" customWidth="1"/>
    <col min="8199" max="8199" width="14.26953125" customWidth="1"/>
    <col min="8200" max="8200" width="14.54296875" customWidth="1"/>
    <col min="8201" max="8201" width="11" customWidth="1"/>
    <col min="8202" max="8202" width="10.7265625" customWidth="1"/>
    <col min="8203" max="8203" width="20.54296875" customWidth="1"/>
    <col min="8449" max="8449" width="13.453125" bestFit="1" customWidth="1"/>
    <col min="8450" max="8450" width="10.26953125" customWidth="1"/>
    <col min="8451" max="8451" width="11.7265625" customWidth="1"/>
    <col min="8452" max="8452" width="10.7265625" customWidth="1"/>
    <col min="8453" max="8453" width="12" customWidth="1"/>
    <col min="8454" max="8454" width="9.26953125" customWidth="1"/>
    <col min="8455" max="8455" width="14.26953125" customWidth="1"/>
    <col min="8456" max="8456" width="14.54296875" customWidth="1"/>
    <col min="8457" max="8457" width="11" customWidth="1"/>
    <col min="8458" max="8458" width="10.7265625" customWidth="1"/>
    <col min="8459" max="8459" width="20.54296875" customWidth="1"/>
    <col min="8705" max="8705" width="13.453125" bestFit="1" customWidth="1"/>
    <col min="8706" max="8706" width="10.26953125" customWidth="1"/>
    <col min="8707" max="8707" width="11.7265625" customWidth="1"/>
    <col min="8708" max="8708" width="10.7265625" customWidth="1"/>
    <col min="8709" max="8709" width="12" customWidth="1"/>
    <col min="8710" max="8710" width="9.26953125" customWidth="1"/>
    <col min="8711" max="8711" width="14.26953125" customWidth="1"/>
    <col min="8712" max="8712" width="14.54296875" customWidth="1"/>
    <col min="8713" max="8713" width="11" customWidth="1"/>
    <col min="8714" max="8714" width="10.7265625" customWidth="1"/>
    <col min="8715" max="8715" width="20.54296875" customWidth="1"/>
    <col min="8961" max="8961" width="13.453125" bestFit="1" customWidth="1"/>
    <col min="8962" max="8962" width="10.26953125" customWidth="1"/>
    <col min="8963" max="8963" width="11.7265625" customWidth="1"/>
    <col min="8964" max="8964" width="10.7265625" customWidth="1"/>
    <col min="8965" max="8965" width="12" customWidth="1"/>
    <col min="8966" max="8966" width="9.26953125" customWidth="1"/>
    <col min="8967" max="8967" width="14.26953125" customWidth="1"/>
    <col min="8968" max="8968" width="14.54296875" customWidth="1"/>
    <col min="8969" max="8969" width="11" customWidth="1"/>
    <col min="8970" max="8970" width="10.7265625" customWidth="1"/>
    <col min="8971" max="8971" width="20.54296875" customWidth="1"/>
    <col min="9217" max="9217" width="13.453125" bestFit="1" customWidth="1"/>
    <col min="9218" max="9218" width="10.26953125" customWidth="1"/>
    <col min="9219" max="9219" width="11.7265625" customWidth="1"/>
    <col min="9220" max="9220" width="10.7265625" customWidth="1"/>
    <col min="9221" max="9221" width="12" customWidth="1"/>
    <col min="9222" max="9222" width="9.26953125" customWidth="1"/>
    <col min="9223" max="9223" width="14.26953125" customWidth="1"/>
    <col min="9224" max="9224" width="14.54296875" customWidth="1"/>
    <col min="9225" max="9225" width="11" customWidth="1"/>
    <col min="9226" max="9226" width="10.7265625" customWidth="1"/>
    <col min="9227" max="9227" width="20.54296875" customWidth="1"/>
    <col min="9473" max="9473" width="13.453125" bestFit="1" customWidth="1"/>
    <col min="9474" max="9474" width="10.26953125" customWidth="1"/>
    <col min="9475" max="9475" width="11.7265625" customWidth="1"/>
    <col min="9476" max="9476" width="10.7265625" customWidth="1"/>
    <col min="9477" max="9477" width="12" customWidth="1"/>
    <col min="9478" max="9478" width="9.26953125" customWidth="1"/>
    <col min="9479" max="9479" width="14.26953125" customWidth="1"/>
    <col min="9480" max="9480" width="14.54296875" customWidth="1"/>
    <col min="9481" max="9481" width="11" customWidth="1"/>
    <col min="9482" max="9482" width="10.7265625" customWidth="1"/>
    <col min="9483" max="9483" width="20.54296875" customWidth="1"/>
    <col min="9729" max="9729" width="13.453125" bestFit="1" customWidth="1"/>
    <col min="9730" max="9730" width="10.26953125" customWidth="1"/>
    <col min="9731" max="9731" width="11.7265625" customWidth="1"/>
    <col min="9732" max="9732" width="10.7265625" customWidth="1"/>
    <col min="9733" max="9733" width="12" customWidth="1"/>
    <col min="9734" max="9734" width="9.26953125" customWidth="1"/>
    <col min="9735" max="9735" width="14.26953125" customWidth="1"/>
    <col min="9736" max="9736" width="14.54296875" customWidth="1"/>
    <col min="9737" max="9737" width="11" customWidth="1"/>
    <col min="9738" max="9738" width="10.7265625" customWidth="1"/>
    <col min="9739" max="9739" width="20.54296875" customWidth="1"/>
    <col min="9985" max="9985" width="13.453125" bestFit="1" customWidth="1"/>
    <col min="9986" max="9986" width="10.26953125" customWidth="1"/>
    <col min="9987" max="9987" width="11.7265625" customWidth="1"/>
    <col min="9988" max="9988" width="10.7265625" customWidth="1"/>
    <col min="9989" max="9989" width="12" customWidth="1"/>
    <col min="9990" max="9990" width="9.26953125" customWidth="1"/>
    <col min="9991" max="9991" width="14.26953125" customWidth="1"/>
    <col min="9992" max="9992" width="14.54296875" customWidth="1"/>
    <col min="9993" max="9993" width="11" customWidth="1"/>
    <col min="9994" max="9994" width="10.7265625" customWidth="1"/>
    <col min="9995" max="9995" width="20.54296875" customWidth="1"/>
    <col min="10241" max="10241" width="13.453125" bestFit="1" customWidth="1"/>
    <col min="10242" max="10242" width="10.26953125" customWidth="1"/>
    <col min="10243" max="10243" width="11.7265625" customWidth="1"/>
    <col min="10244" max="10244" width="10.7265625" customWidth="1"/>
    <col min="10245" max="10245" width="12" customWidth="1"/>
    <col min="10246" max="10246" width="9.26953125" customWidth="1"/>
    <col min="10247" max="10247" width="14.26953125" customWidth="1"/>
    <col min="10248" max="10248" width="14.54296875" customWidth="1"/>
    <col min="10249" max="10249" width="11" customWidth="1"/>
    <col min="10250" max="10250" width="10.7265625" customWidth="1"/>
    <col min="10251" max="10251" width="20.54296875" customWidth="1"/>
    <col min="10497" max="10497" width="13.453125" bestFit="1" customWidth="1"/>
    <col min="10498" max="10498" width="10.26953125" customWidth="1"/>
    <col min="10499" max="10499" width="11.7265625" customWidth="1"/>
    <col min="10500" max="10500" width="10.7265625" customWidth="1"/>
    <col min="10501" max="10501" width="12" customWidth="1"/>
    <col min="10502" max="10502" width="9.26953125" customWidth="1"/>
    <col min="10503" max="10503" width="14.26953125" customWidth="1"/>
    <col min="10504" max="10504" width="14.54296875" customWidth="1"/>
    <col min="10505" max="10505" width="11" customWidth="1"/>
    <col min="10506" max="10506" width="10.7265625" customWidth="1"/>
    <col min="10507" max="10507" width="20.54296875" customWidth="1"/>
    <col min="10753" max="10753" width="13.453125" bestFit="1" customWidth="1"/>
    <col min="10754" max="10754" width="10.26953125" customWidth="1"/>
    <col min="10755" max="10755" width="11.7265625" customWidth="1"/>
    <col min="10756" max="10756" width="10.7265625" customWidth="1"/>
    <col min="10757" max="10757" width="12" customWidth="1"/>
    <col min="10758" max="10758" width="9.26953125" customWidth="1"/>
    <col min="10759" max="10759" width="14.26953125" customWidth="1"/>
    <col min="10760" max="10760" width="14.54296875" customWidth="1"/>
    <col min="10761" max="10761" width="11" customWidth="1"/>
    <col min="10762" max="10762" width="10.7265625" customWidth="1"/>
    <col min="10763" max="10763" width="20.54296875" customWidth="1"/>
    <col min="11009" max="11009" width="13.453125" bestFit="1" customWidth="1"/>
    <col min="11010" max="11010" width="10.26953125" customWidth="1"/>
    <col min="11011" max="11011" width="11.7265625" customWidth="1"/>
    <col min="11012" max="11012" width="10.7265625" customWidth="1"/>
    <col min="11013" max="11013" width="12" customWidth="1"/>
    <col min="11014" max="11014" width="9.26953125" customWidth="1"/>
    <col min="11015" max="11015" width="14.26953125" customWidth="1"/>
    <col min="11016" max="11016" width="14.54296875" customWidth="1"/>
    <col min="11017" max="11017" width="11" customWidth="1"/>
    <col min="11018" max="11018" width="10.7265625" customWidth="1"/>
    <col min="11019" max="11019" width="20.54296875" customWidth="1"/>
    <col min="11265" max="11265" width="13.453125" bestFit="1" customWidth="1"/>
    <col min="11266" max="11266" width="10.26953125" customWidth="1"/>
    <col min="11267" max="11267" width="11.7265625" customWidth="1"/>
    <col min="11268" max="11268" width="10.7265625" customWidth="1"/>
    <col min="11269" max="11269" width="12" customWidth="1"/>
    <col min="11270" max="11270" width="9.26953125" customWidth="1"/>
    <col min="11271" max="11271" width="14.26953125" customWidth="1"/>
    <col min="11272" max="11272" width="14.54296875" customWidth="1"/>
    <col min="11273" max="11273" width="11" customWidth="1"/>
    <col min="11274" max="11274" width="10.7265625" customWidth="1"/>
    <col min="11275" max="11275" width="20.54296875" customWidth="1"/>
    <col min="11521" max="11521" width="13.453125" bestFit="1" customWidth="1"/>
    <col min="11522" max="11522" width="10.26953125" customWidth="1"/>
    <col min="11523" max="11523" width="11.7265625" customWidth="1"/>
    <col min="11524" max="11524" width="10.7265625" customWidth="1"/>
    <col min="11525" max="11525" width="12" customWidth="1"/>
    <col min="11526" max="11526" width="9.26953125" customWidth="1"/>
    <col min="11527" max="11527" width="14.26953125" customWidth="1"/>
    <col min="11528" max="11528" width="14.54296875" customWidth="1"/>
    <col min="11529" max="11529" width="11" customWidth="1"/>
    <col min="11530" max="11530" width="10.7265625" customWidth="1"/>
    <col min="11531" max="11531" width="20.54296875" customWidth="1"/>
    <col min="11777" max="11777" width="13.453125" bestFit="1" customWidth="1"/>
    <col min="11778" max="11778" width="10.26953125" customWidth="1"/>
    <col min="11779" max="11779" width="11.7265625" customWidth="1"/>
    <col min="11780" max="11780" width="10.7265625" customWidth="1"/>
    <col min="11781" max="11781" width="12" customWidth="1"/>
    <col min="11782" max="11782" width="9.26953125" customWidth="1"/>
    <col min="11783" max="11783" width="14.26953125" customWidth="1"/>
    <col min="11784" max="11784" width="14.54296875" customWidth="1"/>
    <col min="11785" max="11785" width="11" customWidth="1"/>
    <col min="11786" max="11786" width="10.7265625" customWidth="1"/>
    <col min="11787" max="11787" width="20.54296875" customWidth="1"/>
    <col min="12033" max="12033" width="13.453125" bestFit="1" customWidth="1"/>
    <col min="12034" max="12034" width="10.26953125" customWidth="1"/>
    <col min="12035" max="12035" width="11.7265625" customWidth="1"/>
    <col min="12036" max="12036" width="10.7265625" customWidth="1"/>
    <col min="12037" max="12037" width="12" customWidth="1"/>
    <col min="12038" max="12038" width="9.26953125" customWidth="1"/>
    <col min="12039" max="12039" width="14.26953125" customWidth="1"/>
    <col min="12040" max="12040" width="14.54296875" customWidth="1"/>
    <col min="12041" max="12041" width="11" customWidth="1"/>
    <col min="12042" max="12042" width="10.7265625" customWidth="1"/>
    <col min="12043" max="12043" width="20.54296875" customWidth="1"/>
    <col min="12289" max="12289" width="13.453125" bestFit="1" customWidth="1"/>
    <col min="12290" max="12290" width="10.26953125" customWidth="1"/>
    <col min="12291" max="12291" width="11.7265625" customWidth="1"/>
    <col min="12292" max="12292" width="10.7265625" customWidth="1"/>
    <col min="12293" max="12293" width="12" customWidth="1"/>
    <col min="12294" max="12294" width="9.26953125" customWidth="1"/>
    <col min="12295" max="12295" width="14.26953125" customWidth="1"/>
    <col min="12296" max="12296" width="14.54296875" customWidth="1"/>
    <col min="12297" max="12297" width="11" customWidth="1"/>
    <col min="12298" max="12298" width="10.7265625" customWidth="1"/>
    <col min="12299" max="12299" width="20.54296875" customWidth="1"/>
    <col min="12545" max="12545" width="13.453125" bestFit="1" customWidth="1"/>
    <col min="12546" max="12546" width="10.26953125" customWidth="1"/>
    <col min="12547" max="12547" width="11.7265625" customWidth="1"/>
    <col min="12548" max="12548" width="10.7265625" customWidth="1"/>
    <col min="12549" max="12549" width="12" customWidth="1"/>
    <col min="12550" max="12550" width="9.26953125" customWidth="1"/>
    <col min="12551" max="12551" width="14.26953125" customWidth="1"/>
    <col min="12552" max="12552" width="14.54296875" customWidth="1"/>
    <col min="12553" max="12553" width="11" customWidth="1"/>
    <col min="12554" max="12554" width="10.7265625" customWidth="1"/>
    <col min="12555" max="12555" width="20.54296875" customWidth="1"/>
    <col min="12801" max="12801" width="13.453125" bestFit="1" customWidth="1"/>
    <col min="12802" max="12802" width="10.26953125" customWidth="1"/>
    <col min="12803" max="12803" width="11.7265625" customWidth="1"/>
    <col min="12804" max="12804" width="10.7265625" customWidth="1"/>
    <col min="12805" max="12805" width="12" customWidth="1"/>
    <col min="12806" max="12806" width="9.26953125" customWidth="1"/>
    <col min="12807" max="12807" width="14.26953125" customWidth="1"/>
    <col min="12808" max="12808" width="14.54296875" customWidth="1"/>
    <col min="12809" max="12809" width="11" customWidth="1"/>
    <col min="12810" max="12810" width="10.7265625" customWidth="1"/>
    <col min="12811" max="12811" width="20.54296875" customWidth="1"/>
    <col min="13057" max="13057" width="13.453125" bestFit="1" customWidth="1"/>
    <col min="13058" max="13058" width="10.26953125" customWidth="1"/>
    <col min="13059" max="13059" width="11.7265625" customWidth="1"/>
    <col min="13060" max="13060" width="10.7265625" customWidth="1"/>
    <col min="13061" max="13061" width="12" customWidth="1"/>
    <col min="13062" max="13062" width="9.26953125" customWidth="1"/>
    <col min="13063" max="13063" width="14.26953125" customWidth="1"/>
    <col min="13064" max="13064" width="14.54296875" customWidth="1"/>
    <col min="13065" max="13065" width="11" customWidth="1"/>
    <col min="13066" max="13066" width="10.7265625" customWidth="1"/>
    <col min="13067" max="13067" width="20.54296875" customWidth="1"/>
    <col min="13313" max="13313" width="13.453125" bestFit="1" customWidth="1"/>
    <col min="13314" max="13314" width="10.26953125" customWidth="1"/>
    <col min="13315" max="13315" width="11.7265625" customWidth="1"/>
    <col min="13316" max="13316" width="10.7265625" customWidth="1"/>
    <col min="13317" max="13317" width="12" customWidth="1"/>
    <col min="13318" max="13318" width="9.26953125" customWidth="1"/>
    <col min="13319" max="13319" width="14.26953125" customWidth="1"/>
    <col min="13320" max="13320" width="14.54296875" customWidth="1"/>
    <col min="13321" max="13321" width="11" customWidth="1"/>
    <col min="13322" max="13322" width="10.7265625" customWidth="1"/>
    <col min="13323" max="13323" width="20.54296875" customWidth="1"/>
    <col min="13569" max="13569" width="13.453125" bestFit="1" customWidth="1"/>
    <col min="13570" max="13570" width="10.26953125" customWidth="1"/>
    <col min="13571" max="13571" width="11.7265625" customWidth="1"/>
    <col min="13572" max="13572" width="10.7265625" customWidth="1"/>
    <col min="13573" max="13573" width="12" customWidth="1"/>
    <col min="13574" max="13574" width="9.26953125" customWidth="1"/>
    <col min="13575" max="13575" width="14.26953125" customWidth="1"/>
    <col min="13576" max="13576" width="14.54296875" customWidth="1"/>
    <col min="13577" max="13577" width="11" customWidth="1"/>
    <col min="13578" max="13578" width="10.7265625" customWidth="1"/>
    <col min="13579" max="13579" width="20.54296875" customWidth="1"/>
    <col min="13825" max="13825" width="13.453125" bestFit="1" customWidth="1"/>
    <col min="13826" max="13826" width="10.26953125" customWidth="1"/>
    <col min="13827" max="13827" width="11.7265625" customWidth="1"/>
    <col min="13828" max="13828" width="10.7265625" customWidth="1"/>
    <col min="13829" max="13829" width="12" customWidth="1"/>
    <col min="13830" max="13830" width="9.26953125" customWidth="1"/>
    <col min="13831" max="13831" width="14.26953125" customWidth="1"/>
    <col min="13832" max="13832" width="14.54296875" customWidth="1"/>
    <col min="13833" max="13833" width="11" customWidth="1"/>
    <col min="13834" max="13834" width="10.7265625" customWidth="1"/>
    <col min="13835" max="13835" width="20.54296875" customWidth="1"/>
    <col min="14081" max="14081" width="13.453125" bestFit="1" customWidth="1"/>
    <col min="14082" max="14082" width="10.26953125" customWidth="1"/>
    <col min="14083" max="14083" width="11.7265625" customWidth="1"/>
    <col min="14084" max="14084" width="10.7265625" customWidth="1"/>
    <col min="14085" max="14085" width="12" customWidth="1"/>
    <col min="14086" max="14086" width="9.26953125" customWidth="1"/>
    <col min="14087" max="14087" width="14.26953125" customWidth="1"/>
    <col min="14088" max="14088" width="14.54296875" customWidth="1"/>
    <col min="14089" max="14089" width="11" customWidth="1"/>
    <col min="14090" max="14090" width="10.7265625" customWidth="1"/>
    <col min="14091" max="14091" width="20.54296875" customWidth="1"/>
    <col min="14337" max="14337" width="13.453125" bestFit="1" customWidth="1"/>
    <col min="14338" max="14338" width="10.26953125" customWidth="1"/>
    <col min="14339" max="14339" width="11.7265625" customWidth="1"/>
    <col min="14340" max="14340" width="10.7265625" customWidth="1"/>
    <col min="14341" max="14341" width="12" customWidth="1"/>
    <col min="14342" max="14342" width="9.26953125" customWidth="1"/>
    <col min="14343" max="14343" width="14.26953125" customWidth="1"/>
    <col min="14344" max="14344" width="14.54296875" customWidth="1"/>
    <col min="14345" max="14345" width="11" customWidth="1"/>
    <col min="14346" max="14346" width="10.7265625" customWidth="1"/>
    <col min="14347" max="14347" width="20.54296875" customWidth="1"/>
    <col min="14593" max="14593" width="13.453125" bestFit="1" customWidth="1"/>
    <col min="14594" max="14594" width="10.26953125" customWidth="1"/>
    <col min="14595" max="14595" width="11.7265625" customWidth="1"/>
    <col min="14596" max="14596" width="10.7265625" customWidth="1"/>
    <col min="14597" max="14597" width="12" customWidth="1"/>
    <col min="14598" max="14598" width="9.26953125" customWidth="1"/>
    <col min="14599" max="14599" width="14.26953125" customWidth="1"/>
    <col min="14600" max="14600" width="14.54296875" customWidth="1"/>
    <col min="14601" max="14601" width="11" customWidth="1"/>
    <col min="14602" max="14602" width="10.7265625" customWidth="1"/>
    <col min="14603" max="14603" width="20.54296875" customWidth="1"/>
    <col min="14849" max="14849" width="13.453125" bestFit="1" customWidth="1"/>
    <col min="14850" max="14850" width="10.26953125" customWidth="1"/>
    <col min="14851" max="14851" width="11.7265625" customWidth="1"/>
    <col min="14852" max="14852" width="10.7265625" customWidth="1"/>
    <col min="14853" max="14853" width="12" customWidth="1"/>
    <col min="14854" max="14854" width="9.26953125" customWidth="1"/>
    <col min="14855" max="14855" width="14.26953125" customWidth="1"/>
    <col min="14856" max="14856" width="14.54296875" customWidth="1"/>
    <col min="14857" max="14857" width="11" customWidth="1"/>
    <col min="14858" max="14858" width="10.7265625" customWidth="1"/>
    <col min="14859" max="14859" width="20.54296875" customWidth="1"/>
    <col min="15105" max="15105" width="13.453125" bestFit="1" customWidth="1"/>
    <col min="15106" max="15106" width="10.26953125" customWidth="1"/>
    <col min="15107" max="15107" width="11.7265625" customWidth="1"/>
    <col min="15108" max="15108" width="10.7265625" customWidth="1"/>
    <col min="15109" max="15109" width="12" customWidth="1"/>
    <col min="15110" max="15110" width="9.26953125" customWidth="1"/>
    <col min="15111" max="15111" width="14.26953125" customWidth="1"/>
    <col min="15112" max="15112" width="14.54296875" customWidth="1"/>
    <col min="15113" max="15113" width="11" customWidth="1"/>
    <col min="15114" max="15114" width="10.7265625" customWidth="1"/>
    <col min="15115" max="15115" width="20.54296875" customWidth="1"/>
    <col min="15361" max="15361" width="13.453125" bestFit="1" customWidth="1"/>
    <col min="15362" max="15362" width="10.26953125" customWidth="1"/>
    <col min="15363" max="15363" width="11.7265625" customWidth="1"/>
    <col min="15364" max="15364" width="10.7265625" customWidth="1"/>
    <col min="15365" max="15365" width="12" customWidth="1"/>
    <col min="15366" max="15366" width="9.26953125" customWidth="1"/>
    <col min="15367" max="15367" width="14.26953125" customWidth="1"/>
    <col min="15368" max="15368" width="14.54296875" customWidth="1"/>
    <col min="15369" max="15369" width="11" customWidth="1"/>
    <col min="15370" max="15370" width="10.7265625" customWidth="1"/>
    <col min="15371" max="15371" width="20.54296875" customWidth="1"/>
    <col min="15617" max="15617" width="13.453125" bestFit="1" customWidth="1"/>
    <col min="15618" max="15618" width="10.26953125" customWidth="1"/>
    <col min="15619" max="15619" width="11.7265625" customWidth="1"/>
    <col min="15620" max="15620" width="10.7265625" customWidth="1"/>
    <col min="15621" max="15621" width="12" customWidth="1"/>
    <col min="15622" max="15622" width="9.26953125" customWidth="1"/>
    <col min="15623" max="15623" width="14.26953125" customWidth="1"/>
    <col min="15624" max="15624" width="14.54296875" customWidth="1"/>
    <col min="15625" max="15625" width="11" customWidth="1"/>
    <col min="15626" max="15626" width="10.7265625" customWidth="1"/>
    <col min="15627" max="15627" width="20.54296875" customWidth="1"/>
    <col min="15873" max="15873" width="13.453125" bestFit="1" customWidth="1"/>
    <col min="15874" max="15874" width="10.26953125" customWidth="1"/>
    <col min="15875" max="15875" width="11.7265625" customWidth="1"/>
    <col min="15876" max="15876" width="10.7265625" customWidth="1"/>
    <col min="15877" max="15877" width="12" customWidth="1"/>
    <col min="15878" max="15878" width="9.26953125" customWidth="1"/>
    <col min="15879" max="15879" width="14.26953125" customWidth="1"/>
    <col min="15880" max="15880" width="14.54296875" customWidth="1"/>
    <col min="15881" max="15881" width="11" customWidth="1"/>
    <col min="15882" max="15882" width="10.7265625" customWidth="1"/>
    <col min="15883" max="15883" width="20.54296875" customWidth="1"/>
    <col min="16129" max="16129" width="13.453125" bestFit="1" customWidth="1"/>
    <col min="16130" max="16130" width="10.26953125" customWidth="1"/>
    <col min="16131" max="16131" width="11.7265625" customWidth="1"/>
    <col min="16132" max="16132" width="10.7265625" customWidth="1"/>
    <col min="16133" max="16133" width="12" customWidth="1"/>
    <col min="16134" max="16134" width="9.26953125" customWidth="1"/>
    <col min="16135" max="16135" width="14.26953125" customWidth="1"/>
    <col min="16136" max="16136" width="14.54296875" customWidth="1"/>
    <col min="16137" max="16137" width="11" customWidth="1"/>
    <col min="16138" max="16138" width="10.7265625" customWidth="1"/>
    <col min="16139" max="16139" width="20.54296875" customWidth="1"/>
  </cols>
  <sheetData>
    <row r="1" spans="1:69" ht="18.5" x14ac:dyDescent="0.45">
      <c r="A1" s="146" t="s">
        <v>89</v>
      </c>
      <c r="B1" s="146"/>
      <c r="C1" s="146"/>
      <c r="D1" s="146"/>
      <c r="E1" s="146"/>
      <c r="F1" s="146"/>
      <c r="G1" s="146"/>
      <c r="H1" s="146"/>
      <c r="I1" s="146"/>
      <c r="J1" s="146"/>
      <c r="K1" s="115" t="str">
        <f>IF(L1&gt;0.6666, "OPTIONAL", "REQUIRED")</f>
        <v>REQUIRED</v>
      </c>
      <c r="L1" s="113">
        <f>'Performance Evaluation'!B24</f>
        <v>0</v>
      </c>
    </row>
    <row r="2" spans="1:69" s="2" customFormat="1" ht="19.5" x14ac:dyDescent="0.45">
      <c r="A2" s="157" t="s">
        <v>1</v>
      </c>
      <c r="B2" s="158"/>
      <c r="C2" s="158"/>
      <c r="D2" s="158"/>
      <c r="E2" s="158"/>
      <c r="F2" s="158"/>
      <c r="G2" s="158"/>
      <c r="H2" s="158"/>
      <c r="I2" s="158"/>
      <c r="J2" s="158"/>
      <c r="K2" s="159"/>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row>
    <row r="3" spans="1:69" s="2" customFormat="1" ht="19.5" x14ac:dyDescent="0.45">
      <c r="A3" s="154" t="s">
        <v>50</v>
      </c>
      <c r="B3" s="155"/>
      <c r="C3" s="155"/>
      <c r="D3" s="155"/>
      <c r="E3" s="155"/>
      <c r="F3" s="155"/>
      <c r="G3" s="155"/>
      <c r="H3" s="155"/>
      <c r="I3" s="155"/>
      <c r="J3" s="155"/>
      <c r="K3" s="156"/>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row>
    <row r="4" spans="1:69" s="3" customFormat="1" x14ac:dyDescent="0.35">
      <c r="A4" s="151" t="s">
        <v>3</v>
      </c>
      <c r="B4" s="152"/>
      <c r="C4" s="152"/>
      <c r="D4" s="152"/>
      <c r="E4" s="152"/>
      <c r="F4" s="152"/>
      <c r="G4" s="152"/>
      <c r="H4" s="152"/>
      <c r="I4" s="152"/>
      <c r="J4" s="152"/>
      <c r="K4" s="153"/>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row>
    <row r="5" spans="1:69" s="3" customFormat="1" ht="80.25" customHeight="1" x14ac:dyDescent="0.35">
      <c r="A5" s="148" t="s">
        <v>72</v>
      </c>
      <c r="B5" s="149"/>
      <c r="C5" s="149"/>
      <c r="D5" s="149"/>
      <c r="E5" s="149"/>
      <c r="F5" s="149"/>
      <c r="G5" s="149"/>
      <c r="H5" s="149"/>
      <c r="I5" s="149"/>
      <c r="J5" s="149"/>
      <c r="K5" s="150"/>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row>
    <row r="6" spans="1:69" ht="43.5" x14ac:dyDescent="0.35">
      <c r="A6" s="37" t="s">
        <v>51</v>
      </c>
      <c r="B6" s="37" t="s">
        <v>52</v>
      </c>
      <c r="C6" s="37" t="s">
        <v>53</v>
      </c>
      <c r="D6" s="37" t="s">
        <v>54</v>
      </c>
      <c r="E6" s="38" t="s">
        <v>55</v>
      </c>
      <c r="F6" s="38" t="s">
        <v>56</v>
      </c>
      <c r="G6" s="37" t="s">
        <v>57</v>
      </c>
      <c r="H6" s="37" t="s">
        <v>58</v>
      </c>
      <c r="I6" s="37" t="s">
        <v>59</v>
      </c>
      <c r="J6" s="37" t="s">
        <v>60</v>
      </c>
      <c r="K6" s="37" t="s">
        <v>61</v>
      </c>
    </row>
    <row r="7" spans="1:69" x14ac:dyDescent="0.35">
      <c r="A7" s="39"/>
      <c r="B7" s="39" t="s">
        <v>62</v>
      </c>
      <c r="C7" s="40" t="str">
        <f>IFERROR(B7/B33," ")</f>
        <v xml:space="preserve"> </v>
      </c>
      <c r="D7" s="41" t="s">
        <v>62</v>
      </c>
      <c r="E7" s="42" t="str">
        <f t="shared" ref="E7:E30" si="0">IFERROR(C7*D7," ")</f>
        <v xml:space="preserve"> </v>
      </c>
      <c r="F7" s="41" t="s">
        <v>62</v>
      </c>
      <c r="G7" s="43" t="str">
        <f t="shared" ref="G7:G32" si="1">IFERROR(E7/F7," ")</f>
        <v xml:space="preserve"> </v>
      </c>
      <c r="H7" s="44"/>
      <c r="I7" s="36"/>
      <c r="J7" s="36"/>
      <c r="K7" s="36"/>
    </row>
    <row r="8" spans="1:69" x14ac:dyDescent="0.35">
      <c r="A8" s="39"/>
      <c r="B8" s="39"/>
      <c r="C8" s="40" t="str">
        <f>IFERROR(B8/B33," ")</f>
        <v xml:space="preserve"> </v>
      </c>
      <c r="D8" s="41"/>
      <c r="E8" s="42" t="str">
        <f t="shared" si="0"/>
        <v xml:space="preserve"> </v>
      </c>
      <c r="F8" s="41"/>
      <c r="G8" s="43" t="str">
        <f t="shared" si="1"/>
        <v xml:space="preserve"> </v>
      </c>
      <c r="H8" s="44"/>
      <c r="I8" s="36"/>
      <c r="J8" s="36"/>
      <c r="K8" s="36"/>
      <c r="N8" s="59"/>
    </row>
    <row r="9" spans="1:69" x14ac:dyDescent="0.35">
      <c r="A9" s="39"/>
      <c r="B9" s="39"/>
      <c r="C9" s="40" t="str">
        <f>IFERROR(B9/B33," ")</f>
        <v xml:space="preserve"> </v>
      </c>
      <c r="D9" s="41"/>
      <c r="E9" s="42" t="str">
        <f t="shared" si="0"/>
        <v xml:space="preserve"> </v>
      </c>
      <c r="F9" s="41"/>
      <c r="G9" s="43" t="str">
        <f t="shared" si="1"/>
        <v xml:space="preserve"> </v>
      </c>
      <c r="H9" s="44"/>
      <c r="I9" s="36"/>
      <c r="J9" s="36"/>
      <c r="K9" s="36"/>
    </row>
    <row r="10" spans="1:69" x14ac:dyDescent="0.35">
      <c r="A10" s="39"/>
      <c r="B10" s="39"/>
      <c r="C10" s="40" t="str">
        <f>IFERROR(B10/B33," ")</f>
        <v xml:space="preserve"> </v>
      </c>
      <c r="D10" s="41"/>
      <c r="E10" s="42" t="str">
        <f t="shared" si="0"/>
        <v xml:space="preserve"> </v>
      </c>
      <c r="F10" s="41"/>
      <c r="G10" s="43" t="str">
        <f t="shared" si="1"/>
        <v xml:space="preserve"> </v>
      </c>
      <c r="H10" s="44"/>
      <c r="I10" s="36"/>
      <c r="J10" s="36"/>
      <c r="K10" s="36"/>
    </row>
    <row r="11" spans="1:69" x14ac:dyDescent="0.35">
      <c r="A11" s="39"/>
      <c r="B11" s="39"/>
      <c r="C11" s="40" t="str">
        <f>IFERROR(B11/B33," ")</f>
        <v xml:space="preserve"> </v>
      </c>
      <c r="D11" s="41"/>
      <c r="E11" s="42" t="str">
        <f t="shared" si="0"/>
        <v xml:space="preserve"> </v>
      </c>
      <c r="F11" s="41"/>
      <c r="G11" s="43" t="str">
        <f t="shared" si="1"/>
        <v xml:space="preserve"> </v>
      </c>
      <c r="H11" s="44"/>
      <c r="I11" s="36"/>
      <c r="J11" s="36"/>
      <c r="K11" s="36"/>
    </row>
    <row r="12" spans="1:69" x14ac:dyDescent="0.35">
      <c r="A12" s="39"/>
      <c r="B12" s="39"/>
      <c r="C12" s="40" t="str">
        <f>IFERROR(B12/B33," ")</f>
        <v xml:space="preserve"> </v>
      </c>
      <c r="D12" s="41"/>
      <c r="E12" s="42" t="str">
        <f t="shared" si="0"/>
        <v xml:space="preserve"> </v>
      </c>
      <c r="F12" s="41"/>
      <c r="G12" s="43" t="str">
        <f t="shared" si="1"/>
        <v xml:space="preserve"> </v>
      </c>
      <c r="H12" s="44"/>
      <c r="I12" s="36"/>
      <c r="J12" s="36"/>
      <c r="K12" s="36"/>
    </row>
    <row r="13" spans="1:69" x14ac:dyDescent="0.35">
      <c r="A13" s="39"/>
      <c r="B13" s="39"/>
      <c r="C13" s="40" t="str">
        <f>IFERROR(B13/B33," ")</f>
        <v xml:space="preserve"> </v>
      </c>
      <c r="D13" s="41"/>
      <c r="E13" s="42" t="str">
        <f t="shared" si="0"/>
        <v xml:space="preserve"> </v>
      </c>
      <c r="F13" s="41"/>
      <c r="G13" s="43" t="str">
        <f t="shared" si="1"/>
        <v xml:space="preserve"> </v>
      </c>
      <c r="H13" s="44"/>
      <c r="I13" s="36"/>
      <c r="J13" s="36"/>
      <c r="K13" s="36"/>
    </row>
    <row r="14" spans="1:69" x14ac:dyDescent="0.35">
      <c r="A14" s="39"/>
      <c r="B14" s="39"/>
      <c r="C14" s="40" t="str">
        <f>IFERROR(B14/B33," ")</f>
        <v xml:space="preserve"> </v>
      </c>
      <c r="D14" s="41"/>
      <c r="E14" s="42" t="str">
        <f t="shared" si="0"/>
        <v xml:space="preserve"> </v>
      </c>
      <c r="F14" s="41"/>
      <c r="G14" s="43" t="str">
        <f t="shared" si="1"/>
        <v xml:space="preserve"> </v>
      </c>
      <c r="H14" s="44"/>
      <c r="I14" s="36"/>
      <c r="J14" s="36"/>
      <c r="K14" s="36"/>
    </row>
    <row r="15" spans="1:69" x14ac:dyDescent="0.35">
      <c r="A15" s="39"/>
      <c r="B15" s="39"/>
      <c r="C15" s="40" t="str">
        <f>IFERROR(B15/B33," ")</f>
        <v xml:space="preserve"> </v>
      </c>
      <c r="D15" s="41"/>
      <c r="E15" s="42" t="str">
        <f t="shared" si="0"/>
        <v xml:space="preserve"> </v>
      </c>
      <c r="F15" s="41"/>
      <c r="G15" s="43" t="str">
        <f t="shared" si="1"/>
        <v xml:space="preserve"> </v>
      </c>
      <c r="H15" s="44"/>
      <c r="I15" s="36"/>
      <c r="J15" s="36"/>
      <c r="K15" s="36"/>
    </row>
    <row r="16" spans="1:69" x14ac:dyDescent="0.35">
      <c r="A16" s="39"/>
      <c r="B16" s="39"/>
      <c r="C16" s="40" t="str">
        <f>IFERROR(B16/B33," ")</f>
        <v xml:space="preserve"> </v>
      </c>
      <c r="D16" s="41"/>
      <c r="E16" s="42" t="str">
        <f t="shared" si="0"/>
        <v xml:space="preserve"> </v>
      </c>
      <c r="F16" s="41"/>
      <c r="G16" s="43" t="str">
        <f t="shared" si="1"/>
        <v xml:space="preserve"> </v>
      </c>
      <c r="H16" s="44"/>
      <c r="I16" s="36"/>
      <c r="J16" s="36"/>
      <c r="K16" s="36"/>
    </row>
    <row r="17" spans="1:11" x14ac:dyDescent="0.35">
      <c r="A17" s="39"/>
      <c r="B17" s="39"/>
      <c r="C17" s="40" t="str">
        <f>IFERROR(B17/B33," ")</f>
        <v xml:space="preserve"> </v>
      </c>
      <c r="D17" s="41"/>
      <c r="E17" s="42" t="str">
        <f t="shared" si="0"/>
        <v xml:space="preserve"> </v>
      </c>
      <c r="F17" s="41"/>
      <c r="G17" s="43" t="str">
        <f t="shared" si="1"/>
        <v xml:space="preserve"> </v>
      </c>
      <c r="H17" s="44"/>
      <c r="I17" s="36"/>
      <c r="J17" s="36"/>
      <c r="K17" s="36"/>
    </row>
    <row r="18" spans="1:11" x14ac:dyDescent="0.35">
      <c r="A18" s="39"/>
      <c r="B18" s="39"/>
      <c r="C18" s="40" t="str">
        <f>IFERROR(B18/B33," ")</f>
        <v xml:space="preserve"> </v>
      </c>
      <c r="D18" s="41"/>
      <c r="E18" s="42" t="str">
        <f t="shared" si="0"/>
        <v xml:space="preserve"> </v>
      </c>
      <c r="F18" s="41"/>
      <c r="G18" s="43" t="str">
        <f t="shared" si="1"/>
        <v xml:space="preserve"> </v>
      </c>
      <c r="H18" s="44"/>
      <c r="I18" s="36"/>
      <c r="J18" s="36"/>
      <c r="K18" s="36"/>
    </row>
    <row r="19" spans="1:11" x14ac:dyDescent="0.35">
      <c r="A19" s="39"/>
      <c r="B19" s="39"/>
      <c r="C19" s="40" t="str">
        <f>IFERROR(B19/B33," ")</f>
        <v xml:space="preserve"> </v>
      </c>
      <c r="D19" s="41"/>
      <c r="E19" s="42" t="str">
        <f t="shared" si="0"/>
        <v xml:space="preserve"> </v>
      </c>
      <c r="F19" s="41"/>
      <c r="G19" s="43" t="str">
        <f t="shared" si="1"/>
        <v xml:space="preserve"> </v>
      </c>
      <c r="H19" s="44"/>
      <c r="I19" s="36"/>
      <c r="J19" s="36"/>
      <c r="K19" s="36"/>
    </row>
    <row r="20" spans="1:11" x14ac:dyDescent="0.35">
      <c r="A20" s="39"/>
      <c r="B20" s="39"/>
      <c r="C20" s="40" t="str">
        <f>IFERROR(B20/B33," ")</f>
        <v xml:space="preserve"> </v>
      </c>
      <c r="D20" s="41"/>
      <c r="E20" s="42" t="str">
        <f t="shared" si="0"/>
        <v xml:space="preserve"> </v>
      </c>
      <c r="F20" s="41"/>
      <c r="G20" s="43" t="str">
        <f t="shared" si="1"/>
        <v xml:space="preserve"> </v>
      </c>
      <c r="H20" s="44"/>
      <c r="I20" s="36"/>
      <c r="J20" s="36"/>
      <c r="K20" s="36"/>
    </row>
    <row r="21" spans="1:11" x14ac:dyDescent="0.35">
      <c r="A21" s="39"/>
      <c r="B21" s="39"/>
      <c r="C21" s="40" t="str">
        <f>IFERROR(B21/B33," ")</f>
        <v xml:space="preserve"> </v>
      </c>
      <c r="D21" s="41"/>
      <c r="E21" s="42" t="str">
        <f t="shared" si="0"/>
        <v xml:space="preserve"> </v>
      </c>
      <c r="F21" s="41"/>
      <c r="G21" s="43" t="str">
        <f t="shared" si="1"/>
        <v xml:space="preserve"> </v>
      </c>
      <c r="H21" s="44"/>
      <c r="I21" s="36"/>
      <c r="J21" s="36"/>
      <c r="K21" s="36"/>
    </row>
    <row r="22" spans="1:11" x14ac:dyDescent="0.35">
      <c r="A22" s="39"/>
      <c r="B22" s="39"/>
      <c r="C22" s="40" t="str">
        <f>IFERROR(B22/B33," ")</f>
        <v xml:space="preserve"> </v>
      </c>
      <c r="D22" s="41"/>
      <c r="E22" s="42" t="str">
        <f t="shared" si="0"/>
        <v xml:space="preserve"> </v>
      </c>
      <c r="F22" s="41"/>
      <c r="G22" s="43" t="str">
        <f t="shared" si="1"/>
        <v xml:space="preserve"> </v>
      </c>
      <c r="H22" s="44"/>
      <c r="I22" s="36"/>
      <c r="J22" s="36"/>
      <c r="K22" s="36"/>
    </row>
    <row r="23" spans="1:11" x14ac:dyDescent="0.35">
      <c r="A23" s="39"/>
      <c r="B23" s="39"/>
      <c r="C23" s="40" t="str">
        <f>IFERROR(B23/B33," ")</f>
        <v xml:space="preserve"> </v>
      </c>
      <c r="D23" s="41"/>
      <c r="E23" s="42" t="str">
        <f t="shared" si="0"/>
        <v xml:space="preserve"> </v>
      </c>
      <c r="F23" s="41"/>
      <c r="G23" s="43" t="str">
        <f t="shared" si="1"/>
        <v xml:space="preserve"> </v>
      </c>
      <c r="H23" s="44"/>
      <c r="I23" s="36"/>
      <c r="J23" s="36"/>
      <c r="K23" s="36"/>
    </row>
    <row r="24" spans="1:11" x14ac:dyDescent="0.35">
      <c r="A24" s="39"/>
      <c r="B24" s="39"/>
      <c r="C24" s="40" t="str">
        <f>IFERROR(B24/B33," ")</f>
        <v xml:space="preserve"> </v>
      </c>
      <c r="D24" s="41"/>
      <c r="E24" s="42" t="str">
        <f t="shared" si="0"/>
        <v xml:space="preserve"> </v>
      </c>
      <c r="F24" s="41"/>
      <c r="G24" s="43" t="str">
        <f t="shared" si="1"/>
        <v xml:space="preserve"> </v>
      </c>
      <c r="H24" s="44"/>
      <c r="I24" s="36"/>
      <c r="J24" s="36"/>
      <c r="K24" s="36"/>
    </row>
    <row r="25" spans="1:11" x14ac:dyDescent="0.35">
      <c r="A25" s="39"/>
      <c r="B25" s="39"/>
      <c r="C25" s="40" t="str">
        <f>IFERROR(B25/B33," ")</f>
        <v xml:space="preserve"> </v>
      </c>
      <c r="D25" s="41"/>
      <c r="E25" s="42" t="str">
        <f t="shared" si="0"/>
        <v xml:space="preserve"> </v>
      </c>
      <c r="F25" s="41"/>
      <c r="G25" s="43" t="str">
        <f t="shared" si="1"/>
        <v xml:space="preserve"> </v>
      </c>
      <c r="H25" s="44"/>
      <c r="I25" s="36"/>
      <c r="J25" s="36"/>
      <c r="K25" s="36"/>
    </row>
    <row r="26" spans="1:11" x14ac:dyDescent="0.35">
      <c r="A26" s="39"/>
      <c r="B26" s="39"/>
      <c r="C26" s="40" t="str">
        <f>IFERROR(B26/B33," ")</f>
        <v xml:space="preserve"> </v>
      </c>
      <c r="D26" s="41"/>
      <c r="E26" s="42" t="str">
        <f t="shared" si="0"/>
        <v xml:space="preserve"> </v>
      </c>
      <c r="F26" s="41"/>
      <c r="G26" s="43" t="str">
        <f t="shared" si="1"/>
        <v xml:space="preserve"> </v>
      </c>
      <c r="H26" s="44"/>
      <c r="I26" s="36"/>
      <c r="J26" s="36"/>
      <c r="K26" s="36"/>
    </row>
    <row r="27" spans="1:11" x14ac:dyDescent="0.35">
      <c r="A27" s="39"/>
      <c r="B27" s="39"/>
      <c r="C27" s="40" t="str">
        <f>IFERROR(B27/B33," ")</f>
        <v xml:space="preserve"> </v>
      </c>
      <c r="D27" s="41"/>
      <c r="E27" s="42" t="str">
        <f t="shared" si="0"/>
        <v xml:space="preserve"> </v>
      </c>
      <c r="F27" s="41"/>
      <c r="G27" s="43" t="str">
        <f t="shared" si="1"/>
        <v xml:space="preserve"> </v>
      </c>
      <c r="H27" s="44"/>
      <c r="I27" s="36"/>
      <c r="J27" s="36"/>
      <c r="K27" s="36"/>
    </row>
    <row r="28" spans="1:11" x14ac:dyDescent="0.35">
      <c r="A28" s="39"/>
      <c r="B28" s="39"/>
      <c r="C28" s="40" t="str">
        <f>IFERROR(B28/B33," ")</f>
        <v xml:space="preserve"> </v>
      </c>
      <c r="D28" s="41"/>
      <c r="E28" s="42" t="str">
        <f t="shared" si="0"/>
        <v xml:space="preserve"> </v>
      </c>
      <c r="F28" s="41"/>
      <c r="G28" s="43" t="str">
        <f t="shared" si="1"/>
        <v xml:space="preserve"> </v>
      </c>
      <c r="H28" s="44"/>
      <c r="I28" s="36"/>
      <c r="J28" s="36"/>
      <c r="K28" s="36"/>
    </row>
    <row r="29" spans="1:11" x14ac:dyDescent="0.35">
      <c r="A29" s="39"/>
      <c r="B29" s="39"/>
      <c r="C29" s="40" t="str">
        <f>IFERROR(B29/B33," ")</f>
        <v xml:space="preserve"> </v>
      </c>
      <c r="D29" s="41"/>
      <c r="E29" s="42" t="str">
        <f t="shared" si="0"/>
        <v xml:space="preserve"> </v>
      </c>
      <c r="F29" s="41"/>
      <c r="G29" s="43" t="str">
        <f t="shared" si="1"/>
        <v xml:space="preserve"> </v>
      </c>
      <c r="H29" s="44"/>
      <c r="I29" s="36"/>
      <c r="J29" s="36"/>
      <c r="K29" s="36"/>
    </row>
    <row r="30" spans="1:11" x14ac:dyDescent="0.35">
      <c r="A30" s="39"/>
      <c r="B30" s="39"/>
      <c r="C30" s="40" t="str">
        <f>IFERROR(B30/B33," ")</f>
        <v xml:space="preserve"> </v>
      </c>
      <c r="D30" s="41"/>
      <c r="E30" s="42" t="str">
        <f t="shared" si="0"/>
        <v xml:space="preserve"> </v>
      </c>
      <c r="F30" s="41"/>
      <c r="G30" s="43" t="str">
        <f t="shared" si="1"/>
        <v xml:space="preserve"> </v>
      </c>
      <c r="H30" s="44"/>
      <c r="I30" s="36"/>
      <c r="J30" s="36"/>
      <c r="K30" s="36"/>
    </row>
    <row r="31" spans="1:11" x14ac:dyDescent="0.35">
      <c r="A31" s="39"/>
      <c r="B31" s="39"/>
      <c r="C31" s="40" t="str">
        <f>IFERROR(B31/B34," ")</f>
        <v xml:space="preserve"> </v>
      </c>
      <c r="D31" s="41"/>
      <c r="E31" s="42" t="str">
        <f>IFERROR(C31*D31," ")</f>
        <v xml:space="preserve"> </v>
      </c>
      <c r="F31" s="41"/>
      <c r="G31" s="43" t="str">
        <f t="shared" si="1"/>
        <v xml:space="preserve"> </v>
      </c>
      <c r="H31" s="44"/>
      <c r="I31" s="36"/>
      <c r="J31" s="36"/>
      <c r="K31" s="36"/>
    </row>
    <row r="32" spans="1:11" x14ac:dyDescent="0.35">
      <c r="A32" s="39"/>
      <c r="B32" s="39"/>
      <c r="C32" s="40" t="str">
        <f>IFERROR(B32/B35," ")</f>
        <v xml:space="preserve"> </v>
      </c>
      <c r="D32" s="41"/>
      <c r="E32" s="42" t="str">
        <f>IFERROR(C32*D32," ")</f>
        <v xml:space="preserve"> </v>
      </c>
      <c r="F32" s="41"/>
      <c r="G32" s="43" t="str">
        <f t="shared" si="1"/>
        <v xml:space="preserve"> </v>
      </c>
      <c r="H32" s="44"/>
      <c r="I32" s="36"/>
      <c r="J32" s="36"/>
      <c r="K32" s="36"/>
    </row>
    <row r="33" spans="1:11" x14ac:dyDescent="0.35">
      <c r="A33" s="45" t="s">
        <v>63</v>
      </c>
      <c r="B33" s="46">
        <f>SUM(B7:B30)</f>
        <v>0</v>
      </c>
      <c r="H33" s="48" t="s">
        <v>64</v>
      </c>
      <c r="I33" s="147"/>
      <c r="J33" s="147"/>
      <c r="K33" s="147"/>
    </row>
    <row r="34" spans="1:11" x14ac:dyDescent="0.35">
      <c r="E34" s="49"/>
      <c r="F34" s="49"/>
      <c r="G34" s="50"/>
    </row>
    <row r="35" spans="1:11" x14ac:dyDescent="0.35">
      <c r="E35" s="49"/>
      <c r="F35" s="49"/>
    </row>
    <row r="36" spans="1:11" x14ac:dyDescent="0.35">
      <c r="E36" s="49"/>
      <c r="F36" s="49"/>
      <c r="G36" s="51"/>
    </row>
  </sheetData>
  <mergeCells count="6">
    <mergeCell ref="A1:J1"/>
    <mergeCell ref="I33:K33"/>
    <mergeCell ref="A5:K5"/>
    <mergeCell ref="A4:K4"/>
    <mergeCell ref="A3:K3"/>
    <mergeCell ref="A2:K2"/>
  </mergeCells>
  <dataValidations count="8">
    <dataValidation type="list" allowBlank="1" showInputMessage="1" showErrorMessage="1" promptTitle="Main Office" sqref="I7:K32 JE7:JG32 TA7:TC32 ACW7:ACY32 AMS7:AMU32 AWO7:AWQ32 BGK7:BGM32 BQG7:BQI32 CAC7:CAE32 CJY7:CKA32 CTU7:CTW32 DDQ7:DDS32 DNM7:DNO32 DXI7:DXK32 EHE7:EHG32 ERA7:ERC32 FAW7:FAY32 FKS7:FKU32 FUO7:FUQ32 GEK7:GEM32 GOG7:GOI32 GYC7:GYE32 HHY7:HIA32 HRU7:HRW32 IBQ7:IBS32 ILM7:ILO32 IVI7:IVK32 JFE7:JFG32 JPA7:JPC32 JYW7:JYY32 KIS7:KIU32 KSO7:KSQ32 LCK7:LCM32 LMG7:LMI32 LWC7:LWE32 MFY7:MGA32 MPU7:MPW32 MZQ7:MZS32 NJM7:NJO32 NTI7:NTK32 ODE7:ODG32 ONA7:ONC32 OWW7:OWY32 PGS7:PGU32 PQO7:PQQ32 QAK7:QAM32 QKG7:QKI32 QUC7:QUE32 RDY7:REA32 RNU7:RNW32 RXQ7:RXS32 SHM7:SHO32 SRI7:SRK32 TBE7:TBG32 TLA7:TLC32 TUW7:TUY32 UES7:UEU32 UOO7:UOQ32 UYK7:UYM32 VIG7:VII32 VSC7:VSE32 WBY7:WCA32 WLU7:WLW32 WVQ7:WVS32 I65543:K65568 JE65543:JG65568 TA65543:TC65568 ACW65543:ACY65568 AMS65543:AMU65568 AWO65543:AWQ65568 BGK65543:BGM65568 BQG65543:BQI65568 CAC65543:CAE65568 CJY65543:CKA65568 CTU65543:CTW65568 DDQ65543:DDS65568 DNM65543:DNO65568 DXI65543:DXK65568 EHE65543:EHG65568 ERA65543:ERC65568 FAW65543:FAY65568 FKS65543:FKU65568 FUO65543:FUQ65568 GEK65543:GEM65568 GOG65543:GOI65568 GYC65543:GYE65568 HHY65543:HIA65568 HRU65543:HRW65568 IBQ65543:IBS65568 ILM65543:ILO65568 IVI65543:IVK65568 JFE65543:JFG65568 JPA65543:JPC65568 JYW65543:JYY65568 KIS65543:KIU65568 KSO65543:KSQ65568 LCK65543:LCM65568 LMG65543:LMI65568 LWC65543:LWE65568 MFY65543:MGA65568 MPU65543:MPW65568 MZQ65543:MZS65568 NJM65543:NJO65568 NTI65543:NTK65568 ODE65543:ODG65568 ONA65543:ONC65568 OWW65543:OWY65568 PGS65543:PGU65568 PQO65543:PQQ65568 QAK65543:QAM65568 QKG65543:QKI65568 QUC65543:QUE65568 RDY65543:REA65568 RNU65543:RNW65568 RXQ65543:RXS65568 SHM65543:SHO65568 SRI65543:SRK65568 TBE65543:TBG65568 TLA65543:TLC65568 TUW65543:TUY65568 UES65543:UEU65568 UOO65543:UOQ65568 UYK65543:UYM65568 VIG65543:VII65568 VSC65543:VSE65568 WBY65543:WCA65568 WLU65543:WLW65568 WVQ65543:WVS65568 I131079:K131104 JE131079:JG131104 TA131079:TC131104 ACW131079:ACY131104 AMS131079:AMU131104 AWO131079:AWQ131104 BGK131079:BGM131104 BQG131079:BQI131104 CAC131079:CAE131104 CJY131079:CKA131104 CTU131079:CTW131104 DDQ131079:DDS131104 DNM131079:DNO131104 DXI131079:DXK131104 EHE131079:EHG131104 ERA131079:ERC131104 FAW131079:FAY131104 FKS131079:FKU131104 FUO131079:FUQ131104 GEK131079:GEM131104 GOG131079:GOI131104 GYC131079:GYE131104 HHY131079:HIA131104 HRU131079:HRW131104 IBQ131079:IBS131104 ILM131079:ILO131104 IVI131079:IVK131104 JFE131079:JFG131104 JPA131079:JPC131104 JYW131079:JYY131104 KIS131079:KIU131104 KSO131079:KSQ131104 LCK131079:LCM131104 LMG131079:LMI131104 LWC131079:LWE131104 MFY131079:MGA131104 MPU131079:MPW131104 MZQ131079:MZS131104 NJM131079:NJO131104 NTI131079:NTK131104 ODE131079:ODG131104 ONA131079:ONC131104 OWW131079:OWY131104 PGS131079:PGU131104 PQO131079:PQQ131104 QAK131079:QAM131104 QKG131079:QKI131104 QUC131079:QUE131104 RDY131079:REA131104 RNU131079:RNW131104 RXQ131079:RXS131104 SHM131079:SHO131104 SRI131079:SRK131104 TBE131079:TBG131104 TLA131079:TLC131104 TUW131079:TUY131104 UES131079:UEU131104 UOO131079:UOQ131104 UYK131079:UYM131104 VIG131079:VII131104 VSC131079:VSE131104 WBY131079:WCA131104 WLU131079:WLW131104 WVQ131079:WVS131104 I196615:K196640 JE196615:JG196640 TA196615:TC196640 ACW196615:ACY196640 AMS196615:AMU196640 AWO196615:AWQ196640 BGK196615:BGM196640 BQG196615:BQI196640 CAC196615:CAE196640 CJY196615:CKA196640 CTU196615:CTW196640 DDQ196615:DDS196640 DNM196615:DNO196640 DXI196615:DXK196640 EHE196615:EHG196640 ERA196615:ERC196640 FAW196615:FAY196640 FKS196615:FKU196640 FUO196615:FUQ196640 GEK196615:GEM196640 GOG196615:GOI196640 GYC196615:GYE196640 HHY196615:HIA196640 HRU196615:HRW196640 IBQ196615:IBS196640 ILM196615:ILO196640 IVI196615:IVK196640 JFE196615:JFG196640 JPA196615:JPC196640 JYW196615:JYY196640 KIS196615:KIU196640 KSO196615:KSQ196640 LCK196615:LCM196640 LMG196615:LMI196640 LWC196615:LWE196640 MFY196615:MGA196640 MPU196615:MPW196640 MZQ196615:MZS196640 NJM196615:NJO196640 NTI196615:NTK196640 ODE196615:ODG196640 ONA196615:ONC196640 OWW196615:OWY196640 PGS196615:PGU196640 PQO196615:PQQ196640 QAK196615:QAM196640 QKG196615:QKI196640 QUC196615:QUE196640 RDY196615:REA196640 RNU196615:RNW196640 RXQ196615:RXS196640 SHM196615:SHO196640 SRI196615:SRK196640 TBE196615:TBG196640 TLA196615:TLC196640 TUW196615:TUY196640 UES196615:UEU196640 UOO196615:UOQ196640 UYK196615:UYM196640 VIG196615:VII196640 VSC196615:VSE196640 WBY196615:WCA196640 WLU196615:WLW196640 WVQ196615:WVS196640 I262151:K262176 JE262151:JG262176 TA262151:TC262176 ACW262151:ACY262176 AMS262151:AMU262176 AWO262151:AWQ262176 BGK262151:BGM262176 BQG262151:BQI262176 CAC262151:CAE262176 CJY262151:CKA262176 CTU262151:CTW262176 DDQ262151:DDS262176 DNM262151:DNO262176 DXI262151:DXK262176 EHE262151:EHG262176 ERA262151:ERC262176 FAW262151:FAY262176 FKS262151:FKU262176 FUO262151:FUQ262176 GEK262151:GEM262176 GOG262151:GOI262176 GYC262151:GYE262176 HHY262151:HIA262176 HRU262151:HRW262176 IBQ262151:IBS262176 ILM262151:ILO262176 IVI262151:IVK262176 JFE262151:JFG262176 JPA262151:JPC262176 JYW262151:JYY262176 KIS262151:KIU262176 KSO262151:KSQ262176 LCK262151:LCM262176 LMG262151:LMI262176 LWC262151:LWE262176 MFY262151:MGA262176 MPU262151:MPW262176 MZQ262151:MZS262176 NJM262151:NJO262176 NTI262151:NTK262176 ODE262151:ODG262176 ONA262151:ONC262176 OWW262151:OWY262176 PGS262151:PGU262176 PQO262151:PQQ262176 QAK262151:QAM262176 QKG262151:QKI262176 QUC262151:QUE262176 RDY262151:REA262176 RNU262151:RNW262176 RXQ262151:RXS262176 SHM262151:SHO262176 SRI262151:SRK262176 TBE262151:TBG262176 TLA262151:TLC262176 TUW262151:TUY262176 UES262151:UEU262176 UOO262151:UOQ262176 UYK262151:UYM262176 VIG262151:VII262176 VSC262151:VSE262176 WBY262151:WCA262176 WLU262151:WLW262176 WVQ262151:WVS262176 I327687:K327712 JE327687:JG327712 TA327687:TC327712 ACW327687:ACY327712 AMS327687:AMU327712 AWO327687:AWQ327712 BGK327687:BGM327712 BQG327687:BQI327712 CAC327687:CAE327712 CJY327687:CKA327712 CTU327687:CTW327712 DDQ327687:DDS327712 DNM327687:DNO327712 DXI327687:DXK327712 EHE327687:EHG327712 ERA327687:ERC327712 FAW327687:FAY327712 FKS327687:FKU327712 FUO327687:FUQ327712 GEK327687:GEM327712 GOG327687:GOI327712 GYC327687:GYE327712 HHY327687:HIA327712 HRU327687:HRW327712 IBQ327687:IBS327712 ILM327687:ILO327712 IVI327687:IVK327712 JFE327687:JFG327712 JPA327687:JPC327712 JYW327687:JYY327712 KIS327687:KIU327712 KSO327687:KSQ327712 LCK327687:LCM327712 LMG327687:LMI327712 LWC327687:LWE327712 MFY327687:MGA327712 MPU327687:MPW327712 MZQ327687:MZS327712 NJM327687:NJO327712 NTI327687:NTK327712 ODE327687:ODG327712 ONA327687:ONC327712 OWW327687:OWY327712 PGS327687:PGU327712 PQO327687:PQQ327712 QAK327687:QAM327712 QKG327687:QKI327712 QUC327687:QUE327712 RDY327687:REA327712 RNU327687:RNW327712 RXQ327687:RXS327712 SHM327687:SHO327712 SRI327687:SRK327712 TBE327687:TBG327712 TLA327687:TLC327712 TUW327687:TUY327712 UES327687:UEU327712 UOO327687:UOQ327712 UYK327687:UYM327712 VIG327687:VII327712 VSC327687:VSE327712 WBY327687:WCA327712 WLU327687:WLW327712 WVQ327687:WVS327712 I393223:K393248 JE393223:JG393248 TA393223:TC393248 ACW393223:ACY393248 AMS393223:AMU393248 AWO393223:AWQ393248 BGK393223:BGM393248 BQG393223:BQI393248 CAC393223:CAE393248 CJY393223:CKA393248 CTU393223:CTW393248 DDQ393223:DDS393248 DNM393223:DNO393248 DXI393223:DXK393248 EHE393223:EHG393248 ERA393223:ERC393248 FAW393223:FAY393248 FKS393223:FKU393248 FUO393223:FUQ393248 GEK393223:GEM393248 GOG393223:GOI393248 GYC393223:GYE393248 HHY393223:HIA393248 HRU393223:HRW393248 IBQ393223:IBS393248 ILM393223:ILO393248 IVI393223:IVK393248 JFE393223:JFG393248 JPA393223:JPC393248 JYW393223:JYY393248 KIS393223:KIU393248 KSO393223:KSQ393248 LCK393223:LCM393248 LMG393223:LMI393248 LWC393223:LWE393248 MFY393223:MGA393248 MPU393223:MPW393248 MZQ393223:MZS393248 NJM393223:NJO393248 NTI393223:NTK393248 ODE393223:ODG393248 ONA393223:ONC393248 OWW393223:OWY393248 PGS393223:PGU393248 PQO393223:PQQ393248 QAK393223:QAM393248 QKG393223:QKI393248 QUC393223:QUE393248 RDY393223:REA393248 RNU393223:RNW393248 RXQ393223:RXS393248 SHM393223:SHO393248 SRI393223:SRK393248 TBE393223:TBG393248 TLA393223:TLC393248 TUW393223:TUY393248 UES393223:UEU393248 UOO393223:UOQ393248 UYK393223:UYM393248 VIG393223:VII393248 VSC393223:VSE393248 WBY393223:WCA393248 WLU393223:WLW393248 WVQ393223:WVS393248 I458759:K458784 JE458759:JG458784 TA458759:TC458784 ACW458759:ACY458784 AMS458759:AMU458784 AWO458759:AWQ458784 BGK458759:BGM458784 BQG458759:BQI458784 CAC458759:CAE458784 CJY458759:CKA458784 CTU458759:CTW458784 DDQ458759:DDS458784 DNM458759:DNO458784 DXI458759:DXK458784 EHE458759:EHG458784 ERA458759:ERC458784 FAW458759:FAY458784 FKS458759:FKU458784 FUO458759:FUQ458784 GEK458759:GEM458784 GOG458759:GOI458784 GYC458759:GYE458784 HHY458759:HIA458784 HRU458759:HRW458784 IBQ458759:IBS458784 ILM458759:ILO458784 IVI458759:IVK458784 JFE458759:JFG458784 JPA458759:JPC458784 JYW458759:JYY458784 KIS458759:KIU458784 KSO458759:KSQ458784 LCK458759:LCM458784 LMG458759:LMI458784 LWC458759:LWE458784 MFY458759:MGA458784 MPU458759:MPW458784 MZQ458759:MZS458784 NJM458759:NJO458784 NTI458759:NTK458784 ODE458759:ODG458784 ONA458759:ONC458784 OWW458759:OWY458784 PGS458759:PGU458784 PQO458759:PQQ458784 QAK458759:QAM458784 QKG458759:QKI458784 QUC458759:QUE458784 RDY458759:REA458784 RNU458759:RNW458784 RXQ458759:RXS458784 SHM458759:SHO458784 SRI458759:SRK458784 TBE458759:TBG458784 TLA458759:TLC458784 TUW458759:TUY458784 UES458759:UEU458784 UOO458759:UOQ458784 UYK458759:UYM458784 VIG458759:VII458784 VSC458759:VSE458784 WBY458759:WCA458784 WLU458759:WLW458784 WVQ458759:WVS458784 I524295:K524320 JE524295:JG524320 TA524295:TC524320 ACW524295:ACY524320 AMS524295:AMU524320 AWO524295:AWQ524320 BGK524295:BGM524320 BQG524295:BQI524320 CAC524295:CAE524320 CJY524295:CKA524320 CTU524295:CTW524320 DDQ524295:DDS524320 DNM524295:DNO524320 DXI524295:DXK524320 EHE524295:EHG524320 ERA524295:ERC524320 FAW524295:FAY524320 FKS524295:FKU524320 FUO524295:FUQ524320 GEK524295:GEM524320 GOG524295:GOI524320 GYC524295:GYE524320 HHY524295:HIA524320 HRU524295:HRW524320 IBQ524295:IBS524320 ILM524295:ILO524320 IVI524295:IVK524320 JFE524295:JFG524320 JPA524295:JPC524320 JYW524295:JYY524320 KIS524295:KIU524320 KSO524295:KSQ524320 LCK524295:LCM524320 LMG524295:LMI524320 LWC524295:LWE524320 MFY524295:MGA524320 MPU524295:MPW524320 MZQ524295:MZS524320 NJM524295:NJO524320 NTI524295:NTK524320 ODE524295:ODG524320 ONA524295:ONC524320 OWW524295:OWY524320 PGS524295:PGU524320 PQO524295:PQQ524320 QAK524295:QAM524320 QKG524295:QKI524320 QUC524295:QUE524320 RDY524295:REA524320 RNU524295:RNW524320 RXQ524295:RXS524320 SHM524295:SHO524320 SRI524295:SRK524320 TBE524295:TBG524320 TLA524295:TLC524320 TUW524295:TUY524320 UES524295:UEU524320 UOO524295:UOQ524320 UYK524295:UYM524320 VIG524295:VII524320 VSC524295:VSE524320 WBY524295:WCA524320 WLU524295:WLW524320 WVQ524295:WVS524320 I589831:K589856 JE589831:JG589856 TA589831:TC589856 ACW589831:ACY589856 AMS589831:AMU589856 AWO589831:AWQ589856 BGK589831:BGM589856 BQG589831:BQI589856 CAC589831:CAE589856 CJY589831:CKA589856 CTU589831:CTW589856 DDQ589831:DDS589856 DNM589831:DNO589856 DXI589831:DXK589856 EHE589831:EHG589856 ERA589831:ERC589856 FAW589831:FAY589856 FKS589831:FKU589856 FUO589831:FUQ589856 GEK589831:GEM589856 GOG589831:GOI589856 GYC589831:GYE589856 HHY589831:HIA589856 HRU589831:HRW589856 IBQ589831:IBS589856 ILM589831:ILO589856 IVI589831:IVK589856 JFE589831:JFG589856 JPA589831:JPC589856 JYW589831:JYY589856 KIS589831:KIU589856 KSO589831:KSQ589856 LCK589831:LCM589856 LMG589831:LMI589856 LWC589831:LWE589856 MFY589831:MGA589856 MPU589831:MPW589856 MZQ589831:MZS589856 NJM589831:NJO589856 NTI589831:NTK589856 ODE589831:ODG589856 ONA589831:ONC589856 OWW589831:OWY589856 PGS589831:PGU589856 PQO589831:PQQ589856 QAK589831:QAM589856 QKG589831:QKI589856 QUC589831:QUE589856 RDY589831:REA589856 RNU589831:RNW589856 RXQ589831:RXS589856 SHM589831:SHO589856 SRI589831:SRK589856 TBE589831:TBG589856 TLA589831:TLC589856 TUW589831:TUY589856 UES589831:UEU589856 UOO589831:UOQ589856 UYK589831:UYM589856 VIG589831:VII589856 VSC589831:VSE589856 WBY589831:WCA589856 WLU589831:WLW589856 WVQ589831:WVS589856 I655367:K655392 JE655367:JG655392 TA655367:TC655392 ACW655367:ACY655392 AMS655367:AMU655392 AWO655367:AWQ655392 BGK655367:BGM655392 BQG655367:BQI655392 CAC655367:CAE655392 CJY655367:CKA655392 CTU655367:CTW655392 DDQ655367:DDS655392 DNM655367:DNO655392 DXI655367:DXK655392 EHE655367:EHG655392 ERA655367:ERC655392 FAW655367:FAY655392 FKS655367:FKU655392 FUO655367:FUQ655392 GEK655367:GEM655392 GOG655367:GOI655392 GYC655367:GYE655392 HHY655367:HIA655392 HRU655367:HRW655392 IBQ655367:IBS655392 ILM655367:ILO655392 IVI655367:IVK655392 JFE655367:JFG655392 JPA655367:JPC655392 JYW655367:JYY655392 KIS655367:KIU655392 KSO655367:KSQ655392 LCK655367:LCM655392 LMG655367:LMI655392 LWC655367:LWE655392 MFY655367:MGA655392 MPU655367:MPW655392 MZQ655367:MZS655392 NJM655367:NJO655392 NTI655367:NTK655392 ODE655367:ODG655392 ONA655367:ONC655392 OWW655367:OWY655392 PGS655367:PGU655392 PQO655367:PQQ655392 QAK655367:QAM655392 QKG655367:QKI655392 QUC655367:QUE655392 RDY655367:REA655392 RNU655367:RNW655392 RXQ655367:RXS655392 SHM655367:SHO655392 SRI655367:SRK655392 TBE655367:TBG655392 TLA655367:TLC655392 TUW655367:TUY655392 UES655367:UEU655392 UOO655367:UOQ655392 UYK655367:UYM655392 VIG655367:VII655392 VSC655367:VSE655392 WBY655367:WCA655392 WLU655367:WLW655392 WVQ655367:WVS655392 I720903:K720928 JE720903:JG720928 TA720903:TC720928 ACW720903:ACY720928 AMS720903:AMU720928 AWO720903:AWQ720928 BGK720903:BGM720928 BQG720903:BQI720928 CAC720903:CAE720928 CJY720903:CKA720928 CTU720903:CTW720928 DDQ720903:DDS720928 DNM720903:DNO720928 DXI720903:DXK720928 EHE720903:EHG720928 ERA720903:ERC720928 FAW720903:FAY720928 FKS720903:FKU720928 FUO720903:FUQ720928 GEK720903:GEM720928 GOG720903:GOI720928 GYC720903:GYE720928 HHY720903:HIA720928 HRU720903:HRW720928 IBQ720903:IBS720928 ILM720903:ILO720928 IVI720903:IVK720928 JFE720903:JFG720928 JPA720903:JPC720928 JYW720903:JYY720928 KIS720903:KIU720928 KSO720903:KSQ720928 LCK720903:LCM720928 LMG720903:LMI720928 LWC720903:LWE720928 MFY720903:MGA720928 MPU720903:MPW720928 MZQ720903:MZS720928 NJM720903:NJO720928 NTI720903:NTK720928 ODE720903:ODG720928 ONA720903:ONC720928 OWW720903:OWY720928 PGS720903:PGU720928 PQO720903:PQQ720928 QAK720903:QAM720928 QKG720903:QKI720928 QUC720903:QUE720928 RDY720903:REA720928 RNU720903:RNW720928 RXQ720903:RXS720928 SHM720903:SHO720928 SRI720903:SRK720928 TBE720903:TBG720928 TLA720903:TLC720928 TUW720903:TUY720928 UES720903:UEU720928 UOO720903:UOQ720928 UYK720903:UYM720928 VIG720903:VII720928 VSC720903:VSE720928 WBY720903:WCA720928 WLU720903:WLW720928 WVQ720903:WVS720928 I786439:K786464 JE786439:JG786464 TA786439:TC786464 ACW786439:ACY786464 AMS786439:AMU786464 AWO786439:AWQ786464 BGK786439:BGM786464 BQG786439:BQI786464 CAC786439:CAE786464 CJY786439:CKA786464 CTU786439:CTW786464 DDQ786439:DDS786464 DNM786439:DNO786464 DXI786439:DXK786464 EHE786439:EHG786464 ERA786439:ERC786464 FAW786439:FAY786464 FKS786439:FKU786464 FUO786439:FUQ786464 GEK786439:GEM786464 GOG786439:GOI786464 GYC786439:GYE786464 HHY786439:HIA786464 HRU786439:HRW786464 IBQ786439:IBS786464 ILM786439:ILO786464 IVI786439:IVK786464 JFE786439:JFG786464 JPA786439:JPC786464 JYW786439:JYY786464 KIS786439:KIU786464 KSO786439:KSQ786464 LCK786439:LCM786464 LMG786439:LMI786464 LWC786439:LWE786464 MFY786439:MGA786464 MPU786439:MPW786464 MZQ786439:MZS786464 NJM786439:NJO786464 NTI786439:NTK786464 ODE786439:ODG786464 ONA786439:ONC786464 OWW786439:OWY786464 PGS786439:PGU786464 PQO786439:PQQ786464 QAK786439:QAM786464 QKG786439:QKI786464 QUC786439:QUE786464 RDY786439:REA786464 RNU786439:RNW786464 RXQ786439:RXS786464 SHM786439:SHO786464 SRI786439:SRK786464 TBE786439:TBG786464 TLA786439:TLC786464 TUW786439:TUY786464 UES786439:UEU786464 UOO786439:UOQ786464 UYK786439:UYM786464 VIG786439:VII786464 VSC786439:VSE786464 WBY786439:WCA786464 WLU786439:WLW786464 WVQ786439:WVS786464 I851975:K852000 JE851975:JG852000 TA851975:TC852000 ACW851975:ACY852000 AMS851975:AMU852000 AWO851975:AWQ852000 BGK851975:BGM852000 BQG851975:BQI852000 CAC851975:CAE852000 CJY851975:CKA852000 CTU851975:CTW852000 DDQ851975:DDS852000 DNM851975:DNO852000 DXI851975:DXK852000 EHE851975:EHG852000 ERA851975:ERC852000 FAW851975:FAY852000 FKS851975:FKU852000 FUO851975:FUQ852000 GEK851975:GEM852000 GOG851975:GOI852000 GYC851975:GYE852000 HHY851975:HIA852000 HRU851975:HRW852000 IBQ851975:IBS852000 ILM851975:ILO852000 IVI851975:IVK852000 JFE851975:JFG852000 JPA851975:JPC852000 JYW851975:JYY852000 KIS851975:KIU852000 KSO851975:KSQ852000 LCK851975:LCM852000 LMG851975:LMI852000 LWC851975:LWE852000 MFY851975:MGA852000 MPU851975:MPW852000 MZQ851975:MZS852000 NJM851975:NJO852000 NTI851975:NTK852000 ODE851975:ODG852000 ONA851975:ONC852000 OWW851975:OWY852000 PGS851975:PGU852000 PQO851975:PQQ852000 QAK851975:QAM852000 QKG851975:QKI852000 QUC851975:QUE852000 RDY851975:REA852000 RNU851975:RNW852000 RXQ851975:RXS852000 SHM851975:SHO852000 SRI851975:SRK852000 TBE851975:TBG852000 TLA851975:TLC852000 TUW851975:TUY852000 UES851975:UEU852000 UOO851975:UOQ852000 UYK851975:UYM852000 VIG851975:VII852000 VSC851975:VSE852000 WBY851975:WCA852000 WLU851975:WLW852000 WVQ851975:WVS852000 I917511:K917536 JE917511:JG917536 TA917511:TC917536 ACW917511:ACY917536 AMS917511:AMU917536 AWO917511:AWQ917536 BGK917511:BGM917536 BQG917511:BQI917536 CAC917511:CAE917536 CJY917511:CKA917536 CTU917511:CTW917536 DDQ917511:DDS917536 DNM917511:DNO917536 DXI917511:DXK917536 EHE917511:EHG917536 ERA917511:ERC917536 FAW917511:FAY917536 FKS917511:FKU917536 FUO917511:FUQ917536 GEK917511:GEM917536 GOG917511:GOI917536 GYC917511:GYE917536 HHY917511:HIA917536 HRU917511:HRW917536 IBQ917511:IBS917536 ILM917511:ILO917536 IVI917511:IVK917536 JFE917511:JFG917536 JPA917511:JPC917536 JYW917511:JYY917536 KIS917511:KIU917536 KSO917511:KSQ917536 LCK917511:LCM917536 LMG917511:LMI917536 LWC917511:LWE917536 MFY917511:MGA917536 MPU917511:MPW917536 MZQ917511:MZS917536 NJM917511:NJO917536 NTI917511:NTK917536 ODE917511:ODG917536 ONA917511:ONC917536 OWW917511:OWY917536 PGS917511:PGU917536 PQO917511:PQQ917536 QAK917511:QAM917536 QKG917511:QKI917536 QUC917511:QUE917536 RDY917511:REA917536 RNU917511:RNW917536 RXQ917511:RXS917536 SHM917511:SHO917536 SRI917511:SRK917536 TBE917511:TBG917536 TLA917511:TLC917536 TUW917511:TUY917536 UES917511:UEU917536 UOO917511:UOQ917536 UYK917511:UYM917536 VIG917511:VII917536 VSC917511:VSE917536 WBY917511:WCA917536 WLU917511:WLW917536 WVQ917511:WVS917536 I983047:K983072 JE983047:JG983072 TA983047:TC983072 ACW983047:ACY983072 AMS983047:AMU983072 AWO983047:AWQ983072 BGK983047:BGM983072 BQG983047:BQI983072 CAC983047:CAE983072 CJY983047:CKA983072 CTU983047:CTW983072 DDQ983047:DDS983072 DNM983047:DNO983072 DXI983047:DXK983072 EHE983047:EHG983072 ERA983047:ERC983072 FAW983047:FAY983072 FKS983047:FKU983072 FUO983047:FUQ983072 GEK983047:GEM983072 GOG983047:GOI983072 GYC983047:GYE983072 HHY983047:HIA983072 HRU983047:HRW983072 IBQ983047:IBS983072 ILM983047:ILO983072 IVI983047:IVK983072 JFE983047:JFG983072 JPA983047:JPC983072 JYW983047:JYY983072 KIS983047:KIU983072 KSO983047:KSQ983072 LCK983047:LCM983072 LMG983047:LMI983072 LWC983047:LWE983072 MFY983047:MGA983072 MPU983047:MPW983072 MZQ983047:MZS983072 NJM983047:NJO983072 NTI983047:NTK983072 ODE983047:ODG983072 ONA983047:ONC983072 OWW983047:OWY983072 PGS983047:PGU983072 PQO983047:PQQ983072 QAK983047:QAM983072 QKG983047:QKI983072 QUC983047:QUE983072 RDY983047:REA983072 RNU983047:RNW983072 RXQ983047:RXS983072 SHM983047:SHO983072 SRI983047:SRK983072 TBE983047:TBG983072 TLA983047:TLC983072 TUW983047:TUY983072 UES983047:UEU983072 UOO983047:UOQ983072 UYK983047:UYM983072 VIG983047:VII983072 VSC983047:VSE983072 WBY983047:WCA983072 WLU983047:WLW983072 WVQ983047:WVS983072" xr:uid="{00000000-0002-0000-0500-000000000000}">
      <formula1>"Yes, No"</formula1>
    </dataValidation>
    <dataValidation allowBlank="1" showInputMessage="1" showErrorMessage="1" promptTitle="Report Date" prompt="Enter the most recent report date; provide month and year." sqref="I33:K33 JE33:JG33 TA33:TC33 ACW33:ACY33 AMS33:AMU33 AWO33:AWQ33 BGK33:BGM33 BQG33:BQI33 CAC33:CAE33 CJY33:CKA33 CTU33:CTW33 DDQ33:DDS33 DNM33:DNO33 DXI33:DXK33 EHE33:EHG33 ERA33:ERC33 FAW33:FAY33 FKS33:FKU33 FUO33:FUQ33 GEK33:GEM33 GOG33:GOI33 GYC33:GYE33 HHY33:HIA33 HRU33:HRW33 IBQ33:IBS33 ILM33:ILO33 IVI33:IVK33 JFE33:JFG33 JPA33:JPC33 JYW33:JYY33 KIS33:KIU33 KSO33:KSQ33 LCK33:LCM33 LMG33:LMI33 LWC33:LWE33 MFY33:MGA33 MPU33:MPW33 MZQ33:MZS33 NJM33:NJO33 NTI33:NTK33 ODE33:ODG33 ONA33:ONC33 OWW33:OWY33 PGS33:PGU33 PQO33:PQQ33 QAK33:QAM33 QKG33:QKI33 QUC33:QUE33 RDY33:REA33 RNU33:RNW33 RXQ33:RXS33 SHM33:SHO33 SRI33:SRK33 TBE33:TBG33 TLA33:TLC33 TUW33:TUY33 UES33:UEU33 UOO33:UOQ33 UYK33:UYM33 VIG33:VII33 VSC33:VSE33 WBY33:WCA33 WLU33:WLW33 WVQ33:WVS33 I65569:K65569 JE65569:JG65569 TA65569:TC65569 ACW65569:ACY65569 AMS65569:AMU65569 AWO65569:AWQ65569 BGK65569:BGM65569 BQG65569:BQI65569 CAC65569:CAE65569 CJY65569:CKA65569 CTU65569:CTW65569 DDQ65569:DDS65569 DNM65569:DNO65569 DXI65569:DXK65569 EHE65569:EHG65569 ERA65569:ERC65569 FAW65569:FAY65569 FKS65569:FKU65569 FUO65569:FUQ65569 GEK65569:GEM65569 GOG65569:GOI65569 GYC65569:GYE65569 HHY65569:HIA65569 HRU65569:HRW65569 IBQ65569:IBS65569 ILM65569:ILO65569 IVI65569:IVK65569 JFE65569:JFG65569 JPA65569:JPC65569 JYW65569:JYY65569 KIS65569:KIU65569 KSO65569:KSQ65569 LCK65569:LCM65569 LMG65569:LMI65569 LWC65569:LWE65569 MFY65569:MGA65569 MPU65569:MPW65569 MZQ65569:MZS65569 NJM65569:NJO65569 NTI65569:NTK65569 ODE65569:ODG65569 ONA65569:ONC65569 OWW65569:OWY65569 PGS65569:PGU65569 PQO65569:PQQ65569 QAK65569:QAM65569 QKG65569:QKI65569 QUC65569:QUE65569 RDY65569:REA65569 RNU65569:RNW65569 RXQ65569:RXS65569 SHM65569:SHO65569 SRI65569:SRK65569 TBE65569:TBG65569 TLA65569:TLC65569 TUW65569:TUY65569 UES65569:UEU65569 UOO65569:UOQ65569 UYK65569:UYM65569 VIG65569:VII65569 VSC65569:VSE65569 WBY65569:WCA65569 WLU65569:WLW65569 WVQ65569:WVS65569 I131105:K131105 JE131105:JG131105 TA131105:TC131105 ACW131105:ACY131105 AMS131105:AMU131105 AWO131105:AWQ131105 BGK131105:BGM131105 BQG131105:BQI131105 CAC131105:CAE131105 CJY131105:CKA131105 CTU131105:CTW131105 DDQ131105:DDS131105 DNM131105:DNO131105 DXI131105:DXK131105 EHE131105:EHG131105 ERA131105:ERC131105 FAW131105:FAY131105 FKS131105:FKU131105 FUO131105:FUQ131105 GEK131105:GEM131105 GOG131105:GOI131105 GYC131105:GYE131105 HHY131105:HIA131105 HRU131105:HRW131105 IBQ131105:IBS131105 ILM131105:ILO131105 IVI131105:IVK131105 JFE131105:JFG131105 JPA131105:JPC131105 JYW131105:JYY131105 KIS131105:KIU131105 KSO131105:KSQ131105 LCK131105:LCM131105 LMG131105:LMI131105 LWC131105:LWE131105 MFY131105:MGA131105 MPU131105:MPW131105 MZQ131105:MZS131105 NJM131105:NJO131105 NTI131105:NTK131105 ODE131105:ODG131105 ONA131105:ONC131105 OWW131105:OWY131105 PGS131105:PGU131105 PQO131105:PQQ131105 QAK131105:QAM131105 QKG131105:QKI131105 QUC131105:QUE131105 RDY131105:REA131105 RNU131105:RNW131105 RXQ131105:RXS131105 SHM131105:SHO131105 SRI131105:SRK131105 TBE131105:TBG131105 TLA131105:TLC131105 TUW131105:TUY131105 UES131105:UEU131105 UOO131105:UOQ131105 UYK131105:UYM131105 VIG131105:VII131105 VSC131105:VSE131105 WBY131105:WCA131105 WLU131105:WLW131105 WVQ131105:WVS131105 I196641:K196641 JE196641:JG196641 TA196641:TC196641 ACW196641:ACY196641 AMS196641:AMU196641 AWO196641:AWQ196641 BGK196641:BGM196641 BQG196641:BQI196641 CAC196641:CAE196641 CJY196641:CKA196641 CTU196641:CTW196641 DDQ196641:DDS196641 DNM196641:DNO196641 DXI196641:DXK196641 EHE196641:EHG196641 ERA196641:ERC196641 FAW196641:FAY196641 FKS196641:FKU196641 FUO196641:FUQ196641 GEK196641:GEM196641 GOG196641:GOI196641 GYC196641:GYE196641 HHY196641:HIA196641 HRU196641:HRW196641 IBQ196641:IBS196641 ILM196641:ILO196641 IVI196641:IVK196641 JFE196641:JFG196641 JPA196641:JPC196641 JYW196641:JYY196641 KIS196641:KIU196641 KSO196641:KSQ196641 LCK196641:LCM196641 LMG196641:LMI196641 LWC196641:LWE196641 MFY196641:MGA196641 MPU196641:MPW196641 MZQ196641:MZS196641 NJM196641:NJO196641 NTI196641:NTK196641 ODE196641:ODG196641 ONA196641:ONC196641 OWW196641:OWY196641 PGS196641:PGU196641 PQO196641:PQQ196641 QAK196641:QAM196641 QKG196641:QKI196641 QUC196641:QUE196641 RDY196641:REA196641 RNU196641:RNW196641 RXQ196641:RXS196641 SHM196641:SHO196641 SRI196641:SRK196641 TBE196641:TBG196641 TLA196641:TLC196641 TUW196641:TUY196641 UES196641:UEU196641 UOO196641:UOQ196641 UYK196641:UYM196641 VIG196641:VII196641 VSC196641:VSE196641 WBY196641:WCA196641 WLU196641:WLW196641 WVQ196641:WVS196641 I262177:K262177 JE262177:JG262177 TA262177:TC262177 ACW262177:ACY262177 AMS262177:AMU262177 AWO262177:AWQ262177 BGK262177:BGM262177 BQG262177:BQI262177 CAC262177:CAE262177 CJY262177:CKA262177 CTU262177:CTW262177 DDQ262177:DDS262177 DNM262177:DNO262177 DXI262177:DXK262177 EHE262177:EHG262177 ERA262177:ERC262177 FAW262177:FAY262177 FKS262177:FKU262177 FUO262177:FUQ262177 GEK262177:GEM262177 GOG262177:GOI262177 GYC262177:GYE262177 HHY262177:HIA262177 HRU262177:HRW262177 IBQ262177:IBS262177 ILM262177:ILO262177 IVI262177:IVK262177 JFE262177:JFG262177 JPA262177:JPC262177 JYW262177:JYY262177 KIS262177:KIU262177 KSO262177:KSQ262177 LCK262177:LCM262177 LMG262177:LMI262177 LWC262177:LWE262177 MFY262177:MGA262177 MPU262177:MPW262177 MZQ262177:MZS262177 NJM262177:NJO262177 NTI262177:NTK262177 ODE262177:ODG262177 ONA262177:ONC262177 OWW262177:OWY262177 PGS262177:PGU262177 PQO262177:PQQ262177 QAK262177:QAM262177 QKG262177:QKI262177 QUC262177:QUE262177 RDY262177:REA262177 RNU262177:RNW262177 RXQ262177:RXS262177 SHM262177:SHO262177 SRI262177:SRK262177 TBE262177:TBG262177 TLA262177:TLC262177 TUW262177:TUY262177 UES262177:UEU262177 UOO262177:UOQ262177 UYK262177:UYM262177 VIG262177:VII262177 VSC262177:VSE262177 WBY262177:WCA262177 WLU262177:WLW262177 WVQ262177:WVS262177 I327713:K327713 JE327713:JG327713 TA327713:TC327713 ACW327713:ACY327713 AMS327713:AMU327713 AWO327713:AWQ327713 BGK327713:BGM327713 BQG327713:BQI327713 CAC327713:CAE327713 CJY327713:CKA327713 CTU327713:CTW327713 DDQ327713:DDS327713 DNM327713:DNO327713 DXI327713:DXK327713 EHE327713:EHG327713 ERA327713:ERC327713 FAW327713:FAY327713 FKS327713:FKU327713 FUO327713:FUQ327713 GEK327713:GEM327713 GOG327713:GOI327713 GYC327713:GYE327713 HHY327713:HIA327713 HRU327713:HRW327713 IBQ327713:IBS327713 ILM327713:ILO327713 IVI327713:IVK327713 JFE327713:JFG327713 JPA327713:JPC327713 JYW327713:JYY327713 KIS327713:KIU327713 KSO327713:KSQ327713 LCK327713:LCM327713 LMG327713:LMI327713 LWC327713:LWE327713 MFY327713:MGA327713 MPU327713:MPW327713 MZQ327713:MZS327713 NJM327713:NJO327713 NTI327713:NTK327713 ODE327713:ODG327713 ONA327713:ONC327713 OWW327713:OWY327713 PGS327713:PGU327713 PQO327713:PQQ327713 QAK327713:QAM327713 QKG327713:QKI327713 QUC327713:QUE327713 RDY327713:REA327713 RNU327713:RNW327713 RXQ327713:RXS327713 SHM327713:SHO327713 SRI327713:SRK327713 TBE327713:TBG327713 TLA327713:TLC327713 TUW327713:TUY327713 UES327713:UEU327713 UOO327713:UOQ327713 UYK327713:UYM327713 VIG327713:VII327713 VSC327713:VSE327713 WBY327713:WCA327713 WLU327713:WLW327713 WVQ327713:WVS327713 I393249:K393249 JE393249:JG393249 TA393249:TC393249 ACW393249:ACY393249 AMS393249:AMU393249 AWO393249:AWQ393249 BGK393249:BGM393249 BQG393249:BQI393249 CAC393249:CAE393249 CJY393249:CKA393249 CTU393249:CTW393249 DDQ393249:DDS393249 DNM393249:DNO393249 DXI393249:DXK393249 EHE393249:EHG393249 ERA393249:ERC393249 FAW393249:FAY393249 FKS393249:FKU393249 FUO393249:FUQ393249 GEK393249:GEM393249 GOG393249:GOI393249 GYC393249:GYE393249 HHY393249:HIA393249 HRU393249:HRW393249 IBQ393249:IBS393249 ILM393249:ILO393249 IVI393249:IVK393249 JFE393249:JFG393249 JPA393249:JPC393249 JYW393249:JYY393249 KIS393249:KIU393249 KSO393249:KSQ393249 LCK393249:LCM393249 LMG393249:LMI393249 LWC393249:LWE393249 MFY393249:MGA393249 MPU393249:MPW393249 MZQ393249:MZS393249 NJM393249:NJO393249 NTI393249:NTK393249 ODE393249:ODG393249 ONA393249:ONC393249 OWW393249:OWY393249 PGS393249:PGU393249 PQO393249:PQQ393249 QAK393249:QAM393249 QKG393249:QKI393249 QUC393249:QUE393249 RDY393249:REA393249 RNU393249:RNW393249 RXQ393249:RXS393249 SHM393249:SHO393249 SRI393249:SRK393249 TBE393249:TBG393249 TLA393249:TLC393249 TUW393249:TUY393249 UES393249:UEU393249 UOO393249:UOQ393249 UYK393249:UYM393249 VIG393249:VII393249 VSC393249:VSE393249 WBY393249:WCA393249 WLU393249:WLW393249 WVQ393249:WVS393249 I458785:K458785 JE458785:JG458785 TA458785:TC458785 ACW458785:ACY458785 AMS458785:AMU458785 AWO458785:AWQ458785 BGK458785:BGM458785 BQG458785:BQI458785 CAC458785:CAE458785 CJY458785:CKA458785 CTU458785:CTW458785 DDQ458785:DDS458785 DNM458785:DNO458785 DXI458785:DXK458785 EHE458785:EHG458785 ERA458785:ERC458785 FAW458785:FAY458785 FKS458785:FKU458785 FUO458785:FUQ458785 GEK458785:GEM458785 GOG458785:GOI458785 GYC458785:GYE458785 HHY458785:HIA458785 HRU458785:HRW458785 IBQ458785:IBS458785 ILM458785:ILO458785 IVI458785:IVK458785 JFE458785:JFG458785 JPA458785:JPC458785 JYW458785:JYY458785 KIS458785:KIU458785 KSO458785:KSQ458785 LCK458785:LCM458785 LMG458785:LMI458785 LWC458785:LWE458785 MFY458785:MGA458785 MPU458785:MPW458785 MZQ458785:MZS458785 NJM458785:NJO458785 NTI458785:NTK458785 ODE458785:ODG458785 ONA458785:ONC458785 OWW458785:OWY458785 PGS458785:PGU458785 PQO458785:PQQ458785 QAK458785:QAM458785 QKG458785:QKI458785 QUC458785:QUE458785 RDY458785:REA458785 RNU458785:RNW458785 RXQ458785:RXS458785 SHM458785:SHO458785 SRI458785:SRK458785 TBE458785:TBG458785 TLA458785:TLC458785 TUW458785:TUY458785 UES458785:UEU458785 UOO458785:UOQ458785 UYK458785:UYM458785 VIG458785:VII458785 VSC458785:VSE458785 WBY458785:WCA458785 WLU458785:WLW458785 WVQ458785:WVS458785 I524321:K524321 JE524321:JG524321 TA524321:TC524321 ACW524321:ACY524321 AMS524321:AMU524321 AWO524321:AWQ524321 BGK524321:BGM524321 BQG524321:BQI524321 CAC524321:CAE524321 CJY524321:CKA524321 CTU524321:CTW524321 DDQ524321:DDS524321 DNM524321:DNO524321 DXI524321:DXK524321 EHE524321:EHG524321 ERA524321:ERC524321 FAW524321:FAY524321 FKS524321:FKU524321 FUO524321:FUQ524321 GEK524321:GEM524321 GOG524321:GOI524321 GYC524321:GYE524321 HHY524321:HIA524321 HRU524321:HRW524321 IBQ524321:IBS524321 ILM524321:ILO524321 IVI524321:IVK524321 JFE524321:JFG524321 JPA524321:JPC524321 JYW524321:JYY524321 KIS524321:KIU524321 KSO524321:KSQ524321 LCK524321:LCM524321 LMG524321:LMI524321 LWC524321:LWE524321 MFY524321:MGA524321 MPU524321:MPW524321 MZQ524321:MZS524321 NJM524321:NJO524321 NTI524321:NTK524321 ODE524321:ODG524321 ONA524321:ONC524321 OWW524321:OWY524321 PGS524321:PGU524321 PQO524321:PQQ524321 QAK524321:QAM524321 QKG524321:QKI524321 QUC524321:QUE524321 RDY524321:REA524321 RNU524321:RNW524321 RXQ524321:RXS524321 SHM524321:SHO524321 SRI524321:SRK524321 TBE524321:TBG524321 TLA524321:TLC524321 TUW524321:TUY524321 UES524321:UEU524321 UOO524321:UOQ524321 UYK524321:UYM524321 VIG524321:VII524321 VSC524321:VSE524321 WBY524321:WCA524321 WLU524321:WLW524321 WVQ524321:WVS524321 I589857:K589857 JE589857:JG589857 TA589857:TC589857 ACW589857:ACY589857 AMS589857:AMU589857 AWO589857:AWQ589857 BGK589857:BGM589857 BQG589857:BQI589857 CAC589857:CAE589857 CJY589857:CKA589857 CTU589857:CTW589857 DDQ589857:DDS589857 DNM589857:DNO589857 DXI589857:DXK589857 EHE589857:EHG589857 ERA589857:ERC589857 FAW589857:FAY589857 FKS589857:FKU589857 FUO589857:FUQ589857 GEK589857:GEM589857 GOG589857:GOI589857 GYC589857:GYE589857 HHY589857:HIA589857 HRU589857:HRW589857 IBQ589857:IBS589857 ILM589857:ILO589857 IVI589857:IVK589857 JFE589857:JFG589857 JPA589857:JPC589857 JYW589857:JYY589857 KIS589857:KIU589857 KSO589857:KSQ589857 LCK589857:LCM589857 LMG589857:LMI589857 LWC589857:LWE589857 MFY589857:MGA589857 MPU589857:MPW589857 MZQ589857:MZS589857 NJM589857:NJO589857 NTI589857:NTK589857 ODE589857:ODG589857 ONA589857:ONC589857 OWW589857:OWY589857 PGS589857:PGU589857 PQO589857:PQQ589857 QAK589857:QAM589857 QKG589857:QKI589857 QUC589857:QUE589857 RDY589857:REA589857 RNU589857:RNW589857 RXQ589857:RXS589857 SHM589857:SHO589857 SRI589857:SRK589857 TBE589857:TBG589857 TLA589857:TLC589857 TUW589857:TUY589857 UES589857:UEU589857 UOO589857:UOQ589857 UYK589857:UYM589857 VIG589857:VII589857 VSC589857:VSE589857 WBY589857:WCA589857 WLU589857:WLW589857 WVQ589857:WVS589857 I655393:K655393 JE655393:JG655393 TA655393:TC655393 ACW655393:ACY655393 AMS655393:AMU655393 AWO655393:AWQ655393 BGK655393:BGM655393 BQG655393:BQI655393 CAC655393:CAE655393 CJY655393:CKA655393 CTU655393:CTW655393 DDQ655393:DDS655393 DNM655393:DNO655393 DXI655393:DXK655393 EHE655393:EHG655393 ERA655393:ERC655393 FAW655393:FAY655393 FKS655393:FKU655393 FUO655393:FUQ655393 GEK655393:GEM655393 GOG655393:GOI655393 GYC655393:GYE655393 HHY655393:HIA655393 HRU655393:HRW655393 IBQ655393:IBS655393 ILM655393:ILO655393 IVI655393:IVK655393 JFE655393:JFG655393 JPA655393:JPC655393 JYW655393:JYY655393 KIS655393:KIU655393 KSO655393:KSQ655393 LCK655393:LCM655393 LMG655393:LMI655393 LWC655393:LWE655393 MFY655393:MGA655393 MPU655393:MPW655393 MZQ655393:MZS655393 NJM655393:NJO655393 NTI655393:NTK655393 ODE655393:ODG655393 ONA655393:ONC655393 OWW655393:OWY655393 PGS655393:PGU655393 PQO655393:PQQ655393 QAK655393:QAM655393 QKG655393:QKI655393 QUC655393:QUE655393 RDY655393:REA655393 RNU655393:RNW655393 RXQ655393:RXS655393 SHM655393:SHO655393 SRI655393:SRK655393 TBE655393:TBG655393 TLA655393:TLC655393 TUW655393:TUY655393 UES655393:UEU655393 UOO655393:UOQ655393 UYK655393:UYM655393 VIG655393:VII655393 VSC655393:VSE655393 WBY655393:WCA655393 WLU655393:WLW655393 WVQ655393:WVS655393 I720929:K720929 JE720929:JG720929 TA720929:TC720929 ACW720929:ACY720929 AMS720929:AMU720929 AWO720929:AWQ720929 BGK720929:BGM720929 BQG720929:BQI720929 CAC720929:CAE720929 CJY720929:CKA720929 CTU720929:CTW720929 DDQ720929:DDS720929 DNM720929:DNO720929 DXI720929:DXK720929 EHE720929:EHG720929 ERA720929:ERC720929 FAW720929:FAY720929 FKS720929:FKU720929 FUO720929:FUQ720929 GEK720929:GEM720929 GOG720929:GOI720929 GYC720929:GYE720929 HHY720929:HIA720929 HRU720929:HRW720929 IBQ720929:IBS720929 ILM720929:ILO720929 IVI720929:IVK720929 JFE720929:JFG720929 JPA720929:JPC720929 JYW720929:JYY720929 KIS720929:KIU720929 KSO720929:KSQ720929 LCK720929:LCM720929 LMG720929:LMI720929 LWC720929:LWE720929 MFY720929:MGA720929 MPU720929:MPW720929 MZQ720929:MZS720929 NJM720929:NJO720929 NTI720929:NTK720929 ODE720929:ODG720929 ONA720929:ONC720929 OWW720929:OWY720929 PGS720929:PGU720929 PQO720929:PQQ720929 QAK720929:QAM720929 QKG720929:QKI720929 QUC720929:QUE720929 RDY720929:REA720929 RNU720929:RNW720929 RXQ720929:RXS720929 SHM720929:SHO720929 SRI720929:SRK720929 TBE720929:TBG720929 TLA720929:TLC720929 TUW720929:TUY720929 UES720929:UEU720929 UOO720929:UOQ720929 UYK720929:UYM720929 VIG720929:VII720929 VSC720929:VSE720929 WBY720929:WCA720929 WLU720929:WLW720929 WVQ720929:WVS720929 I786465:K786465 JE786465:JG786465 TA786465:TC786465 ACW786465:ACY786465 AMS786465:AMU786465 AWO786465:AWQ786465 BGK786465:BGM786465 BQG786465:BQI786465 CAC786465:CAE786465 CJY786465:CKA786465 CTU786465:CTW786465 DDQ786465:DDS786465 DNM786465:DNO786465 DXI786465:DXK786465 EHE786465:EHG786465 ERA786465:ERC786465 FAW786465:FAY786465 FKS786465:FKU786465 FUO786465:FUQ786465 GEK786465:GEM786465 GOG786465:GOI786465 GYC786465:GYE786465 HHY786465:HIA786465 HRU786465:HRW786465 IBQ786465:IBS786465 ILM786465:ILO786465 IVI786465:IVK786465 JFE786465:JFG786465 JPA786465:JPC786465 JYW786465:JYY786465 KIS786465:KIU786465 KSO786465:KSQ786465 LCK786465:LCM786465 LMG786465:LMI786465 LWC786465:LWE786465 MFY786465:MGA786465 MPU786465:MPW786465 MZQ786465:MZS786465 NJM786465:NJO786465 NTI786465:NTK786465 ODE786465:ODG786465 ONA786465:ONC786465 OWW786465:OWY786465 PGS786465:PGU786465 PQO786465:PQQ786465 QAK786465:QAM786465 QKG786465:QKI786465 QUC786465:QUE786465 RDY786465:REA786465 RNU786465:RNW786465 RXQ786465:RXS786465 SHM786465:SHO786465 SRI786465:SRK786465 TBE786465:TBG786465 TLA786465:TLC786465 TUW786465:TUY786465 UES786465:UEU786465 UOO786465:UOQ786465 UYK786465:UYM786465 VIG786465:VII786465 VSC786465:VSE786465 WBY786465:WCA786465 WLU786465:WLW786465 WVQ786465:WVS786465 I852001:K852001 JE852001:JG852001 TA852001:TC852001 ACW852001:ACY852001 AMS852001:AMU852001 AWO852001:AWQ852001 BGK852001:BGM852001 BQG852001:BQI852001 CAC852001:CAE852001 CJY852001:CKA852001 CTU852001:CTW852001 DDQ852001:DDS852001 DNM852001:DNO852001 DXI852001:DXK852001 EHE852001:EHG852001 ERA852001:ERC852001 FAW852001:FAY852001 FKS852001:FKU852001 FUO852001:FUQ852001 GEK852001:GEM852001 GOG852001:GOI852001 GYC852001:GYE852001 HHY852001:HIA852001 HRU852001:HRW852001 IBQ852001:IBS852001 ILM852001:ILO852001 IVI852001:IVK852001 JFE852001:JFG852001 JPA852001:JPC852001 JYW852001:JYY852001 KIS852001:KIU852001 KSO852001:KSQ852001 LCK852001:LCM852001 LMG852001:LMI852001 LWC852001:LWE852001 MFY852001:MGA852001 MPU852001:MPW852001 MZQ852001:MZS852001 NJM852001:NJO852001 NTI852001:NTK852001 ODE852001:ODG852001 ONA852001:ONC852001 OWW852001:OWY852001 PGS852001:PGU852001 PQO852001:PQQ852001 QAK852001:QAM852001 QKG852001:QKI852001 QUC852001:QUE852001 RDY852001:REA852001 RNU852001:RNW852001 RXQ852001:RXS852001 SHM852001:SHO852001 SRI852001:SRK852001 TBE852001:TBG852001 TLA852001:TLC852001 TUW852001:TUY852001 UES852001:UEU852001 UOO852001:UOQ852001 UYK852001:UYM852001 VIG852001:VII852001 VSC852001:VSE852001 WBY852001:WCA852001 WLU852001:WLW852001 WVQ852001:WVS852001 I917537:K917537 JE917537:JG917537 TA917537:TC917537 ACW917537:ACY917537 AMS917537:AMU917537 AWO917537:AWQ917537 BGK917537:BGM917537 BQG917537:BQI917537 CAC917537:CAE917537 CJY917537:CKA917537 CTU917537:CTW917537 DDQ917537:DDS917537 DNM917537:DNO917537 DXI917537:DXK917537 EHE917537:EHG917537 ERA917537:ERC917537 FAW917537:FAY917537 FKS917537:FKU917537 FUO917537:FUQ917537 GEK917537:GEM917537 GOG917537:GOI917537 GYC917537:GYE917537 HHY917537:HIA917537 HRU917537:HRW917537 IBQ917537:IBS917537 ILM917537:ILO917537 IVI917537:IVK917537 JFE917537:JFG917537 JPA917537:JPC917537 JYW917537:JYY917537 KIS917537:KIU917537 KSO917537:KSQ917537 LCK917537:LCM917537 LMG917537:LMI917537 LWC917537:LWE917537 MFY917537:MGA917537 MPU917537:MPW917537 MZQ917537:MZS917537 NJM917537:NJO917537 NTI917537:NTK917537 ODE917537:ODG917537 ONA917537:ONC917537 OWW917537:OWY917537 PGS917537:PGU917537 PQO917537:PQQ917537 QAK917537:QAM917537 QKG917537:QKI917537 QUC917537:QUE917537 RDY917537:REA917537 RNU917537:RNW917537 RXQ917537:RXS917537 SHM917537:SHO917537 SRI917537:SRK917537 TBE917537:TBG917537 TLA917537:TLC917537 TUW917537:TUY917537 UES917537:UEU917537 UOO917537:UOQ917537 UYK917537:UYM917537 VIG917537:VII917537 VSC917537:VSE917537 WBY917537:WCA917537 WLU917537:WLW917537 WVQ917537:WVS917537 I983073:K983073 JE983073:JG983073 TA983073:TC983073 ACW983073:ACY983073 AMS983073:AMU983073 AWO983073:AWQ983073 BGK983073:BGM983073 BQG983073:BQI983073 CAC983073:CAE983073 CJY983073:CKA983073 CTU983073:CTW983073 DDQ983073:DDS983073 DNM983073:DNO983073 DXI983073:DXK983073 EHE983073:EHG983073 ERA983073:ERC983073 FAW983073:FAY983073 FKS983073:FKU983073 FUO983073:FUQ983073 GEK983073:GEM983073 GOG983073:GOI983073 GYC983073:GYE983073 HHY983073:HIA983073 HRU983073:HRW983073 IBQ983073:IBS983073 ILM983073:ILO983073 IVI983073:IVK983073 JFE983073:JFG983073 JPA983073:JPC983073 JYW983073:JYY983073 KIS983073:KIU983073 KSO983073:KSQ983073 LCK983073:LCM983073 LMG983073:LMI983073 LWC983073:LWE983073 MFY983073:MGA983073 MPU983073:MPW983073 MZQ983073:MZS983073 NJM983073:NJO983073 NTI983073:NTK983073 ODE983073:ODG983073 ONA983073:ONC983073 OWW983073:OWY983073 PGS983073:PGU983073 PQO983073:PQQ983073 QAK983073:QAM983073 QKG983073:QKI983073 QUC983073:QUE983073 RDY983073:REA983073 RNU983073:RNW983073 RXQ983073:RXS983073 SHM983073:SHO983073 SRI983073:SRK983073 TBE983073:TBG983073 TLA983073:TLC983073 TUW983073:TUY983073 UES983073:UEU983073 UOO983073:UOQ983073 UYK983073:UYM983073 VIG983073:VII983073 VSC983073:VSE983073 WBY983073:WCA983073 WLU983073:WLW983073 WVQ983073:WVS983073" xr:uid="{00000000-0002-0000-0500-000001000000}"/>
    <dataValidation type="list" allowBlank="1" showInputMessage="1" showErrorMessage="1" sqref="B65539:K65539 IX65539:JG65539 ST65539:TC65539 ACP65539:ACY65539 AML65539:AMU65539 AWH65539:AWQ65539 BGD65539:BGM65539 BPZ65539:BQI65539 BZV65539:CAE65539 CJR65539:CKA65539 CTN65539:CTW65539 DDJ65539:DDS65539 DNF65539:DNO65539 DXB65539:DXK65539 EGX65539:EHG65539 EQT65539:ERC65539 FAP65539:FAY65539 FKL65539:FKU65539 FUH65539:FUQ65539 GED65539:GEM65539 GNZ65539:GOI65539 GXV65539:GYE65539 HHR65539:HIA65539 HRN65539:HRW65539 IBJ65539:IBS65539 ILF65539:ILO65539 IVB65539:IVK65539 JEX65539:JFG65539 JOT65539:JPC65539 JYP65539:JYY65539 KIL65539:KIU65539 KSH65539:KSQ65539 LCD65539:LCM65539 LLZ65539:LMI65539 LVV65539:LWE65539 MFR65539:MGA65539 MPN65539:MPW65539 MZJ65539:MZS65539 NJF65539:NJO65539 NTB65539:NTK65539 OCX65539:ODG65539 OMT65539:ONC65539 OWP65539:OWY65539 PGL65539:PGU65539 PQH65539:PQQ65539 QAD65539:QAM65539 QJZ65539:QKI65539 QTV65539:QUE65539 RDR65539:REA65539 RNN65539:RNW65539 RXJ65539:RXS65539 SHF65539:SHO65539 SRB65539:SRK65539 TAX65539:TBG65539 TKT65539:TLC65539 TUP65539:TUY65539 UEL65539:UEU65539 UOH65539:UOQ65539 UYD65539:UYM65539 VHZ65539:VII65539 VRV65539:VSE65539 WBR65539:WCA65539 WLN65539:WLW65539 WVJ65539:WVS65539 B131075:K131075 IX131075:JG131075 ST131075:TC131075 ACP131075:ACY131075 AML131075:AMU131075 AWH131075:AWQ131075 BGD131075:BGM131075 BPZ131075:BQI131075 BZV131075:CAE131075 CJR131075:CKA131075 CTN131075:CTW131075 DDJ131075:DDS131075 DNF131075:DNO131075 DXB131075:DXK131075 EGX131075:EHG131075 EQT131075:ERC131075 FAP131075:FAY131075 FKL131075:FKU131075 FUH131075:FUQ131075 GED131075:GEM131075 GNZ131075:GOI131075 GXV131075:GYE131075 HHR131075:HIA131075 HRN131075:HRW131075 IBJ131075:IBS131075 ILF131075:ILO131075 IVB131075:IVK131075 JEX131075:JFG131075 JOT131075:JPC131075 JYP131075:JYY131075 KIL131075:KIU131075 KSH131075:KSQ131075 LCD131075:LCM131075 LLZ131075:LMI131075 LVV131075:LWE131075 MFR131075:MGA131075 MPN131075:MPW131075 MZJ131075:MZS131075 NJF131075:NJO131075 NTB131075:NTK131075 OCX131075:ODG131075 OMT131075:ONC131075 OWP131075:OWY131075 PGL131075:PGU131075 PQH131075:PQQ131075 QAD131075:QAM131075 QJZ131075:QKI131075 QTV131075:QUE131075 RDR131075:REA131075 RNN131075:RNW131075 RXJ131075:RXS131075 SHF131075:SHO131075 SRB131075:SRK131075 TAX131075:TBG131075 TKT131075:TLC131075 TUP131075:TUY131075 UEL131075:UEU131075 UOH131075:UOQ131075 UYD131075:UYM131075 VHZ131075:VII131075 VRV131075:VSE131075 WBR131075:WCA131075 WLN131075:WLW131075 WVJ131075:WVS131075 B196611:K196611 IX196611:JG196611 ST196611:TC196611 ACP196611:ACY196611 AML196611:AMU196611 AWH196611:AWQ196611 BGD196611:BGM196611 BPZ196611:BQI196611 BZV196611:CAE196611 CJR196611:CKA196611 CTN196611:CTW196611 DDJ196611:DDS196611 DNF196611:DNO196611 DXB196611:DXK196611 EGX196611:EHG196611 EQT196611:ERC196611 FAP196611:FAY196611 FKL196611:FKU196611 FUH196611:FUQ196611 GED196611:GEM196611 GNZ196611:GOI196611 GXV196611:GYE196611 HHR196611:HIA196611 HRN196611:HRW196611 IBJ196611:IBS196611 ILF196611:ILO196611 IVB196611:IVK196611 JEX196611:JFG196611 JOT196611:JPC196611 JYP196611:JYY196611 KIL196611:KIU196611 KSH196611:KSQ196611 LCD196611:LCM196611 LLZ196611:LMI196611 LVV196611:LWE196611 MFR196611:MGA196611 MPN196611:MPW196611 MZJ196611:MZS196611 NJF196611:NJO196611 NTB196611:NTK196611 OCX196611:ODG196611 OMT196611:ONC196611 OWP196611:OWY196611 PGL196611:PGU196611 PQH196611:PQQ196611 QAD196611:QAM196611 QJZ196611:QKI196611 QTV196611:QUE196611 RDR196611:REA196611 RNN196611:RNW196611 RXJ196611:RXS196611 SHF196611:SHO196611 SRB196611:SRK196611 TAX196611:TBG196611 TKT196611:TLC196611 TUP196611:TUY196611 UEL196611:UEU196611 UOH196611:UOQ196611 UYD196611:UYM196611 VHZ196611:VII196611 VRV196611:VSE196611 WBR196611:WCA196611 WLN196611:WLW196611 WVJ196611:WVS196611 B262147:K262147 IX262147:JG262147 ST262147:TC262147 ACP262147:ACY262147 AML262147:AMU262147 AWH262147:AWQ262147 BGD262147:BGM262147 BPZ262147:BQI262147 BZV262147:CAE262147 CJR262147:CKA262147 CTN262147:CTW262147 DDJ262147:DDS262147 DNF262147:DNO262147 DXB262147:DXK262147 EGX262147:EHG262147 EQT262147:ERC262147 FAP262147:FAY262147 FKL262147:FKU262147 FUH262147:FUQ262147 GED262147:GEM262147 GNZ262147:GOI262147 GXV262147:GYE262147 HHR262147:HIA262147 HRN262147:HRW262147 IBJ262147:IBS262147 ILF262147:ILO262147 IVB262147:IVK262147 JEX262147:JFG262147 JOT262147:JPC262147 JYP262147:JYY262147 KIL262147:KIU262147 KSH262147:KSQ262147 LCD262147:LCM262147 LLZ262147:LMI262147 LVV262147:LWE262147 MFR262147:MGA262147 MPN262147:MPW262147 MZJ262147:MZS262147 NJF262147:NJO262147 NTB262147:NTK262147 OCX262147:ODG262147 OMT262147:ONC262147 OWP262147:OWY262147 PGL262147:PGU262147 PQH262147:PQQ262147 QAD262147:QAM262147 QJZ262147:QKI262147 QTV262147:QUE262147 RDR262147:REA262147 RNN262147:RNW262147 RXJ262147:RXS262147 SHF262147:SHO262147 SRB262147:SRK262147 TAX262147:TBG262147 TKT262147:TLC262147 TUP262147:TUY262147 UEL262147:UEU262147 UOH262147:UOQ262147 UYD262147:UYM262147 VHZ262147:VII262147 VRV262147:VSE262147 WBR262147:WCA262147 WLN262147:WLW262147 WVJ262147:WVS262147 B327683:K327683 IX327683:JG327683 ST327683:TC327683 ACP327683:ACY327683 AML327683:AMU327683 AWH327683:AWQ327683 BGD327683:BGM327683 BPZ327683:BQI327683 BZV327683:CAE327683 CJR327683:CKA327683 CTN327683:CTW327683 DDJ327683:DDS327683 DNF327683:DNO327683 DXB327683:DXK327683 EGX327683:EHG327683 EQT327683:ERC327683 FAP327683:FAY327683 FKL327683:FKU327683 FUH327683:FUQ327683 GED327683:GEM327683 GNZ327683:GOI327683 GXV327683:GYE327683 HHR327683:HIA327683 HRN327683:HRW327683 IBJ327683:IBS327683 ILF327683:ILO327683 IVB327683:IVK327683 JEX327683:JFG327683 JOT327683:JPC327683 JYP327683:JYY327683 KIL327683:KIU327683 KSH327683:KSQ327683 LCD327683:LCM327683 LLZ327683:LMI327683 LVV327683:LWE327683 MFR327683:MGA327683 MPN327683:MPW327683 MZJ327683:MZS327683 NJF327683:NJO327683 NTB327683:NTK327683 OCX327683:ODG327683 OMT327683:ONC327683 OWP327683:OWY327683 PGL327683:PGU327683 PQH327683:PQQ327683 QAD327683:QAM327683 QJZ327683:QKI327683 QTV327683:QUE327683 RDR327683:REA327683 RNN327683:RNW327683 RXJ327683:RXS327683 SHF327683:SHO327683 SRB327683:SRK327683 TAX327683:TBG327683 TKT327683:TLC327683 TUP327683:TUY327683 UEL327683:UEU327683 UOH327683:UOQ327683 UYD327683:UYM327683 VHZ327683:VII327683 VRV327683:VSE327683 WBR327683:WCA327683 WLN327683:WLW327683 WVJ327683:WVS327683 B393219:K393219 IX393219:JG393219 ST393219:TC393219 ACP393219:ACY393219 AML393219:AMU393219 AWH393219:AWQ393219 BGD393219:BGM393219 BPZ393219:BQI393219 BZV393219:CAE393219 CJR393219:CKA393219 CTN393219:CTW393219 DDJ393219:DDS393219 DNF393219:DNO393219 DXB393219:DXK393219 EGX393219:EHG393219 EQT393219:ERC393219 FAP393219:FAY393219 FKL393219:FKU393219 FUH393219:FUQ393219 GED393219:GEM393219 GNZ393219:GOI393219 GXV393219:GYE393219 HHR393219:HIA393219 HRN393219:HRW393219 IBJ393219:IBS393219 ILF393219:ILO393219 IVB393219:IVK393219 JEX393219:JFG393219 JOT393219:JPC393219 JYP393219:JYY393219 KIL393219:KIU393219 KSH393219:KSQ393219 LCD393219:LCM393219 LLZ393219:LMI393219 LVV393219:LWE393219 MFR393219:MGA393219 MPN393219:MPW393219 MZJ393219:MZS393219 NJF393219:NJO393219 NTB393219:NTK393219 OCX393219:ODG393219 OMT393219:ONC393219 OWP393219:OWY393219 PGL393219:PGU393219 PQH393219:PQQ393219 QAD393219:QAM393219 QJZ393219:QKI393219 QTV393219:QUE393219 RDR393219:REA393219 RNN393219:RNW393219 RXJ393219:RXS393219 SHF393219:SHO393219 SRB393219:SRK393219 TAX393219:TBG393219 TKT393219:TLC393219 TUP393219:TUY393219 UEL393219:UEU393219 UOH393219:UOQ393219 UYD393219:UYM393219 VHZ393219:VII393219 VRV393219:VSE393219 WBR393219:WCA393219 WLN393219:WLW393219 WVJ393219:WVS393219 B458755:K458755 IX458755:JG458755 ST458755:TC458755 ACP458755:ACY458755 AML458755:AMU458755 AWH458755:AWQ458755 BGD458755:BGM458755 BPZ458755:BQI458755 BZV458755:CAE458755 CJR458755:CKA458755 CTN458755:CTW458755 DDJ458755:DDS458755 DNF458755:DNO458755 DXB458755:DXK458755 EGX458755:EHG458755 EQT458755:ERC458755 FAP458755:FAY458755 FKL458755:FKU458755 FUH458755:FUQ458755 GED458755:GEM458755 GNZ458755:GOI458755 GXV458755:GYE458755 HHR458755:HIA458755 HRN458755:HRW458755 IBJ458755:IBS458755 ILF458755:ILO458755 IVB458755:IVK458755 JEX458755:JFG458755 JOT458755:JPC458755 JYP458755:JYY458755 KIL458755:KIU458755 KSH458755:KSQ458755 LCD458755:LCM458755 LLZ458755:LMI458755 LVV458755:LWE458755 MFR458755:MGA458755 MPN458755:MPW458755 MZJ458755:MZS458755 NJF458755:NJO458755 NTB458755:NTK458755 OCX458755:ODG458755 OMT458755:ONC458755 OWP458755:OWY458755 PGL458755:PGU458755 PQH458755:PQQ458755 QAD458755:QAM458755 QJZ458755:QKI458755 QTV458755:QUE458755 RDR458755:REA458755 RNN458755:RNW458755 RXJ458755:RXS458755 SHF458755:SHO458755 SRB458755:SRK458755 TAX458755:TBG458755 TKT458755:TLC458755 TUP458755:TUY458755 UEL458755:UEU458755 UOH458755:UOQ458755 UYD458755:UYM458755 VHZ458755:VII458755 VRV458755:VSE458755 WBR458755:WCA458755 WLN458755:WLW458755 WVJ458755:WVS458755 B524291:K524291 IX524291:JG524291 ST524291:TC524291 ACP524291:ACY524291 AML524291:AMU524291 AWH524291:AWQ524291 BGD524291:BGM524291 BPZ524291:BQI524291 BZV524291:CAE524291 CJR524291:CKA524291 CTN524291:CTW524291 DDJ524291:DDS524291 DNF524291:DNO524291 DXB524291:DXK524291 EGX524291:EHG524291 EQT524291:ERC524291 FAP524291:FAY524291 FKL524291:FKU524291 FUH524291:FUQ524291 GED524291:GEM524291 GNZ524291:GOI524291 GXV524291:GYE524291 HHR524291:HIA524291 HRN524291:HRW524291 IBJ524291:IBS524291 ILF524291:ILO524291 IVB524291:IVK524291 JEX524291:JFG524291 JOT524291:JPC524291 JYP524291:JYY524291 KIL524291:KIU524291 KSH524291:KSQ524291 LCD524291:LCM524291 LLZ524291:LMI524291 LVV524291:LWE524291 MFR524291:MGA524291 MPN524291:MPW524291 MZJ524291:MZS524291 NJF524291:NJO524291 NTB524291:NTK524291 OCX524291:ODG524291 OMT524291:ONC524291 OWP524291:OWY524291 PGL524291:PGU524291 PQH524291:PQQ524291 QAD524291:QAM524291 QJZ524291:QKI524291 QTV524291:QUE524291 RDR524291:REA524291 RNN524291:RNW524291 RXJ524291:RXS524291 SHF524291:SHO524291 SRB524291:SRK524291 TAX524291:TBG524291 TKT524291:TLC524291 TUP524291:TUY524291 UEL524291:UEU524291 UOH524291:UOQ524291 UYD524291:UYM524291 VHZ524291:VII524291 VRV524291:VSE524291 WBR524291:WCA524291 WLN524291:WLW524291 WVJ524291:WVS524291 B589827:K589827 IX589827:JG589827 ST589827:TC589827 ACP589827:ACY589827 AML589827:AMU589827 AWH589827:AWQ589827 BGD589827:BGM589827 BPZ589827:BQI589827 BZV589827:CAE589827 CJR589827:CKA589827 CTN589827:CTW589827 DDJ589827:DDS589827 DNF589827:DNO589827 DXB589827:DXK589827 EGX589827:EHG589827 EQT589827:ERC589827 FAP589827:FAY589827 FKL589827:FKU589827 FUH589827:FUQ589827 GED589827:GEM589827 GNZ589827:GOI589827 GXV589827:GYE589827 HHR589827:HIA589827 HRN589827:HRW589827 IBJ589827:IBS589827 ILF589827:ILO589827 IVB589827:IVK589827 JEX589827:JFG589827 JOT589827:JPC589827 JYP589827:JYY589827 KIL589827:KIU589827 KSH589827:KSQ589827 LCD589827:LCM589827 LLZ589827:LMI589827 LVV589827:LWE589827 MFR589827:MGA589827 MPN589827:MPW589827 MZJ589827:MZS589827 NJF589827:NJO589827 NTB589827:NTK589827 OCX589827:ODG589827 OMT589827:ONC589827 OWP589827:OWY589827 PGL589827:PGU589827 PQH589827:PQQ589827 QAD589827:QAM589827 QJZ589827:QKI589827 QTV589827:QUE589827 RDR589827:REA589827 RNN589827:RNW589827 RXJ589827:RXS589827 SHF589827:SHO589827 SRB589827:SRK589827 TAX589827:TBG589827 TKT589827:TLC589827 TUP589827:TUY589827 UEL589827:UEU589827 UOH589827:UOQ589827 UYD589827:UYM589827 VHZ589827:VII589827 VRV589827:VSE589827 WBR589827:WCA589827 WLN589827:WLW589827 WVJ589827:WVS589827 B655363:K655363 IX655363:JG655363 ST655363:TC655363 ACP655363:ACY655363 AML655363:AMU655363 AWH655363:AWQ655363 BGD655363:BGM655363 BPZ655363:BQI655363 BZV655363:CAE655363 CJR655363:CKA655363 CTN655363:CTW655363 DDJ655363:DDS655363 DNF655363:DNO655363 DXB655363:DXK655363 EGX655363:EHG655363 EQT655363:ERC655363 FAP655363:FAY655363 FKL655363:FKU655363 FUH655363:FUQ655363 GED655363:GEM655363 GNZ655363:GOI655363 GXV655363:GYE655363 HHR655363:HIA655363 HRN655363:HRW655363 IBJ655363:IBS655363 ILF655363:ILO655363 IVB655363:IVK655363 JEX655363:JFG655363 JOT655363:JPC655363 JYP655363:JYY655363 KIL655363:KIU655363 KSH655363:KSQ655363 LCD655363:LCM655363 LLZ655363:LMI655363 LVV655363:LWE655363 MFR655363:MGA655363 MPN655363:MPW655363 MZJ655363:MZS655363 NJF655363:NJO655363 NTB655363:NTK655363 OCX655363:ODG655363 OMT655363:ONC655363 OWP655363:OWY655363 PGL655363:PGU655363 PQH655363:PQQ655363 QAD655363:QAM655363 QJZ655363:QKI655363 QTV655363:QUE655363 RDR655363:REA655363 RNN655363:RNW655363 RXJ655363:RXS655363 SHF655363:SHO655363 SRB655363:SRK655363 TAX655363:TBG655363 TKT655363:TLC655363 TUP655363:TUY655363 UEL655363:UEU655363 UOH655363:UOQ655363 UYD655363:UYM655363 VHZ655363:VII655363 VRV655363:VSE655363 WBR655363:WCA655363 WLN655363:WLW655363 WVJ655363:WVS655363 B720899:K720899 IX720899:JG720899 ST720899:TC720899 ACP720899:ACY720899 AML720899:AMU720899 AWH720899:AWQ720899 BGD720899:BGM720899 BPZ720899:BQI720899 BZV720899:CAE720899 CJR720899:CKA720899 CTN720899:CTW720899 DDJ720899:DDS720899 DNF720899:DNO720899 DXB720899:DXK720899 EGX720899:EHG720899 EQT720899:ERC720899 FAP720899:FAY720899 FKL720899:FKU720899 FUH720899:FUQ720899 GED720899:GEM720899 GNZ720899:GOI720899 GXV720899:GYE720899 HHR720899:HIA720899 HRN720899:HRW720899 IBJ720899:IBS720899 ILF720899:ILO720899 IVB720899:IVK720899 JEX720899:JFG720899 JOT720899:JPC720899 JYP720899:JYY720899 KIL720899:KIU720899 KSH720899:KSQ720899 LCD720899:LCM720899 LLZ720899:LMI720899 LVV720899:LWE720899 MFR720899:MGA720899 MPN720899:MPW720899 MZJ720899:MZS720899 NJF720899:NJO720899 NTB720899:NTK720899 OCX720899:ODG720899 OMT720899:ONC720899 OWP720899:OWY720899 PGL720899:PGU720899 PQH720899:PQQ720899 QAD720899:QAM720899 QJZ720899:QKI720899 QTV720899:QUE720899 RDR720899:REA720899 RNN720899:RNW720899 RXJ720899:RXS720899 SHF720899:SHO720899 SRB720899:SRK720899 TAX720899:TBG720899 TKT720899:TLC720899 TUP720899:TUY720899 UEL720899:UEU720899 UOH720899:UOQ720899 UYD720899:UYM720899 VHZ720899:VII720899 VRV720899:VSE720899 WBR720899:WCA720899 WLN720899:WLW720899 WVJ720899:WVS720899 B786435:K786435 IX786435:JG786435 ST786435:TC786435 ACP786435:ACY786435 AML786435:AMU786435 AWH786435:AWQ786435 BGD786435:BGM786435 BPZ786435:BQI786435 BZV786435:CAE786435 CJR786435:CKA786435 CTN786435:CTW786435 DDJ786435:DDS786435 DNF786435:DNO786435 DXB786435:DXK786435 EGX786435:EHG786435 EQT786435:ERC786435 FAP786435:FAY786435 FKL786435:FKU786435 FUH786435:FUQ786435 GED786435:GEM786435 GNZ786435:GOI786435 GXV786435:GYE786435 HHR786435:HIA786435 HRN786435:HRW786435 IBJ786435:IBS786435 ILF786435:ILO786435 IVB786435:IVK786435 JEX786435:JFG786435 JOT786435:JPC786435 JYP786435:JYY786435 KIL786435:KIU786435 KSH786435:KSQ786435 LCD786435:LCM786435 LLZ786435:LMI786435 LVV786435:LWE786435 MFR786435:MGA786435 MPN786435:MPW786435 MZJ786435:MZS786435 NJF786435:NJO786435 NTB786435:NTK786435 OCX786435:ODG786435 OMT786435:ONC786435 OWP786435:OWY786435 PGL786435:PGU786435 PQH786435:PQQ786435 QAD786435:QAM786435 QJZ786435:QKI786435 QTV786435:QUE786435 RDR786435:REA786435 RNN786435:RNW786435 RXJ786435:RXS786435 SHF786435:SHO786435 SRB786435:SRK786435 TAX786435:TBG786435 TKT786435:TLC786435 TUP786435:TUY786435 UEL786435:UEU786435 UOH786435:UOQ786435 UYD786435:UYM786435 VHZ786435:VII786435 VRV786435:VSE786435 WBR786435:WCA786435 WLN786435:WLW786435 WVJ786435:WVS786435 B851971:K851971 IX851971:JG851971 ST851971:TC851971 ACP851971:ACY851971 AML851971:AMU851971 AWH851971:AWQ851971 BGD851971:BGM851971 BPZ851971:BQI851971 BZV851971:CAE851971 CJR851971:CKA851971 CTN851971:CTW851971 DDJ851971:DDS851971 DNF851971:DNO851971 DXB851971:DXK851971 EGX851971:EHG851971 EQT851971:ERC851971 FAP851971:FAY851971 FKL851971:FKU851971 FUH851971:FUQ851971 GED851971:GEM851971 GNZ851971:GOI851971 GXV851971:GYE851971 HHR851971:HIA851971 HRN851971:HRW851971 IBJ851971:IBS851971 ILF851971:ILO851971 IVB851971:IVK851971 JEX851971:JFG851971 JOT851971:JPC851971 JYP851971:JYY851971 KIL851971:KIU851971 KSH851971:KSQ851971 LCD851971:LCM851971 LLZ851971:LMI851971 LVV851971:LWE851971 MFR851971:MGA851971 MPN851971:MPW851971 MZJ851971:MZS851971 NJF851971:NJO851971 NTB851971:NTK851971 OCX851971:ODG851971 OMT851971:ONC851971 OWP851971:OWY851971 PGL851971:PGU851971 PQH851971:PQQ851971 QAD851971:QAM851971 QJZ851971:QKI851971 QTV851971:QUE851971 RDR851971:REA851971 RNN851971:RNW851971 RXJ851971:RXS851971 SHF851971:SHO851971 SRB851971:SRK851971 TAX851971:TBG851971 TKT851971:TLC851971 TUP851971:TUY851971 UEL851971:UEU851971 UOH851971:UOQ851971 UYD851971:UYM851971 VHZ851971:VII851971 VRV851971:VSE851971 WBR851971:WCA851971 WLN851971:WLW851971 WVJ851971:WVS851971 B917507:K917507 IX917507:JG917507 ST917507:TC917507 ACP917507:ACY917507 AML917507:AMU917507 AWH917507:AWQ917507 BGD917507:BGM917507 BPZ917507:BQI917507 BZV917507:CAE917507 CJR917507:CKA917507 CTN917507:CTW917507 DDJ917507:DDS917507 DNF917507:DNO917507 DXB917507:DXK917507 EGX917507:EHG917507 EQT917507:ERC917507 FAP917507:FAY917507 FKL917507:FKU917507 FUH917507:FUQ917507 GED917507:GEM917507 GNZ917507:GOI917507 GXV917507:GYE917507 HHR917507:HIA917507 HRN917507:HRW917507 IBJ917507:IBS917507 ILF917507:ILO917507 IVB917507:IVK917507 JEX917507:JFG917507 JOT917507:JPC917507 JYP917507:JYY917507 KIL917507:KIU917507 KSH917507:KSQ917507 LCD917507:LCM917507 LLZ917507:LMI917507 LVV917507:LWE917507 MFR917507:MGA917507 MPN917507:MPW917507 MZJ917507:MZS917507 NJF917507:NJO917507 NTB917507:NTK917507 OCX917507:ODG917507 OMT917507:ONC917507 OWP917507:OWY917507 PGL917507:PGU917507 PQH917507:PQQ917507 QAD917507:QAM917507 QJZ917507:QKI917507 QTV917507:QUE917507 RDR917507:REA917507 RNN917507:RNW917507 RXJ917507:RXS917507 SHF917507:SHO917507 SRB917507:SRK917507 TAX917507:TBG917507 TKT917507:TLC917507 TUP917507:TUY917507 UEL917507:UEU917507 UOH917507:UOQ917507 UYD917507:UYM917507 VHZ917507:VII917507 VRV917507:VSE917507 WBR917507:WCA917507 WLN917507:WLW917507 WVJ917507:WVS917507 B983043:K983043 IX983043:JG983043 ST983043:TC983043 ACP983043:ACY983043 AML983043:AMU983043 AWH983043:AWQ983043 BGD983043:BGM983043 BPZ983043:BQI983043 BZV983043:CAE983043 CJR983043:CKA983043 CTN983043:CTW983043 DDJ983043:DDS983043 DNF983043:DNO983043 DXB983043:DXK983043 EGX983043:EHG983043 EQT983043:ERC983043 FAP983043:FAY983043 FKL983043:FKU983043 FUH983043:FUQ983043 GED983043:GEM983043 GNZ983043:GOI983043 GXV983043:GYE983043 HHR983043:HIA983043 HRN983043:HRW983043 IBJ983043:IBS983043 ILF983043:ILO983043 IVB983043:IVK983043 JEX983043:JFG983043 JOT983043:JPC983043 JYP983043:JYY983043 KIL983043:KIU983043 KSH983043:KSQ983043 LCD983043:LCM983043 LLZ983043:LMI983043 LVV983043:LWE983043 MFR983043:MGA983043 MPN983043:MPW983043 MZJ983043:MZS983043 NJF983043:NJO983043 NTB983043:NTK983043 OCX983043:ODG983043 OMT983043:ONC983043 OWP983043:OWY983043 PGL983043:PGU983043 PQH983043:PQQ983043 QAD983043:QAM983043 QJZ983043:QKI983043 QTV983043:QUE983043 RDR983043:REA983043 RNN983043:RNW983043 RXJ983043:RXS983043 SHF983043:SHO983043 SRB983043:SRK983043 TAX983043:TBG983043 TKT983043:TLC983043 TUP983043:TUY983043 UEL983043:UEU983043 UOH983043:UOQ983043 UYD983043:UYM983043 VHZ983043:VII983043 VRV983043:VSE983043 WBR983043:WCA983043 WLN983043:WLW983043 WVJ983043:WVS983043" xr:uid="{00000000-0002-0000-0500-000002000000}">
      <formula1>Agency</formula1>
    </dataValidation>
    <dataValidation allowBlank="1" showInputMessage="1" showErrorMessage="1" prompt="Use average household expenditure figure from your CEAP Production Tool, for all counties." sqref="F7:F32 JB7:JB32 SX7:SX32 ACT7:ACT32 AMP7:AMP32 AWL7:AWL32 BGH7:BGH32 BQD7:BQD32 BZZ7:BZZ32 CJV7:CJV32 CTR7:CTR32 DDN7:DDN32 DNJ7:DNJ32 DXF7:DXF32 EHB7:EHB32 EQX7:EQX32 FAT7:FAT32 FKP7:FKP32 FUL7:FUL32 GEH7:GEH32 GOD7:GOD32 GXZ7:GXZ32 HHV7:HHV32 HRR7:HRR32 IBN7:IBN32 ILJ7:ILJ32 IVF7:IVF32 JFB7:JFB32 JOX7:JOX32 JYT7:JYT32 KIP7:KIP32 KSL7:KSL32 LCH7:LCH32 LMD7:LMD32 LVZ7:LVZ32 MFV7:MFV32 MPR7:MPR32 MZN7:MZN32 NJJ7:NJJ32 NTF7:NTF32 ODB7:ODB32 OMX7:OMX32 OWT7:OWT32 PGP7:PGP32 PQL7:PQL32 QAH7:QAH32 QKD7:QKD32 QTZ7:QTZ32 RDV7:RDV32 RNR7:RNR32 RXN7:RXN32 SHJ7:SHJ32 SRF7:SRF32 TBB7:TBB32 TKX7:TKX32 TUT7:TUT32 UEP7:UEP32 UOL7:UOL32 UYH7:UYH32 VID7:VID32 VRZ7:VRZ32 WBV7:WBV32 WLR7:WLR32 WVN7:WVN32 F65543:F65568 JB65543:JB65568 SX65543:SX65568 ACT65543:ACT65568 AMP65543:AMP65568 AWL65543:AWL65568 BGH65543:BGH65568 BQD65543:BQD65568 BZZ65543:BZZ65568 CJV65543:CJV65568 CTR65543:CTR65568 DDN65543:DDN65568 DNJ65543:DNJ65568 DXF65543:DXF65568 EHB65543:EHB65568 EQX65543:EQX65568 FAT65543:FAT65568 FKP65543:FKP65568 FUL65543:FUL65568 GEH65543:GEH65568 GOD65543:GOD65568 GXZ65543:GXZ65568 HHV65543:HHV65568 HRR65543:HRR65568 IBN65543:IBN65568 ILJ65543:ILJ65568 IVF65543:IVF65568 JFB65543:JFB65568 JOX65543:JOX65568 JYT65543:JYT65568 KIP65543:KIP65568 KSL65543:KSL65568 LCH65543:LCH65568 LMD65543:LMD65568 LVZ65543:LVZ65568 MFV65543:MFV65568 MPR65543:MPR65568 MZN65543:MZN65568 NJJ65543:NJJ65568 NTF65543:NTF65568 ODB65543:ODB65568 OMX65543:OMX65568 OWT65543:OWT65568 PGP65543:PGP65568 PQL65543:PQL65568 QAH65543:QAH65568 QKD65543:QKD65568 QTZ65543:QTZ65568 RDV65543:RDV65568 RNR65543:RNR65568 RXN65543:RXN65568 SHJ65543:SHJ65568 SRF65543:SRF65568 TBB65543:TBB65568 TKX65543:TKX65568 TUT65543:TUT65568 UEP65543:UEP65568 UOL65543:UOL65568 UYH65543:UYH65568 VID65543:VID65568 VRZ65543:VRZ65568 WBV65543:WBV65568 WLR65543:WLR65568 WVN65543:WVN65568 F131079:F131104 JB131079:JB131104 SX131079:SX131104 ACT131079:ACT131104 AMP131079:AMP131104 AWL131079:AWL131104 BGH131079:BGH131104 BQD131079:BQD131104 BZZ131079:BZZ131104 CJV131079:CJV131104 CTR131079:CTR131104 DDN131079:DDN131104 DNJ131079:DNJ131104 DXF131079:DXF131104 EHB131079:EHB131104 EQX131079:EQX131104 FAT131079:FAT131104 FKP131079:FKP131104 FUL131079:FUL131104 GEH131079:GEH131104 GOD131079:GOD131104 GXZ131079:GXZ131104 HHV131079:HHV131104 HRR131079:HRR131104 IBN131079:IBN131104 ILJ131079:ILJ131104 IVF131079:IVF131104 JFB131079:JFB131104 JOX131079:JOX131104 JYT131079:JYT131104 KIP131079:KIP131104 KSL131079:KSL131104 LCH131079:LCH131104 LMD131079:LMD131104 LVZ131079:LVZ131104 MFV131079:MFV131104 MPR131079:MPR131104 MZN131079:MZN131104 NJJ131079:NJJ131104 NTF131079:NTF131104 ODB131079:ODB131104 OMX131079:OMX131104 OWT131079:OWT131104 PGP131079:PGP131104 PQL131079:PQL131104 QAH131079:QAH131104 QKD131079:QKD131104 QTZ131079:QTZ131104 RDV131079:RDV131104 RNR131079:RNR131104 RXN131079:RXN131104 SHJ131079:SHJ131104 SRF131079:SRF131104 TBB131079:TBB131104 TKX131079:TKX131104 TUT131079:TUT131104 UEP131079:UEP131104 UOL131079:UOL131104 UYH131079:UYH131104 VID131079:VID131104 VRZ131079:VRZ131104 WBV131079:WBV131104 WLR131079:WLR131104 WVN131079:WVN131104 F196615:F196640 JB196615:JB196640 SX196615:SX196640 ACT196615:ACT196640 AMP196615:AMP196640 AWL196615:AWL196640 BGH196615:BGH196640 BQD196615:BQD196640 BZZ196615:BZZ196640 CJV196615:CJV196640 CTR196615:CTR196640 DDN196615:DDN196640 DNJ196615:DNJ196640 DXF196615:DXF196640 EHB196615:EHB196640 EQX196615:EQX196640 FAT196615:FAT196640 FKP196615:FKP196640 FUL196615:FUL196640 GEH196615:GEH196640 GOD196615:GOD196640 GXZ196615:GXZ196640 HHV196615:HHV196640 HRR196615:HRR196640 IBN196615:IBN196640 ILJ196615:ILJ196640 IVF196615:IVF196640 JFB196615:JFB196640 JOX196615:JOX196640 JYT196615:JYT196640 KIP196615:KIP196640 KSL196615:KSL196640 LCH196615:LCH196640 LMD196615:LMD196640 LVZ196615:LVZ196640 MFV196615:MFV196640 MPR196615:MPR196640 MZN196615:MZN196640 NJJ196615:NJJ196640 NTF196615:NTF196640 ODB196615:ODB196640 OMX196615:OMX196640 OWT196615:OWT196640 PGP196615:PGP196640 PQL196615:PQL196640 QAH196615:QAH196640 QKD196615:QKD196640 QTZ196615:QTZ196640 RDV196615:RDV196640 RNR196615:RNR196640 RXN196615:RXN196640 SHJ196615:SHJ196640 SRF196615:SRF196640 TBB196615:TBB196640 TKX196615:TKX196640 TUT196615:TUT196640 UEP196615:UEP196640 UOL196615:UOL196640 UYH196615:UYH196640 VID196615:VID196640 VRZ196615:VRZ196640 WBV196615:WBV196640 WLR196615:WLR196640 WVN196615:WVN196640 F262151:F262176 JB262151:JB262176 SX262151:SX262176 ACT262151:ACT262176 AMP262151:AMP262176 AWL262151:AWL262176 BGH262151:BGH262176 BQD262151:BQD262176 BZZ262151:BZZ262176 CJV262151:CJV262176 CTR262151:CTR262176 DDN262151:DDN262176 DNJ262151:DNJ262176 DXF262151:DXF262176 EHB262151:EHB262176 EQX262151:EQX262176 FAT262151:FAT262176 FKP262151:FKP262176 FUL262151:FUL262176 GEH262151:GEH262176 GOD262151:GOD262176 GXZ262151:GXZ262176 HHV262151:HHV262176 HRR262151:HRR262176 IBN262151:IBN262176 ILJ262151:ILJ262176 IVF262151:IVF262176 JFB262151:JFB262176 JOX262151:JOX262176 JYT262151:JYT262176 KIP262151:KIP262176 KSL262151:KSL262176 LCH262151:LCH262176 LMD262151:LMD262176 LVZ262151:LVZ262176 MFV262151:MFV262176 MPR262151:MPR262176 MZN262151:MZN262176 NJJ262151:NJJ262176 NTF262151:NTF262176 ODB262151:ODB262176 OMX262151:OMX262176 OWT262151:OWT262176 PGP262151:PGP262176 PQL262151:PQL262176 QAH262151:QAH262176 QKD262151:QKD262176 QTZ262151:QTZ262176 RDV262151:RDV262176 RNR262151:RNR262176 RXN262151:RXN262176 SHJ262151:SHJ262176 SRF262151:SRF262176 TBB262151:TBB262176 TKX262151:TKX262176 TUT262151:TUT262176 UEP262151:UEP262176 UOL262151:UOL262176 UYH262151:UYH262176 VID262151:VID262176 VRZ262151:VRZ262176 WBV262151:WBV262176 WLR262151:WLR262176 WVN262151:WVN262176 F327687:F327712 JB327687:JB327712 SX327687:SX327712 ACT327687:ACT327712 AMP327687:AMP327712 AWL327687:AWL327712 BGH327687:BGH327712 BQD327687:BQD327712 BZZ327687:BZZ327712 CJV327687:CJV327712 CTR327687:CTR327712 DDN327687:DDN327712 DNJ327687:DNJ327712 DXF327687:DXF327712 EHB327687:EHB327712 EQX327687:EQX327712 FAT327687:FAT327712 FKP327687:FKP327712 FUL327687:FUL327712 GEH327687:GEH327712 GOD327687:GOD327712 GXZ327687:GXZ327712 HHV327687:HHV327712 HRR327687:HRR327712 IBN327687:IBN327712 ILJ327687:ILJ327712 IVF327687:IVF327712 JFB327687:JFB327712 JOX327687:JOX327712 JYT327687:JYT327712 KIP327687:KIP327712 KSL327687:KSL327712 LCH327687:LCH327712 LMD327687:LMD327712 LVZ327687:LVZ327712 MFV327687:MFV327712 MPR327687:MPR327712 MZN327687:MZN327712 NJJ327687:NJJ327712 NTF327687:NTF327712 ODB327687:ODB327712 OMX327687:OMX327712 OWT327687:OWT327712 PGP327687:PGP327712 PQL327687:PQL327712 QAH327687:QAH327712 QKD327687:QKD327712 QTZ327687:QTZ327712 RDV327687:RDV327712 RNR327687:RNR327712 RXN327687:RXN327712 SHJ327687:SHJ327712 SRF327687:SRF327712 TBB327687:TBB327712 TKX327687:TKX327712 TUT327687:TUT327712 UEP327687:UEP327712 UOL327687:UOL327712 UYH327687:UYH327712 VID327687:VID327712 VRZ327687:VRZ327712 WBV327687:WBV327712 WLR327687:WLR327712 WVN327687:WVN327712 F393223:F393248 JB393223:JB393248 SX393223:SX393248 ACT393223:ACT393248 AMP393223:AMP393248 AWL393223:AWL393248 BGH393223:BGH393248 BQD393223:BQD393248 BZZ393223:BZZ393248 CJV393223:CJV393248 CTR393223:CTR393248 DDN393223:DDN393248 DNJ393223:DNJ393248 DXF393223:DXF393248 EHB393223:EHB393248 EQX393223:EQX393248 FAT393223:FAT393248 FKP393223:FKP393248 FUL393223:FUL393248 GEH393223:GEH393248 GOD393223:GOD393248 GXZ393223:GXZ393248 HHV393223:HHV393248 HRR393223:HRR393248 IBN393223:IBN393248 ILJ393223:ILJ393248 IVF393223:IVF393248 JFB393223:JFB393248 JOX393223:JOX393248 JYT393223:JYT393248 KIP393223:KIP393248 KSL393223:KSL393248 LCH393223:LCH393248 LMD393223:LMD393248 LVZ393223:LVZ393248 MFV393223:MFV393248 MPR393223:MPR393248 MZN393223:MZN393248 NJJ393223:NJJ393248 NTF393223:NTF393248 ODB393223:ODB393248 OMX393223:OMX393248 OWT393223:OWT393248 PGP393223:PGP393248 PQL393223:PQL393248 QAH393223:QAH393248 QKD393223:QKD393248 QTZ393223:QTZ393248 RDV393223:RDV393248 RNR393223:RNR393248 RXN393223:RXN393248 SHJ393223:SHJ393248 SRF393223:SRF393248 TBB393223:TBB393248 TKX393223:TKX393248 TUT393223:TUT393248 UEP393223:UEP393248 UOL393223:UOL393248 UYH393223:UYH393248 VID393223:VID393248 VRZ393223:VRZ393248 WBV393223:WBV393248 WLR393223:WLR393248 WVN393223:WVN393248 F458759:F458784 JB458759:JB458784 SX458759:SX458784 ACT458759:ACT458784 AMP458759:AMP458784 AWL458759:AWL458784 BGH458759:BGH458784 BQD458759:BQD458784 BZZ458759:BZZ458784 CJV458759:CJV458784 CTR458759:CTR458784 DDN458759:DDN458784 DNJ458759:DNJ458784 DXF458759:DXF458784 EHB458759:EHB458784 EQX458759:EQX458784 FAT458759:FAT458784 FKP458759:FKP458784 FUL458759:FUL458784 GEH458759:GEH458784 GOD458759:GOD458784 GXZ458759:GXZ458784 HHV458759:HHV458784 HRR458759:HRR458784 IBN458759:IBN458784 ILJ458759:ILJ458784 IVF458759:IVF458784 JFB458759:JFB458784 JOX458759:JOX458784 JYT458759:JYT458784 KIP458759:KIP458784 KSL458759:KSL458784 LCH458759:LCH458784 LMD458759:LMD458784 LVZ458759:LVZ458784 MFV458759:MFV458784 MPR458759:MPR458784 MZN458759:MZN458784 NJJ458759:NJJ458784 NTF458759:NTF458784 ODB458759:ODB458784 OMX458759:OMX458784 OWT458759:OWT458784 PGP458759:PGP458784 PQL458759:PQL458784 QAH458759:QAH458784 QKD458759:QKD458784 QTZ458759:QTZ458784 RDV458759:RDV458784 RNR458759:RNR458784 RXN458759:RXN458784 SHJ458759:SHJ458784 SRF458759:SRF458784 TBB458759:TBB458784 TKX458759:TKX458784 TUT458759:TUT458784 UEP458759:UEP458784 UOL458759:UOL458784 UYH458759:UYH458784 VID458759:VID458784 VRZ458759:VRZ458784 WBV458759:WBV458784 WLR458759:WLR458784 WVN458759:WVN458784 F524295:F524320 JB524295:JB524320 SX524295:SX524320 ACT524295:ACT524320 AMP524295:AMP524320 AWL524295:AWL524320 BGH524295:BGH524320 BQD524295:BQD524320 BZZ524295:BZZ524320 CJV524295:CJV524320 CTR524295:CTR524320 DDN524295:DDN524320 DNJ524295:DNJ524320 DXF524295:DXF524320 EHB524295:EHB524320 EQX524295:EQX524320 FAT524295:FAT524320 FKP524295:FKP524320 FUL524295:FUL524320 GEH524295:GEH524320 GOD524295:GOD524320 GXZ524295:GXZ524320 HHV524295:HHV524320 HRR524295:HRR524320 IBN524295:IBN524320 ILJ524295:ILJ524320 IVF524295:IVF524320 JFB524295:JFB524320 JOX524295:JOX524320 JYT524295:JYT524320 KIP524295:KIP524320 KSL524295:KSL524320 LCH524295:LCH524320 LMD524295:LMD524320 LVZ524295:LVZ524320 MFV524295:MFV524320 MPR524295:MPR524320 MZN524295:MZN524320 NJJ524295:NJJ524320 NTF524295:NTF524320 ODB524295:ODB524320 OMX524295:OMX524320 OWT524295:OWT524320 PGP524295:PGP524320 PQL524295:PQL524320 QAH524295:QAH524320 QKD524295:QKD524320 QTZ524295:QTZ524320 RDV524295:RDV524320 RNR524295:RNR524320 RXN524295:RXN524320 SHJ524295:SHJ524320 SRF524295:SRF524320 TBB524295:TBB524320 TKX524295:TKX524320 TUT524295:TUT524320 UEP524295:UEP524320 UOL524295:UOL524320 UYH524295:UYH524320 VID524295:VID524320 VRZ524295:VRZ524320 WBV524295:WBV524320 WLR524295:WLR524320 WVN524295:WVN524320 F589831:F589856 JB589831:JB589856 SX589831:SX589856 ACT589831:ACT589856 AMP589831:AMP589856 AWL589831:AWL589856 BGH589831:BGH589856 BQD589831:BQD589856 BZZ589831:BZZ589856 CJV589831:CJV589856 CTR589831:CTR589856 DDN589831:DDN589856 DNJ589831:DNJ589856 DXF589831:DXF589856 EHB589831:EHB589856 EQX589831:EQX589856 FAT589831:FAT589856 FKP589831:FKP589856 FUL589831:FUL589856 GEH589831:GEH589856 GOD589831:GOD589856 GXZ589831:GXZ589856 HHV589831:HHV589856 HRR589831:HRR589856 IBN589831:IBN589856 ILJ589831:ILJ589856 IVF589831:IVF589856 JFB589831:JFB589856 JOX589831:JOX589856 JYT589831:JYT589856 KIP589831:KIP589856 KSL589831:KSL589856 LCH589831:LCH589856 LMD589831:LMD589856 LVZ589831:LVZ589856 MFV589831:MFV589856 MPR589831:MPR589856 MZN589831:MZN589856 NJJ589831:NJJ589856 NTF589831:NTF589856 ODB589831:ODB589856 OMX589831:OMX589856 OWT589831:OWT589856 PGP589831:PGP589856 PQL589831:PQL589856 QAH589831:QAH589856 QKD589831:QKD589856 QTZ589831:QTZ589856 RDV589831:RDV589856 RNR589831:RNR589856 RXN589831:RXN589856 SHJ589831:SHJ589856 SRF589831:SRF589856 TBB589831:TBB589856 TKX589831:TKX589856 TUT589831:TUT589856 UEP589831:UEP589856 UOL589831:UOL589856 UYH589831:UYH589856 VID589831:VID589856 VRZ589831:VRZ589856 WBV589831:WBV589856 WLR589831:WLR589856 WVN589831:WVN589856 F655367:F655392 JB655367:JB655392 SX655367:SX655392 ACT655367:ACT655392 AMP655367:AMP655392 AWL655367:AWL655392 BGH655367:BGH655392 BQD655367:BQD655392 BZZ655367:BZZ655392 CJV655367:CJV655392 CTR655367:CTR655392 DDN655367:DDN655392 DNJ655367:DNJ655392 DXF655367:DXF655392 EHB655367:EHB655392 EQX655367:EQX655392 FAT655367:FAT655392 FKP655367:FKP655392 FUL655367:FUL655392 GEH655367:GEH655392 GOD655367:GOD655392 GXZ655367:GXZ655392 HHV655367:HHV655392 HRR655367:HRR655392 IBN655367:IBN655392 ILJ655367:ILJ655392 IVF655367:IVF655392 JFB655367:JFB655392 JOX655367:JOX655392 JYT655367:JYT655392 KIP655367:KIP655392 KSL655367:KSL655392 LCH655367:LCH655392 LMD655367:LMD655392 LVZ655367:LVZ655392 MFV655367:MFV655392 MPR655367:MPR655392 MZN655367:MZN655392 NJJ655367:NJJ655392 NTF655367:NTF655392 ODB655367:ODB655392 OMX655367:OMX655392 OWT655367:OWT655392 PGP655367:PGP655392 PQL655367:PQL655392 QAH655367:QAH655392 QKD655367:QKD655392 QTZ655367:QTZ655392 RDV655367:RDV655392 RNR655367:RNR655392 RXN655367:RXN655392 SHJ655367:SHJ655392 SRF655367:SRF655392 TBB655367:TBB655392 TKX655367:TKX655392 TUT655367:TUT655392 UEP655367:UEP655392 UOL655367:UOL655392 UYH655367:UYH655392 VID655367:VID655392 VRZ655367:VRZ655392 WBV655367:WBV655392 WLR655367:WLR655392 WVN655367:WVN655392 F720903:F720928 JB720903:JB720928 SX720903:SX720928 ACT720903:ACT720928 AMP720903:AMP720928 AWL720903:AWL720928 BGH720903:BGH720928 BQD720903:BQD720928 BZZ720903:BZZ720928 CJV720903:CJV720928 CTR720903:CTR720928 DDN720903:DDN720928 DNJ720903:DNJ720928 DXF720903:DXF720928 EHB720903:EHB720928 EQX720903:EQX720928 FAT720903:FAT720928 FKP720903:FKP720928 FUL720903:FUL720928 GEH720903:GEH720928 GOD720903:GOD720928 GXZ720903:GXZ720928 HHV720903:HHV720928 HRR720903:HRR720928 IBN720903:IBN720928 ILJ720903:ILJ720928 IVF720903:IVF720928 JFB720903:JFB720928 JOX720903:JOX720928 JYT720903:JYT720928 KIP720903:KIP720928 KSL720903:KSL720928 LCH720903:LCH720928 LMD720903:LMD720928 LVZ720903:LVZ720928 MFV720903:MFV720928 MPR720903:MPR720928 MZN720903:MZN720928 NJJ720903:NJJ720928 NTF720903:NTF720928 ODB720903:ODB720928 OMX720903:OMX720928 OWT720903:OWT720928 PGP720903:PGP720928 PQL720903:PQL720928 QAH720903:QAH720928 QKD720903:QKD720928 QTZ720903:QTZ720928 RDV720903:RDV720928 RNR720903:RNR720928 RXN720903:RXN720928 SHJ720903:SHJ720928 SRF720903:SRF720928 TBB720903:TBB720928 TKX720903:TKX720928 TUT720903:TUT720928 UEP720903:UEP720928 UOL720903:UOL720928 UYH720903:UYH720928 VID720903:VID720928 VRZ720903:VRZ720928 WBV720903:WBV720928 WLR720903:WLR720928 WVN720903:WVN720928 F786439:F786464 JB786439:JB786464 SX786439:SX786464 ACT786439:ACT786464 AMP786439:AMP786464 AWL786439:AWL786464 BGH786439:BGH786464 BQD786439:BQD786464 BZZ786439:BZZ786464 CJV786439:CJV786464 CTR786439:CTR786464 DDN786439:DDN786464 DNJ786439:DNJ786464 DXF786439:DXF786464 EHB786439:EHB786464 EQX786439:EQX786464 FAT786439:FAT786464 FKP786439:FKP786464 FUL786439:FUL786464 GEH786439:GEH786464 GOD786439:GOD786464 GXZ786439:GXZ786464 HHV786439:HHV786464 HRR786439:HRR786464 IBN786439:IBN786464 ILJ786439:ILJ786464 IVF786439:IVF786464 JFB786439:JFB786464 JOX786439:JOX786464 JYT786439:JYT786464 KIP786439:KIP786464 KSL786439:KSL786464 LCH786439:LCH786464 LMD786439:LMD786464 LVZ786439:LVZ786464 MFV786439:MFV786464 MPR786439:MPR786464 MZN786439:MZN786464 NJJ786439:NJJ786464 NTF786439:NTF786464 ODB786439:ODB786464 OMX786439:OMX786464 OWT786439:OWT786464 PGP786439:PGP786464 PQL786439:PQL786464 QAH786439:QAH786464 QKD786439:QKD786464 QTZ786439:QTZ786464 RDV786439:RDV786464 RNR786439:RNR786464 RXN786439:RXN786464 SHJ786439:SHJ786464 SRF786439:SRF786464 TBB786439:TBB786464 TKX786439:TKX786464 TUT786439:TUT786464 UEP786439:UEP786464 UOL786439:UOL786464 UYH786439:UYH786464 VID786439:VID786464 VRZ786439:VRZ786464 WBV786439:WBV786464 WLR786439:WLR786464 WVN786439:WVN786464 F851975:F852000 JB851975:JB852000 SX851975:SX852000 ACT851975:ACT852000 AMP851975:AMP852000 AWL851975:AWL852000 BGH851975:BGH852000 BQD851975:BQD852000 BZZ851975:BZZ852000 CJV851975:CJV852000 CTR851975:CTR852000 DDN851975:DDN852000 DNJ851975:DNJ852000 DXF851975:DXF852000 EHB851975:EHB852000 EQX851975:EQX852000 FAT851975:FAT852000 FKP851975:FKP852000 FUL851975:FUL852000 GEH851975:GEH852000 GOD851975:GOD852000 GXZ851975:GXZ852000 HHV851975:HHV852000 HRR851975:HRR852000 IBN851975:IBN852000 ILJ851975:ILJ852000 IVF851975:IVF852000 JFB851975:JFB852000 JOX851975:JOX852000 JYT851975:JYT852000 KIP851975:KIP852000 KSL851975:KSL852000 LCH851975:LCH852000 LMD851975:LMD852000 LVZ851975:LVZ852000 MFV851975:MFV852000 MPR851975:MPR852000 MZN851975:MZN852000 NJJ851975:NJJ852000 NTF851975:NTF852000 ODB851975:ODB852000 OMX851975:OMX852000 OWT851975:OWT852000 PGP851975:PGP852000 PQL851975:PQL852000 QAH851975:QAH852000 QKD851975:QKD852000 QTZ851975:QTZ852000 RDV851975:RDV852000 RNR851975:RNR852000 RXN851975:RXN852000 SHJ851975:SHJ852000 SRF851975:SRF852000 TBB851975:TBB852000 TKX851975:TKX852000 TUT851975:TUT852000 UEP851975:UEP852000 UOL851975:UOL852000 UYH851975:UYH852000 VID851975:VID852000 VRZ851975:VRZ852000 WBV851975:WBV852000 WLR851975:WLR852000 WVN851975:WVN852000 F917511:F917536 JB917511:JB917536 SX917511:SX917536 ACT917511:ACT917536 AMP917511:AMP917536 AWL917511:AWL917536 BGH917511:BGH917536 BQD917511:BQD917536 BZZ917511:BZZ917536 CJV917511:CJV917536 CTR917511:CTR917536 DDN917511:DDN917536 DNJ917511:DNJ917536 DXF917511:DXF917536 EHB917511:EHB917536 EQX917511:EQX917536 FAT917511:FAT917536 FKP917511:FKP917536 FUL917511:FUL917536 GEH917511:GEH917536 GOD917511:GOD917536 GXZ917511:GXZ917536 HHV917511:HHV917536 HRR917511:HRR917536 IBN917511:IBN917536 ILJ917511:ILJ917536 IVF917511:IVF917536 JFB917511:JFB917536 JOX917511:JOX917536 JYT917511:JYT917536 KIP917511:KIP917536 KSL917511:KSL917536 LCH917511:LCH917536 LMD917511:LMD917536 LVZ917511:LVZ917536 MFV917511:MFV917536 MPR917511:MPR917536 MZN917511:MZN917536 NJJ917511:NJJ917536 NTF917511:NTF917536 ODB917511:ODB917536 OMX917511:OMX917536 OWT917511:OWT917536 PGP917511:PGP917536 PQL917511:PQL917536 QAH917511:QAH917536 QKD917511:QKD917536 QTZ917511:QTZ917536 RDV917511:RDV917536 RNR917511:RNR917536 RXN917511:RXN917536 SHJ917511:SHJ917536 SRF917511:SRF917536 TBB917511:TBB917536 TKX917511:TKX917536 TUT917511:TUT917536 UEP917511:UEP917536 UOL917511:UOL917536 UYH917511:UYH917536 VID917511:VID917536 VRZ917511:VRZ917536 WBV917511:WBV917536 WLR917511:WLR917536 WVN917511:WVN917536 F983047:F983072 JB983047:JB983072 SX983047:SX983072 ACT983047:ACT983072 AMP983047:AMP983072 AWL983047:AWL983072 BGH983047:BGH983072 BQD983047:BQD983072 BZZ983047:BZZ983072 CJV983047:CJV983072 CTR983047:CTR983072 DDN983047:DDN983072 DNJ983047:DNJ983072 DXF983047:DXF983072 EHB983047:EHB983072 EQX983047:EQX983072 FAT983047:FAT983072 FKP983047:FKP983072 FUL983047:FUL983072 GEH983047:GEH983072 GOD983047:GOD983072 GXZ983047:GXZ983072 HHV983047:HHV983072 HRR983047:HRR983072 IBN983047:IBN983072 ILJ983047:ILJ983072 IVF983047:IVF983072 JFB983047:JFB983072 JOX983047:JOX983072 JYT983047:JYT983072 KIP983047:KIP983072 KSL983047:KSL983072 LCH983047:LCH983072 LMD983047:LMD983072 LVZ983047:LVZ983072 MFV983047:MFV983072 MPR983047:MPR983072 MZN983047:MZN983072 NJJ983047:NJJ983072 NTF983047:NTF983072 ODB983047:ODB983072 OMX983047:OMX983072 OWT983047:OWT983072 PGP983047:PGP983072 PQL983047:PQL983072 QAH983047:QAH983072 QKD983047:QKD983072 QTZ983047:QTZ983072 RDV983047:RDV983072 RNR983047:RNR983072 RXN983047:RXN983072 SHJ983047:SHJ983072 SRF983047:SRF983072 TBB983047:TBB983072 TKX983047:TKX983072 TUT983047:TUT983072 UEP983047:UEP983072 UOL983047:UOL983072 UYH983047:UYH983072 VID983047:VID983072 VRZ983047:VRZ983072 WBV983047:WBV983072 WLR983047:WLR983072 WVN983047:WVN983072" xr:uid="{00000000-0002-0000-0500-000003000000}"/>
    <dataValidation allowBlank="1" showInputMessage="1" showErrorMessage="1" prompt="Sum of HCC+UA+PS dollars" sqref="D7:D32 IZ7:IZ32 SV7:SV32 ACR7:ACR32 AMN7:AMN32 AWJ7:AWJ32 BGF7:BGF32 BQB7:BQB32 BZX7:BZX32 CJT7:CJT32 CTP7:CTP32 DDL7:DDL32 DNH7:DNH32 DXD7:DXD32 EGZ7:EGZ32 EQV7:EQV32 FAR7:FAR32 FKN7:FKN32 FUJ7:FUJ32 GEF7:GEF32 GOB7:GOB32 GXX7:GXX32 HHT7:HHT32 HRP7:HRP32 IBL7:IBL32 ILH7:ILH32 IVD7:IVD32 JEZ7:JEZ32 JOV7:JOV32 JYR7:JYR32 KIN7:KIN32 KSJ7:KSJ32 LCF7:LCF32 LMB7:LMB32 LVX7:LVX32 MFT7:MFT32 MPP7:MPP32 MZL7:MZL32 NJH7:NJH32 NTD7:NTD32 OCZ7:OCZ32 OMV7:OMV32 OWR7:OWR32 PGN7:PGN32 PQJ7:PQJ32 QAF7:QAF32 QKB7:QKB32 QTX7:QTX32 RDT7:RDT32 RNP7:RNP32 RXL7:RXL32 SHH7:SHH32 SRD7:SRD32 TAZ7:TAZ32 TKV7:TKV32 TUR7:TUR32 UEN7:UEN32 UOJ7:UOJ32 UYF7:UYF32 VIB7:VIB32 VRX7:VRX32 WBT7:WBT32 WLP7:WLP32 WVL7:WVL32 D65543:D65568 IZ65543:IZ65568 SV65543:SV65568 ACR65543:ACR65568 AMN65543:AMN65568 AWJ65543:AWJ65568 BGF65543:BGF65568 BQB65543:BQB65568 BZX65543:BZX65568 CJT65543:CJT65568 CTP65543:CTP65568 DDL65543:DDL65568 DNH65543:DNH65568 DXD65543:DXD65568 EGZ65543:EGZ65568 EQV65543:EQV65568 FAR65543:FAR65568 FKN65543:FKN65568 FUJ65543:FUJ65568 GEF65543:GEF65568 GOB65543:GOB65568 GXX65543:GXX65568 HHT65543:HHT65568 HRP65543:HRP65568 IBL65543:IBL65568 ILH65543:ILH65568 IVD65543:IVD65568 JEZ65543:JEZ65568 JOV65543:JOV65568 JYR65543:JYR65568 KIN65543:KIN65568 KSJ65543:KSJ65568 LCF65543:LCF65568 LMB65543:LMB65568 LVX65543:LVX65568 MFT65543:MFT65568 MPP65543:MPP65568 MZL65543:MZL65568 NJH65543:NJH65568 NTD65543:NTD65568 OCZ65543:OCZ65568 OMV65543:OMV65568 OWR65543:OWR65568 PGN65543:PGN65568 PQJ65543:PQJ65568 QAF65543:QAF65568 QKB65543:QKB65568 QTX65543:QTX65568 RDT65543:RDT65568 RNP65543:RNP65568 RXL65543:RXL65568 SHH65543:SHH65568 SRD65543:SRD65568 TAZ65543:TAZ65568 TKV65543:TKV65568 TUR65543:TUR65568 UEN65543:UEN65568 UOJ65543:UOJ65568 UYF65543:UYF65568 VIB65543:VIB65568 VRX65543:VRX65568 WBT65543:WBT65568 WLP65543:WLP65568 WVL65543:WVL65568 D131079:D131104 IZ131079:IZ131104 SV131079:SV131104 ACR131079:ACR131104 AMN131079:AMN131104 AWJ131079:AWJ131104 BGF131079:BGF131104 BQB131079:BQB131104 BZX131079:BZX131104 CJT131079:CJT131104 CTP131079:CTP131104 DDL131079:DDL131104 DNH131079:DNH131104 DXD131079:DXD131104 EGZ131079:EGZ131104 EQV131079:EQV131104 FAR131079:FAR131104 FKN131079:FKN131104 FUJ131079:FUJ131104 GEF131079:GEF131104 GOB131079:GOB131104 GXX131079:GXX131104 HHT131079:HHT131104 HRP131079:HRP131104 IBL131079:IBL131104 ILH131079:ILH131104 IVD131079:IVD131104 JEZ131079:JEZ131104 JOV131079:JOV131104 JYR131079:JYR131104 KIN131079:KIN131104 KSJ131079:KSJ131104 LCF131079:LCF131104 LMB131079:LMB131104 LVX131079:LVX131104 MFT131079:MFT131104 MPP131079:MPP131104 MZL131079:MZL131104 NJH131079:NJH131104 NTD131079:NTD131104 OCZ131079:OCZ131104 OMV131079:OMV131104 OWR131079:OWR131104 PGN131079:PGN131104 PQJ131079:PQJ131104 QAF131079:QAF131104 QKB131079:QKB131104 QTX131079:QTX131104 RDT131079:RDT131104 RNP131079:RNP131104 RXL131079:RXL131104 SHH131079:SHH131104 SRD131079:SRD131104 TAZ131079:TAZ131104 TKV131079:TKV131104 TUR131079:TUR131104 UEN131079:UEN131104 UOJ131079:UOJ131104 UYF131079:UYF131104 VIB131079:VIB131104 VRX131079:VRX131104 WBT131079:WBT131104 WLP131079:WLP131104 WVL131079:WVL131104 D196615:D196640 IZ196615:IZ196640 SV196615:SV196640 ACR196615:ACR196640 AMN196615:AMN196640 AWJ196615:AWJ196640 BGF196615:BGF196640 BQB196615:BQB196640 BZX196615:BZX196640 CJT196615:CJT196640 CTP196615:CTP196640 DDL196615:DDL196640 DNH196615:DNH196640 DXD196615:DXD196640 EGZ196615:EGZ196640 EQV196615:EQV196640 FAR196615:FAR196640 FKN196615:FKN196640 FUJ196615:FUJ196640 GEF196615:GEF196640 GOB196615:GOB196640 GXX196615:GXX196640 HHT196615:HHT196640 HRP196615:HRP196640 IBL196615:IBL196640 ILH196615:ILH196640 IVD196615:IVD196640 JEZ196615:JEZ196640 JOV196615:JOV196640 JYR196615:JYR196640 KIN196615:KIN196640 KSJ196615:KSJ196640 LCF196615:LCF196640 LMB196615:LMB196640 LVX196615:LVX196640 MFT196615:MFT196640 MPP196615:MPP196640 MZL196615:MZL196640 NJH196615:NJH196640 NTD196615:NTD196640 OCZ196615:OCZ196640 OMV196615:OMV196640 OWR196615:OWR196640 PGN196615:PGN196640 PQJ196615:PQJ196640 QAF196615:QAF196640 QKB196615:QKB196640 QTX196615:QTX196640 RDT196615:RDT196640 RNP196615:RNP196640 RXL196615:RXL196640 SHH196615:SHH196640 SRD196615:SRD196640 TAZ196615:TAZ196640 TKV196615:TKV196640 TUR196615:TUR196640 UEN196615:UEN196640 UOJ196615:UOJ196640 UYF196615:UYF196640 VIB196615:VIB196640 VRX196615:VRX196640 WBT196615:WBT196640 WLP196615:WLP196640 WVL196615:WVL196640 D262151:D262176 IZ262151:IZ262176 SV262151:SV262176 ACR262151:ACR262176 AMN262151:AMN262176 AWJ262151:AWJ262176 BGF262151:BGF262176 BQB262151:BQB262176 BZX262151:BZX262176 CJT262151:CJT262176 CTP262151:CTP262176 DDL262151:DDL262176 DNH262151:DNH262176 DXD262151:DXD262176 EGZ262151:EGZ262176 EQV262151:EQV262176 FAR262151:FAR262176 FKN262151:FKN262176 FUJ262151:FUJ262176 GEF262151:GEF262176 GOB262151:GOB262176 GXX262151:GXX262176 HHT262151:HHT262176 HRP262151:HRP262176 IBL262151:IBL262176 ILH262151:ILH262176 IVD262151:IVD262176 JEZ262151:JEZ262176 JOV262151:JOV262176 JYR262151:JYR262176 KIN262151:KIN262176 KSJ262151:KSJ262176 LCF262151:LCF262176 LMB262151:LMB262176 LVX262151:LVX262176 MFT262151:MFT262176 MPP262151:MPP262176 MZL262151:MZL262176 NJH262151:NJH262176 NTD262151:NTD262176 OCZ262151:OCZ262176 OMV262151:OMV262176 OWR262151:OWR262176 PGN262151:PGN262176 PQJ262151:PQJ262176 QAF262151:QAF262176 QKB262151:QKB262176 QTX262151:QTX262176 RDT262151:RDT262176 RNP262151:RNP262176 RXL262151:RXL262176 SHH262151:SHH262176 SRD262151:SRD262176 TAZ262151:TAZ262176 TKV262151:TKV262176 TUR262151:TUR262176 UEN262151:UEN262176 UOJ262151:UOJ262176 UYF262151:UYF262176 VIB262151:VIB262176 VRX262151:VRX262176 WBT262151:WBT262176 WLP262151:WLP262176 WVL262151:WVL262176 D327687:D327712 IZ327687:IZ327712 SV327687:SV327712 ACR327687:ACR327712 AMN327687:AMN327712 AWJ327687:AWJ327712 BGF327687:BGF327712 BQB327687:BQB327712 BZX327687:BZX327712 CJT327687:CJT327712 CTP327687:CTP327712 DDL327687:DDL327712 DNH327687:DNH327712 DXD327687:DXD327712 EGZ327687:EGZ327712 EQV327687:EQV327712 FAR327687:FAR327712 FKN327687:FKN327712 FUJ327687:FUJ327712 GEF327687:GEF327712 GOB327687:GOB327712 GXX327687:GXX327712 HHT327687:HHT327712 HRP327687:HRP327712 IBL327687:IBL327712 ILH327687:ILH327712 IVD327687:IVD327712 JEZ327687:JEZ327712 JOV327687:JOV327712 JYR327687:JYR327712 KIN327687:KIN327712 KSJ327687:KSJ327712 LCF327687:LCF327712 LMB327687:LMB327712 LVX327687:LVX327712 MFT327687:MFT327712 MPP327687:MPP327712 MZL327687:MZL327712 NJH327687:NJH327712 NTD327687:NTD327712 OCZ327687:OCZ327712 OMV327687:OMV327712 OWR327687:OWR327712 PGN327687:PGN327712 PQJ327687:PQJ327712 QAF327687:QAF327712 QKB327687:QKB327712 QTX327687:QTX327712 RDT327687:RDT327712 RNP327687:RNP327712 RXL327687:RXL327712 SHH327687:SHH327712 SRD327687:SRD327712 TAZ327687:TAZ327712 TKV327687:TKV327712 TUR327687:TUR327712 UEN327687:UEN327712 UOJ327687:UOJ327712 UYF327687:UYF327712 VIB327687:VIB327712 VRX327687:VRX327712 WBT327687:WBT327712 WLP327687:WLP327712 WVL327687:WVL327712 D393223:D393248 IZ393223:IZ393248 SV393223:SV393248 ACR393223:ACR393248 AMN393223:AMN393248 AWJ393223:AWJ393248 BGF393223:BGF393248 BQB393223:BQB393248 BZX393223:BZX393248 CJT393223:CJT393248 CTP393223:CTP393248 DDL393223:DDL393248 DNH393223:DNH393248 DXD393223:DXD393248 EGZ393223:EGZ393248 EQV393223:EQV393248 FAR393223:FAR393248 FKN393223:FKN393248 FUJ393223:FUJ393248 GEF393223:GEF393248 GOB393223:GOB393248 GXX393223:GXX393248 HHT393223:HHT393248 HRP393223:HRP393248 IBL393223:IBL393248 ILH393223:ILH393248 IVD393223:IVD393248 JEZ393223:JEZ393248 JOV393223:JOV393248 JYR393223:JYR393248 KIN393223:KIN393248 KSJ393223:KSJ393248 LCF393223:LCF393248 LMB393223:LMB393248 LVX393223:LVX393248 MFT393223:MFT393248 MPP393223:MPP393248 MZL393223:MZL393248 NJH393223:NJH393248 NTD393223:NTD393248 OCZ393223:OCZ393248 OMV393223:OMV393248 OWR393223:OWR393248 PGN393223:PGN393248 PQJ393223:PQJ393248 QAF393223:QAF393248 QKB393223:QKB393248 QTX393223:QTX393248 RDT393223:RDT393248 RNP393223:RNP393248 RXL393223:RXL393248 SHH393223:SHH393248 SRD393223:SRD393248 TAZ393223:TAZ393248 TKV393223:TKV393248 TUR393223:TUR393248 UEN393223:UEN393248 UOJ393223:UOJ393248 UYF393223:UYF393248 VIB393223:VIB393248 VRX393223:VRX393248 WBT393223:WBT393248 WLP393223:WLP393248 WVL393223:WVL393248 D458759:D458784 IZ458759:IZ458784 SV458759:SV458784 ACR458759:ACR458784 AMN458759:AMN458784 AWJ458759:AWJ458784 BGF458759:BGF458784 BQB458759:BQB458784 BZX458759:BZX458784 CJT458759:CJT458784 CTP458759:CTP458784 DDL458759:DDL458784 DNH458759:DNH458784 DXD458759:DXD458784 EGZ458759:EGZ458784 EQV458759:EQV458784 FAR458759:FAR458784 FKN458759:FKN458784 FUJ458759:FUJ458784 GEF458759:GEF458784 GOB458759:GOB458784 GXX458759:GXX458784 HHT458759:HHT458784 HRP458759:HRP458784 IBL458759:IBL458784 ILH458759:ILH458784 IVD458759:IVD458784 JEZ458759:JEZ458784 JOV458759:JOV458784 JYR458759:JYR458784 KIN458759:KIN458784 KSJ458759:KSJ458784 LCF458759:LCF458784 LMB458759:LMB458784 LVX458759:LVX458784 MFT458759:MFT458784 MPP458759:MPP458784 MZL458759:MZL458784 NJH458759:NJH458784 NTD458759:NTD458784 OCZ458759:OCZ458784 OMV458759:OMV458784 OWR458759:OWR458784 PGN458759:PGN458784 PQJ458759:PQJ458784 QAF458759:QAF458784 QKB458759:QKB458784 QTX458759:QTX458784 RDT458759:RDT458784 RNP458759:RNP458784 RXL458759:RXL458784 SHH458759:SHH458784 SRD458759:SRD458784 TAZ458759:TAZ458784 TKV458759:TKV458784 TUR458759:TUR458784 UEN458759:UEN458784 UOJ458759:UOJ458784 UYF458759:UYF458784 VIB458759:VIB458784 VRX458759:VRX458784 WBT458759:WBT458784 WLP458759:WLP458784 WVL458759:WVL458784 D524295:D524320 IZ524295:IZ524320 SV524295:SV524320 ACR524295:ACR524320 AMN524295:AMN524320 AWJ524295:AWJ524320 BGF524295:BGF524320 BQB524295:BQB524320 BZX524295:BZX524320 CJT524295:CJT524320 CTP524295:CTP524320 DDL524295:DDL524320 DNH524295:DNH524320 DXD524295:DXD524320 EGZ524295:EGZ524320 EQV524295:EQV524320 FAR524295:FAR524320 FKN524295:FKN524320 FUJ524295:FUJ524320 GEF524295:GEF524320 GOB524295:GOB524320 GXX524295:GXX524320 HHT524295:HHT524320 HRP524295:HRP524320 IBL524295:IBL524320 ILH524295:ILH524320 IVD524295:IVD524320 JEZ524295:JEZ524320 JOV524295:JOV524320 JYR524295:JYR524320 KIN524295:KIN524320 KSJ524295:KSJ524320 LCF524295:LCF524320 LMB524295:LMB524320 LVX524295:LVX524320 MFT524295:MFT524320 MPP524295:MPP524320 MZL524295:MZL524320 NJH524295:NJH524320 NTD524295:NTD524320 OCZ524295:OCZ524320 OMV524295:OMV524320 OWR524295:OWR524320 PGN524295:PGN524320 PQJ524295:PQJ524320 QAF524295:QAF524320 QKB524295:QKB524320 QTX524295:QTX524320 RDT524295:RDT524320 RNP524295:RNP524320 RXL524295:RXL524320 SHH524295:SHH524320 SRD524295:SRD524320 TAZ524295:TAZ524320 TKV524295:TKV524320 TUR524295:TUR524320 UEN524295:UEN524320 UOJ524295:UOJ524320 UYF524295:UYF524320 VIB524295:VIB524320 VRX524295:VRX524320 WBT524295:WBT524320 WLP524295:WLP524320 WVL524295:WVL524320 D589831:D589856 IZ589831:IZ589856 SV589831:SV589856 ACR589831:ACR589856 AMN589831:AMN589856 AWJ589831:AWJ589856 BGF589831:BGF589856 BQB589831:BQB589856 BZX589831:BZX589856 CJT589831:CJT589856 CTP589831:CTP589856 DDL589831:DDL589856 DNH589831:DNH589856 DXD589831:DXD589856 EGZ589831:EGZ589856 EQV589831:EQV589856 FAR589831:FAR589856 FKN589831:FKN589856 FUJ589831:FUJ589856 GEF589831:GEF589856 GOB589831:GOB589856 GXX589831:GXX589856 HHT589831:HHT589856 HRP589831:HRP589856 IBL589831:IBL589856 ILH589831:ILH589856 IVD589831:IVD589856 JEZ589831:JEZ589856 JOV589831:JOV589856 JYR589831:JYR589856 KIN589831:KIN589856 KSJ589831:KSJ589856 LCF589831:LCF589856 LMB589831:LMB589856 LVX589831:LVX589856 MFT589831:MFT589856 MPP589831:MPP589856 MZL589831:MZL589856 NJH589831:NJH589856 NTD589831:NTD589856 OCZ589831:OCZ589856 OMV589831:OMV589856 OWR589831:OWR589856 PGN589831:PGN589856 PQJ589831:PQJ589856 QAF589831:QAF589856 QKB589831:QKB589856 QTX589831:QTX589856 RDT589831:RDT589856 RNP589831:RNP589856 RXL589831:RXL589856 SHH589831:SHH589856 SRD589831:SRD589856 TAZ589831:TAZ589856 TKV589831:TKV589856 TUR589831:TUR589856 UEN589831:UEN589856 UOJ589831:UOJ589856 UYF589831:UYF589856 VIB589831:VIB589856 VRX589831:VRX589856 WBT589831:WBT589856 WLP589831:WLP589856 WVL589831:WVL589856 D655367:D655392 IZ655367:IZ655392 SV655367:SV655392 ACR655367:ACR655392 AMN655367:AMN655392 AWJ655367:AWJ655392 BGF655367:BGF655392 BQB655367:BQB655392 BZX655367:BZX655392 CJT655367:CJT655392 CTP655367:CTP655392 DDL655367:DDL655392 DNH655367:DNH655392 DXD655367:DXD655392 EGZ655367:EGZ655392 EQV655367:EQV655392 FAR655367:FAR655392 FKN655367:FKN655392 FUJ655367:FUJ655392 GEF655367:GEF655392 GOB655367:GOB655392 GXX655367:GXX655392 HHT655367:HHT655392 HRP655367:HRP655392 IBL655367:IBL655392 ILH655367:ILH655392 IVD655367:IVD655392 JEZ655367:JEZ655392 JOV655367:JOV655392 JYR655367:JYR655392 KIN655367:KIN655392 KSJ655367:KSJ655392 LCF655367:LCF655392 LMB655367:LMB655392 LVX655367:LVX655392 MFT655367:MFT655392 MPP655367:MPP655392 MZL655367:MZL655392 NJH655367:NJH655392 NTD655367:NTD655392 OCZ655367:OCZ655392 OMV655367:OMV655392 OWR655367:OWR655392 PGN655367:PGN655392 PQJ655367:PQJ655392 QAF655367:QAF655392 QKB655367:QKB655392 QTX655367:QTX655392 RDT655367:RDT655392 RNP655367:RNP655392 RXL655367:RXL655392 SHH655367:SHH655392 SRD655367:SRD655392 TAZ655367:TAZ655392 TKV655367:TKV655392 TUR655367:TUR655392 UEN655367:UEN655392 UOJ655367:UOJ655392 UYF655367:UYF655392 VIB655367:VIB655392 VRX655367:VRX655392 WBT655367:WBT655392 WLP655367:WLP655392 WVL655367:WVL655392 D720903:D720928 IZ720903:IZ720928 SV720903:SV720928 ACR720903:ACR720928 AMN720903:AMN720928 AWJ720903:AWJ720928 BGF720903:BGF720928 BQB720903:BQB720928 BZX720903:BZX720928 CJT720903:CJT720928 CTP720903:CTP720928 DDL720903:DDL720928 DNH720903:DNH720928 DXD720903:DXD720928 EGZ720903:EGZ720928 EQV720903:EQV720928 FAR720903:FAR720928 FKN720903:FKN720928 FUJ720903:FUJ720928 GEF720903:GEF720928 GOB720903:GOB720928 GXX720903:GXX720928 HHT720903:HHT720928 HRP720903:HRP720928 IBL720903:IBL720928 ILH720903:ILH720928 IVD720903:IVD720928 JEZ720903:JEZ720928 JOV720903:JOV720928 JYR720903:JYR720928 KIN720903:KIN720928 KSJ720903:KSJ720928 LCF720903:LCF720928 LMB720903:LMB720928 LVX720903:LVX720928 MFT720903:MFT720928 MPP720903:MPP720928 MZL720903:MZL720928 NJH720903:NJH720928 NTD720903:NTD720928 OCZ720903:OCZ720928 OMV720903:OMV720928 OWR720903:OWR720928 PGN720903:PGN720928 PQJ720903:PQJ720928 QAF720903:QAF720928 QKB720903:QKB720928 QTX720903:QTX720928 RDT720903:RDT720928 RNP720903:RNP720928 RXL720903:RXL720928 SHH720903:SHH720928 SRD720903:SRD720928 TAZ720903:TAZ720928 TKV720903:TKV720928 TUR720903:TUR720928 UEN720903:UEN720928 UOJ720903:UOJ720928 UYF720903:UYF720928 VIB720903:VIB720928 VRX720903:VRX720928 WBT720903:WBT720928 WLP720903:WLP720928 WVL720903:WVL720928 D786439:D786464 IZ786439:IZ786464 SV786439:SV786464 ACR786439:ACR786464 AMN786439:AMN786464 AWJ786439:AWJ786464 BGF786439:BGF786464 BQB786439:BQB786464 BZX786439:BZX786464 CJT786439:CJT786464 CTP786439:CTP786464 DDL786439:DDL786464 DNH786439:DNH786464 DXD786439:DXD786464 EGZ786439:EGZ786464 EQV786439:EQV786464 FAR786439:FAR786464 FKN786439:FKN786464 FUJ786439:FUJ786464 GEF786439:GEF786464 GOB786439:GOB786464 GXX786439:GXX786464 HHT786439:HHT786464 HRP786439:HRP786464 IBL786439:IBL786464 ILH786439:ILH786464 IVD786439:IVD786464 JEZ786439:JEZ786464 JOV786439:JOV786464 JYR786439:JYR786464 KIN786439:KIN786464 KSJ786439:KSJ786464 LCF786439:LCF786464 LMB786439:LMB786464 LVX786439:LVX786464 MFT786439:MFT786464 MPP786439:MPP786464 MZL786439:MZL786464 NJH786439:NJH786464 NTD786439:NTD786464 OCZ786439:OCZ786464 OMV786439:OMV786464 OWR786439:OWR786464 PGN786439:PGN786464 PQJ786439:PQJ786464 QAF786439:QAF786464 QKB786439:QKB786464 QTX786439:QTX786464 RDT786439:RDT786464 RNP786439:RNP786464 RXL786439:RXL786464 SHH786439:SHH786464 SRD786439:SRD786464 TAZ786439:TAZ786464 TKV786439:TKV786464 TUR786439:TUR786464 UEN786439:UEN786464 UOJ786439:UOJ786464 UYF786439:UYF786464 VIB786439:VIB786464 VRX786439:VRX786464 WBT786439:WBT786464 WLP786439:WLP786464 WVL786439:WVL786464 D851975:D852000 IZ851975:IZ852000 SV851975:SV852000 ACR851975:ACR852000 AMN851975:AMN852000 AWJ851975:AWJ852000 BGF851975:BGF852000 BQB851975:BQB852000 BZX851975:BZX852000 CJT851975:CJT852000 CTP851975:CTP852000 DDL851975:DDL852000 DNH851975:DNH852000 DXD851975:DXD852000 EGZ851975:EGZ852000 EQV851975:EQV852000 FAR851975:FAR852000 FKN851975:FKN852000 FUJ851975:FUJ852000 GEF851975:GEF852000 GOB851975:GOB852000 GXX851975:GXX852000 HHT851975:HHT852000 HRP851975:HRP852000 IBL851975:IBL852000 ILH851975:ILH852000 IVD851975:IVD852000 JEZ851975:JEZ852000 JOV851975:JOV852000 JYR851975:JYR852000 KIN851975:KIN852000 KSJ851975:KSJ852000 LCF851975:LCF852000 LMB851975:LMB852000 LVX851975:LVX852000 MFT851975:MFT852000 MPP851975:MPP852000 MZL851975:MZL852000 NJH851975:NJH852000 NTD851975:NTD852000 OCZ851975:OCZ852000 OMV851975:OMV852000 OWR851975:OWR852000 PGN851975:PGN852000 PQJ851975:PQJ852000 QAF851975:QAF852000 QKB851975:QKB852000 QTX851975:QTX852000 RDT851975:RDT852000 RNP851975:RNP852000 RXL851975:RXL852000 SHH851975:SHH852000 SRD851975:SRD852000 TAZ851975:TAZ852000 TKV851975:TKV852000 TUR851975:TUR852000 UEN851975:UEN852000 UOJ851975:UOJ852000 UYF851975:UYF852000 VIB851975:VIB852000 VRX851975:VRX852000 WBT851975:WBT852000 WLP851975:WLP852000 WVL851975:WVL852000 D917511:D917536 IZ917511:IZ917536 SV917511:SV917536 ACR917511:ACR917536 AMN917511:AMN917536 AWJ917511:AWJ917536 BGF917511:BGF917536 BQB917511:BQB917536 BZX917511:BZX917536 CJT917511:CJT917536 CTP917511:CTP917536 DDL917511:DDL917536 DNH917511:DNH917536 DXD917511:DXD917536 EGZ917511:EGZ917536 EQV917511:EQV917536 FAR917511:FAR917536 FKN917511:FKN917536 FUJ917511:FUJ917536 GEF917511:GEF917536 GOB917511:GOB917536 GXX917511:GXX917536 HHT917511:HHT917536 HRP917511:HRP917536 IBL917511:IBL917536 ILH917511:ILH917536 IVD917511:IVD917536 JEZ917511:JEZ917536 JOV917511:JOV917536 JYR917511:JYR917536 KIN917511:KIN917536 KSJ917511:KSJ917536 LCF917511:LCF917536 LMB917511:LMB917536 LVX917511:LVX917536 MFT917511:MFT917536 MPP917511:MPP917536 MZL917511:MZL917536 NJH917511:NJH917536 NTD917511:NTD917536 OCZ917511:OCZ917536 OMV917511:OMV917536 OWR917511:OWR917536 PGN917511:PGN917536 PQJ917511:PQJ917536 QAF917511:QAF917536 QKB917511:QKB917536 QTX917511:QTX917536 RDT917511:RDT917536 RNP917511:RNP917536 RXL917511:RXL917536 SHH917511:SHH917536 SRD917511:SRD917536 TAZ917511:TAZ917536 TKV917511:TKV917536 TUR917511:TUR917536 UEN917511:UEN917536 UOJ917511:UOJ917536 UYF917511:UYF917536 VIB917511:VIB917536 VRX917511:VRX917536 WBT917511:WBT917536 WLP917511:WLP917536 WVL917511:WVL917536 D983047:D983072 IZ983047:IZ983072 SV983047:SV983072 ACR983047:ACR983072 AMN983047:AMN983072 AWJ983047:AWJ983072 BGF983047:BGF983072 BQB983047:BQB983072 BZX983047:BZX983072 CJT983047:CJT983072 CTP983047:CTP983072 DDL983047:DDL983072 DNH983047:DNH983072 DXD983047:DXD983072 EGZ983047:EGZ983072 EQV983047:EQV983072 FAR983047:FAR983072 FKN983047:FKN983072 FUJ983047:FUJ983072 GEF983047:GEF983072 GOB983047:GOB983072 GXX983047:GXX983072 HHT983047:HHT983072 HRP983047:HRP983072 IBL983047:IBL983072 ILH983047:ILH983072 IVD983047:IVD983072 JEZ983047:JEZ983072 JOV983047:JOV983072 JYR983047:JYR983072 KIN983047:KIN983072 KSJ983047:KSJ983072 LCF983047:LCF983072 LMB983047:LMB983072 LVX983047:LVX983072 MFT983047:MFT983072 MPP983047:MPP983072 MZL983047:MZL983072 NJH983047:NJH983072 NTD983047:NTD983072 OCZ983047:OCZ983072 OMV983047:OMV983072 OWR983047:OWR983072 PGN983047:PGN983072 PQJ983047:PQJ983072 QAF983047:QAF983072 QKB983047:QKB983072 QTX983047:QTX983072 RDT983047:RDT983072 RNP983047:RNP983072 RXL983047:RXL983072 SHH983047:SHH983072 SRD983047:SRD983072 TAZ983047:TAZ983072 TKV983047:TKV983072 TUR983047:TUR983072 UEN983047:UEN983072 UOJ983047:UOJ983072 UYF983047:UYF983072 VIB983047:VIB983072 VRX983047:VRX983072 WBT983047:WBT983072 WLP983047:WLP983072 WVL983047:WVL983072" xr:uid="{00000000-0002-0000-0500-000004000000}"/>
    <dataValidation allowBlank="1" showInputMessage="1" showErrorMessage="1" prompt="Obtain number of households in poverty from www.communitycommons.org data." sqref="B7:B32 IX7:IX32 ST7:ST32 ACP7:ACP32 AML7:AML32 AWH7:AWH32 BGD7:BGD32 BPZ7:BPZ32 BZV7:BZV32 CJR7:CJR32 CTN7:CTN32 DDJ7:DDJ32 DNF7:DNF32 DXB7:DXB32 EGX7:EGX32 EQT7:EQT32 FAP7:FAP32 FKL7:FKL32 FUH7:FUH32 GED7:GED32 GNZ7:GNZ32 GXV7:GXV32 HHR7:HHR32 HRN7:HRN32 IBJ7:IBJ32 ILF7:ILF32 IVB7:IVB32 JEX7:JEX32 JOT7:JOT32 JYP7:JYP32 KIL7:KIL32 KSH7:KSH32 LCD7:LCD32 LLZ7:LLZ32 LVV7:LVV32 MFR7:MFR32 MPN7:MPN32 MZJ7:MZJ32 NJF7:NJF32 NTB7:NTB32 OCX7:OCX32 OMT7:OMT32 OWP7:OWP32 PGL7:PGL32 PQH7:PQH32 QAD7:QAD32 QJZ7:QJZ32 QTV7:QTV32 RDR7:RDR32 RNN7:RNN32 RXJ7:RXJ32 SHF7:SHF32 SRB7:SRB32 TAX7:TAX32 TKT7:TKT32 TUP7:TUP32 UEL7:UEL32 UOH7:UOH32 UYD7:UYD32 VHZ7:VHZ32 VRV7:VRV32 WBR7:WBR32 WLN7:WLN32 WVJ7:WVJ32 B65543:B65568 IX65543:IX65568 ST65543:ST65568 ACP65543:ACP65568 AML65543:AML65568 AWH65543:AWH65568 BGD65543:BGD65568 BPZ65543:BPZ65568 BZV65543:BZV65568 CJR65543:CJR65568 CTN65543:CTN65568 DDJ65543:DDJ65568 DNF65543:DNF65568 DXB65543:DXB65568 EGX65543:EGX65568 EQT65543:EQT65568 FAP65543:FAP65568 FKL65543:FKL65568 FUH65543:FUH65568 GED65543:GED65568 GNZ65543:GNZ65568 GXV65543:GXV65568 HHR65543:HHR65568 HRN65543:HRN65568 IBJ65543:IBJ65568 ILF65543:ILF65568 IVB65543:IVB65568 JEX65543:JEX65568 JOT65543:JOT65568 JYP65543:JYP65568 KIL65543:KIL65568 KSH65543:KSH65568 LCD65543:LCD65568 LLZ65543:LLZ65568 LVV65543:LVV65568 MFR65543:MFR65568 MPN65543:MPN65568 MZJ65543:MZJ65568 NJF65543:NJF65568 NTB65543:NTB65568 OCX65543:OCX65568 OMT65543:OMT65568 OWP65543:OWP65568 PGL65543:PGL65568 PQH65543:PQH65568 QAD65543:QAD65568 QJZ65543:QJZ65568 QTV65543:QTV65568 RDR65543:RDR65568 RNN65543:RNN65568 RXJ65543:RXJ65568 SHF65543:SHF65568 SRB65543:SRB65568 TAX65543:TAX65568 TKT65543:TKT65568 TUP65543:TUP65568 UEL65543:UEL65568 UOH65543:UOH65568 UYD65543:UYD65568 VHZ65543:VHZ65568 VRV65543:VRV65568 WBR65543:WBR65568 WLN65543:WLN65568 WVJ65543:WVJ65568 B131079:B131104 IX131079:IX131104 ST131079:ST131104 ACP131079:ACP131104 AML131079:AML131104 AWH131079:AWH131104 BGD131079:BGD131104 BPZ131079:BPZ131104 BZV131079:BZV131104 CJR131079:CJR131104 CTN131079:CTN131104 DDJ131079:DDJ131104 DNF131079:DNF131104 DXB131079:DXB131104 EGX131079:EGX131104 EQT131079:EQT131104 FAP131079:FAP131104 FKL131079:FKL131104 FUH131079:FUH131104 GED131079:GED131104 GNZ131079:GNZ131104 GXV131079:GXV131104 HHR131079:HHR131104 HRN131079:HRN131104 IBJ131079:IBJ131104 ILF131079:ILF131104 IVB131079:IVB131104 JEX131079:JEX131104 JOT131079:JOT131104 JYP131079:JYP131104 KIL131079:KIL131104 KSH131079:KSH131104 LCD131079:LCD131104 LLZ131079:LLZ131104 LVV131079:LVV131104 MFR131079:MFR131104 MPN131079:MPN131104 MZJ131079:MZJ131104 NJF131079:NJF131104 NTB131079:NTB131104 OCX131079:OCX131104 OMT131079:OMT131104 OWP131079:OWP131104 PGL131079:PGL131104 PQH131079:PQH131104 QAD131079:QAD131104 QJZ131079:QJZ131104 QTV131079:QTV131104 RDR131079:RDR131104 RNN131079:RNN131104 RXJ131079:RXJ131104 SHF131079:SHF131104 SRB131079:SRB131104 TAX131079:TAX131104 TKT131079:TKT131104 TUP131079:TUP131104 UEL131079:UEL131104 UOH131079:UOH131104 UYD131079:UYD131104 VHZ131079:VHZ131104 VRV131079:VRV131104 WBR131079:WBR131104 WLN131079:WLN131104 WVJ131079:WVJ131104 B196615:B196640 IX196615:IX196640 ST196615:ST196640 ACP196615:ACP196640 AML196615:AML196640 AWH196615:AWH196640 BGD196615:BGD196640 BPZ196615:BPZ196640 BZV196615:BZV196640 CJR196615:CJR196640 CTN196615:CTN196640 DDJ196615:DDJ196640 DNF196615:DNF196640 DXB196615:DXB196640 EGX196615:EGX196640 EQT196615:EQT196640 FAP196615:FAP196640 FKL196615:FKL196640 FUH196615:FUH196640 GED196615:GED196640 GNZ196615:GNZ196640 GXV196615:GXV196640 HHR196615:HHR196640 HRN196615:HRN196640 IBJ196615:IBJ196640 ILF196615:ILF196640 IVB196615:IVB196640 JEX196615:JEX196640 JOT196615:JOT196640 JYP196615:JYP196640 KIL196615:KIL196640 KSH196615:KSH196640 LCD196615:LCD196640 LLZ196615:LLZ196640 LVV196615:LVV196640 MFR196615:MFR196640 MPN196615:MPN196640 MZJ196615:MZJ196640 NJF196615:NJF196640 NTB196615:NTB196640 OCX196615:OCX196640 OMT196615:OMT196640 OWP196615:OWP196640 PGL196615:PGL196640 PQH196615:PQH196640 QAD196615:QAD196640 QJZ196615:QJZ196640 QTV196615:QTV196640 RDR196615:RDR196640 RNN196615:RNN196640 RXJ196615:RXJ196640 SHF196615:SHF196640 SRB196615:SRB196640 TAX196615:TAX196640 TKT196615:TKT196640 TUP196615:TUP196640 UEL196615:UEL196640 UOH196615:UOH196640 UYD196615:UYD196640 VHZ196615:VHZ196640 VRV196615:VRV196640 WBR196615:WBR196640 WLN196615:WLN196640 WVJ196615:WVJ196640 B262151:B262176 IX262151:IX262176 ST262151:ST262176 ACP262151:ACP262176 AML262151:AML262176 AWH262151:AWH262176 BGD262151:BGD262176 BPZ262151:BPZ262176 BZV262151:BZV262176 CJR262151:CJR262176 CTN262151:CTN262176 DDJ262151:DDJ262176 DNF262151:DNF262176 DXB262151:DXB262176 EGX262151:EGX262176 EQT262151:EQT262176 FAP262151:FAP262176 FKL262151:FKL262176 FUH262151:FUH262176 GED262151:GED262176 GNZ262151:GNZ262176 GXV262151:GXV262176 HHR262151:HHR262176 HRN262151:HRN262176 IBJ262151:IBJ262176 ILF262151:ILF262176 IVB262151:IVB262176 JEX262151:JEX262176 JOT262151:JOT262176 JYP262151:JYP262176 KIL262151:KIL262176 KSH262151:KSH262176 LCD262151:LCD262176 LLZ262151:LLZ262176 LVV262151:LVV262176 MFR262151:MFR262176 MPN262151:MPN262176 MZJ262151:MZJ262176 NJF262151:NJF262176 NTB262151:NTB262176 OCX262151:OCX262176 OMT262151:OMT262176 OWP262151:OWP262176 PGL262151:PGL262176 PQH262151:PQH262176 QAD262151:QAD262176 QJZ262151:QJZ262176 QTV262151:QTV262176 RDR262151:RDR262176 RNN262151:RNN262176 RXJ262151:RXJ262176 SHF262151:SHF262176 SRB262151:SRB262176 TAX262151:TAX262176 TKT262151:TKT262176 TUP262151:TUP262176 UEL262151:UEL262176 UOH262151:UOH262176 UYD262151:UYD262176 VHZ262151:VHZ262176 VRV262151:VRV262176 WBR262151:WBR262176 WLN262151:WLN262176 WVJ262151:WVJ262176 B327687:B327712 IX327687:IX327712 ST327687:ST327712 ACP327687:ACP327712 AML327687:AML327712 AWH327687:AWH327712 BGD327687:BGD327712 BPZ327687:BPZ327712 BZV327687:BZV327712 CJR327687:CJR327712 CTN327687:CTN327712 DDJ327687:DDJ327712 DNF327687:DNF327712 DXB327687:DXB327712 EGX327687:EGX327712 EQT327687:EQT327712 FAP327687:FAP327712 FKL327687:FKL327712 FUH327687:FUH327712 GED327687:GED327712 GNZ327687:GNZ327712 GXV327687:GXV327712 HHR327687:HHR327712 HRN327687:HRN327712 IBJ327687:IBJ327712 ILF327687:ILF327712 IVB327687:IVB327712 JEX327687:JEX327712 JOT327687:JOT327712 JYP327687:JYP327712 KIL327687:KIL327712 KSH327687:KSH327712 LCD327687:LCD327712 LLZ327687:LLZ327712 LVV327687:LVV327712 MFR327687:MFR327712 MPN327687:MPN327712 MZJ327687:MZJ327712 NJF327687:NJF327712 NTB327687:NTB327712 OCX327687:OCX327712 OMT327687:OMT327712 OWP327687:OWP327712 PGL327687:PGL327712 PQH327687:PQH327712 QAD327687:QAD327712 QJZ327687:QJZ327712 QTV327687:QTV327712 RDR327687:RDR327712 RNN327687:RNN327712 RXJ327687:RXJ327712 SHF327687:SHF327712 SRB327687:SRB327712 TAX327687:TAX327712 TKT327687:TKT327712 TUP327687:TUP327712 UEL327687:UEL327712 UOH327687:UOH327712 UYD327687:UYD327712 VHZ327687:VHZ327712 VRV327687:VRV327712 WBR327687:WBR327712 WLN327687:WLN327712 WVJ327687:WVJ327712 B393223:B393248 IX393223:IX393248 ST393223:ST393248 ACP393223:ACP393248 AML393223:AML393248 AWH393223:AWH393248 BGD393223:BGD393248 BPZ393223:BPZ393248 BZV393223:BZV393248 CJR393223:CJR393248 CTN393223:CTN393248 DDJ393223:DDJ393248 DNF393223:DNF393248 DXB393223:DXB393248 EGX393223:EGX393248 EQT393223:EQT393248 FAP393223:FAP393248 FKL393223:FKL393248 FUH393223:FUH393248 GED393223:GED393248 GNZ393223:GNZ393248 GXV393223:GXV393248 HHR393223:HHR393248 HRN393223:HRN393248 IBJ393223:IBJ393248 ILF393223:ILF393248 IVB393223:IVB393248 JEX393223:JEX393248 JOT393223:JOT393248 JYP393223:JYP393248 KIL393223:KIL393248 KSH393223:KSH393248 LCD393223:LCD393248 LLZ393223:LLZ393248 LVV393223:LVV393248 MFR393223:MFR393248 MPN393223:MPN393248 MZJ393223:MZJ393248 NJF393223:NJF393248 NTB393223:NTB393248 OCX393223:OCX393248 OMT393223:OMT393248 OWP393223:OWP393248 PGL393223:PGL393248 PQH393223:PQH393248 QAD393223:QAD393248 QJZ393223:QJZ393248 QTV393223:QTV393248 RDR393223:RDR393248 RNN393223:RNN393248 RXJ393223:RXJ393248 SHF393223:SHF393248 SRB393223:SRB393248 TAX393223:TAX393248 TKT393223:TKT393248 TUP393223:TUP393248 UEL393223:UEL393248 UOH393223:UOH393248 UYD393223:UYD393248 VHZ393223:VHZ393248 VRV393223:VRV393248 WBR393223:WBR393248 WLN393223:WLN393248 WVJ393223:WVJ393248 B458759:B458784 IX458759:IX458784 ST458759:ST458784 ACP458759:ACP458784 AML458759:AML458784 AWH458759:AWH458784 BGD458759:BGD458784 BPZ458759:BPZ458784 BZV458759:BZV458784 CJR458759:CJR458784 CTN458759:CTN458784 DDJ458759:DDJ458784 DNF458759:DNF458784 DXB458759:DXB458784 EGX458759:EGX458784 EQT458759:EQT458784 FAP458759:FAP458784 FKL458759:FKL458784 FUH458759:FUH458784 GED458759:GED458784 GNZ458759:GNZ458784 GXV458759:GXV458784 HHR458759:HHR458784 HRN458759:HRN458784 IBJ458759:IBJ458784 ILF458759:ILF458784 IVB458759:IVB458784 JEX458759:JEX458784 JOT458759:JOT458784 JYP458759:JYP458784 KIL458759:KIL458784 KSH458759:KSH458784 LCD458759:LCD458784 LLZ458759:LLZ458784 LVV458759:LVV458784 MFR458759:MFR458784 MPN458759:MPN458784 MZJ458759:MZJ458784 NJF458759:NJF458784 NTB458759:NTB458784 OCX458759:OCX458784 OMT458759:OMT458784 OWP458759:OWP458784 PGL458759:PGL458784 PQH458759:PQH458784 QAD458759:QAD458784 QJZ458759:QJZ458784 QTV458759:QTV458784 RDR458759:RDR458784 RNN458759:RNN458784 RXJ458759:RXJ458784 SHF458759:SHF458784 SRB458759:SRB458784 TAX458759:TAX458784 TKT458759:TKT458784 TUP458759:TUP458784 UEL458759:UEL458784 UOH458759:UOH458784 UYD458759:UYD458784 VHZ458759:VHZ458784 VRV458759:VRV458784 WBR458759:WBR458784 WLN458759:WLN458784 WVJ458759:WVJ458784 B524295:B524320 IX524295:IX524320 ST524295:ST524320 ACP524295:ACP524320 AML524295:AML524320 AWH524295:AWH524320 BGD524295:BGD524320 BPZ524295:BPZ524320 BZV524295:BZV524320 CJR524295:CJR524320 CTN524295:CTN524320 DDJ524295:DDJ524320 DNF524295:DNF524320 DXB524295:DXB524320 EGX524295:EGX524320 EQT524295:EQT524320 FAP524295:FAP524320 FKL524295:FKL524320 FUH524295:FUH524320 GED524295:GED524320 GNZ524295:GNZ524320 GXV524295:GXV524320 HHR524295:HHR524320 HRN524295:HRN524320 IBJ524295:IBJ524320 ILF524295:ILF524320 IVB524295:IVB524320 JEX524295:JEX524320 JOT524295:JOT524320 JYP524295:JYP524320 KIL524295:KIL524320 KSH524295:KSH524320 LCD524295:LCD524320 LLZ524295:LLZ524320 LVV524295:LVV524320 MFR524295:MFR524320 MPN524295:MPN524320 MZJ524295:MZJ524320 NJF524295:NJF524320 NTB524295:NTB524320 OCX524295:OCX524320 OMT524295:OMT524320 OWP524295:OWP524320 PGL524295:PGL524320 PQH524295:PQH524320 QAD524295:QAD524320 QJZ524295:QJZ524320 QTV524295:QTV524320 RDR524295:RDR524320 RNN524295:RNN524320 RXJ524295:RXJ524320 SHF524295:SHF524320 SRB524295:SRB524320 TAX524295:TAX524320 TKT524295:TKT524320 TUP524295:TUP524320 UEL524295:UEL524320 UOH524295:UOH524320 UYD524295:UYD524320 VHZ524295:VHZ524320 VRV524295:VRV524320 WBR524295:WBR524320 WLN524295:WLN524320 WVJ524295:WVJ524320 B589831:B589856 IX589831:IX589856 ST589831:ST589856 ACP589831:ACP589856 AML589831:AML589856 AWH589831:AWH589856 BGD589831:BGD589856 BPZ589831:BPZ589856 BZV589831:BZV589856 CJR589831:CJR589856 CTN589831:CTN589856 DDJ589831:DDJ589856 DNF589831:DNF589856 DXB589831:DXB589856 EGX589831:EGX589856 EQT589831:EQT589856 FAP589831:FAP589856 FKL589831:FKL589856 FUH589831:FUH589856 GED589831:GED589856 GNZ589831:GNZ589856 GXV589831:GXV589856 HHR589831:HHR589856 HRN589831:HRN589856 IBJ589831:IBJ589856 ILF589831:ILF589856 IVB589831:IVB589856 JEX589831:JEX589856 JOT589831:JOT589856 JYP589831:JYP589856 KIL589831:KIL589856 KSH589831:KSH589856 LCD589831:LCD589856 LLZ589831:LLZ589856 LVV589831:LVV589856 MFR589831:MFR589856 MPN589831:MPN589856 MZJ589831:MZJ589856 NJF589831:NJF589856 NTB589831:NTB589856 OCX589831:OCX589856 OMT589831:OMT589856 OWP589831:OWP589856 PGL589831:PGL589856 PQH589831:PQH589856 QAD589831:QAD589856 QJZ589831:QJZ589856 QTV589831:QTV589856 RDR589831:RDR589856 RNN589831:RNN589856 RXJ589831:RXJ589856 SHF589831:SHF589856 SRB589831:SRB589856 TAX589831:TAX589856 TKT589831:TKT589856 TUP589831:TUP589856 UEL589831:UEL589856 UOH589831:UOH589856 UYD589831:UYD589856 VHZ589831:VHZ589856 VRV589831:VRV589856 WBR589831:WBR589856 WLN589831:WLN589856 WVJ589831:WVJ589856 B655367:B655392 IX655367:IX655392 ST655367:ST655392 ACP655367:ACP655392 AML655367:AML655392 AWH655367:AWH655392 BGD655367:BGD655392 BPZ655367:BPZ655392 BZV655367:BZV655392 CJR655367:CJR655392 CTN655367:CTN655392 DDJ655367:DDJ655392 DNF655367:DNF655392 DXB655367:DXB655392 EGX655367:EGX655392 EQT655367:EQT655392 FAP655367:FAP655392 FKL655367:FKL655392 FUH655367:FUH655392 GED655367:GED655392 GNZ655367:GNZ655392 GXV655367:GXV655392 HHR655367:HHR655392 HRN655367:HRN655392 IBJ655367:IBJ655392 ILF655367:ILF655392 IVB655367:IVB655392 JEX655367:JEX655392 JOT655367:JOT655392 JYP655367:JYP655392 KIL655367:KIL655392 KSH655367:KSH655392 LCD655367:LCD655392 LLZ655367:LLZ655392 LVV655367:LVV655392 MFR655367:MFR655392 MPN655367:MPN655392 MZJ655367:MZJ655392 NJF655367:NJF655392 NTB655367:NTB655392 OCX655367:OCX655392 OMT655367:OMT655392 OWP655367:OWP655392 PGL655367:PGL655392 PQH655367:PQH655392 QAD655367:QAD655392 QJZ655367:QJZ655392 QTV655367:QTV655392 RDR655367:RDR655392 RNN655367:RNN655392 RXJ655367:RXJ655392 SHF655367:SHF655392 SRB655367:SRB655392 TAX655367:TAX655392 TKT655367:TKT655392 TUP655367:TUP655392 UEL655367:UEL655392 UOH655367:UOH655392 UYD655367:UYD655392 VHZ655367:VHZ655392 VRV655367:VRV655392 WBR655367:WBR655392 WLN655367:WLN655392 WVJ655367:WVJ655392 B720903:B720928 IX720903:IX720928 ST720903:ST720928 ACP720903:ACP720928 AML720903:AML720928 AWH720903:AWH720928 BGD720903:BGD720928 BPZ720903:BPZ720928 BZV720903:BZV720928 CJR720903:CJR720928 CTN720903:CTN720928 DDJ720903:DDJ720928 DNF720903:DNF720928 DXB720903:DXB720928 EGX720903:EGX720928 EQT720903:EQT720928 FAP720903:FAP720928 FKL720903:FKL720928 FUH720903:FUH720928 GED720903:GED720928 GNZ720903:GNZ720928 GXV720903:GXV720928 HHR720903:HHR720928 HRN720903:HRN720928 IBJ720903:IBJ720928 ILF720903:ILF720928 IVB720903:IVB720928 JEX720903:JEX720928 JOT720903:JOT720928 JYP720903:JYP720928 KIL720903:KIL720928 KSH720903:KSH720928 LCD720903:LCD720928 LLZ720903:LLZ720928 LVV720903:LVV720928 MFR720903:MFR720928 MPN720903:MPN720928 MZJ720903:MZJ720928 NJF720903:NJF720928 NTB720903:NTB720928 OCX720903:OCX720928 OMT720903:OMT720928 OWP720903:OWP720928 PGL720903:PGL720928 PQH720903:PQH720928 QAD720903:QAD720928 QJZ720903:QJZ720928 QTV720903:QTV720928 RDR720903:RDR720928 RNN720903:RNN720928 RXJ720903:RXJ720928 SHF720903:SHF720928 SRB720903:SRB720928 TAX720903:TAX720928 TKT720903:TKT720928 TUP720903:TUP720928 UEL720903:UEL720928 UOH720903:UOH720928 UYD720903:UYD720928 VHZ720903:VHZ720928 VRV720903:VRV720928 WBR720903:WBR720928 WLN720903:WLN720928 WVJ720903:WVJ720928 B786439:B786464 IX786439:IX786464 ST786439:ST786464 ACP786439:ACP786464 AML786439:AML786464 AWH786439:AWH786464 BGD786439:BGD786464 BPZ786439:BPZ786464 BZV786439:BZV786464 CJR786439:CJR786464 CTN786439:CTN786464 DDJ786439:DDJ786464 DNF786439:DNF786464 DXB786439:DXB786464 EGX786439:EGX786464 EQT786439:EQT786464 FAP786439:FAP786464 FKL786439:FKL786464 FUH786439:FUH786464 GED786439:GED786464 GNZ786439:GNZ786464 GXV786439:GXV786464 HHR786439:HHR786464 HRN786439:HRN786464 IBJ786439:IBJ786464 ILF786439:ILF786464 IVB786439:IVB786464 JEX786439:JEX786464 JOT786439:JOT786464 JYP786439:JYP786464 KIL786439:KIL786464 KSH786439:KSH786464 LCD786439:LCD786464 LLZ786439:LLZ786464 LVV786439:LVV786464 MFR786439:MFR786464 MPN786439:MPN786464 MZJ786439:MZJ786464 NJF786439:NJF786464 NTB786439:NTB786464 OCX786439:OCX786464 OMT786439:OMT786464 OWP786439:OWP786464 PGL786439:PGL786464 PQH786439:PQH786464 QAD786439:QAD786464 QJZ786439:QJZ786464 QTV786439:QTV786464 RDR786439:RDR786464 RNN786439:RNN786464 RXJ786439:RXJ786464 SHF786439:SHF786464 SRB786439:SRB786464 TAX786439:TAX786464 TKT786439:TKT786464 TUP786439:TUP786464 UEL786439:UEL786464 UOH786439:UOH786464 UYD786439:UYD786464 VHZ786439:VHZ786464 VRV786439:VRV786464 WBR786439:WBR786464 WLN786439:WLN786464 WVJ786439:WVJ786464 B851975:B852000 IX851975:IX852000 ST851975:ST852000 ACP851975:ACP852000 AML851975:AML852000 AWH851975:AWH852000 BGD851975:BGD852000 BPZ851975:BPZ852000 BZV851975:BZV852000 CJR851975:CJR852000 CTN851975:CTN852000 DDJ851975:DDJ852000 DNF851975:DNF852000 DXB851975:DXB852000 EGX851975:EGX852000 EQT851975:EQT852000 FAP851975:FAP852000 FKL851975:FKL852000 FUH851975:FUH852000 GED851975:GED852000 GNZ851975:GNZ852000 GXV851975:GXV852000 HHR851975:HHR852000 HRN851975:HRN852000 IBJ851975:IBJ852000 ILF851975:ILF852000 IVB851975:IVB852000 JEX851975:JEX852000 JOT851975:JOT852000 JYP851975:JYP852000 KIL851975:KIL852000 KSH851975:KSH852000 LCD851975:LCD852000 LLZ851975:LLZ852000 LVV851975:LVV852000 MFR851975:MFR852000 MPN851975:MPN852000 MZJ851975:MZJ852000 NJF851975:NJF852000 NTB851975:NTB852000 OCX851975:OCX852000 OMT851975:OMT852000 OWP851975:OWP852000 PGL851975:PGL852000 PQH851975:PQH852000 QAD851975:QAD852000 QJZ851975:QJZ852000 QTV851975:QTV852000 RDR851975:RDR852000 RNN851975:RNN852000 RXJ851975:RXJ852000 SHF851975:SHF852000 SRB851975:SRB852000 TAX851975:TAX852000 TKT851975:TKT852000 TUP851975:TUP852000 UEL851975:UEL852000 UOH851975:UOH852000 UYD851975:UYD852000 VHZ851975:VHZ852000 VRV851975:VRV852000 WBR851975:WBR852000 WLN851975:WLN852000 WVJ851975:WVJ852000 B917511:B917536 IX917511:IX917536 ST917511:ST917536 ACP917511:ACP917536 AML917511:AML917536 AWH917511:AWH917536 BGD917511:BGD917536 BPZ917511:BPZ917536 BZV917511:BZV917536 CJR917511:CJR917536 CTN917511:CTN917536 DDJ917511:DDJ917536 DNF917511:DNF917536 DXB917511:DXB917536 EGX917511:EGX917536 EQT917511:EQT917536 FAP917511:FAP917536 FKL917511:FKL917536 FUH917511:FUH917536 GED917511:GED917536 GNZ917511:GNZ917536 GXV917511:GXV917536 HHR917511:HHR917536 HRN917511:HRN917536 IBJ917511:IBJ917536 ILF917511:ILF917536 IVB917511:IVB917536 JEX917511:JEX917536 JOT917511:JOT917536 JYP917511:JYP917536 KIL917511:KIL917536 KSH917511:KSH917536 LCD917511:LCD917536 LLZ917511:LLZ917536 LVV917511:LVV917536 MFR917511:MFR917536 MPN917511:MPN917536 MZJ917511:MZJ917536 NJF917511:NJF917536 NTB917511:NTB917536 OCX917511:OCX917536 OMT917511:OMT917536 OWP917511:OWP917536 PGL917511:PGL917536 PQH917511:PQH917536 QAD917511:QAD917536 QJZ917511:QJZ917536 QTV917511:QTV917536 RDR917511:RDR917536 RNN917511:RNN917536 RXJ917511:RXJ917536 SHF917511:SHF917536 SRB917511:SRB917536 TAX917511:TAX917536 TKT917511:TKT917536 TUP917511:TUP917536 UEL917511:UEL917536 UOH917511:UOH917536 UYD917511:UYD917536 VHZ917511:VHZ917536 VRV917511:VRV917536 WBR917511:WBR917536 WLN917511:WLN917536 WVJ917511:WVJ917536 B983047:B983072 IX983047:IX983072 ST983047:ST983072 ACP983047:ACP983072 AML983047:AML983072 AWH983047:AWH983072 BGD983047:BGD983072 BPZ983047:BPZ983072 BZV983047:BZV983072 CJR983047:CJR983072 CTN983047:CTN983072 DDJ983047:DDJ983072 DNF983047:DNF983072 DXB983047:DXB983072 EGX983047:EGX983072 EQT983047:EQT983072 FAP983047:FAP983072 FKL983047:FKL983072 FUH983047:FUH983072 GED983047:GED983072 GNZ983047:GNZ983072 GXV983047:GXV983072 HHR983047:HHR983072 HRN983047:HRN983072 IBJ983047:IBJ983072 ILF983047:ILF983072 IVB983047:IVB983072 JEX983047:JEX983072 JOT983047:JOT983072 JYP983047:JYP983072 KIL983047:KIL983072 KSH983047:KSH983072 LCD983047:LCD983072 LLZ983047:LLZ983072 LVV983047:LVV983072 MFR983047:MFR983072 MPN983047:MPN983072 MZJ983047:MZJ983072 NJF983047:NJF983072 NTB983047:NTB983072 OCX983047:OCX983072 OMT983047:OMT983072 OWP983047:OWP983072 PGL983047:PGL983072 PQH983047:PQH983072 QAD983047:QAD983072 QJZ983047:QJZ983072 QTV983047:QTV983072 RDR983047:RDR983072 RNN983047:RNN983072 RXJ983047:RXJ983072 SHF983047:SHF983072 SRB983047:SRB983072 TAX983047:TAX983072 TKT983047:TKT983072 TUP983047:TUP983072 UEL983047:UEL983072 UOH983047:UOH983072 UYD983047:UYD983072 VHZ983047:VHZ983072 VRV983047:VRV983072 WBR983047:WBR983072 WLN983047:WLN983072 WVJ983047:WVJ983072" xr:uid="{00000000-0002-0000-0500-000005000000}"/>
    <dataValidation allowBlank="1" showInputMessage="1" showErrorMessage="1" prompt="Enter county name " sqref="A7:A32 IW7:IW32 SS7:SS32 ACO7:ACO32 AMK7:AMK32 AWG7:AWG32 BGC7:BGC32 BPY7:BPY32 BZU7:BZU32 CJQ7:CJQ32 CTM7:CTM32 DDI7:DDI32 DNE7:DNE32 DXA7:DXA32 EGW7:EGW32 EQS7:EQS32 FAO7:FAO32 FKK7:FKK32 FUG7:FUG32 GEC7:GEC32 GNY7:GNY32 GXU7:GXU32 HHQ7:HHQ32 HRM7:HRM32 IBI7:IBI32 ILE7:ILE32 IVA7:IVA32 JEW7:JEW32 JOS7:JOS32 JYO7:JYO32 KIK7:KIK32 KSG7:KSG32 LCC7:LCC32 LLY7:LLY32 LVU7:LVU32 MFQ7:MFQ32 MPM7:MPM32 MZI7:MZI32 NJE7:NJE32 NTA7:NTA32 OCW7:OCW32 OMS7:OMS32 OWO7:OWO32 PGK7:PGK32 PQG7:PQG32 QAC7:QAC32 QJY7:QJY32 QTU7:QTU32 RDQ7:RDQ32 RNM7:RNM32 RXI7:RXI32 SHE7:SHE32 SRA7:SRA32 TAW7:TAW32 TKS7:TKS32 TUO7:TUO32 UEK7:UEK32 UOG7:UOG32 UYC7:UYC32 VHY7:VHY32 VRU7:VRU32 WBQ7:WBQ32 WLM7:WLM32 WVI7:WVI32 A65543:A65568 IW65543:IW65568 SS65543:SS65568 ACO65543:ACO65568 AMK65543:AMK65568 AWG65543:AWG65568 BGC65543:BGC65568 BPY65543:BPY65568 BZU65543:BZU65568 CJQ65543:CJQ65568 CTM65543:CTM65568 DDI65543:DDI65568 DNE65543:DNE65568 DXA65543:DXA65568 EGW65543:EGW65568 EQS65543:EQS65568 FAO65543:FAO65568 FKK65543:FKK65568 FUG65543:FUG65568 GEC65543:GEC65568 GNY65543:GNY65568 GXU65543:GXU65568 HHQ65543:HHQ65568 HRM65543:HRM65568 IBI65543:IBI65568 ILE65543:ILE65568 IVA65543:IVA65568 JEW65543:JEW65568 JOS65543:JOS65568 JYO65543:JYO65568 KIK65543:KIK65568 KSG65543:KSG65568 LCC65543:LCC65568 LLY65543:LLY65568 LVU65543:LVU65568 MFQ65543:MFQ65568 MPM65543:MPM65568 MZI65543:MZI65568 NJE65543:NJE65568 NTA65543:NTA65568 OCW65543:OCW65568 OMS65543:OMS65568 OWO65543:OWO65568 PGK65543:PGK65568 PQG65543:PQG65568 QAC65543:QAC65568 QJY65543:QJY65568 QTU65543:QTU65568 RDQ65543:RDQ65568 RNM65543:RNM65568 RXI65543:RXI65568 SHE65543:SHE65568 SRA65543:SRA65568 TAW65543:TAW65568 TKS65543:TKS65568 TUO65543:TUO65568 UEK65543:UEK65568 UOG65543:UOG65568 UYC65543:UYC65568 VHY65543:VHY65568 VRU65543:VRU65568 WBQ65543:WBQ65568 WLM65543:WLM65568 WVI65543:WVI65568 A131079:A131104 IW131079:IW131104 SS131079:SS131104 ACO131079:ACO131104 AMK131079:AMK131104 AWG131079:AWG131104 BGC131079:BGC131104 BPY131079:BPY131104 BZU131079:BZU131104 CJQ131079:CJQ131104 CTM131079:CTM131104 DDI131079:DDI131104 DNE131079:DNE131104 DXA131079:DXA131104 EGW131079:EGW131104 EQS131079:EQS131104 FAO131079:FAO131104 FKK131079:FKK131104 FUG131079:FUG131104 GEC131079:GEC131104 GNY131079:GNY131104 GXU131079:GXU131104 HHQ131079:HHQ131104 HRM131079:HRM131104 IBI131079:IBI131104 ILE131079:ILE131104 IVA131079:IVA131104 JEW131079:JEW131104 JOS131079:JOS131104 JYO131079:JYO131104 KIK131079:KIK131104 KSG131079:KSG131104 LCC131079:LCC131104 LLY131079:LLY131104 LVU131079:LVU131104 MFQ131079:MFQ131104 MPM131079:MPM131104 MZI131079:MZI131104 NJE131079:NJE131104 NTA131079:NTA131104 OCW131079:OCW131104 OMS131079:OMS131104 OWO131079:OWO131104 PGK131079:PGK131104 PQG131079:PQG131104 QAC131079:QAC131104 QJY131079:QJY131104 QTU131079:QTU131104 RDQ131079:RDQ131104 RNM131079:RNM131104 RXI131079:RXI131104 SHE131079:SHE131104 SRA131079:SRA131104 TAW131079:TAW131104 TKS131079:TKS131104 TUO131079:TUO131104 UEK131079:UEK131104 UOG131079:UOG131104 UYC131079:UYC131104 VHY131079:VHY131104 VRU131079:VRU131104 WBQ131079:WBQ131104 WLM131079:WLM131104 WVI131079:WVI131104 A196615:A196640 IW196615:IW196640 SS196615:SS196640 ACO196615:ACO196640 AMK196615:AMK196640 AWG196615:AWG196640 BGC196615:BGC196640 BPY196615:BPY196640 BZU196615:BZU196640 CJQ196615:CJQ196640 CTM196615:CTM196640 DDI196615:DDI196640 DNE196615:DNE196640 DXA196615:DXA196640 EGW196615:EGW196640 EQS196615:EQS196640 FAO196615:FAO196640 FKK196615:FKK196640 FUG196615:FUG196640 GEC196615:GEC196640 GNY196615:GNY196640 GXU196615:GXU196640 HHQ196615:HHQ196640 HRM196615:HRM196640 IBI196615:IBI196640 ILE196615:ILE196640 IVA196615:IVA196640 JEW196615:JEW196640 JOS196615:JOS196640 JYO196615:JYO196640 KIK196615:KIK196640 KSG196615:KSG196640 LCC196615:LCC196640 LLY196615:LLY196640 LVU196615:LVU196640 MFQ196615:MFQ196640 MPM196615:MPM196640 MZI196615:MZI196640 NJE196615:NJE196640 NTA196615:NTA196640 OCW196615:OCW196640 OMS196615:OMS196640 OWO196615:OWO196640 PGK196615:PGK196640 PQG196615:PQG196640 QAC196615:QAC196640 QJY196615:QJY196640 QTU196615:QTU196640 RDQ196615:RDQ196640 RNM196615:RNM196640 RXI196615:RXI196640 SHE196615:SHE196640 SRA196615:SRA196640 TAW196615:TAW196640 TKS196615:TKS196640 TUO196615:TUO196640 UEK196615:UEK196640 UOG196615:UOG196640 UYC196615:UYC196640 VHY196615:VHY196640 VRU196615:VRU196640 WBQ196615:WBQ196640 WLM196615:WLM196640 WVI196615:WVI196640 A262151:A262176 IW262151:IW262176 SS262151:SS262176 ACO262151:ACO262176 AMK262151:AMK262176 AWG262151:AWG262176 BGC262151:BGC262176 BPY262151:BPY262176 BZU262151:BZU262176 CJQ262151:CJQ262176 CTM262151:CTM262176 DDI262151:DDI262176 DNE262151:DNE262176 DXA262151:DXA262176 EGW262151:EGW262176 EQS262151:EQS262176 FAO262151:FAO262176 FKK262151:FKK262176 FUG262151:FUG262176 GEC262151:GEC262176 GNY262151:GNY262176 GXU262151:GXU262176 HHQ262151:HHQ262176 HRM262151:HRM262176 IBI262151:IBI262176 ILE262151:ILE262176 IVA262151:IVA262176 JEW262151:JEW262176 JOS262151:JOS262176 JYO262151:JYO262176 KIK262151:KIK262176 KSG262151:KSG262176 LCC262151:LCC262176 LLY262151:LLY262176 LVU262151:LVU262176 MFQ262151:MFQ262176 MPM262151:MPM262176 MZI262151:MZI262176 NJE262151:NJE262176 NTA262151:NTA262176 OCW262151:OCW262176 OMS262151:OMS262176 OWO262151:OWO262176 PGK262151:PGK262176 PQG262151:PQG262176 QAC262151:QAC262176 QJY262151:QJY262176 QTU262151:QTU262176 RDQ262151:RDQ262176 RNM262151:RNM262176 RXI262151:RXI262176 SHE262151:SHE262176 SRA262151:SRA262176 TAW262151:TAW262176 TKS262151:TKS262176 TUO262151:TUO262176 UEK262151:UEK262176 UOG262151:UOG262176 UYC262151:UYC262176 VHY262151:VHY262176 VRU262151:VRU262176 WBQ262151:WBQ262176 WLM262151:WLM262176 WVI262151:WVI262176 A327687:A327712 IW327687:IW327712 SS327687:SS327712 ACO327687:ACO327712 AMK327687:AMK327712 AWG327687:AWG327712 BGC327687:BGC327712 BPY327687:BPY327712 BZU327687:BZU327712 CJQ327687:CJQ327712 CTM327687:CTM327712 DDI327687:DDI327712 DNE327687:DNE327712 DXA327687:DXA327712 EGW327687:EGW327712 EQS327687:EQS327712 FAO327687:FAO327712 FKK327687:FKK327712 FUG327687:FUG327712 GEC327687:GEC327712 GNY327687:GNY327712 GXU327687:GXU327712 HHQ327687:HHQ327712 HRM327687:HRM327712 IBI327687:IBI327712 ILE327687:ILE327712 IVA327687:IVA327712 JEW327687:JEW327712 JOS327687:JOS327712 JYO327687:JYO327712 KIK327687:KIK327712 KSG327687:KSG327712 LCC327687:LCC327712 LLY327687:LLY327712 LVU327687:LVU327712 MFQ327687:MFQ327712 MPM327687:MPM327712 MZI327687:MZI327712 NJE327687:NJE327712 NTA327687:NTA327712 OCW327687:OCW327712 OMS327687:OMS327712 OWO327687:OWO327712 PGK327687:PGK327712 PQG327687:PQG327712 QAC327687:QAC327712 QJY327687:QJY327712 QTU327687:QTU327712 RDQ327687:RDQ327712 RNM327687:RNM327712 RXI327687:RXI327712 SHE327687:SHE327712 SRA327687:SRA327712 TAW327687:TAW327712 TKS327687:TKS327712 TUO327687:TUO327712 UEK327687:UEK327712 UOG327687:UOG327712 UYC327687:UYC327712 VHY327687:VHY327712 VRU327687:VRU327712 WBQ327687:WBQ327712 WLM327687:WLM327712 WVI327687:WVI327712 A393223:A393248 IW393223:IW393248 SS393223:SS393248 ACO393223:ACO393248 AMK393223:AMK393248 AWG393223:AWG393248 BGC393223:BGC393248 BPY393223:BPY393248 BZU393223:BZU393248 CJQ393223:CJQ393248 CTM393223:CTM393248 DDI393223:DDI393248 DNE393223:DNE393248 DXA393223:DXA393248 EGW393223:EGW393248 EQS393223:EQS393248 FAO393223:FAO393248 FKK393223:FKK393248 FUG393223:FUG393248 GEC393223:GEC393248 GNY393223:GNY393248 GXU393223:GXU393248 HHQ393223:HHQ393248 HRM393223:HRM393248 IBI393223:IBI393248 ILE393223:ILE393248 IVA393223:IVA393248 JEW393223:JEW393248 JOS393223:JOS393248 JYO393223:JYO393248 KIK393223:KIK393248 KSG393223:KSG393248 LCC393223:LCC393248 LLY393223:LLY393248 LVU393223:LVU393248 MFQ393223:MFQ393248 MPM393223:MPM393248 MZI393223:MZI393248 NJE393223:NJE393248 NTA393223:NTA393248 OCW393223:OCW393248 OMS393223:OMS393248 OWO393223:OWO393248 PGK393223:PGK393248 PQG393223:PQG393248 QAC393223:QAC393248 QJY393223:QJY393248 QTU393223:QTU393248 RDQ393223:RDQ393248 RNM393223:RNM393248 RXI393223:RXI393248 SHE393223:SHE393248 SRA393223:SRA393248 TAW393223:TAW393248 TKS393223:TKS393248 TUO393223:TUO393248 UEK393223:UEK393248 UOG393223:UOG393248 UYC393223:UYC393248 VHY393223:VHY393248 VRU393223:VRU393248 WBQ393223:WBQ393248 WLM393223:WLM393248 WVI393223:WVI393248 A458759:A458784 IW458759:IW458784 SS458759:SS458784 ACO458759:ACO458784 AMK458759:AMK458784 AWG458759:AWG458784 BGC458759:BGC458784 BPY458759:BPY458784 BZU458759:BZU458784 CJQ458759:CJQ458784 CTM458759:CTM458784 DDI458759:DDI458784 DNE458759:DNE458784 DXA458759:DXA458784 EGW458759:EGW458784 EQS458759:EQS458784 FAO458759:FAO458784 FKK458759:FKK458784 FUG458759:FUG458784 GEC458759:GEC458784 GNY458759:GNY458784 GXU458759:GXU458784 HHQ458759:HHQ458784 HRM458759:HRM458784 IBI458759:IBI458784 ILE458759:ILE458784 IVA458759:IVA458784 JEW458759:JEW458784 JOS458759:JOS458784 JYO458759:JYO458784 KIK458759:KIK458784 KSG458759:KSG458784 LCC458759:LCC458784 LLY458759:LLY458784 LVU458759:LVU458784 MFQ458759:MFQ458784 MPM458759:MPM458784 MZI458759:MZI458784 NJE458759:NJE458784 NTA458759:NTA458784 OCW458759:OCW458784 OMS458759:OMS458784 OWO458759:OWO458784 PGK458759:PGK458784 PQG458759:PQG458784 QAC458759:QAC458784 QJY458759:QJY458784 QTU458759:QTU458784 RDQ458759:RDQ458784 RNM458759:RNM458784 RXI458759:RXI458784 SHE458759:SHE458784 SRA458759:SRA458784 TAW458759:TAW458784 TKS458759:TKS458784 TUO458759:TUO458784 UEK458759:UEK458784 UOG458759:UOG458784 UYC458759:UYC458784 VHY458759:VHY458784 VRU458759:VRU458784 WBQ458759:WBQ458784 WLM458759:WLM458784 WVI458759:WVI458784 A524295:A524320 IW524295:IW524320 SS524295:SS524320 ACO524295:ACO524320 AMK524295:AMK524320 AWG524295:AWG524320 BGC524295:BGC524320 BPY524295:BPY524320 BZU524295:BZU524320 CJQ524295:CJQ524320 CTM524295:CTM524320 DDI524295:DDI524320 DNE524295:DNE524320 DXA524295:DXA524320 EGW524295:EGW524320 EQS524295:EQS524320 FAO524295:FAO524320 FKK524295:FKK524320 FUG524295:FUG524320 GEC524295:GEC524320 GNY524295:GNY524320 GXU524295:GXU524320 HHQ524295:HHQ524320 HRM524295:HRM524320 IBI524295:IBI524320 ILE524295:ILE524320 IVA524295:IVA524320 JEW524295:JEW524320 JOS524295:JOS524320 JYO524295:JYO524320 KIK524295:KIK524320 KSG524295:KSG524320 LCC524295:LCC524320 LLY524295:LLY524320 LVU524295:LVU524320 MFQ524295:MFQ524320 MPM524295:MPM524320 MZI524295:MZI524320 NJE524295:NJE524320 NTA524295:NTA524320 OCW524295:OCW524320 OMS524295:OMS524320 OWO524295:OWO524320 PGK524295:PGK524320 PQG524295:PQG524320 QAC524295:QAC524320 QJY524295:QJY524320 QTU524295:QTU524320 RDQ524295:RDQ524320 RNM524295:RNM524320 RXI524295:RXI524320 SHE524295:SHE524320 SRA524295:SRA524320 TAW524295:TAW524320 TKS524295:TKS524320 TUO524295:TUO524320 UEK524295:UEK524320 UOG524295:UOG524320 UYC524295:UYC524320 VHY524295:VHY524320 VRU524295:VRU524320 WBQ524295:WBQ524320 WLM524295:WLM524320 WVI524295:WVI524320 A589831:A589856 IW589831:IW589856 SS589831:SS589856 ACO589831:ACO589856 AMK589831:AMK589856 AWG589831:AWG589856 BGC589831:BGC589856 BPY589831:BPY589856 BZU589831:BZU589856 CJQ589831:CJQ589856 CTM589831:CTM589856 DDI589831:DDI589856 DNE589831:DNE589856 DXA589831:DXA589856 EGW589831:EGW589856 EQS589831:EQS589856 FAO589831:FAO589856 FKK589831:FKK589856 FUG589831:FUG589856 GEC589831:GEC589856 GNY589831:GNY589856 GXU589831:GXU589856 HHQ589831:HHQ589856 HRM589831:HRM589856 IBI589831:IBI589856 ILE589831:ILE589856 IVA589831:IVA589856 JEW589831:JEW589856 JOS589831:JOS589856 JYO589831:JYO589856 KIK589831:KIK589856 KSG589831:KSG589856 LCC589831:LCC589856 LLY589831:LLY589856 LVU589831:LVU589856 MFQ589831:MFQ589856 MPM589831:MPM589856 MZI589831:MZI589856 NJE589831:NJE589856 NTA589831:NTA589856 OCW589831:OCW589856 OMS589831:OMS589856 OWO589831:OWO589856 PGK589831:PGK589856 PQG589831:PQG589856 QAC589831:QAC589856 QJY589831:QJY589856 QTU589831:QTU589856 RDQ589831:RDQ589856 RNM589831:RNM589856 RXI589831:RXI589856 SHE589831:SHE589856 SRA589831:SRA589856 TAW589831:TAW589856 TKS589831:TKS589856 TUO589831:TUO589856 UEK589831:UEK589856 UOG589831:UOG589856 UYC589831:UYC589856 VHY589831:VHY589856 VRU589831:VRU589856 WBQ589831:WBQ589856 WLM589831:WLM589856 WVI589831:WVI589856 A655367:A655392 IW655367:IW655392 SS655367:SS655392 ACO655367:ACO655392 AMK655367:AMK655392 AWG655367:AWG655392 BGC655367:BGC655392 BPY655367:BPY655392 BZU655367:BZU655392 CJQ655367:CJQ655392 CTM655367:CTM655392 DDI655367:DDI655392 DNE655367:DNE655392 DXA655367:DXA655392 EGW655367:EGW655392 EQS655367:EQS655392 FAO655367:FAO655392 FKK655367:FKK655392 FUG655367:FUG655392 GEC655367:GEC655392 GNY655367:GNY655392 GXU655367:GXU655392 HHQ655367:HHQ655392 HRM655367:HRM655392 IBI655367:IBI655392 ILE655367:ILE655392 IVA655367:IVA655392 JEW655367:JEW655392 JOS655367:JOS655392 JYO655367:JYO655392 KIK655367:KIK655392 KSG655367:KSG655392 LCC655367:LCC655392 LLY655367:LLY655392 LVU655367:LVU655392 MFQ655367:MFQ655392 MPM655367:MPM655392 MZI655367:MZI655392 NJE655367:NJE655392 NTA655367:NTA655392 OCW655367:OCW655392 OMS655367:OMS655392 OWO655367:OWO655392 PGK655367:PGK655392 PQG655367:PQG655392 QAC655367:QAC655392 QJY655367:QJY655392 QTU655367:QTU655392 RDQ655367:RDQ655392 RNM655367:RNM655392 RXI655367:RXI655392 SHE655367:SHE655392 SRA655367:SRA655392 TAW655367:TAW655392 TKS655367:TKS655392 TUO655367:TUO655392 UEK655367:UEK655392 UOG655367:UOG655392 UYC655367:UYC655392 VHY655367:VHY655392 VRU655367:VRU655392 WBQ655367:WBQ655392 WLM655367:WLM655392 WVI655367:WVI655392 A720903:A720928 IW720903:IW720928 SS720903:SS720928 ACO720903:ACO720928 AMK720903:AMK720928 AWG720903:AWG720928 BGC720903:BGC720928 BPY720903:BPY720928 BZU720903:BZU720928 CJQ720903:CJQ720928 CTM720903:CTM720928 DDI720903:DDI720928 DNE720903:DNE720928 DXA720903:DXA720928 EGW720903:EGW720928 EQS720903:EQS720928 FAO720903:FAO720928 FKK720903:FKK720928 FUG720903:FUG720928 GEC720903:GEC720928 GNY720903:GNY720928 GXU720903:GXU720928 HHQ720903:HHQ720928 HRM720903:HRM720928 IBI720903:IBI720928 ILE720903:ILE720928 IVA720903:IVA720928 JEW720903:JEW720928 JOS720903:JOS720928 JYO720903:JYO720928 KIK720903:KIK720928 KSG720903:KSG720928 LCC720903:LCC720928 LLY720903:LLY720928 LVU720903:LVU720928 MFQ720903:MFQ720928 MPM720903:MPM720928 MZI720903:MZI720928 NJE720903:NJE720928 NTA720903:NTA720928 OCW720903:OCW720928 OMS720903:OMS720928 OWO720903:OWO720928 PGK720903:PGK720928 PQG720903:PQG720928 QAC720903:QAC720928 QJY720903:QJY720928 QTU720903:QTU720928 RDQ720903:RDQ720928 RNM720903:RNM720928 RXI720903:RXI720928 SHE720903:SHE720928 SRA720903:SRA720928 TAW720903:TAW720928 TKS720903:TKS720928 TUO720903:TUO720928 UEK720903:UEK720928 UOG720903:UOG720928 UYC720903:UYC720928 VHY720903:VHY720928 VRU720903:VRU720928 WBQ720903:WBQ720928 WLM720903:WLM720928 WVI720903:WVI720928 A786439:A786464 IW786439:IW786464 SS786439:SS786464 ACO786439:ACO786464 AMK786439:AMK786464 AWG786439:AWG786464 BGC786439:BGC786464 BPY786439:BPY786464 BZU786439:BZU786464 CJQ786439:CJQ786464 CTM786439:CTM786464 DDI786439:DDI786464 DNE786439:DNE786464 DXA786439:DXA786464 EGW786439:EGW786464 EQS786439:EQS786464 FAO786439:FAO786464 FKK786439:FKK786464 FUG786439:FUG786464 GEC786439:GEC786464 GNY786439:GNY786464 GXU786439:GXU786464 HHQ786439:HHQ786464 HRM786439:HRM786464 IBI786439:IBI786464 ILE786439:ILE786464 IVA786439:IVA786464 JEW786439:JEW786464 JOS786439:JOS786464 JYO786439:JYO786464 KIK786439:KIK786464 KSG786439:KSG786464 LCC786439:LCC786464 LLY786439:LLY786464 LVU786439:LVU786464 MFQ786439:MFQ786464 MPM786439:MPM786464 MZI786439:MZI786464 NJE786439:NJE786464 NTA786439:NTA786464 OCW786439:OCW786464 OMS786439:OMS786464 OWO786439:OWO786464 PGK786439:PGK786464 PQG786439:PQG786464 QAC786439:QAC786464 QJY786439:QJY786464 QTU786439:QTU786464 RDQ786439:RDQ786464 RNM786439:RNM786464 RXI786439:RXI786464 SHE786439:SHE786464 SRA786439:SRA786464 TAW786439:TAW786464 TKS786439:TKS786464 TUO786439:TUO786464 UEK786439:UEK786464 UOG786439:UOG786464 UYC786439:UYC786464 VHY786439:VHY786464 VRU786439:VRU786464 WBQ786439:WBQ786464 WLM786439:WLM786464 WVI786439:WVI786464 A851975:A852000 IW851975:IW852000 SS851975:SS852000 ACO851975:ACO852000 AMK851975:AMK852000 AWG851975:AWG852000 BGC851975:BGC852000 BPY851975:BPY852000 BZU851975:BZU852000 CJQ851975:CJQ852000 CTM851975:CTM852000 DDI851975:DDI852000 DNE851975:DNE852000 DXA851975:DXA852000 EGW851975:EGW852000 EQS851975:EQS852000 FAO851975:FAO852000 FKK851975:FKK852000 FUG851975:FUG852000 GEC851975:GEC852000 GNY851975:GNY852000 GXU851975:GXU852000 HHQ851975:HHQ852000 HRM851975:HRM852000 IBI851975:IBI852000 ILE851975:ILE852000 IVA851975:IVA852000 JEW851975:JEW852000 JOS851975:JOS852000 JYO851975:JYO852000 KIK851975:KIK852000 KSG851975:KSG852000 LCC851975:LCC852000 LLY851975:LLY852000 LVU851975:LVU852000 MFQ851975:MFQ852000 MPM851975:MPM852000 MZI851975:MZI852000 NJE851975:NJE852000 NTA851975:NTA852000 OCW851975:OCW852000 OMS851975:OMS852000 OWO851975:OWO852000 PGK851975:PGK852000 PQG851975:PQG852000 QAC851975:QAC852000 QJY851975:QJY852000 QTU851975:QTU852000 RDQ851975:RDQ852000 RNM851975:RNM852000 RXI851975:RXI852000 SHE851975:SHE852000 SRA851975:SRA852000 TAW851975:TAW852000 TKS851975:TKS852000 TUO851975:TUO852000 UEK851975:UEK852000 UOG851975:UOG852000 UYC851975:UYC852000 VHY851975:VHY852000 VRU851975:VRU852000 WBQ851975:WBQ852000 WLM851975:WLM852000 WVI851975:WVI852000 A917511:A917536 IW917511:IW917536 SS917511:SS917536 ACO917511:ACO917536 AMK917511:AMK917536 AWG917511:AWG917536 BGC917511:BGC917536 BPY917511:BPY917536 BZU917511:BZU917536 CJQ917511:CJQ917536 CTM917511:CTM917536 DDI917511:DDI917536 DNE917511:DNE917536 DXA917511:DXA917536 EGW917511:EGW917536 EQS917511:EQS917536 FAO917511:FAO917536 FKK917511:FKK917536 FUG917511:FUG917536 GEC917511:GEC917536 GNY917511:GNY917536 GXU917511:GXU917536 HHQ917511:HHQ917536 HRM917511:HRM917536 IBI917511:IBI917536 ILE917511:ILE917536 IVA917511:IVA917536 JEW917511:JEW917536 JOS917511:JOS917536 JYO917511:JYO917536 KIK917511:KIK917536 KSG917511:KSG917536 LCC917511:LCC917536 LLY917511:LLY917536 LVU917511:LVU917536 MFQ917511:MFQ917536 MPM917511:MPM917536 MZI917511:MZI917536 NJE917511:NJE917536 NTA917511:NTA917536 OCW917511:OCW917536 OMS917511:OMS917536 OWO917511:OWO917536 PGK917511:PGK917536 PQG917511:PQG917536 QAC917511:QAC917536 QJY917511:QJY917536 QTU917511:QTU917536 RDQ917511:RDQ917536 RNM917511:RNM917536 RXI917511:RXI917536 SHE917511:SHE917536 SRA917511:SRA917536 TAW917511:TAW917536 TKS917511:TKS917536 TUO917511:TUO917536 UEK917511:UEK917536 UOG917511:UOG917536 UYC917511:UYC917536 VHY917511:VHY917536 VRU917511:VRU917536 WBQ917511:WBQ917536 WLM917511:WLM917536 WVI917511:WVI917536 A983047:A983072 IW983047:IW983072 SS983047:SS983072 ACO983047:ACO983072 AMK983047:AMK983072 AWG983047:AWG983072 BGC983047:BGC983072 BPY983047:BPY983072 BZU983047:BZU983072 CJQ983047:CJQ983072 CTM983047:CTM983072 DDI983047:DDI983072 DNE983047:DNE983072 DXA983047:DXA983072 EGW983047:EGW983072 EQS983047:EQS983072 FAO983047:FAO983072 FKK983047:FKK983072 FUG983047:FUG983072 GEC983047:GEC983072 GNY983047:GNY983072 GXU983047:GXU983072 HHQ983047:HHQ983072 HRM983047:HRM983072 IBI983047:IBI983072 ILE983047:ILE983072 IVA983047:IVA983072 JEW983047:JEW983072 JOS983047:JOS983072 JYO983047:JYO983072 KIK983047:KIK983072 KSG983047:KSG983072 LCC983047:LCC983072 LLY983047:LLY983072 LVU983047:LVU983072 MFQ983047:MFQ983072 MPM983047:MPM983072 MZI983047:MZI983072 NJE983047:NJE983072 NTA983047:NTA983072 OCW983047:OCW983072 OMS983047:OMS983072 OWO983047:OWO983072 PGK983047:PGK983072 PQG983047:PQG983072 QAC983047:QAC983072 QJY983047:QJY983072 QTU983047:QTU983072 RDQ983047:RDQ983072 RNM983047:RNM983072 RXI983047:RXI983072 SHE983047:SHE983072 SRA983047:SRA983072 TAW983047:TAW983072 TKS983047:TKS983072 TUO983047:TUO983072 UEK983047:UEK983072 UOG983047:UOG983072 UYC983047:UYC983072 VHY983047:VHY983072 VRU983047:VRU983072 WBQ983047:WBQ983072 WLM983047:WLM983072 WVI983047:WVI983072" xr:uid="{00000000-0002-0000-0500-000006000000}"/>
    <dataValidation allowBlank="1" showInputMessage="1" showErrorMessage="1" prompt="Use this form to help with your production planning for the CEAP program"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8:A65539 IW65538:IW65539 SS65538:SS65539 ACO65538:ACO65539 AMK65538:AMK65539 AWG65538:AWG65539 BGC65538:BGC65539 BPY65538:BPY65539 BZU65538:BZU65539 CJQ65538:CJQ65539 CTM65538:CTM65539 DDI65538:DDI65539 DNE65538:DNE65539 DXA65538:DXA65539 EGW65538:EGW65539 EQS65538:EQS65539 FAO65538:FAO65539 FKK65538:FKK65539 FUG65538:FUG65539 GEC65538:GEC65539 GNY65538:GNY65539 GXU65538:GXU65539 HHQ65538:HHQ65539 HRM65538:HRM65539 IBI65538:IBI65539 ILE65538:ILE65539 IVA65538:IVA65539 JEW65538:JEW65539 JOS65538:JOS65539 JYO65538:JYO65539 KIK65538:KIK65539 KSG65538:KSG65539 LCC65538:LCC65539 LLY65538:LLY65539 LVU65538:LVU65539 MFQ65538:MFQ65539 MPM65538:MPM65539 MZI65538:MZI65539 NJE65538:NJE65539 NTA65538:NTA65539 OCW65538:OCW65539 OMS65538:OMS65539 OWO65538:OWO65539 PGK65538:PGK65539 PQG65538:PQG65539 QAC65538:QAC65539 QJY65538:QJY65539 QTU65538:QTU65539 RDQ65538:RDQ65539 RNM65538:RNM65539 RXI65538:RXI65539 SHE65538:SHE65539 SRA65538:SRA65539 TAW65538:TAW65539 TKS65538:TKS65539 TUO65538:TUO65539 UEK65538:UEK65539 UOG65538:UOG65539 UYC65538:UYC65539 VHY65538:VHY65539 VRU65538:VRU65539 WBQ65538:WBQ65539 WLM65538:WLM65539 WVI65538:WVI65539 A131074:A131075 IW131074:IW131075 SS131074:SS131075 ACO131074:ACO131075 AMK131074:AMK131075 AWG131074:AWG131075 BGC131074:BGC131075 BPY131074:BPY131075 BZU131074:BZU131075 CJQ131074:CJQ131075 CTM131074:CTM131075 DDI131074:DDI131075 DNE131074:DNE131075 DXA131074:DXA131075 EGW131074:EGW131075 EQS131074:EQS131075 FAO131074:FAO131075 FKK131074:FKK131075 FUG131074:FUG131075 GEC131074:GEC131075 GNY131074:GNY131075 GXU131074:GXU131075 HHQ131074:HHQ131075 HRM131074:HRM131075 IBI131074:IBI131075 ILE131074:ILE131075 IVA131074:IVA131075 JEW131074:JEW131075 JOS131074:JOS131075 JYO131074:JYO131075 KIK131074:KIK131075 KSG131074:KSG131075 LCC131074:LCC131075 LLY131074:LLY131075 LVU131074:LVU131075 MFQ131074:MFQ131075 MPM131074:MPM131075 MZI131074:MZI131075 NJE131074:NJE131075 NTA131074:NTA131075 OCW131074:OCW131075 OMS131074:OMS131075 OWO131074:OWO131075 PGK131074:PGK131075 PQG131074:PQG131075 QAC131074:QAC131075 QJY131074:QJY131075 QTU131074:QTU131075 RDQ131074:RDQ131075 RNM131074:RNM131075 RXI131074:RXI131075 SHE131074:SHE131075 SRA131074:SRA131075 TAW131074:TAW131075 TKS131074:TKS131075 TUO131074:TUO131075 UEK131074:UEK131075 UOG131074:UOG131075 UYC131074:UYC131075 VHY131074:VHY131075 VRU131074:VRU131075 WBQ131074:WBQ131075 WLM131074:WLM131075 WVI131074:WVI131075 A196610:A196611 IW196610:IW196611 SS196610:SS196611 ACO196610:ACO196611 AMK196610:AMK196611 AWG196610:AWG196611 BGC196610:BGC196611 BPY196610:BPY196611 BZU196610:BZU196611 CJQ196610:CJQ196611 CTM196610:CTM196611 DDI196610:DDI196611 DNE196610:DNE196611 DXA196610:DXA196611 EGW196610:EGW196611 EQS196610:EQS196611 FAO196610:FAO196611 FKK196610:FKK196611 FUG196610:FUG196611 GEC196610:GEC196611 GNY196610:GNY196611 GXU196610:GXU196611 HHQ196610:HHQ196611 HRM196610:HRM196611 IBI196610:IBI196611 ILE196610:ILE196611 IVA196610:IVA196611 JEW196610:JEW196611 JOS196610:JOS196611 JYO196610:JYO196611 KIK196610:KIK196611 KSG196610:KSG196611 LCC196610:LCC196611 LLY196610:LLY196611 LVU196610:LVU196611 MFQ196610:MFQ196611 MPM196610:MPM196611 MZI196610:MZI196611 NJE196610:NJE196611 NTA196610:NTA196611 OCW196610:OCW196611 OMS196610:OMS196611 OWO196610:OWO196611 PGK196610:PGK196611 PQG196610:PQG196611 QAC196610:QAC196611 QJY196610:QJY196611 QTU196610:QTU196611 RDQ196610:RDQ196611 RNM196610:RNM196611 RXI196610:RXI196611 SHE196610:SHE196611 SRA196610:SRA196611 TAW196610:TAW196611 TKS196610:TKS196611 TUO196610:TUO196611 UEK196610:UEK196611 UOG196610:UOG196611 UYC196610:UYC196611 VHY196610:VHY196611 VRU196610:VRU196611 WBQ196610:WBQ196611 WLM196610:WLM196611 WVI196610:WVI196611 A262146:A262147 IW262146:IW262147 SS262146:SS262147 ACO262146:ACO262147 AMK262146:AMK262147 AWG262146:AWG262147 BGC262146:BGC262147 BPY262146:BPY262147 BZU262146:BZU262147 CJQ262146:CJQ262147 CTM262146:CTM262147 DDI262146:DDI262147 DNE262146:DNE262147 DXA262146:DXA262147 EGW262146:EGW262147 EQS262146:EQS262147 FAO262146:FAO262147 FKK262146:FKK262147 FUG262146:FUG262147 GEC262146:GEC262147 GNY262146:GNY262147 GXU262146:GXU262147 HHQ262146:HHQ262147 HRM262146:HRM262147 IBI262146:IBI262147 ILE262146:ILE262147 IVA262146:IVA262147 JEW262146:JEW262147 JOS262146:JOS262147 JYO262146:JYO262147 KIK262146:KIK262147 KSG262146:KSG262147 LCC262146:LCC262147 LLY262146:LLY262147 LVU262146:LVU262147 MFQ262146:MFQ262147 MPM262146:MPM262147 MZI262146:MZI262147 NJE262146:NJE262147 NTA262146:NTA262147 OCW262146:OCW262147 OMS262146:OMS262147 OWO262146:OWO262147 PGK262146:PGK262147 PQG262146:PQG262147 QAC262146:QAC262147 QJY262146:QJY262147 QTU262146:QTU262147 RDQ262146:RDQ262147 RNM262146:RNM262147 RXI262146:RXI262147 SHE262146:SHE262147 SRA262146:SRA262147 TAW262146:TAW262147 TKS262146:TKS262147 TUO262146:TUO262147 UEK262146:UEK262147 UOG262146:UOG262147 UYC262146:UYC262147 VHY262146:VHY262147 VRU262146:VRU262147 WBQ262146:WBQ262147 WLM262146:WLM262147 WVI262146:WVI262147 A327682:A327683 IW327682:IW327683 SS327682:SS327683 ACO327682:ACO327683 AMK327682:AMK327683 AWG327682:AWG327683 BGC327682:BGC327683 BPY327682:BPY327683 BZU327682:BZU327683 CJQ327682:CJQ327683 CTM327682:CTM327683 DDI327682:DDI327683 DNE327682:DNE327683 DXA327682:DXA327683 EGW327682:EGW327683 EQS327682:EQS327683 FAO327682:FAO327683 FKK327682:FKK327683 FUG327682:FUG327683 GEC327682:GEC327683 GNY327682:GNY327683 GXU327682:GXU327683 HHQ327682:HHQ327683 HRM327682:HRM327683 IBI327682:IBI327683 ILE327682:ILE327683 IVA327682:IVA327683 JEW327682:JEW327683 JOS327682:JOS327683 JYO327682:JYO327683 KIK327682:KIK327683 KSG327682:KSG327683 LCC327682:LCC327683 LLY327682:LLY327683 LVU327682:LVU327683 MFQ327682:MFQ327683 MPM327682:MPM327683 MZI327682:MZI327683 NJE327682:NJE327683 NTA327682:NTA327683 OCW327682:OCW327683 OMS327682:OMS327683 OWO327682:OWO327683 PGK327682:PGK327683 PQG327682:PQG327683 QAC327682:QAC327683 QJY327682:QJY327683 QTU327682:QTU327683 RDQ327682:RDQ327683 RNM327682:RNM327683 RXI327682:RXI327683 SHE327682:SHE327683 SRA327682:SRA327683 TAW327682:TAW327683 TKS327682:TKS327683 TUO327682:TUO327683 UEK327682:UEK327683 UOG327682:UOG327683 UYC327682:UYC327683 VHY327682:VHY327683 VRU327682:VRU327683 WBQ327682:WBQ327683 WLM327682:WLM327683 WVI327682:WVI327683 A393218:A393219 IW393218:IW393219 SS393218:SS393219 ACO393218:ACO393219 AMK393218:AMK393219 AWG393218:AWG393219 BGC393218:BGC393219 BPY393218:BPY393219 BZU393218:BZU393219 CJQ393218:CJQ393219 CTM393218:CTM393219 DDI393218:DDI393219 DNE393218:DNE393219 DXA393218:DXA393219 EGW393218:EGW393219 EQS393218:EQS393219 FAO393218:FAO393219 FKK393218:FKK393219 FUG393218:FUG393219 GEC393218:GEC393219 GNY393218:GNY393219 GXU393218:GXU393219 HHQ393218:HHQ393219 HRM393218:HRM393219 IBI393218:IBI393219 ILE393218:ILE393219 IVA393218:IVA393219 JEW393218:JEW393219 JOS393218:JOS393219 JYO393218:JYO393219 KIK393218:KIK393219 KSG393218:KSG393219 LCC393218:LCC393219 LLY393218:LLY393219 LVU393218:LVU393219 MFQ393218:MFQ393219 MPM393218:MPM393219 MZI393218:MZI393219 NJE393218:NJE393219 NTA393218:NTA393219 OCW393218:OCW393219 OMS393218:OMS393219 OWO393218:OWO393219 PGK393218:PGK393219 PQG393218:PQG393219 QAC393218:QAC393219 QJY393218:QJY393219 QTU393218:QTU393219 RDQ393218:RDQ393219 RNM393218:RNM393219 RXI393218:RXI393219 SHE393218:SHE393219 SRA393218:SRA393219 TAW393218:TAW393219 TKS393218:TKS393219 TUO393218:TUO393219 UEK393218:UEK393219 UOG393218:UOG393219 UYC393218:UYC393219 VHY393218:VHY393219 VRU393218:VRU393219 WBQ393218:WBQ393219 WLM393218:WLM393219 WVI393218:WVI393219 A458754:A458755 IW458754:IW458755 SS458754:SS458755 ACO458754:ACO458755 AMK458754:AMK458755 AWG458754:AWG458755 BGC458754:BGC458755 BPY458754:BPY458755 BZU458754:BZU458755 CJQ458754:CJQ458755 CTM458754:CTM458755 DDI458754:DDI458755 DNE458754:DNE458755 DXA458754:DXA458755 EGW458754:EGW458755 EQS458754:EQS458755 FAO458754:FAO458755 FKK458754:FKK458755 FUG458754:FUG458755 GEC458754:GEC458755 GNY458754:GNY458755 GXU458754:GXU458755 HHQ458754:HHQ458755 HRM458754:HRM458755 IBI458754:IBI458755 ILE458754:ILE458755 IVA458754:IVA458755 JEW458754:JEW458755 JOS458754:JOS458755 JYO458754:JYO458755 KIK458754:KIK458755 KSG458754:KSG458755 LCC458754:LCC458755 LLY458754:LLY458755 LVU458754:LVU458755 MFQ458754:MFQ458755 MPM458754:MPM458755 MZI458754:MZI458755 NJE458754:NJE458755 NTA458754:NTA458755 OCW458754:OCW458755 OMS458754:OMS458755 OWO458754:OWO458755 PGK458754:PGK458755 PQG458754:PQG458755 QAC458754:QAC458755 QJY458754:QJY458755 QTU458754:QTU458755 RDQ458754:RDQ458755 RNM458754:RNM458755 RXI458754:RXI458755 SHE458754:SHE458755 SRA458754:SRA458755 TAW458754:TAW458755 TKS458754:TKS458755 TUO458754:TUO458755 UEK458754:UEK458755 UOG458754:UOG458755 UYC458754:UYC458755 VHY458754:VHY458755 VRU458754:VRU458755 WBQ458754:WBQ458755 WLM458754:WLM458755 WVI458754:WVI458755 A524290:A524291 IW524290:IW524291 SS524290:SS524291 ACO524290:ACO524291 AMK524290:AMK524291 AWG524290:AWG524291 BGC524290:BGC524291 BPY524290:BPY524291 BZU524290:BZU524291 CJQ524290:CJQ524291 CTM524290:CTM524291 DDI524290:DDI524291 DNE524290:DNE524291 DXA524290:DXA524291 EGW524290:EGW524291 EQS524290:EQS524291 FAO524290:FAO524291 FKK524290:FKK524291 FUG524290:FUG524291 GEC524290:GEC524291 GNY524290:GNY524291 GXU524290:GXU524291 HHQ524290:HHQ524291 HRM524290:HRM524291 IBI524290:IBI524291 ILE524290:ILE524291 IVA524290:IVA524291 JEW524290:JEW524291 JOS524290:JOS524291 JYO524290:JYO524291 KIK524290:KIK524291 KSG524290:KSG524291 LCC524290:LCC524291 LLY524290:LLY524291 LVU524290:LVU524291 MFQ524290:MFQ524291 MPM524290:MPM524291 MZI524290:MZI524291 NJE524290:NJE524291 NTA524290:NTA524291 OCW524290:OCW524291 OMS524290:OMS524291 OWO524290:OWO524291 PGK524290:PGK524291 PQG524290:PQG524291 QAC524290:QAC524291 QJY524290:QJY524291 QTU524290:QTU524291 RDQ524290:RDQ524291 RNM524290:RNM524291 RXI524290:RXI524291 SHE524290:SHE524291 SRA524290:SRA524291 TAW524290:TAW524291 TKS524290:TKS524291 TUO524290:TUO524291 UEK524290:UEK524291 UOG524290:UOG524291 UYC524290:UYC524291 VHY524290:VHY524291 VRU524290:VRU524291 WBQ524290:WBQ524291 WLM524290:WLM524291 WVI524290:WVI524291 A589826:A589827 IW589826:IW589827 SS589826:SS589827 ACO589826:ACO589827 AMK589826:AMK589827 AWG589826:AWG589827 BGC589826:BGC589827 BPY589826:BPY589827 BZU589826:BZU589827 CJQ589826:CJQ589827 CTM589826:CTM589827 DDI589826:DDI589827 DNE589826:DNE589827 DXA589826:DXA589827 EGW589826:EGW589827 EQS589826:EQS589827 FAO589826:FAO589827 FKK589826:FKK589827 FUG589826:FUG589827 GEC589826:GEC589827 GNY589826:GNY589827 GXU589826:GXU589827 HHQ589826:HHQ589827 HRM589826:HRM589827 IBI589826:IBI589827 ILE589826:ILE589827 IVA589826:IVA589827 JEW589826:JEW589827 JOS589826:JOS589827 JYO589826:JYO589827 KIK589826:KIK589827 KSG589826:KSG589827 LCC589826:LCC589827 LLY589826:LLY589827 LVU589826:LVU589827 MFQ589826:MFQ589827 MPM589826:MPM589827 MZI589826:MZI589827 NJE589826:NJE589827 NTA589826:NTA589827 OCW589826:OCW589827 OMS589826:OMS589827 OWO589826:OWO589827 PGK589826:PGK589827 PQG589826:PQG589827 QAC589826:QAC589827 QJY589826:QJY589827 QTU589826:QTU589827 RDQ589826:RDQ589827 RNM589826:RNM589827 RXI589826:RXI589827 SHE589826:SHE589827 SRA589826:SRA589827 TAW589826:TAW589827 TKS589826:TKS589827 TUO589826:TUO589827 UEK589826:UEK589827 UOG589826:UOG589827 UYC589826:UYC589827 VHY589826:VHY589827 VRU589826:VRU589827 WBQ589826:WBQ589827 WLM589826:WLM589827 WVI589826:WVI589827 A655362:A655363 IW655362:IW655363 SS655362:SS655363 ACO655362:ACO655363 AMK655362:AMK655363 AWG655362:AWG655363 BGC655362:BGC655363 BPY655362:BPY655363 BZU655362:BZU655363 CJQ655362:CJQ655363 CTM655362:CTM655363 DDI655362:DDI655363 DNE655362:DNE655363 DXA655362:DXA655363 EGW655362:EGW655363 EQS655362:EQS655363 FAO655362:FAO655363 FKK655362:FKK655363 FUG655362:FUG655363 GEC655362:GEC655363 GNY655362:GNY655363 GXU655362:GXU655363 HHQ655362:HHQ655363 HRM655362:HRM655363 IBI655362:IBI655363 ILE655362:ILE655363 IVA655362:IVA655363 JEW655362:JEW655363 JOS655362:JOS655363 JYO655362:JYO655363 KIK655362:KIK655363 KSG655362:KSG655363 LCC655362:LCC655363 LLY655362:LLY655363 LVU655362:LVU655363 MFQ655362:MFQ655363 MPM655362:MPM655363 MZI655362:MZI655363 NJE655362:NJE655363 NTA655362:NTA655363 OCW655362:OCW655363 OMS655362:OMS655363 OWO655362:OWO655363 PGK655362:PGK655363 PQG655362:PQG655363 QAC655362:QAC655363 QJY655362:QJY655363 QTU655362:QTU655363 RDQ655362:RDQ655363 RNM655362:RNM655363 RXI655362:RXI655363 SHE655362:SHE655363 SRA655362:SRA655363 TAW655362:TAW655363 TKS655362:TKS655363 TUO655362:TUO655363 UEK655362:UEK655363 UOG655362:UOG655363 UYC655362:UYC655363 VHY655362:VHY655363 VRU655362:VRU655363 WBQ655362:WBQ655363 WLM655362:WLM655363 WVI655362:WVI655363 A720898:A720899 IW720898:IW720899 SS720898:SS720899 ACO720898:ACO720899 AMK720898:AMK720899 AWG720898:AWG720899 BGC720898:BGC720899 BPY720898:BPY720899 BZU720898:BZU720899 CJQ720898:CJQ720899 CTM720898:CTM720899 DDI720898:DDI720899 DNE720898:DNE720899 DXA720898:DXA720899 EGW720898:EGW720899 EQS720898:EQS720899 FAO720898:FAO720899 FKK720898:FKK720899 FUG720898:FUG720899 GEC720898:GEC720899 GNY720898:GNY720899 GXU720898:GXU720899 HHQ720898:HHQ720899 HRM720898:HRM720899 IBI720898:IBI720899 ILE720898:ILE720899 IVA720898:IVA720899 JEW720898:JEW720899 JOS720898:JOS720899 JYO720898:JYO720899 KIK720898:KIK720899 KSG720898:KSG720899 LCC720898:LCC720899 LLY720898:LLY720899 LVU720898:LVU720899 MFQ720898:MFQ720899 MPM720898:MPM720899 MZI720898:MZI720899 NJE720898:NJE720899 NTA720898:NTA720899 OCW720898:OCW720899 OMS720898:OMS720899 OWO720898:OWO720899 PGK720898:PGK720899 PQG720898:PQG720899 QAC720898:QAC720899 QJY720898:QJY720899 QTU720898:QTU720899 RDQ720898:RDQ720899 RNM720898:RNM720899 RXI720898:RXI720899 SHE720898:SHE720899 SRA720898:SRA720899 TAW720898:TAW720899 TKS720898:TKS720899 TUO720898:TUO720899 UEK720898:UEK720899 UOG720898:UOG720899 UYC720898:UYC720899 VHY720898:VHY720899 VRU720898:VRU720899 WBQ720898:WBQ720899 WLM720898:WLM720899 WVI720898:WVI720899 A786434:A786435 IW786434:IW786435 SS786434:SS786435 ACO786434:ACO786435 AMK786434:AMK786435 AWG786434:AWG786435 BGC786434:BGC786435 BPY786434:BPY786435 BZU786434:BZU786435 CJQ786434:CJQ786435 CTM786434:CTM786435 DDI786434:DDI786435 DNE786434:DNE786435 DXA786434:DXA786435 EGW786434:EGW786435 EQS786434:EQS786435 FAO786434:FAO786435 FKK786434:FKK786435 FUG786434:FUG786435 GEC786434:GEC786435 GNY786434:GNY786435 GXU786434:GXU786435 HHQ786434:HHQ786435 HRM786434:HRM786435 IBI786434:IBI786435 ILE786434:ILE786435 IVA786434:IVA786435 JEW786434:JEW786435 JOS786434:JOS786435 JYO786434:JYO786435 KIK786434:KIK786435 KSG786434:KSG786435 LCC786434:LCC786435 LLY786434:LLY786435 LVU786434:LVU786435 MFQ786434:MFQ786435 MPM786434:MPM786435 MZI786434:MZI786435 NJE786434:NJE786435 NTA786434:NTA786435 OCW786434:OCW786435 OMS786434:OMS786435 OWO786434:OWO786435 PGK786434:PGK786435 PQG786434:PQG786435 QAC786434:QAC786435 QJY786434:QJY786435 QTU786434:QTU786435 RDQ786434:RDQ786435 RNM786434:RNM786435 RXI786434:RXI786435 SHE786434:SHE786435 SRA786434:SRA786435 TAW786434:TAW786435 TKS786434:TKS786435 TUO786434:TUO786435 UEK786434:UEK786435 UOG786434:UOG786435 UYC786434:UYC786435 VHY786434:VHY786435 VRU786434:VRU786435 WBQ786434:WBQ786435 WLM786434:WLM786435 WVI786434:WVI786435 A851970:A851971 IW851970:IW851971 SS851970:SS851971 ACO851970:ACO851971 AMK851970:AMK851971 AWG851970:AWG851971 BGC851970:BGC851971 BPY851970:BPY851971 BZU851970:BZU851971 CJQ851970:CJQ851971 CTM851970:CTM851971 DDI851970:DDI851971 DNE851970:DNE851971 DXA851970:DXA851971 EGW851970:EGW851971 EQS851970:EQS851971 FAO851970:FAO851971 FKK851970:FKK851971 FUG851970:FUG851971 GEC851970:GEC851971 GNY851970:GNY851971 GXU851970:GXU851971 HHQ851970:HHQ851971 HRM851970:HRM851971 IBI851970:IBI851971 ILE851970:ILE851971 IVA851970:IVA851971 JEW851970:JEW851971 JOS851970:JOS851971 JYO851970:JYO851971 KIK851970:KIK851971 KSG851970:KSG851971 LCC851970:LCC851971 LLY851970:LLY851971 LVU851970:LVU851971 MFQ851970:MFQ851971 MPM851970:MPM851971 MZI851970:MZI851971 NJE851970:NJE851971 NTA851970:NTA851971 OCW851970:OCW851971 OMS851970:OMS851971 OWO851970:OWO851971 PGK851970:PGK851971 PQG851970:PQG851971 QAC851970:QAC851971 QJY851970:QJY851971 QTU851970:QTU851971 RDQ851970:RDQ851971 RNM851970:RNM851971 RXI851970:RXI851971 SHE851970:SHE851971 SRA851970:SRA851971 TAW851970:TAW851971 TKS851970:TKS851971 TUO851970:TUO851971 UEK851970:UEK851971 UOG851970:UOG851971 UYC851970:UYC851971 VHY851970:VHY851971 VRU851970:VRU851971 WBQ851970:WBQ851971 WLM851970:WLM851971 WVI851970:WVI851971 A917506:A917507 IW917506:IW917507 SS917506:SS917507 ACO917506:ACO917507 AMK917506:AMK917507 AWG917506:AWG917507 BGC917506:BGC917507 BPY917506:BPY917507 BZU917506:BZU917507 CJQ917506:CJQ917507 CTM917506:CTM917507 DDI917506:DDI917507 DNE917506:DNE917507 DXA917506:DXA917507 EGW917506:EGW917507 EQS917506:EQS917507 FAO917506:FAO917507 FKK917506:FKK917507 FUG917506:FUG917507 GEC917506:GEC917507 GNY917506:GNY917507 GXU917506:GXU917507 HHQ917506:HHQ917507 HRM917506:HRM917507 IBI917506:IBI917507 ILE917506:ILE917507 IVA917506:IVA917507 JEW917506:JEW917507 JOS917506:JOS917507 JYO917506:JYO917507 KIK917506:KIK917507 KSG917506:KSG917507 LCC917506:LCC917507 LLY917506:LLY917507 LVU917506:LVU917507 MFQ917506:MFQ917507 MPM917506:MPM917507 MZI917506:MZI917507 NJE917506:NJE917507 NTA917506:NTA917507 OCW917506:OCW917507 OMS917506:OMS917507 OWO917506:OWO917507 PGK917506:PGK917507 PQG917506:PQG917507 QAC917506:QAC917507 QJY917506:QJY917507 QTU917506:QTU917507 RDQ917506:RDQ917507 RNM917506:RNM917507 RXI917506:RXI917507 SHE917506:SHE917507 SRA917506:SRA917507 TAW917506:TAW917507 TKS917506:TKS917507 TUO917506:TUO917507 UEK917506:UEK917507 UOG917506:UOG917507 UYC917506:UYC917507 VHY917506:VHY917507 VRU917506:VRU917507 WBQ917506:WBQ917507 WLM917506:WLM917507 WVI917506:WVI917507 A983042:A983043 IW983042:IW983043 SS983042:SS983043 ACO983042:ACO983043 AMK983042:AMK983043 AWG983042:AWG983043 BGC983042:BGC983043 BPY983042:BPY983043 BZU983042:BZU983043 CJQ983042:CJQ983043 CTM983042:CTM983043 DDI983042:DDI983043 DNE983042:DNE983043 DXA983042:DXA983043 EGW983042:EGW983043 EQS983042:EQS983043 FAO983042:FAO983043 FKK983042:FKK983043 FUG983042:FUG983043 GEC983042:GEC983043 GNY983042:GNY983043 GXU983042:GXU983043 HHQ983042:HHQ983043 HRM983042:HRM983043 IBI983042:IBI983043 ILE983042:ILE983043 IVA983042:IVA983043 JEW983042:JEW983043 JOS983042:JOS983043 JYO983042:JYO983043 KIK983042:KIK983043 KSG983042:KSG983043 LCC983042:LCC983043 LLY983042:LLY983043 LVU983042:LVU983043 MFQ983042:MFQ983043 MPM983042:MPM983043 MZI983042:MZI983043 NJE983042:NJE983043 NTA983042:NTA983043 OCW983042:OCW983043 OMS983042:OMS983043 OWO983042:OWO983043 PGK983042:PGK983043 PQG983042:PQG983043 QAC983042:QAC983043 QJY983042:QJY983043 QTU983042:QTU983043 RDQ983042:RDQ983043 RNM983042:RNM983043 RXI983042:RXI983043 SHE983042:SHE983043 SRA983042:SRA983043 TAW983042:TAW983043 TKS983042:TKS983043 TUO983042:TUO983043 UEK983042:UEK983043 UOG983042:UOG983043 UYC983042:UYC983043 VHY983042:VHY983043 VRU983042:VRU983043 WBQ983042:WBQ983043 WLM983042:WLM983043 WVI983042:WVI983043" xr:uid="{00000000-0002-0000-0500-000007000000}"/>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4"/>
  <sheetViews>
    <sheetView workbookViewId="0">
      <selection activeCell="E1" sqref="E1"/>
    </sheetView>
  </sheetViews>
  <sheetFormatPr defaultRowHeight="14.5" x14ac:dyDescent="0.35"/>
  <cols>
    <col min="1" max="1" width="20.26953125" customWidth="1"/>
    <col min="2" max="2" width="37.26953125" customWidth="1"/>
    <col min="3" max="3" width="14.7265625" customWidth="1"/>
    <col min="4" max="4" width="19" customWidth="1"/>
    <col min="5" max="5" width="28.26953125" customWidth="1"/>
    <col min="245" max="245" width="20.26953125" customWidth="1"/>
    <col min="246" max="246" width="37.26953125" customWidth="1"/>
    <col min="247" max="247" width="14.7265625" customWidth="1"/>
    <col min="248" max="249" width="19" customWidth="1"/>
    <col min="501" max="501" width="20.26953125" customWidth="1"/>
    <col min="502" max="502" width="37.26953125" customWidth="1"/>
    <col min="503" max="503" width="14.7265625" customWidth="1"/>
    <col min="504" max="505" width="19" customWidth="1"/>
    <col min="757" max="757" width="20.26953125" customWidth="1"/>
    <col min="758" max="758" width="37.26953125" customWidth="1"/>
    <col min="759" max="759" width="14.7265625" customWidth="1"/>
    <col min="760" max="761" width="19" customWidth="1"/>
    <col min="1013" max="1013" width="20.26953125" customWidth="1"/>
    <col min="1014" max="1014" width="37.26953125" customWidth="1"/>
    <col min="1015" max="1015" width="14.7265625" customWidth="1"/>
    <col min="1016" max="1017" width="19" customWidth="1"/>
    <col min="1269" max="1269" width="20.26953125" customWidth="1"/>
    <col min="1270" max="1270" width="37.26953125" customWidth="1"/>
    <col min="1271" max="1271" width="14.7265625" customWidth="1"/>
    <col min="1272" max="1273" width="19" customWidth="1"/>
    <col min="1525" max="1525" width="20.26953125" customWidth="1"/>
    <col min="1526" max="1526" width="37.26953125" customWidth="1"/>
    <col min="1527" max="1527" width="14.7265625" customWidth="1"/>
    <col min="1528" max="1529" width="19" customWidth="1"/>
    <col min="1781" max="1781" width="20.26953125" customWidth="1"/>
    <col min="1782" max="1782" width="37.26953125" customWidth="1"/>
    <col min="1783" max="1783" width="14.7265625" customWidth="1"/>
    <col min="1784" max="1785" width="19" customWidth="1"/>
    <col min="2037" max="2037" width="20.26953125" customWidth="1"/>
    <col min="2038" max="2038" width="37.26953125" customWidth="1"/>
    <col min="2039" max="2039" width="14.7265625" customWidth="1"/>
    <col min="2040" max="2041" width="19" customWidth="1"/>
    <col min="2293" max="2293" width="20.26953125" customWidth="1"/>
    <col min="2294" max="2294" width="37.26953125" customWidth="1"/>
    <col min="2295" max="2295" width="14.7265625" customWidth="1"/>
    <col min="2296" max="2297" width="19" customWidth="1"/>
    <col min="2549" max="2549" width="20.26953125" customWidth="1"/>
    <col min="2550" max="2550" width="37.26953125" customWidth="1"/>
    <col min="2551" max="2551" width="14.7265625" customWidth="1"/>
    <col min="2552" max="2553" width="19" customWidth="1"/>
    <col min="2805" max="2805" width="20.26953125" customWidth="1"/>
    <col min="2806" max="2806" width="37.26953125" customWidth="1"/>
    <col min="2807" max="2807" width="14.7265625" customWidth="1"/>
    <col min="2808" max="2809" width="19" customWidth="1"/>
    <col min="3061" max="3061" width="20.26953125" customWidth="1"/>
    <col min="3062" max="3062" width="37.26953125" customWidth="1"/>
    <col min="3063" max="3063" width="14.7265625" customWidth="1"/>
    <col min="3064" max="3065" width="19" customWidth="1"/>
    <col min="3317" max="3317" width="20.26953125" customWidth="1"/>
    <col min="3318" max="3318" width="37.26953125" customWidth="1"/>
    <col min="3319" max="3319" width="14.7265625" customWidth="1"/>
    <col min="3320" max="3321" width="19" customWidth="1"/>
    <col min="3573" max="3573" width="20.26953125" customWidth="1"/>
    <col min="3574" max="3574" width="37.26953125" customWidth="1"/>
    <col min="3575" max="3575" width="14.7265625" customWidth="1"/>
    <col min="3576" max="3577" width="19" customWidth="1"/>
    <col min="3829" max="3829" width="20.26953125" customWidth="1"/>
    <col min="3830" max="3830" width="37.26953125" customWidth="1"/>
    <col min="3831" max="3831" width="14.7265625" customWidth="1"/>
    <col min="3832" max="3833" width="19" customWidth="1"/>
    <col min="4085" max="4085" width="20.26953125" customWidth="1"/>
    <col min="4086" max="4086" width="37.26953125" customWidth="1"/>
    <col min="4087" max="4087" width="14.7265625" customWidth="1"/>
    <col min="4088" max="4089" width="19" customWidth="1"/>
    <col min="4341" max="4341" width="20.26953125" customWidth="1"/>
    <col min="4342" max="4342" width="37.26953125" customWidth="1"/>
    <col min="4343" max="4343" width="14.7265625" customWidth="1"/>
    <col min="4344" max="4345" width="19" customWidth="1"/>
    <col min="4597" max="4597" width="20.26953125" customWidth="1"/>
    <col min="4598" max="4598" width="37.26953125" customWidth="1"/>
    <col min="4599" max="4599" width="14.7265625" customWidth="1"/>
    <col min="4600" max="4601" width="19" customWidth="1"/>
    <col min="4853" max="4853" width="20.26953125" customWidth="1"/>
    <col min="4854" max="4854" width="37.26953125" customWidth="1"/>
    <col min="4855" max="4855" width="14.7265625" customWidth="1"/>
    <col min="4856" max="4857" width="19" customWidth="1"/>
    <col min="5109" max="5109" width="20.26953125" customWidth="1"/>
    <col min="5110" max="5110" width="37.26953125" customWidth="1"/>
    <col min="5111" max="5111" width="14.7265625" customWidth="1"/>
    <col min="5112" max="5113" width="19" customWidth="1"/>
    <col min="5365" max="5365" width="20.26953125" customWidth="1"/>
    <col min="5366" max="5366" width="37.26953125" customWidth="1"/>
    <col min="5367" max="5367" width="14.7265625" customWidth="1"/>
    <col min="5368" max="5369" width="19" customWidth="1"/>
    <col min="5621" max="5621" width="20.26953125" customWidth="1"/>
    <col min="5622" max="5622" width="37.26953125" customWidth="1"/>
    <col min="5623" max="5623" width="14.7265625" customWidth="1"/>
    <col min="5624" max="5625" width="19" customWidth="1"/>
    <col min="5877" max="5877" width="20.26953125" customWidth="1"/>
    <col min="5878" max="5878" width="37.26953125" customWidth="1"/>
    <col min="5879" max="5879" width="14.7265625" customWidth="1"/>
    <col min="5880" max="5881" width="19" customWidth="1"/>
    <col min="6133" max="6133" width="20.26953125" customWidth="1"/>
    <col min="6134" max="6134" width="37.26953125" customWidth="1"/>
    <col min="6135" max="6135" width="14.7265625" customWidth="1"/>
    <col min="6136" max="6137" width="19" customWidth="1"/>
    <col min="6389" max="6389" width="20.26953125" customWidth="1"/>
    <col min="6390" max="6390" width="37.26953125" customWidth="1"/>
    <col min="6391" max="6391" width="14.7265625" customWidth="1"/>
    <col min="6392" max="6393" width="19" customWidth="1"/>
    <col min="6645" max="6645" width="20.26953125" customWidth="1"/>
    <col min="6646" max="6646" width="37.26953125" customWidth="1"/>
    <col min="6647" max="6647" width="14.7265625" customWidth="1"/>
    <col min="6648" max="6649" width="19" customWidth="1"/>
    <col min="6901" max="6901" width="20.26953125" customWidth="1"/>
    <col min="6902" max="6902" width="37.26953125" customWidth="1"/>
    <col min="6903" max="6903" width="14.7265625" customWidth="1"/>
    <col min="6904" max="6905" width="19" customWidth="1"/>
    <col min="7157" max="7157" width="20.26953125" customWidth="1"/>
    <col min="7158" max="7158" width="37.26953125" customWidth="1"/>
    <col min="7159" max="7159" width="14.7265625" customWidth="1"/>
    <col min="7160" max="7161" width="19" customWidth="1"/>
    <col min="7413" max="7413" width="20.26953125" customWidth="1"/>
    <col min="7414" max="7414" width="37.26953125" customWidth="1"/>
    <col min="7415" max="7415" width="14.7265625" customWidth="1"/>
    <col min="7416" max="7417" width="19" customWidth="1"/>
    <col min="7669" max="7669" width="20.26953125" customWidth="1"/>
    <col min="7670" max="7670" width="37.26953125" customWidth="1"/>
    <col min="7671" max="7671" width="14.7265625" customWidth="1"/>
    <col min="7672" max="7673" width="19" customWidth="1"/>
    <col min="7925" max="7925" width="20.26953125" customWidth="1"/>
    <col min="7926" max="7926" width="37.26953125" customWidth="1"/>
    <col min="7927" max="7927" width="14.7265625" customWidth="1"/>
    <col min="7928" max="7929" width="19" customWidth="1"/>
    <col min="8181" max="8181" width="20.26953125" customWidth="1"/>
    <col min="8182" max="8182" width="37.26953125" customWidth="1"/>
    <col min="8183" max="8183" width="14.7265625" customWidth="1"/>
    <col min="8184" max="8185" width="19" customWidth="1"/>
    <col min="8437" max="8437" width="20.26953125" customWidth="1"/>
    <col min="8438" max="8438" width="37.26953125" customWidth="1"/>
    <col min="8439" max="8439" width="14.7265625" customWidth="1"/>
    <col min="8440" max="8441" width="19" customWidth="1"/>
    <col min="8693" max="8693" width="20.26953125" customWidth="1"/>
    <col min="8694" max="8694" width="37.26953125" customWidth="1"/>
    <col min="8695" max="8695" width="14.7265625" customWidth="1"/>
    <col min="8696" max="8697" width="19" customWidth="1"/>
    <col min="8949" max="8949" width="20.26953125" customWidth="1"/>
    <col min="8950" max="8950" width="37.26953125" customWidth="1"/>
    <col min="8951" max="8951" width="14.7265625" customWidth="1"/>
    <col min="8952" max="8953" width="19" customWidth="1"/>
    <col min="9205" max="9205" width="20.26953125" customWidth="1"/>
    <col min="9206" max="9206" width="37.26953125" customWidth="1"/>
    <col min="9207" max="9207" width="14.7265625" customWidth="1"/>
    <col min="9208" max="9209" width="19" customWidth="1"/>
    <col min="9461" max="9461" width="20.26953125" customWidth="1"/>
    <col min="9462" max="9462" width="37.26953125" customWidth="1"/>
    <col min="9463" max="9463" width="14.7265625" customWidth="1"/>
    <col min="9464" max="9465" width="19" customWidth="1"/>
    <col min="9717" max="9717" width="20.26953125" customWidth="1"/>
    <col min="9718" max="9718" width="37.26953125" customWidth="1"/>
    <col min="9719" max="9719" width="14.7265625" customWidth="1"/>
    <col min="9720" max="9721" width="19" customWidth="1"/>
    <col min="9973" max="9973" width="20.26953125" customWidth="1"/>
    <col min="9974" max="9974" width="37.26953125" customWidth="1"/>
    <col min="9975" max="9975" width="14.7265625" customWidth="1"/>
    <col min="9976" max="9977" width="19" customWidth="1"/>
    <col min="10229" max="10229" width="20.26953125" customWidth="1"/>
    <col min="10230" max="10230" width="37.26953125" customWidth="1"/>
    <col min="10231" max="10231" width="14.7265625" customWidth="1"/>
    <col min="10232" max="10233" width="19" customWidth="1"/>
    <col min="10485" max="10485" width="20.26953125" customWidth="1"/>
    <col min="10486" max="10486" width="37.26953125" customWidth="1"/>
    <col min="10487" max="10487" width="14.7265625" customWidth="1"/>
    <col min="10488" max="10489" width="19" customWidth="1"/>
    <col min="10741" max="10741" width="20.26953125" customWidth="1"/>
    <col min="10742" max="10742" width="37.26953125" customWidth="1"/>
    <col min="10743" max="10743" width="14.7265625" customWidth="1"/>
    <col min="10744" max="10745" width="19" customWidth="1"/>
    <col min="10997" max="10997" width="20.26953125" customWidth="1"/>
    <col min="10998" max="10998" width="37.26953125" customWidth="1"/>
    <col min="10999" max="10999" width="14.7265625" customWidth="1"/>
    <col min="11000" max="11001" width="19" customWidth="1"/>
    <col min="11253" max="11253" width="20.26953125" customWidth="1"/>
    <col min="11254" max="11254" width="37.26953125" customWidth="1"/>
    <col min="11255" max="11255" width="14.7265625" customWidth="1"/>
    <col min="11256" max="11257" width="19" customWidth="1"/>
    <col min="11509" max="11509" width="20.26953125" customWidth="1"/>
    <col min="11510" max="11510" width="37.26953125" customWidth="1"/>
    <col min="11511" max="11511" width="14.7265625" customWidth="1"/>
    <col min="11512" max="11513" width="19" customWidth="1"/>
    <col min="11765" max="11765" width="20.26953125" customWidth="1"/>
    <col min="11766" max="11766" width="37.26953125" customWidth="1"/>
    <col min="11767" max="11767" width="14.7265625" customWidth="1"/>
    <col min="11768" max="11769" width="19" customWidth="1"/>
    <col min="12021" max="12021" width="20.26953125" customWidth="1"/>
    <col min="12022" max="12022" width="37.26953125" customWidth="1"/>
    <col min="12023" max="12023" width="14.7265625" customWidth="1"/>
    <col min="12024" max="12025" width="19" customWidth="1"/>
    <col min="12277" max="12277" width="20.26953125" customWidth="1"/>
    <col min="12278" max="12278" width="37.26953125" customWidth="1"/>
    <col min="12279" max="12279" width="14.7265625" customWidth="1"/>
    <col min="12280" max="12281" width="19" customWidth="1"/>
    <col min="12533" max="12533" width="20.26953125" customWidth="1"/>
    <col min="12534" max="12534" width="37.26953125" customWidth="1"/>
    <col min="12535" max="12535" width="14.7265625" customWidth="1"/>
    <col min="12536" max="12537" width="19" customWidth="1"/>
    <col min="12789" max="12789" width="20.26953125" customWidth="1"/>
    <col min="12790" max="12790" width="37.26953125" customWidth="1"/>
    <col min="12791" max="12791" width="14.7265625" customWidth="1"/>
    <col min="12792" max="12793" width="19" customWidth="1"/>
    <col min="13045" max="13045" width="20.26953125" customWidth="1"/>
    <col min="13046" max="13046" width="37.26953125" customWidth="1"/>
    <col min="13047" max="13047" width="14.7265625" customWidth="1"/>
    <col min="13048" max="13049" width="19" customWidth="1"/>
    <col min="13301" max="13301" width="20.26953125" customWidth="1"/>
    <col min="13302" max="13302" width="37.26953125" customWidth="1"/>
    <col min="13303" max="13303" width="14.7265625" customWidth="1"/>
    <col min="13304" max="13305" width="19" customWidth="1"/>
    <col min="13557" max="13557" width="20.26953125" customWidth="1"/>
    <col min="13558" max="13558" width="37.26953125" customWidth="1"/>
    <col min="13559" max="13559" width="14.7265625" customWidth="1"/>
    <col min="13560" max="13561" width="19" customWidth="1"/>
    <col min="13813" max="13813" width="20.26953125" customWidth="1"/>
    <col min="13814" max="13814" width="37.26953125" customWidth="1"/>
    <col min="13815" max="13815" width="14.7265625" customWidth="1"/>
    <col min="13816" max="13817" width="19" customWidth="1"/>
    <col min="14069" max="14069" width="20.26953125" customWidth="1"/>
    <col min="14070" max="14070" width="37.26953125" customWidth="1"/>
    <col min="14071" max="14071" width="14.7265625" customWidth="1"/>
    <col min="14072" max="14073" width="19" customWidth="1"/>
    <col min="14325" max="14325" width="20.26953125" customWidth="1"/>
    <col min="14326" max="14326" width="37.26953125" customWidth="1"/>
    <col min="14327" max="14327" width="14.7265625" customWidth="1"/>
    <col min="14328" max="14329" width="19" customWidth="1"/>
    <col min="14581" max="14581" width="20.26953125" customWidth="1"/>
    <col min="14582" max="14582" width="37.26953125" customWidth="1"/>
    <col min="14583" max="14583" width="14.7265625" customWidth="1"/>
    <col min="14584" max="14585" width="19" customWidth="1"/>
    <col min="14837" max="14837" width="20.26953125" customWidth="1"/>
    <col min="14838" max="14838" width="37.26953125" customWidth="1"/>
    <col min="14839" max="14839" width="14.7265625" customWidth="1"/>
    <col min="14840" max="14841" width="19" customWidth="1"/>
    <col min="15093" max="15093" width="20.26953125" customWidth="1"/>
    <col min="15094" max="15094" width="37.26953125" customWidth="1"/>
    <col min="15095" max="15095" width="14.7265625" customWidth="1"/>
    <col min="15096" max="15097" width="19" customWidth="1"/>
    <col min="15349" max="15349" width="20.26953125" customWidth="1"/>
    <col min="15350" max="15350" width="37.26953125" customWidth="1"/>
    <col min="15351" max="15351" width="14.7265625" customWidth="1"/>
    <col min="15352" max="15353" width="19" customWidth="1"/>
    <col min="15605" max="15605" width="20.26953125" customWidth="1"/>
    <col min="15606" max="15606" width="37.26953125" customWidth="1"/>
    <col min="15607" max="15607" width="14.7265625" customWidth="1"/>
    <col min="15608" max="15609" width="19" customWidth="1"/>
    <col min="15861" max="15861" width="20.26953125" customWidth="1"/>
    <col min="15862" max="15862" width="37.26953125" customWidth="1"/>
    <col min="15863" max="15863" width="14.7265625" customWidth="1"/>
    <col min="15864" max="15865" width="19" customWidth="1"/>
    <col min="16117" max="16117" width="20.26953125" customWidth="1"/>
    <col min="16118" max="16118" width="37.26953125" customWidth="1"/>
    <col min="16119" max="16119" width="14.7265625" customWidth="1"/>
    <col min="16120" max="16121" width="19" customWidth="1"/>
  </cols>
  <sheetData>
    <row r="1" spans="1:5" ht="13.9" customHeight="1" x14ac:dyDescent="0.35">
      <c r="A1" s="146" t="s">
        <v>89</v>
      </c>
      <c r="B1" s="146"/>
      <c r="C1" s="146"/>
      <c r="D1" s="146"/>
      <c r="E1" s="110" t="str">
        <f>'Poverty Population'!K1</f>
        <v>REQUIRED</v>
      </c>
    </row>
    <row r="2" spans="1:5" ht="19.5" x14ac:dyDescent="0.45">
      <c r="A2" s="161" t="s">
        <v>1</v>
      </c>
      <c r="B2" s="161"/>
      <c r="C2" s="161"/>
      <c r="D2" s="161"/>
      <c r="E2" s="161"/>
    </row>
    <row r="3" spans="1:5" x14ac:dyDescent="0.35">
      <c r="A3" s="162" t="s">
        <v>3</v>
      </c>
      <c r="B3" s="162"/>
      <c r="C3" s="162"/>
      <c r="D3" s="162"/>
      <c r="E3" s="162"/>
    </row>
    <row r="4" spans="1:5" s="35" customFormat="1" ht="30" customHeight="1" x14ac:dyDescent="0.25">
      <c r="A4" s="163" t="s">
        <v>38</v>
      </c>
      <c r="B4" s="163"/>
      <c r="C4" s="163"/>
      <c r="D4" s="163"/>
      <c r="E4" s="163"/>
    </row>
    <row r="5" spans="1:5" x14ac:dyDescent="0.35">
      <c r="A5" s="160" t="s">
        <v>39</v>
      </c>
      <c r="B5" s="160"/>
      <c r="C5" s="160"/>
      <c r="D5" s="160"/>
      <c r="E5" s="160"/>
    </row>
    <row r="6" spans="1:5" ht="43.5" x14ac:dyDescent="0.35">
      <c r="A6" s="29" t="s">
        <v>40</v>
      </c>
      <c r="B6" s="29" t="s">
        <v>41</v>
      </c>
      <c r="C6" s="29" t="s">
        <v>42</v>
      </c>
      <c r="D6" s="29" t="s">
        <v>43</v>
      </c>
      <c r="E6" s="29" t="s">
        <v>44</v>
      </c>
    </row>
    <row r="7" spans="1:5" x14ac:dyDescent="0.35">
      <c r="A7" s="36"/>
      <c r="B7" s="36"/>
      <c r="C7" s="36"/>
      <c r="D7" s="36"/>
      <c r="E7" s="36"/>
    </row>
    <row r="8" spans="1:5" x14ac:dyDescent="0.35">
      <c r="A8" s="36"/>
      <c r="B8" s="36"/>
      <c r="C8" s="36"/>
      <c r="D8" s="36"/>
      <c r="E8" s="36"/>
    </row>
    <row r="9" spans="1:5" x14ac:dyDescent="0.35">
      <c r="A9" s="36"/>
      <c r="B9" s="36"/>
      <c r="C9" s="36"/>
      <c r="D9" s="36"/>
      <c r="E9" s="36"/>
    </row>
    <row r="10" spans="1:5" x14ac:dyDescent="0.35">
      <c r="A10" s="36"/>
      <c r="B10" s="36"/>
      <c r="C10" s="36"/>
      <c r="D10" s="36"/>
      <c r="E10" s="36"/>
    </row>
    <row r="11" spans="1:5" x14ac:dyDescent="0.35">
      <c r="A11" s="36"/>
      <c r="B11" s="36"/>
      <c r="C11" s="36"/>
      <c r="D11" s="36"/>
      <c r="E11" s="36"/>
    </row>
    <row r="12" spans="1:5" x14ac:dyDescent="0.35">
      <c r="A12" s="36"/>
      <c r="B12" s="36"/>
      <c r="C12" s="36"/>
      <c r="D12" s="36"/>
      <c r="E12" s="36"/>
    </row>
    <row r="13" spans="1:5" x14ac:dyDescent="0.35">
      <c r="A13" s="36"/>
      <c r="B13" s="36"/>
      <c r="C13" s="36"/>
      <c r="D13" s="36"/>
      <c r="E13" s="36"/>
    </row>
    <row r="14" spans="1:5" x14ac:dyDescent="0.35">
      <c r="A14" s="36"/>
      <c r="B14" s="36"/>
      <c r="C14" s="36"/>
      <c r="D14" s="36"/>
      <c r="E14" s="36"/>
    </row>
    <row r="15" spans="1:5" x14ac:dyDescent="0.35">
      <c r="A15" s="36"/>
      <c r="B15" s="36"/>
      <c r="C15" s="36"/>
      <c r="D15" s="36"/>
      <c r="E15" s="36"/>
    </row>
    <row r="16" spans="1:5" x14ac:dyDescent="0.35">
      <c r="A16" s="36"/>
      <c r="B16" s="36"/>
      <c r="C16" s="36"/>
      <c r="D16" s="36"/>
      <c r="E16" s="36"/>
    </row>
    <row r="17" spans="1:5" x14ac:dyDescent="0.35">
      <c r="A17" s="36"/>
      <c r="B17" s="36"/>
      <c r="C17" s="36"/>
      <c r="D17" s="36"/>
      <c r="E17" s="36"/>
    </row>
    <row r="18" spans="1:5" x14ac:dyDescent="0.35">
      <c r="A18" s="160" t="s">
        <v>45</v>
      </c>
      <c r="B18" s="160"/>
      <c r="C18" s="160"/>
      <c r="D18" s="160"/>
      <c r="E18" s="160"/>
    </row>
    <row r="19" spans="1:5" ht="43.5" x14ac:dyDescent="0.35">
      <c r="A19" s="29" t="s">
        <v>40</v>
      </c>
      <c r="B19" s="29" t="s">
        <v>46</v>
      </c>
      <c r="C19" s="29" t="s">
        <v>47</v>
      </c>
      <c r="D19" s="29" t="s">
        <v>48</v>
      </c>
      <c r="E19" s="29" t="s">
        <v>49</v>
      </c>
    </row>
    <row r="20" spans="1:5" x14ac:dyDescent="0.35">
      <c r="A20" s="36"/>
      <c r="B20" s="36"/>
      <c r="C20" s="36"/>
      <c r="D20" s="36"/>
      <c r="E20" s="36"/>
    </row>
    <row r="21" spans="1:5" x14ac:dyDescent="0.35">
      <c r="A21" s="36"/>
      <c r="B21" s="36"/>
      <c r="C21" s="36"/>
      <c r="D21" s="36"/>
      <c r="E21" s="36"/>
    </row>
    <row r="22" spans="1:5" x14ac:dyDescent="0.35">
      <c r="A22" s="36"/>
      <c r="B22" s="36"/>
      <c r="C22" s="36"/>
      <c r="D22" s="36"/>
      <c r="E22" s="36"/>
    </row>
    <row r="23" spans="1:5" x14ac:dyDescent="0.35">
      <c r="A23" s="36"/>
      <c r="B23" s="36"/>
      <c r="C23" s="36"/>
      <c r="D23" s="36"/>
      <c r="E23" s="36"/>
    </row>
    <row r="24" spans="1:5" x14ac:dyDescent="0.35">
      <c r="A24" s="36"/>
      <c r="B24" s="36"/>
      <c r="C24" s="36"/>
      <c r="D24" s="36"/>
      <c r="E24" s="36"/>
    </row>
    <row r="25" spans="1:5" x14ac:dyDescent="0.35">
      <c r="A25" s="36"/>
      <c r="B25" s="36"/>
      <c r="C25" s="36"/>
      <c r="D25" s="36"/>
      <c r="E25" s="36"/>
    </row>
    <row r="26" spans="1:5" x14ac:dyDescent="0.35">
      <c r="A26" s="36"/>
      <c r="B26" s="36"/>
      <c r="C26" s="36"/>
      <c r="D26" s="36"/>
      <c r="E26" s="36"/>
    </row>
    <row r="27" spans="1:5" x14ac:dyDescent="0.35">
      <c r="A27" s="36"/>
      <c r="B27" s="36"/>
      <c r="C27" s="36"/>
      <c r="D27" s="36"/>
      <c r="E27" s="36"/>
    </row>
    <row r="28" spans="1:5" x14ac:dyDescent="0.35">
      <c r="A28" s="36"/>
      <c r="B28" s="36"/>
      <c r="C28" s="36"/>
      <c r="D28" s="36"/>
      <c r="E28" s="36"/>
    </row>
    <row r="29" spans="1:5" x14ac:dyDescent="0.35">
      <c r="A29" s="36"/>
      <c r="B29" s="36"/>
      <c r="C29" s="36"/>
      <c r="D29" s="36"/>
      <c r="E29" s="36"/>
    </row>
    <row r="30" spans="1:5" x14ac:dyDescent="0.35">
      <c r="A30" s="36"/>
      <c r="B30" s="36"/>
      <c r="C30" s="36"/>
      <c r="D30" s="36"/>
      <c r="E30" s="36"/>
    </row>
    <row r="31" spans="1:5" x14ac:dyDescent="0.35">
      <c r="A31" s="36"/>
      <c r="B31" s="36"/>
      <c r="C31" s="36"/>
      <c r="D31" s="36"/>
      <c r="E31" s="36"/>
    </row>
    <row r="32" spans="1:5" x14ac:dyDescent="0.35">
      <c r="A32" s="36"/>
      <c r="B32" s="36"/>
      <c r="C32" s="36"/>
      <c r="D32" s="36"/>
      <c r="E32" s="36"/>
    </row>
    <row r="33" spans="1:5" x14ac:dyDescent="0.35">
      <c r="A33" s="36"/>
      <c r="B33" s="36"/>
      <c r="C33" s="36"/>
      <c r="D33" s="36"/>
      <c r="E33" s="36"/>
    </row>
    <row r="34" spans="1:5" x14ac:dyDescent="0.35">
      <c r="A34" s="36"/>
      <c r="B34" s="36"/>
      <c r="C34" s="36"/>
      <c r="D34" s="36"/>
      <c r="E34" s="36"/>
    </row>
  </sheetData>
  <mergeCells count="6">
    <mergeCell ref="A1:D1"/>
    <mergeCell ref="A18:E18"/>
    <mergeCell ref="A2:E2"/>
    <mergeCell ref="A3:E3"/>
    <mergeCell ref="A4:E4"/>
    <mergeCell ref="A5:E5"/>
  </mergeCells>
  <dataValidations count="2">
    <dataValidation type="list" allowBlank="1" showInputMessage="1" showErrorMessage="1" sqref="B65538:C65538 IL65538:IM65538 SH65538:SI65538 ACD65538:ACE65538 ALZ65538:AMA65538 AVV65538:AVW65538 BFR65538:BFS65538 BPN65538:BPO65538 BZJ65538:BZK65538 CJF65538:CJG65538 CTB65538:CTC65538 DCX65538:DCY65538 DMT65538:DMU65538 DWP65538:DWQ65538 EGL65538:EGM65538 EQH65538:EQI65538 FAD65538:FAE65538 FJZ65538:FKA65538 FTV65538:FTW65538 GDR65538:GDS65538 GNN65538:GNO65538 GXJ65538:GXK65538 HHF65538:HHG65538 HRB65538:HRC65538 IAX65538:IAY65538 IKT65538:IKU65538 IUP65538:IUQ65538 JEL65538:JEM65538 JOH65538:JOI65538 JYD65538:JYE65538 KHZ65538:KIA65538 KRV65538:KRW65538 LBR65538:LBS65538 LLN65538:LLO65538 LVJ65538:LVK65538 MFF65538:MFG65538 MPB65538:MPC65538 MYX65538:MYY65538 NIT65538:NIU65538 NSP65538:NSQ65538 OCL65538:OCM65538 OMH65538:OMI65538 OWD65538:OWE65538 PFZ65538:PGA65538 PPV65538:PPW65538 PZR65538:PZS65538 QJN65538:QJO65538 QTJ65538:QTK65538 RDF65538:RDG65538 RNB65538:RNC65538 RWX65538:RWY65538 SGT65538:SGU65538 SQP65538:SQQ65538 TAL65538:TAM65538 TKH65538:TKI65538 TUD65538:TUE65538 UDZ65538:UEA65538 UNV65538:UNW65538 UXR65538:UXS65538 VHN65538:VHO65538 VRJ65538:VRK65538 WBF65538:WBG65538 WLB65538:WLC65538 WUX65538:WUY65538 B131074:C131074 IL131074:IM131074 SH131074:SI131074 ACD131074:ACE131074 ALZ131074:AMA131074 AVV131074:AVW131074 BFR131074:BFS131074 BPN131074:BPO131074 BZJ131074:BZK131074 CJF131074:CJG131074 CTB131074:CTC131074 DCX131074:DCY131074 DMT131074:DMU131074 DWP131074:DWQ131074 EGL131074:EGM131074 EQH131074:EQI131074 FAD131074:FAE131074 FJZ131074:FKA131074 FTV131074:FTW131074 GDR131074:GDS131074 GNN131074:GNO131074 GXJ131074:GXK131074 HHF131074:HHG131074 HRB131074:HRC131074 IAX131074:IAY131074 IKT131074:IKU131074 IUP131074:IUQ131074 JEL131074:JEM131074 JOH131074:JOI131074 JYD131074:JYE131074 KHZ131074:KIA131074 KRV131074:KRW131074 LBR131074:LBS131074 LLN131074:LLO131074 LVJ131074:LVK131074 MFF131074:MFG131074 MPB131074:MPC131074 MYX131074:MYY131074 NIT131074:NIU131074 NSP131074:NSQ131074 OCL131074:OCM131074 OMH131074:OMI131074 OWD131074:OWE131074 PFZ131074:PGA131074 PPV131074:PPW131074 PZR131074:PZS131074 QJN131074:QJO131074 QTJ131074:QTK131074 RDF131074:RDG131074 RNB131074:RNC131074 RWX131074:RWY131074 SGT131074:SGU131074 SQP131074:SQQ131074 TAL131074:TAM131074 TKH131074:TKI131074 TUD131074:TUE131074 UDZ131074:UEA131074 UNV131074:UNW131074 UXR131074:UXS131074 VHN131074:VHO131074 VRJ131074:VRK131074 WBF131074:WBG131074 WLB131074:WLC131074 WUX131074:WUY131074 B196610:C196610 IL196610:IM196610 SH196610:SI196610 ACD196610:ACE196610 ALZ196610:AMA196610 AVV196610:AVW196610 BFR196610:BFS196610 BPN196610:BPO196610 BZJ196610:BZK196610 CJF196610:CJG196610 CTB196610:CTC196610 DCX196610:DCY196610 DMT196610:DMU196610 DWP196610:DWQ196610 EGL196610:EGM196610 EQH196610:EQI196610 FAD196610:FAE196610 FJZ196610:FKA196610 FTV196610:FTW196610 GDR196610:GDS196610 GNN196610:GNO196610 GXJ196610:GXK196610 HHF196610:HHG196610 HRB196610:HRC196610 IAX196610:IAY196610 IKT196610:IKU196610 IUP196610:IUQ196610 JEL196610:JEM196610 JOH196610:JOI196610 JYD196610:JYE196610 KHZ196610:KIA196610 KRV196610:KRW196610 LBR196610:LBS196610 LLN196610:LLO196610 LVJ196610:LVK196610 MFF196610:MFG196610 MPB196610:MPC196610 MYX196610:MYY196610 NIT196610:NIU196610 NSP196610:NSQ196610 OCL196610:OCM196610 OMH196610:OMI196610 OWD196610:OWE196610 PFZ196610:PGA196610 PPV196610:PPW196610 PZR196610:PZS196610 QJN196610:QJO196610 QTJ196610:QTK196610 RDF196610:RDG196610 RNB196610:RNC196610 RWX196610:RWY196610 SGT196610:SGU196610 SQP196610:SQQ196610 TAL196610:TAM196610 TKH196610:TKI196610 TUD196610:TUE196610 UDZ196610:UEA196610 UNV196610:UNW196610 UXR196610:UXS196610 VHN196610:VHO196610 VRJ196610:VRK196610 WBF196610:WBG196610 WLB196610:WLC196610 WUX196610:WUY196610 B262146:C262146 IL262146:IM262146 SH262146:SI262146 ACD262146:ACE262146 ALZ262146:AMA262146 AVV262146:AVW262146 BFR262146:BFS262146 BPN262146:BPO262146 BZJ262146:BZK262146 CJF262146:CJG262146 CTB262146:CTC262146 DCX262146:DCY262146 DMT262146:DMU262146 DWP262146:DWQ262146 EGL262146:EGM262146 EQH262146:EQI262146 FAD262146:FAE262146 FJZ262146:FKA262146 FTV262146:FTW262146 GDR262146:GDS262146 GNN262146:GNO262146 GXJ262146:GXK262146 HHF262146:HHG262146 HRB262146:HRC262146 IAX262146:IAY262146 IKT262146:IKU262146 IUP262146:IUQ262146 JEL262146:JEM262146 JOH262146:JOI262146 JYD262146:JYE262146 KHZ262146:KIA262146 KRV262146:KRW262146 LBR262146:LBS262146 LLN262146:LLO262146 LVJ262146:LVK262146 MFF262146:MFG262146 MPB262146:MPC262146 MYX262146:MYY262146 NIT262146:NIU262146 NSP262146:NSQ262146 OCL262146:OCM262146 OMH262146:OMI262146 OWD262146:OWE262146 PFZ262146:PGA262146 PPV262146:PPW262146 PZR262146:PZS262146 QJN262146:QJO262146 QTJ262146:QTK262146 RDF262146:RDG262146 RNB262146:RNC262146 RWX262146:RWY262146 SGT262146:SGU262146 SQP262146:SQQ262146 TAL262146:TAM262146 TKH262146:TKI262146 TUD262146:TUE262146 UDZ262146:UEA262146 UNV262146:UNW262146 UXR262146:UXS262146 VHN262146:VHO262146 VRJ262146:VRK262146 WBF262146:WBG262146 WLB262146:WLC262146 WUX262146:WUY262146 B327682:C327682 IL327682:IM327682 SH327682:SI327682 ACD327682:ACE327682 ALZ327682:AMA327682 AVV327682:AVW327682 BFR327682:BFS327682 BPN327682:BPO327682 BZJ327682:BZK327682 CJF327682:CJG327682 CTB327682:CTC327682 DCX327682:DCY327682 DMT327682:DMU327682 DWP327682:DWQ327682 EGL327682:EGM327682 EQH327682:EQI327682 FAD327682:FAE327682 FJZ327682:FKA327682 FTV327682:FTW327682 GDR327682:GDS327682 GNN327682:GNO327682 GXJ327682:GXK327682 HHF327682:HHG327682 HRB327682:HRC327682 IAX327682:IAY327682 IKT327682:IKU327682 IUP327682:IUQ327682 JEL327682:JEM327682 JOH327682:JOI327682 JYD327682:JYE327682 KHZ327682:KIA327682 KRV327682:KRW327682 LBR327682:LBS327682 LLN327682:LLO327682 LVJ327682:LVK327682 MFF327682:MFG327682 MPB327682:MPC327682 MYX327682:MYY327682 NIT327682:NIU327682 NSP327682:NSQ327682 OCL327682:OCM327682 OMH327682:OMI327682 OWD327682:OWE327682 PFZ327682:PGA327682 PPV327682:PPW327682 PZR327682:PZS327682 QJN327682:QJO327682 QTJ327682:QTK327682 RDF327682:RDG327682 RNB327682:RNC327682 RWX327682:RWY327682 SGT327682:SGU327682 SQP327682:SQQ327682 TAL327682:TAM327682 TKH327682:TKI327682 TUD327682:TUE327682 UDZ327682:UEA327682 UNV327682:UNW327682 UXR327682:UXS327682 VHN327682:VHO327682 VRJ327682:VRK327682 WBF327682:WBG327682 WLB327682:WLC327682 WUX327682:WUY327682 B393218:C393218 IL393218:IM393218 SH393218:SI393218 ACD393218:ACE393218 ALZ393218:AMA393218 AVV393218:AVW393218 BFR393218:BFS393218 BPN393218:BPO393218 BZJ393218:BZK393218 CJF393218:CJG393218 CTB393218:CTC393218 DCX393218:DCY393218 DMT393218:DMU393218 DWP393218:DWQ393218 EGL393218:EGM393218 EQH393218:EQI393218 FAD393218:FAE393218 FJZ393218:FKA393218 FTV393218:FTW393218 GDR393218:GDS393218 GNN393218:GNO393218 GXJ393218:GXK393218 HHF393218:HHG393218 HRB393218:HRC393218 IAX393218:IAY393218 IKT393218:IKU393218 IUP393218:IUQ393218 JEL393218:JEM393218 JOH393218:JOI393218 JYD393218:JYE393218 KHZ393218:KIA393218 KRV393218:KRW393218 LBR393218:LBS393218 LLN393218:LLO393218 LVJ393218:LVK393218 MFF393218:MFG393218 MPB393218:MPC393218 MYX393218:MYY393218 NIT393218:NIU393218 NSP393218:NSQ393218 OCL393218:OCM393218 OMH393218:OMI393218 OWD393218:OWE393218 PFZ393218:PGA393218 PPV393218:PPW393218 PZR393218:PZS393218 QJN393218:QJO393218 QTJ393218:QTK393218 RDF393218:RDG393218 RNB393218:RNC393218 RWX393218:RWY393218 SGT393218:SGU393218 SQP393218:SQQ393218 TAL393218:TAM393218 TKH393218:TKI393218 TUD393218:TUE393218 UDZ393218:UEA393218 UNV393218:UNW393218 UXR393218:UXS393218 VHN393218:VHO393218 VRJ393218:VRK393218 WBF393218:WBG393218 WLB393218:WLC393218 WUX393218:WUY393218 B458754:C458754 IL458754:IM458754 SH458754:SI458754 ACD458754:ACE458754 ALZ458754:AMA458754 AVV458754:AVW458754 BFR458754:BFS458754 BPN458754:BPO458754 BZJ458754:BZK458754 CJF458754:CJG458754 CTB458754:CTC458754 DCX458754:DCY458754 DMT458754:DMU458754 DWP458754:DWQ458754 EGL458754:EGM458754 EQH458754:EQI458754 FAD458754:FAE458754 FJZ458754:FKA458754 FTV458754:FTW458754 GDR458754:GDS458754 GNN458754:GNO458754 GXJ458754:GXK458754 HHF458754:HHG458754 HRB458754:HRC458754 IAX458754:IAY458754 IKT458754:IKU458754 IUP458754:IUQ458754 JEL458754:JEM458754 JOH458754:JOI458754 JYD458754:JYE458754 KHZ458754:KIA458754 KRV458754:KRW458754 LBR458754:LBS458754 LLN458754:LLO458754 LVJ458754:LVK458754 MFF458754:MFG458754 MPB458754:MPC458754 MYX458754:MYY458754 NIT458754:NIU458754 NSP458754:NSQ458754 OCL458754:OCM458754 OMH458754:OMI458754 OWD458754:OWE458754 PFZ458754:PGA458754 PPV458754:PPW458754 PZR458754:PZS458754 QJN458754:QJO458754 QTJ458754:QTK458754 RDF458754:RDG458754 RNB458754:RNC458754 RWX458754:RWY458754 SGT458754:SGU458754 SQP458754:SQQ458754 TAL458754:TAM458754 TKH458754:TKI458754 TUD458754:TUE458754 UDZ458754:UEA458754 UNV458754:UNW458754 UXR458754:UXS458754 VHN458754:VHO458754 VRJ458754:VRK458754 WBF458754:WBG458754 WLB458754:WLC458754 WUX458754:WUY458754 B524290:C524290 IL524290:IM524290 SH524290:SI524290 ACD524290:ACE524290 ALZ524290:AMA524290 AVV524290:AVW524290 BFR524290:BFS524290 BPN524290:BPO524290 BZJ524290:BZK524290 CJF524290:CJG524290 CTB524290:CTC524290 DCX524290:DCY524290 DMT524290:DMU524290 DWP524290:DWQ524290 EGL524290:EGM524290 EQH524290:EQI524290 FAD524290:FAE524290 FJZ524290:FKA524290 FTV524290:FTW524290 GDR524290:GDS524290 GNN524290:GNO524290 GXJ524290:GXK524290 HHF524290:HHG524290 HRB524290:HRC524290 IAX524290:IAY524290 IKT524290:IKU524290 IUP524290:IUQ524290 JEL524290:JEM524290 JOH524290:JOI524290 JYD524290:JYE524290 KHZ524290:KIA524290 KRV524290:KRW524290 LBR524290:LBS524290 LLN524290:LLO524290 LVJ524290:LVK524290 MFF524290:MFG524290 MPB524290:MPC524290 MYX524290:MYY524290 NIT524290:NIU524290 NSP524290:NSQ524290 OCL524290:OCM524290 OMH524290:OMI524290 OWD524290:OWE524290 PFZ524290:PGA524290 PPV524290:PPW524290 PZR524290:PZS524290 QJN524290:QJO524290 QTJ524290:QTK524290 RDF524290:RDG524290 RNB524290:RNC524290 RWX524290:RWY524290 SGT524290:SGU524290 SQP524290:SQQ524290 TAL524290:TAM524290 TKH524290:TKI524290 TUD524290:TUE524290 UDZ524290:UEA524290 UNV524290:UNW524290 UXR524290:UXS524290 VHN524290:VHO524290 VRJ524290:VRK524290 WBF524290:WBG524290 WLB524290:WLC524290 WUX524290:WUY524290 B589826:C589826 IL589826:IM589826 SH589826:SI589826 ACD589826:ACE589826 ALZ589826:AMA589826 AVV589826:AVW589826 BFR589826:BFS589826 BPN589826:BPO589826 BZJ589826:BZK589826 CJF589826:CJG589826 CTB589826:CTC589826 DCX589826:DCY589826 DMT589826:DMU589826 DWP589826:DWQ589826 EGL589826:EGM589826 EQH589826:EQI589826 FAD589826:FAE589826 FJZ589826:FKA589826 FTV589826:FTW589826 GDR589826:GDS589826 GNN589826:GNO589826 GXJ589826:GXK589826 HHF589826:HHG589826 HRB589826:HRC589826 IAX589826:IAY589826 IKT589826:IKU589826 IUP589826:IUQ589826 JEL589826:JEM589826 JOH589826:JOI589826 JYD589826:JYE589826 KHZ589826:KIA589826 KRV589826:KRW589826 LBR589826:LBS589826 LLN589826:LLO589826 LVJ589826:LVK589826 MFF589826:MFG589826 MPB589826:MPC589826 MYX589826:MYY589826 NIT589826:NIU589826 NSP589826:NSQ589826 OCL589826:OCM589826 OMH589826:OMI589826 OWD589826:OWE589826 PFZ589826:PGA589826 PPV589826:PPW589826 PZR589826:PZS589826 QJN589826:QJO589826 QTJ589826:QTK589826 RDF589826:RDG589826 RNB589826:RNC589826 RWX589826:RWY589826 SGT589826:SGU589826 SQP589826:SQQ589826 TAL589826:TAM589826 TKH589826:TKI589826 TUD589826:TUE589826 UDZ589826:UEA589826 UNV589826:UNW589826 UXR589826:UXS589826 VHN589826:VHO589826 VRJ589826:VRK589826 WBF589826:WBG589826 WLB589826:WLC589826 WUX589826:WUY589826 B655362:C655362 IL655362:IM655362 SH655362:SI655362 ACD655362:ACE655362 ALZ655362:AMA655362 AVV655362:AVW655362 BFR655362:BFS655362 BPN655362:BPO655362 BZJ655362:BZK655362 CJF655362:CJG655362 CTB655362:CTC655362 DCX655362:DCY655362 DMT655362:DMU655362 DWP655362:DWQ655362 EGL655362:EGM655362 EQH655362:EQI655362 FAD655362:FAE655362 FJZ655362:FKA655362 FTV655362:FTW655362 GDR655362:GDS655362 GNN655362:GNO655362 GXJ655362:GXK655362 HHF655362:HHG655362 HRB655362:HRC655362 IAX655362:IAY655362 IKT655362:IKU655362 IUP655362:IUQ655362 JEL655362:JEM655362 JOH655362:JOI655362 JYD655362:JYE655362 KHZ655362:KIA655362 KRV655362:KRW655362 LBR655362:LBS655362 LLN655362:LLO655362 LVJ655362:LVK655362 MFF655362:MFG655362 MPB655362:MPC655362 MYX655362:MYY655362 NIT655362:NIU655362 NSP655362:NSQ655362 OCL655362:OCM655362 OMH655362:OMI655362 OWD655362:OWE655362 PFZ655362:PGA655362 PPV655362:PPW655362 PZR655362:PZS655362 QJN655362:QJO655362 QTJ655362:QTK655362 RDF655362:RDG655362 RNB655362:RNC655362 RWX655362:RWY655362 SGT655362:SGU655362 SQP655362:SQQ655362 TAL655362:TAM655362 TKH655362:TKI655362 TUD655362:TUE655362 UDZ655362:UEA655362 UNV655362:UNW655362 UXR655362:UXS655362 VHN655362:VHO655362 VRJ655362:VRK655362 WBF655362:WBG655362 WLB655362:WLC655362 WUX655362:WUY655362 B720898:C720898 IL720898:IM720898 SH720898:SI720898 ACD720898:ACE720898 ALZ720898:AMA720898 AVV720898:AVW720898 BFR720898:BFS720898 BPN720898:BPO720898 BZJ720898:BZK720898 CJF720898:CJG720898 CTB720898:CTC720898 DCX720898:DCY720898 DMT720898:DMU720898 DWP720898:DWQ720898 EGL720898:EGM720898 EQH720898:EQI720898 FAD720898:FAE720898 FJZ720898:FKA720898 FTV720898:FTW720898 GDR720898:GDS720898 GNN720898:GNO720898 GXJ720898:GXK720898 HHF720898:HHG720898 HRB720898:HRC720898 IAX720898:IAY720898 IKT720898:IKU720898 IUP720898:IUQ720898 JEL720898:JEM720898 JOH720898:JOI720898 JYD720898:JYE720898 KHZ720898:KIA720898 KRV720898:KRW720898 LBR720898:LBS720898 LLN720898:LLO720898 LVJ720898:LVK720898 MFF720898:MFG720898 MPB720898:MPC720898 MYX720898:MYY720898 NIT720898:NIU720898 NSP720898:NSQ720898 OCL720898:OCM720898 OMH720898:OMI720898 OWD720898:OWE720898 PFZ720898:PGA720898 PPV720898:PPW720898 PZR720898:PZS720898 QJN720898:QJO720898 QTJ720898:QTK720898 RDF720898:RDG720898 RNB720898:RNC720898 RWX720898:RWY720898 SGT720898:SGU720898 SQP720898:SQQ720898 TAL720898:TAM720898 TKH720898:TKI720898 TUD720898:TUE720898 UDZ720898:UEA720898 UNV720898:UNW720898 UXR720898:UXS720898 VHN720898:VHO720898 VRJ720898:VRK720898 WBF720898:WBG720898 WLB720898:WLC720898 WUX720898:WUY720898 B786434:C786434 IL786434:IM786434 SH786434:SI786434 ACD786434:ACE786434 ALZ786434:AMA786434 AVV786434:AVW786434 BFR786434:BFS786434 BPN786434:BPO786434 BZJ786434:BZK786434 CJF786434:CJG786434 CTB786434:CTC786434 DCX786434:DCY786434 DMT786434:DMU786434 DWP786434:DWQ786434 EGL786434:EGM786434 EQH786434:EQI786434 FAD786434:FAE786434 FJZ786434:FKA786434 FTV786434:FTW786434 GDR786434:GDS786434 GNN786434:GNO786434 GXJ786434:GXK786434 HHF786434:HHG786434 HRB786434:HRC786434 IAX786434:IAY786434 IKT786434:IKU786434 IUP786434:IUQ786434 JEL786434:JEM786434 JOH786434:JOI786434 JYD786434:JYE786434 KHZ786434:KIA786434 KRV786434:KRW786434 LBR786434:LBS786434 LLN786434:LLO786434 LVJ786434:LVK786434 MFF786434:MFG786434 MPB786434:MPC786434 MYX786434:MYY786434 NIT786434:NIU786434 NSP786434:NSQ786434 OCL786434:OCM786434 OMH786434:OMI786434 OWD786434:OWE786434 PFZ786434:PGA786434 PPV786434:PPW786434 PZR786434:PZS786434 QJN786434:QJO786434 QTJ786434:QTK786434 RDF786434:RDG786434 RNB786434:RNC786434 RWX786434:RWY786434 SGT786434:SGU786434 SQP786434:SQQ786434 TAL786434:TAM786434 TKH786434:TKI786434 TUD786434:TUE786434 UDZ786434:UEA786434 UNV786434:UNW786434 UXR786434:UXS786434 VHN786434:VHO786434 VRJ786434:VRK786434 WBF786434:WBG786434 WLB786434:WLC786434 WUX786434:WUY786434 B851970:C851970 IL851970:IM851970 SH851970:SI851970 ACD851970:ACE851970 ALZ851970:AMA851970 AVV851970:AVW851970 BFR851970:BFS851970 BPN851970:BPO851970 BZJ851970:BZK851970 CJF851970:CJG851970 CTB851970:CTC851970 DCX851970:DCY851970 DMT851970:DMU851970 DWP851970:DWQ851970 EGL851970:EGM851970 EQH851970:EQI851970 FAD851970:FAE851970 FJZ851970:FKA851970 FTV851970:FTW851970 GDR851970:GDS851970 GNN851970:GNO851970 GXJ851970:GXK851970 HHF851970:HHG851970 HRB851970:HRC851970 IAX851970:IAY851970 IKT851970:IKU851970 IUP851970:IUQ851970 JEL851970:JEM851970 JOH851970:JOI851970 JYD851970:JYE851970 KHZ851970:KIA851970 KRV851970:KRW851970 LBR851970:LBS851970 LLN851970:LLO851970 LVJ851970:LVK851970 MFF851970:MFG851970 MPB851970:MPC851970 MYX851970:MYY851970 NIT851970:NIU851970 NSP851970:NSQ851970 OCL851970:OCM851970 OMH851970:OMI851970 OWD851970:OWE851970 PFZ851970:PGA851970 PPV851970:PPW851970 PZR851970:PZS851970 QJN851970:QJO851970 QTJ851970:QTK851970 RDF851970:RDG851970 RNB851970:RNC851970 RWX851970:RWY851970 SGT851970:SGU851970 SQP851970:SQQ851970 TAL851970:TAM851970 TKH851970:TKI851970 TUD851970:TUE851970 UDZ851970:UEA851970 UNV851970:UNW851970 UXR851970:UXS851970 VHN851970:VHO851970 VRJ851970:VRK851970 WBF851970:WBG851970 WLB851970:WLC851970 WUX851970:WUY851970 B917506:C917506 IL917506:IM917506 SH917506:SI917506 ACD917506:ACE917506 ALZ917506:AMA917506 AVV917506:AVW917506 BFR917506:BFS917506 BPN917506:BPO917506 BZJ917506:BZK917506 CJF917506:CJG917506 CTB917506:CTC917506 DCX917506:DCY917506 DMT917506:DMU917506 DWP917506:DWQ917506 EGL917506:EGM917506 EQH917506:EQI917506 FAD917506:FAE917506 FJZ917506:FKA917506 FTV917506:FTW917506 GDR917506:GDS917506 GNN917506:GNO917506 GXJ917506:GXK917506 HHF917506:HHG917506 HRB917506:HRC917506 IAX917506:IAY917506 IKT917506:IKU917506 IUP917506:IUQ917506 JEL917506:JEM917506 JOH917506:JOI917506 JYD917506:JYE917506 KHZ917506:KIA917506 KRV917506:KRW917506 LBR917506:LBS917506 LLN917506:LLO917506 LVJ917506:LVK917506 MFF917506:MFG917506 MPB917506:MPC917506 MYX917506:MYY917506 NIT917506:NIU917506 NSP917506:NSQ917506 OCL917506:OCM917506 OMH917506:OMI917506 OWD917506:OWE917506 PFZ917506:PGA917506 PPV917506:PPW917506 PZR917506:PZS917506 QJN917506:QJO917506 QTJ917506:QTK917506 RDF917506:RDG917506 RNB917506:RNC917506 RWX917506:RWY917506 SGT917506:SGU917506 SQP917506:SQQ917506 TAL917506:TAM917506 TKH917506:TKI917506 TUD917506:TUE917506 UDZ917506:UEA917506 UNV917506:UNW917506 UXR917506:UXS917506 VHN917506:VHO917506 VRJ917506:VRK917506 WBF917506:WBG917506 WLB917506:WLC917506 WUX917506:WUY917506 B983042:C983042 IL983042:IM983042 SH983042:SI983042 ACD983042:ACE983042 ALZ983042:AMA983042 AVV983042:AVW983042 BFR983042:BFS983042 BPN983042:BPO983042 BZJ983042:BZK983042 CJF983042:CJG983042 CTB983042:CTC983042 DCX983042:DCY983042 DMT983042:DMU983042 DWP983042:DWQ983042 EGL983042:EGM983042 EQH983042:EQI983042 FAD983042:FAE983042 FJZ983042:FKA983042 FTV983042:FTW983042 GDR983042:GDS983042 GNN983042:GNO983042 GXJ983042:GXK983042 HHF983042:HHG983042 HRB983042:HRC983042 IAX983042:IAY983042 IKT983042:IKU983042 IUP983042:IUQ983042 JEL983042:JEM983042 JOH983042:JOI983042 JYD983042:JYE983042 KHZ983042:KIA983042 KRV983042:KRW983042 LBR983042:LBS983042 LLN983042:LLO983042 LVJ983042:LVK983042 MFF983042:MFG983042 MPB983042:MPC983042 MYX983042:MYY983042 NIT983042:NIU983042 NSP983042:NSQ983042 OCL983042:OCM983042 OMH983042:OMI983042 OWD983042:OWE983042 PFZ983042:PGA983042 PPV983042:PPW983042 PZR983042:PZS983042 QJN983042:QJO983042 QTJ983042:QTK983042 RDF983042:RDG983042 RNB983042:RNC983042 RWX983042:RWY983042 SGT983042:SGU983042 SQP983042:SQQ983042 TAL983042:TAM983042 TKH983042:TKI983042 TUD983042:TUE983042 UDZ983042:UEA983042 UNV983042:UNW983042 UXR983042:UXS983042 VHN983042:VHO983042 VRJ983042:VRK983042 WBF983042:WBG983042 WLB983042:WLC983042 WUX983042:WUY983042" xr:uid="{00000000-0002-0000-0600-000000000000}">
      <formula1>Agency</formula1>
    </dataValidation>
    <dataValidation allowBlank="1" showInputMessage="1" showErrorMessage="1" prompt="Use this form to help with your production planning for the CEAP program" sqref="A65537:A65538 IK65537:IK65538 SG65537:SG65538 ACC65537:ACC65538 ALY65537:ALY65538 AVU65537:AVU65538 BFQ65537:BFQ65538 BPM65537:BPM65538 BZI65537:BZI65538 CJE65537:CJE65538 CTA65537:CTA65538 DCW65537:DCW65538 DMS65537:DMS65538 DWO65537:DWO65538 EGK65537:EGK65538 EQG65537:EQG65538 FAC65537:FAC65538 FJY65537:FJY65538 FTU65537:FTU65538 GDQ65537:GDQ65538 GNM65537:GNM65538 GXI65537:GXI65538 HHE65537:HHE65538 HRA65537:HRA65538 IAW65537:IAW65538 IKS65537:IKS65538 IUO65537:IUO65538 JEK65537:JEK65538 JOG65537:JOG65538 JYC65537:JYC65538 KHY65537:KHY65538 KRU65537:KRU65538 LBQ65537:LBQ65538 LLM65537:LLM65538 LVI65537:LVI65538 MFE65537:MFE65538 MPA65537:MPA65538 MYW65537:MYW65538 NIS65537:NIS65538 NSO65537:NSO65538 OCK65537:OCK65538 OMG65537:OMG65538 OWC65537:OWC65538 PFY65537:PFY65538 PPU65537:PPU65538 PZQ65537:PZQ65538 QJM65537:QJM65538 QTI65537:QTI65538 RDE65537:RDE65538 RNA65537:RNA65538 RWW65537:RWW65538 SGS65537:SGS65538 SQO65537:SQO65538 TAK65537:TAK65538 TKG65537:TKG65538 TUC65537:TUC65538 UDY65537:UDY65538 UNU65537:UNU65538 UXQ65537:UXQ65538 VHM65537:VHM65538 VRI65537:VRI65538 WBE65537:WBE65538 WLA65537:WLA65538 WUW65537:WUW65538 A131073:A131074 IK131073:IK131074 SG131073:SG131074 ACC131073:ACC131074 ALY131073:ALY131074 AVU131073:AVU131074 BFQ131073:BFQ131074 BPM131073:BPM131074 BZI131073:BZI131074 CJE131073:CJE131074 CTA131073:CTA131074 DCW131073:DCW131074 DMS131073:DMS131074 DWO131073:DWO131074 EGK131073:EGK131074 EQG131073:EQG131074 FAC131073:FAC131074 FJY131073:FJY131074 FTU131073:FTU131074 GDQ131073:GDQ131074 GNM131073:GNM131074 GXI131073:GXI131074 HHE131073:HHE131074 HRA131073:HRA131074 IAW131073:IAW131074 IKS131073:IKS131074 IUO131073:IUO131074 JEK131073:JEK131074 JOG131073:JOG131074 JYC131073:JYC131074 KHY131073:KHY131074 KRU131073:KRU131074 LBQ131073:LBQ131074 LLM131073:LLM131074 LVI131073:LVI131074 MFE131073:MFE131074 MPA131073:MPA131074 MYW131073:MYW131074 NIS131073:NIS131074 NSO131073:NSO131074 OCK131073:OCK131074 OMG131073:OMG131074 OWC131073:OWC131074 PFY131073:PFY131074 PPU131073:PPU131074 PZQ131073:PZQ131074 QJM131073:QJM131074 QTI131073:QTI131074 RDE131073:RDE131074 RNA131073:RNA131074 RWW131073:RWW131074 SGS131073:SGS131074 SQO131073:SQO131074 TAK131073:TAK131074 TKG131073:TKG131074 TUC131073:TUC131074 UDY131073:UDY131074 UNU131073:UNU131074 UXQ131073:UXQ131074 VHM131073:VHM131074 VRI131073:VRI131074 WBE131073:WBE131074 WLA131073:WLA131074 WUW131073:WUW131074 A196609:A196610 IK196609:IK196610 SG196609:SG196610 ACC196609:ACC196610 ALY196609:ALY196610 AVU196609:AVU196610 BFQ196609:BFQ196610 BPM196609:BPM196610 BZI196609:BZI196610 CJE196609:CJE196610 CTA196609:CTA196610 DCW196609:DCW196610 DMS196609:DMS196610 DWO196609:DWO196610 EGK196609:EGK196610 EQG196609:EQG196610 FAC196609:FAC196610 FJY196609:FJY196610 FTU196609:FTU196610 GDQ196609:GDQ196610 GNM196609:GNM196610 GXI196609:GXI196610 HHE196609:HHE196610 HRA196609:HRA196610 IAW196609:IAW196610 IKS196609:IKS196610 IUO196609:IUO196610 JEK196609:JEK196610 JOG196609:JOG196610 JYC196609:JYC196610 KHY196609:KHY196610 KRU196609:KRU196610 LBQ196609:LBQ196610 LLM196609:LLM196610 LVI196609:LVI196610 MFE196609:MFE196610 MPA196609:MPA196610 MYW196609:MYW196610 NIS196609:NIS196610 NSO196609:NSO196610 OCK196609:OCK196610 OMG196609:OMG196610 OWC196609:OWC196610 PFY196609:PFY196610 PPU196609:PPU196610 PZQ196609:PZQ196610 QJM196609:QJM196610 QTI196609:QTI196610 RDE196609:RDE196610 RNA196609:RNA196610 RWW196609:RWW196610 SGS196609:SGS196610 SQO196609:SQO196610 TAK196609:TAK196610 TKG196609:TKG196610 TUC196609:TUC196610 UDY196609:UDY196610 UNU196609:UNU196610 UXQ196609:UXQ196610 VHM196609:VHM196610 VRI196609:VRI196610 WBE196609:WBE196610 WLA196609:WLA196610 WUW196609:WUW196610 A262145:A262146 IK262145:IK262146 SG262145:SG262146 ACC262145:ACC262146 ALY262145:ALY262146 AVU262145:AVU262146 BFQ262145:BFQ262146 BPM262145:BPM262146 BZI262145:BZI262146 CJE262145:CJE262146 CTA262145:CTA262146 DCW262145:DCW262146 DMS262145:DMS262146 DWO262145:DWO262146 EGK262145:EGK262146 EQG262145:EQG262146 FAC262145:FAC262146 FJY262145:FJY262146 FTU262145:FTU262146 GDQ262145:GDQ262146 GNM262145:GNM262146 GXI262145:GXI262146 HHE262145:HHE262146 HRA262145:HRA262146 IAW262145:IAW262146 IKS262145:IKS262146 IUO262145:IUO262146 JEK262145:JEK262146 JOG262145:JOG262146 JYC262145:JYC262146 KHY262145:KHY262146 KRU262145:KRU262146 LBQ262145:LBQ262146 LLM262145:LLM262146 LVI262145:LVI262146 MFE262145:MFE262146 MPA262145:MPA262146 MYW262145:MYW262146 NIS262145:NIS262146 NSO262145:NSO262146 OCK262145:OCK262146 OMG262145:OMG262146 OWC262145:OWC262146 PFY262145:PFY262146 PPU262145:PPU262146 PZQ262145:PZQ262146 QJM262145:QJM262146 QTI262145:QTI262146 RDE262145:RDE262146 RNA262145:RNA262146 RWW262145:RWW262146 SGS262145:SGS262146 SQO262145:SQO262146 TAK262145:TAK262146 TKG262145:TKG262146 TUC262145:TUC262146 UDY262145:UDY262146 UNU262145:UNU262146 UXQ262145:UXQ262146 VHM262145:VHM262146 VRI262145:VRI262146 WBE262145:WBE262146 WLA262145:WLA262146 WUW262145:WUW262146 A327681:A327682 IK327681:IK327682 SG327681:SG327682 ACC327681:ACC327682 ALY327681:ALY327682 AVU327681:AVU327682 BFQ327681:BFQ327682 BPM327681:BPM327682 BZI327681:BZI327682 CJE327681:CJE327682 CTA327681:CTA327682 DCW327681:DCW327682 DMS327681:DMS327682 DWO327681:DWO327682 EGK327681:EGK327682 EQG327681:EQG327682 FAC327681:FAC327682 FJY327681:FJY327682 FTU327681:FTU327682 GDQ327681:GDQ327682 GNM327681:GNM327682 GXI327681:GXI327682 HHE327681:HHE327682 HRA327681:HRA327682 IAW327681:IAW327682 IKS327681:IKS327682 IUO327681:IUO327682 JEK327681:JEK327682 JOG327681:JOG327682 JYC327681:JYC327682 KHY327681:KHY327682 KRU327681:KRU327682 LBQ327681:LBQ327682 LLM327681:LLM327682 LVI327681:LVI327682 MFE327681:MFE327682 MPA327681:MPA327682 MYW327681:MYW327682 NIS327681:NIS327682 NSO327681:NSO327682 OCK327681:OCK327682 OMG327681:OMG327682 OWC327681:OWC327682 PFY327681:PFY327682 PPU327681:PPU327682 PZQ327681:PZQ327682 QJM327681:QJM327682 QTI327681:QTI327682 RDE327681:RDE327682 RNA327681:RNA327682 RWW327681:RWW327682 SGS327681:SGS327682 SQO327681:SQO327682 TAK327681:TAK327682 TKG327681:TKG327682 TUC327681:TUC327682 UDY327681:UDY327682 UNU327681:UNU327682 UXQ327681:UXQ327682 VHM327681:VHM327682 VRI327681:VRI327682 WBE327681:WBE327682 WLA327681:WLA327682 WUW327681:WUW327682 A393217:A393218 IK393217:IK393218 SG393217:SG393218 ACC393217:ACC393218 ALY393217:ALY393218 AVU393217:AVU393218 BFQ393217:BFQ393218 BPM393217:BPM393218 BZI393217:BZI393218 CJE393217:CJE393218 CTA393217:CTA393218 DCW393217:DCW393218 DMS393217:DMS393218 DWO393217:DWO393218 EGK393217:EGK393218 EQG393217:EQG393218 FAC393217:FAC393218 FJY393217:FJY393218 FTU393217:FTU393218 GDQ393217:GDQ393218 GNM393217:GNM393218 GXI393217:GXI393218 HHE393217:HHE393218 HRA393217:HRA393218 IAW393217:IAW393218 IKS393217:IKS393218 IUO393217:IUO393218 JEK393217:JEK393218 JOG393217:JOG393218 JYC393217:JYC393218 KHY393217:KHY393218 KRU393217:KRU393218 LBQ393217:LBQ393218 LLM393217:LLM393218 LVI393217:LVI393218 MFE393217:MFE393218 MPA393217:MPA393218 MYW393217:MYW393218 NIS393217:NIS393218 NSO393217:NSO393218 OCK393217:OCK393218 OMG393217:OMG393218 OWC393217:OWC393218 PFY393217:PFY393218 PPU393217:PPU393218 PZQ393217:PZQ393218 QJM393217:QJM393218 QTI393217:QTI393218 RDE393217:RDE393218 RNA393217:RNA393218 RWW393217:RWW393218 SGS393217:SGS393218 SQO393217:SQO393218 TAK393217:TAK393218 TKG393217:TKG393218 TUC393217:TUC393218 UDY393217:UDY393218 UNU393217:UNU393218 UXQ393217:UXQ393218 VHM393217:VHM393218 VRI393217:VRI393218 WBE393217:WBE393218 WLA393217:WLA393218 WUW393217:WUW393218 A458753:A458754 IK458753:IK458754 SG458753:SG458754 ACC458753:ACC458754 ALY458753:ALY458754 AVU458753:AVU458754 BFQ458753:BFQ458754 BPM458753:BPM458754 BZI458753:BZI458754 CJE458753:CJE458754 CTA458753:CTA458754 DCW458753:DCW458754 DMS458753:DMS458754 DWO458753:DWO458754 EGK458753:EGK458754 EQG458753:EQG458754 FAC458753:FAC458754 FJY458753:FJY458754 FTU458753:FTU458754 GDQ458753:GDQ458754 GNM458753:GNM458754 GXI458753:GXI458754 HHE458753:HHE458754 HRA458753:HRA458754 IAW458753:IAW458754 IKS458753:IKS458754 IUO458753:IUO458754 JEK458753:JEK458754 JOG458753:JOG458754 JYC458753:JYC458754 KHY458753:KHY458754 KRU458753:KRU458754 LBQ458753:LBQ458754 LLM458753:LLM458754 LVI458753:LVI458754 MFE458753:MFE458754 MPA458753:MPA458754 MYW458753:MYW458754 NIS458753:NIS458754 NSO458753:NSO458754 OCK458753:OCK458754 OMG458753:OMG458754 OWC458753:OWC458754 PFY458753:PFY458754 PPU458753:PPU458754 PZQ458753:PZQ458754 QJM458753:QJM458754 QTI458753:QTI458754 RDE458753:RDE458754 RNA458753:RNA458754 RWW458753:RWW458754 SGS458753:SGS458754 SQO458753:SQO458754 TAK458753:TAK458754 TKG458753:TKG458754 TUC458753:TUC458754 UDY458753:UDY458754 UNU458753:UNU458754 UXQ458753:UXQ458754 VHM458753:VHM458754 VRI458753:VRI458754 WBE458753:WBE458754 WLA458753:WLA458754 WUW458753:WUW458754 A524289:A524290 IK524289:IK524290 SG524289:SG524290 ACC524289:ACC524290 ALY524289:ALY524290 AVU524289:AVU524290 BFQ524289:BFQ524290 BPM524289:BPM524290 BZI524289:BZI524290 CJE524289:CJE524290 CTA524289:CTA524290 DCW524289:DCW524290 DMS524289:DMS524290 DWO524289:DWO524290 EGK524289:EGK524290 EQG524289:EQG524290 FAC524289:FAC524290 FJY524289:FJY524290 FTU524289:FTU524290 GDQ524289:GDQ524290 GNM524289:GNM524290 GXI524289:GXI524290 HHE524289:HHE524290 HRA524289:HRA524290 IAW524289:IAW524290 IKS524289:IKS524290 IUO524289:IUO524290 JEK524289:JEK524290 JOG524289:JOG524290 JYC524289:JYC524290 KHY524289:KHY524290 KRU524289:KRU524290 LBQ524289:LBQ524290 LLM524289:LLM524290 LVI524289:LVI524290 MFE524289:MFE524290 MPA524289:MPA524290 MYW524289:MYW524290 NIS524289:NIS524290 NSO524289:NSO524290 OCK524289:OCK524290 OMG524289:OMG524290 OWC524289:OWC524290 PFY524289:PFY524290 PPU524289:PPU524290 PZQ524289:PZQ524290 QJM524289:QJM524290 QTI524289:QTI524290 RDE524289:RDE524290 RNA524289:RNA524290 RWW524289:RWW524290 SGS524289:SGS524290 SQO524289:SQO524290 TAK524289:TAK524290 TKG524289:TKG524290 TUC524289:TUC524290 UDY524289:UDY524290 UNU524289:UNU524290 UXQ524289:UXQ524290 VHM524289:VHM524290 VRI524289:VRI524290 WBE524289:WBE524290 WLA524289:WLA524290 WUW524289:WUW524290 A589825:A589826 IK589825:IK589826 SG589825:SG589826 ACC589825:ACC589826 ALY589825:ALY589826 AVU589825:AVU589826 BFQ589825:BFQ589826 BPM589825:BPM589826 BZI589825:BZI589826 CJE589825:CJE589826 CTA589825:CTA589826 DCW589825:DCW589826 DMS589825:DMS589826 DWO589825:DWO589826 EGK589825:EGK589826 EQG589825:EQG589826 FAC589825:FAC589826 FJY589825:FJY589826 FTU589825:FTU589826 GDQ589825:GDQ589826 GNM589825:GNM589826 GXI589825:GXI589826 HHE589825:HHE589826 HRA589825:HRA589826 IAW589825:IAW589826 IKS589825:IKS589826 IUO589825:IUO589826 JEK589825:JEK589826 JOG589825:JOG589826 JYC589825:JYC589826 KHY589825:KHY589826 KRU589825:KRU589826 LBQ589825:LBQ589826 LLM589825:LLM589826 LVI589825:LVI589826 MFE589825:MFE589826 MPA589825:MPA589826 MYW589825:MYW589826 NIS589825:NIS589826 NSO589825:NSO589826 OCK589825:OCK589826 OMG589825:OMG589826 OWC589825:OWC589826 PFY589825:PFY589826 PPU589825:PPU589826 PZQ589825:PZQ589826 QJM589825:QJM589826 QTI589825:QTI589826 RDE589825:RDE589826 RNA589825:RNA589826 RWW589825:RWW589826 SGS589825:SGS589826 SQO589825:SQO589826 TAK589825:TAK589826 TKG589825:TKG589826 TUC589825:TUC589826 UDY589825:UDY589826 UNU589825:UNU589826 UXQ589825:UXQ589826 VHM589825:VHM589826 VRI589825:VRI589826 WBE589825:WBE589826 WLA589825:WLA589826 WUW589825:WUW589826 A655361:A655362 IK655361:IK655362 SG655361:SG655362 ACC655361:ACC655362 ALY655361:ALY655362 AVU655361:AVU655362 BFQ655361:BFQ655362 BPM655361:BPM655362 BZI655361:BZI655362 CJE655361:CJE655362 CTA655361:CTA655362 DCW655361:DCW655362 DMS655361:DMS655362 DWO655361:DWO655362 EGK655361:EGK655362 EQG655361:EQG655362 FAC655361:FAC655362 FJY655361:FJY655362 FTU655361:FTU655362 GDQ655361:GDQ655362 GNM655361:GNM655362 GXI655361:GXI655362 HHE655361:HHE655362 HRA655361:HRA655362 IAW655361:IAW655362 IKS655361:IKS655362 IUO655361:IUO655362 JEK655361:JEK655362 JOG655361:JOG655362 JYC655361:JYC655362 KHY655361:KHY655362 KRU655361:KRU655362 LBQ655361:LBQ655362 LLM655361:LLM655362 LVI655361:LVI655362 MFE655361:MFE655362 MPA655361:MPA655362 MYW655361:MYW655362 NIS655361:NIS655362 NSO655361:NSO655362 OCK655361:OCK655362 OMG655361:OMG655362 OWC655361:OWC655362 PFY655361:PFY655362 PPU655361:PPU655362 PZQ655361:PZQ655362 QJM655361:QJM655362 QTI655361:QTI655362 RDE655361:RDE655362 RNA655361:RNA655362 RWW655361:RWW655362 SGS655361:SGS655362 SQO655361:SQO655362 TAK655361:TAK655362 TKG655361:TKG655362 TUC655361:TUC655362 UDY655361:UDY655362 UNU655361:UNU655362 UXQ655361:UXQ655362 VHM655361:VHM655362 VRI655361:VRI655362 WBE655361:WBE655362 WLA655361:WLA655362 WUW655361:WUW655362 A720897:A720898 IK720897:IK720898 SG720897:SG720898 ACC720897:ACC720898 ALY720897:ALY720898 AVU720897:AVU720898 BFQ720897:BFQ720898 BPM720897:BPM720898 BZI720897:BZI720898 CJE720897:CJE720898 CTA720897:CTA720898 DCW720897:DCW720898 DMS720897:DMS720898 DWO720897:DWO720898 EGK720897:EGK720898 EQG720897:EQG720898 FAC720897:FAC720898 FJY720897:FJY720898 FTU720897:FTU720898 GDQ720897:GDQ720898 GNM720897:GNM720898 GXI720897:GXI720898 HHE720897:HHE720898 HRA720897:HRA720898 IAW720897:IAW720898 IKS720897:IKS720898 IUO720897:IUO720898 JEK720897:JEK720898 JOG720897:JOG720898 JYC720897:JYC720898 KHY720897:KHY720898 KRU720897:KRU720898 LBQ720897:LBQ720898 LLM720897:LLM720898 LVI720897:LVI720898 MFE720897:MFE720898 MPA720897:MPA720898 MYW720897:MYW720898 NIS720897:NIS720898 NSO720897:NSO720898 OCK720897:OCK720898 OMG720897:OMG720898 OWC720897:OWC720898 PFY720897:PFY720898 PPU720897:PPU720898 PZQ720897:PZQ720898 QJM720897:QJM720898 QTI720897:QTI720898 RDE720897:RDE720898 RNA720897:RNA720898 RWW720897:RWW720898 SGS720897:SGS720898 SQO720897:SQO720898 TAK720897:TAK720898 TKG720897:TKG720898 TUC720897:TUC720898 UDY720897:UDY720898 UNU720897:UNU720898 UXQ720897:UXQ720898 VHM720897:VHM720898 VRI720897:VRI720898 WBE720897:WBE720898 WLA720897:WLA720898 WUW720897:WUW720898 A786433:A786434 IK786433:IK786434 SG786433:SG786434 ACC786433:ACC786434 ALY786433:ALY786434 AVU786433:AVU786434 BFQ786433:BFQ786434 BPM786433:BPM786434 BZI786433:BZI786434 CJE786433:CJE786434 CTA786433:CTA786434 DCW786433:DCW786434 DMS786433:DMS786434 DWO786433:DWO786434 EGK786433:EGK786434 EQG786433:EQG786434 FAC786433:FAC786434 FJY786433:FJY786434 FTU786433:FTU786434 GDQ786433:GDQ786434 GNM786433:GNM786434 GXI786433:GXI786434 HHE786433:HHE786434 HRA786433:HRA786434 IAW786433:IAW786434 IKS786433:IKS786434 IUO786433:IUO786434 JEK786433:JEK786434 JOG786433:JOG786434 JYC786433:JYC786434 KHY786433:KHY786434 KRU786433:KRU786434 LBQ786433:LBQ786434 LLM786433:LLM786434 LVI786433:LVI786434 MFE786433:MFE786434 MPA786433:MPA786434 MYW786433:MYW786434 NIS786433:NIS786434 NSO786433:NSO786434 OCK786433:OCK786434 OMG786433:OMG786434 OWC786433:OWC786434 PFY786433:PFY786434 PPU786433:PPU786434 PZQ786433:PZQ786434 QJM786433:QJM786434 QTI786433:QTI786434 RDE786433:RDE786434 RNA786433:RNA786434 RWW786433:RWW786434 SGS786433:SGS786434 SQO786433:SQO786434 TAK786433:TAK786434 TKG786433:TKG786434 TUC786433:TUC786434 UDY786433:UDY786434 UNU786433:UNU786434 UXQ786433:UXQ786434 VHM786433:VHM786434 VRI786433:VRI786434 WBE786433:WBE786434 WLA786433:WLA786434 WUW786433:WUW786434 A851969:A851970 IK851969:IK851970 SG851969:SG851970 ACC851969:ACC851970 ALY851969:ALY851970 AVU851969:AVU851970 BFQ851969:BFQ851970 BPM851969:BPM851970 BZI851969:BZI851970 CJE851969:CJE851970 CTA851969:CTA851970 DCW851969:DCW851970 DMS851969:DMS851970 DWO851969:DWO851970 EGK851969:EGK851970 EQG851969:EQG851970 FAC851969:FAC851970 FJY851969:FJY851970 FTU851969:FTU851970 GDQ851969:GDQ851970 GNM851969:GNM851970 GXI851969:GXI851970 HHE851969:HHE851970 HRA851969:HRA851970 IAW851969:IAW851970 IKS851969:IKS851970 IUO851969:IUO851970 JEK851969:JEK851970 JOG851969:JOG851970 JYC851969:JYC851970 KHY851969:KHY851970 KRU851969:KRU851970 LBQ851969:LBQ851970 LLM851969:LLM851970 LVI851969:LVI851970 MFE851969:MFE851970 MPA851969:MPA851970 MYW851969:MYW851970 NIS851969:NIS851970 NSO851969:NSO851970 OCK851969:OCK851970 OMG851969:OMG851970 OWC851969:OWC851970 PFY851969:PFY851970 PPU851969:PPU851970 PZQ851969:PZQ851970 QJM851969:QJM851970 QTI851969:QTI851970 RDE851969:RDE851970 RNA851969:RNA851970 RWW851969:RWW851970 SGS851969:SGS851970 SQO851969:SQO851970 TAK851969:TAK851970 TKG851969:TKG851970 TUC851969:TUC851970 UDY851969:UDY851970 UNU851969:UNU851970 UXQ851969:UXQ851970 VHM851969:VHM851970 VRI851969:VRI851970 WBE851969:WBE851970 WLA851969:WLA851970 WUW851969:WUW851970 A917505:A917506 IK917505:IK917506 SG917505:SG917506 ACC917505:ACC917506 ALY917505:ALY917506 AVU917505:AVU917506 BFQ917505:BFQ917506 BPM917505:BPM917506 BZI917505:BZI917506 CJE917505:CJE917506 CTA917505:CTA917506 DCW917505:DCW917506 DMS917505:DMS917506 DWO917505:DWO917506 EGK917505:EGK917506 EQG917505:EQG917506 FAC917505:FAC917506 FJY917505:FJY917506 FTU917505:FTU917506 GDQ917505:GDQ917506 GNM917505:GNM917506 GXI917505:GXI917506 HHE917505:HHE917506 HRA917505:HRA917506 IAW917505:IAW917506 IKS917505:IKS917506 IUO917505:IUO917506 JEK917505:JEK917506 JOG917505:JOG917506 JYC917505:JYC917506 KHY917505:KHY917506 KRU917505:KRU917506 LBQ917505:LBQ917506 LLM917505:LLM917506 LVI917505:LVI917506 MFE917505:MFE917506 MPA917505:MPA917506 MYW917505:MYW917506 NIS917505:NIS917506 NSO917505:NSO917506 OCK917505:OCK917506 OMG917505:OMG917506 OWC917505:OWC917506 PFY917505:PFY917506 PPU917505:PPU917506 PZQ917505:PZQ917506 QJM917505:QJM917506 QTI917505:QTI917506 RDE917505:RDE917506 RNA917505:RNA917506 RWW917505:RWW917506 SGS917505:SGS917506 SQO917505:SQO917506 TAK917505:TAK917506 TKG917505:TKG917506 TUC917505:TUC917506 UDY917505:UDY917506 UNU917505:UNU917506 UXQ917505:UXQ917506 VHM917505:VHM917506 VRI917505:VRI917506 WBE917505:WBE917506 WLA917505:WLA917506 WUW917505:WUW917506 A983041:A983042 IK983041:IK983042 SG983041:SG983042 ACC983041:ACC983042 ALY983041:ALY983042 AVU983041:AVU983042 BFQ983041:BFQ983042 BPM983041:BPM983042 BZI983041:BZI983042 CJE983041:CJE983042 CTA983041:CTA983042 DCW983041:DCW983042 DMS983041:DMS983042 DWO983041:DWO983042 EGK983041:EGK983042 EQG983041:EQG983042 FAC983041:FAC983042 FJY983041:FJY983042 FTU983041:FTU983042 GDQ983041:GDQ983042 GNM983041:GNM983042 GXI983041:GXI983042 HHE983041:HHE983042 HRA983041:HRA983042 IAW983041:IAW983042 IKS983041:IKS983042 IUO983041:IUO983042 JEK983041:JEK983042 JOG983041:JOG983042 JYC983041:JYC983042 KHY983041:KHY983042 KRU983041:KRU983042 LBQ983041:LBQ983042 LLM983041:LLM983042 LVI983041:LVI983042 MFE983041:MFE983042 MPA983041:MPA983042 MYW983041:MYW983042 NIS983041:NIS983042 NSO983041:NSO983042 OCK983041:OCK983042 OMG983041:OMG983042 OWC983041:OWC983042 PFY983041:PFY983042 PPU983041:PPU983042 PZQ983041:PZQ983042 QJM983041:QJM983042 QTI983041:QTI983042 RDE983041:RDE983042 RNA983041:RNA983042 RWW983041:RWW983042 SGS983041:SGS983042 SQO983041:SQO983042 TAK983041:TAK983042 TKG983041:TKG983042 TUC983041:TUC983042 UDY983041:UDY983042 UNU983041:UNU983042 UXQ983041:UXQ983042 VHM983041:VHM983042 VRI983041:VRI983042 WBE983041:WBE983042 WLA983041:WLA983042 WUW983041:WUW983042" xr:uid="{00000000-0002-0000-0600-000001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
  <sheetViews>
    <sheetView workbookViewId="0">
      <selection activeCell="F1" sqref="F1"/>
    </sheetView>
  </sheetViews>
  <sheetFormatPr defaultColWidth="9.26953125" defaultRowHeight="14.5" x14ac:dyDescent="0.35"/>
  <cols>
    <col min="1" max="1" width="16.26953125" style="2" bestFit="1" customWidth="1"/>
    <col min="2" max="2" width="16.26953125" style="2" customWidth="1"/>
    <col min="3" max="3" width="16.7265625" style="2" customWidth="1"/>
    <col min="4" max="4" width="18.54296875" style="2" customWidth="1"/>
    <col min="5" max="6" width="15" style="2" customWidth="1"/>
    <col min="7" max="7" width="21" style="2" customWidth="1"/>
    <col min="8" max="252" width="9.26953125" style="2"/>
    <col min="253" max="253" width="16.26953125" style="2" bestFit="1" customWidth="1"/>
    <col min="254" max="254" width="16.26953125" style="2" customWidth="1"/>
    <col min="255" max="255" width="16.7265625" style="2" customWidth="1"/>
    <col min="256" max="256" width="18.54296875" style="2" customWidth="1"/>
    <col min="257" max="258" width="15" style="2" customWidth="1"/>
    <col min="259" max="259" width="15.7265625" style="2" customWidth="1"/>
    <col min="260" max="508" width="9.26953125" style="2"/>
    <col min="509" max="509" width="16.26953125" style="2" bestFit="1" customWidth="1"/>
    <col min="510" max="510" width="16.26953125" style="2" customWidth="1"/>
    <col min="511" max="511" width="16.7265625" style="2" customWidth="1"/>
    <col min="512" max="512" width="18.54296875" style="2" customWidth="1"/>
    <col min="513" max="514" width="15" style="2" customWidth="1"/>
    <col min="515" max="515" width="15.7265625" style="2" customWidth="1"/>
    <col min="516" max="764" width="9.26953125" style="2"/>
    <col min="765" max="765" width="16.26953125" style="2" bestFit="1" customWidth="1"/>
    <col min="766" max="766" width="16.26953125" style="2" customWidth="1"/>
    <col min="767" max="767" width="16.7265625" style="2" customWidth="1"/>
    <col min="768" max="768" width="18.54296875" style="2" customWidth="1"/>
    <col min="769" max="770" width="15" style="2" customWidth="1"/>
    <col min="771" max="771" width="15.7265625" style="2" customWidth="1"/>
    <col min="772" max="1020" width="9.26953125" style="2"/>
    <col min="1021" max="1021" width="16.26953125" style="2" bestFit="1" customWidth="1"/>
    <col min="1022" max="1022" width="16.26953125" style="2" customWidth="1"/>
    <col min="1023" max="1023" width="16.7265625" style="2" customWidth="1"/>
    <col min="1024" max="1024" width="18.54296875" style="2" customWidth="1"/>
    <col min="1025" max="1026" width="15" style="2" customWidth="1"/>
    <col min="1027" max="1027" width="15.7265625" style="2" customWidth="1"/>
    <col min="1028" max="1276" width="9.26953125" style="2"/>
    <col min="1277" max="1277" width="16.26953125" style="2" bestFit="1" customWidth="1"/>
    <col min="1278" max="1278" width="16.26953125" style="2" customWidth="1"/>
    <col min="1279" max="1279" width="16.7265625" style="2" customWidth="1"/>
    <col min="1280" max="1280" width="18.54296875" style="2" customWidth="1"/>
    <col min="1281" max="1282" width="15" style="2" customWidth="1"/>
    <col min="1283" max="1283" width="15.7265625" style="2" customWidth="1"/>
    <col min="1284" max="1532" width="9.26953125" style="2"/>
    <col min="1533" max="1533" width="16.26953125" style="2" bestFit="1" customWidth="1"/>
    <col min="1534" max="1534" width="16.26953125" style="2" customWidth="1"/>
    <col min="1535" max="1535" width="16.7265625" style="2" customWidth="1"/>
    <col min="1536" max="1536" width="18.54296875" style="2" customWidth="1"/>
    <col min="1537" max="1538" width="15" style="2" customWidth="1"/>
    <col min="1539" max="1539" width="15.7265625" style="2" customWidth="1"/>
    <col min="1540" max="1788" width="9.26953125" style="2"/>
    <col min="1789" max="1789" width="16.26953125" style="2" bestFit="1" customWidth="1"/>
    <col min="1790" max="1790" width="16.26953125" style="2" customWidth="1"/>
    <col min="1791" max="1791" width="16.7265625" style="2" customWidth="1"/>
    <col min="1792" max="1792" width="18.54296875" style="2" customWidth="1"/>
    <col min="1793" max="1794" width="15" style="2" customWidth="1"/>
    <col min="1795" max="1795" width="15.7265625" style="2" customWidth="1"/>
    <col min="1796" max="2044" width="9.26953125" style="2"/>
    <col min="2045" max="2045" width="16.26953125" style="2" bestFit="1" customWidth="1"/>
    <col min="2046" max="2046" width="16.26953125" style="2" customWidth="1"/>
    <col min="2047" max="2047" width="16.7265625" style="2" customWidth="1"/>
    <col min="2048" max="2048" width="18.54296875" style="2" customWidth="1"/>
    <col min="2049" max="2050" width="15" style="2" customWidth="1"/>
    <col min="2051" max="2051" width="15.7265625" style="2" customWidth="1"/>
    <col min="2052" max="2300" width="9.26953125" style="2"/>
    <col min="2301" max="2301" width="16.26953125" style="2" bestFit="1" customWidth="1"/>
    <col min="2302" max="2302" width="16.26953125" style="2" customWidth="1"/>
    <col min="2303" max="2303" width="16.7265625" style="2" customWidth="1"/>
    <col min="2304" max="2304" width="18.54296875" style="2" customWidth="1"/>
    <col min="2305" max="2306" width="15" style="2" customWidth="1"/>
    <col min="2307" max="2307" width="15.7265625" style="2" customWidth="1"/>
    <col min="2308" max="2556" width="9.26953125" style="2"/>
    <col min="2557" max="2557" width="16.26953125" style="2" bestFit="1" customWidth="1"/>
    <col min="2558" max="2558" width="16.26953125" style="2" customWidth="1"/>
    <col min="2559" max="2559" width="16.7265625" style="2" customWidth="1"/>
    <col min="2560" max="2560" width="18.54296875" style="2" customWidth="1"/>
    <col min="2561" max="2562" width="15" style="2" customWidth="1"/>
    <col min="2563" max="2563" width="15.7265625" style="2" customWidth="1"/>
    <col min="2564" max="2812" width="9.26953125" style="2"/>
    <col min="2813" max="2813" width="16.26953125" style="2" bestFit="1" customWidth="1"/>
    <col min="2814" max="2814" width="16.26953125" style="2" customWidth="1"/>
    <col min="2815" max="2815" width="16.7265625" style="2" customWidth="1"/>
    <col min="2816" max="2816" width="18.54296875" style="2" customWidth="1"/>
    <col min="2817" max="2818" width="15" style="2" customWidth="1"/>
    <col min="2819" max="2819" width="15.7265625" style="2" customWidth="1"/>
    <col min="2820" max="3068" width="9.26953125" style="2"/>
    <col min="3069" max="3069" width="16.26953125" style="2" bestFit="1" customWidth="1"/>
    <col min="3070" max="3070" width="16.26953125" style="2" customWidth="1"/>
    <col min="3071" max="3071" width="16.7265625" style="2" customWidth="1"/>
    <col min="3072" max="3072" width="18.54296875" style="2" customWidth="1"/>
    <col min="3073" max="3074" width="15" style="2" customWidth="1"/>
    <col min="3075" max="3075" width="15.7265625" style="2" customWidth="1"/>
    <col min="3076" max="3324" width="9.26953125" style="2"/>
    <col min="3325" max="3325" width="16.26953125" style="2" bestFit="1" customWidth="1"/>
    <col min="3326" max="3326" width="16.26953125" style="2" customWidth="1"/>
    <col min="3327" max="3327" width="16.7265625" style="2" customWidth="1"/>
    <col min="3328" max="3328" width="18.54296875" style="2" customWidth="1"/>
    <col min="3329" max="3330" width="15" style="2" customWidth="1"/>
    <col min="3331" max="3331" width="15.7265625" style="2" customWidth="1"/>
    <col min="3332" max="3580" width="9.26953125" style="2"/>
    <col min="3581" max="3581" width="16.26953125" style="2" bestFit="1" customWidth="1"/>
    <col min="3582" max="3582" width="16.26953125" style="2" customWidth="1"/>
    <col min="3583" max="3583" width="16.7265625" style="2" customWidth="1"/>
    <col min="3584" max="3584" width="18.54296875" style="2" customWidth="1"/>
    <col min="3585" max="3586" width="15" style="2" customWidth="1"/>
    <col min="3587" max="3587" width="15.7265625" style="2" customWidth="1"/>
    <col min="3588" max="3836" width="9.26953125" style="2"/>
    <col min="3837" max="3837" width="16.26953125" style="2" bestFit="1" customWidth="1"/>
    <col min="3838" max="3838" width="16.26953125" style="2" customWidth="1"/>
    <col min="3839" max="3839" width="16.7265625" style="2" customWidth="1"/>
    <col min="3840" max="3840" width="18.54296875" style="2" customWidth="1"/>
    <col min="3841" max="3842" width="15" style="2" customWidth="1"/>
    <col min="3843" max="3843" width="15.7265625" style="2" customWidth="1"/>
    <col min="3844" max="4092" width="9.26953125" style="2"/>
    <col min="4093" max="4093" width="16.26953125" style="2" bestFit="1" customWidth="1"/>
    <col min="4094" max="4094" width="16.26953125" style="2" customWidth="1"/>
    <col min="4095" max="4095" width="16.7265625" style="2" customWidth="1"/>
    <col min="4096" max="4096" width="18.54296875" style="2" customWidth="1"/>
    <col min="4097" max="4098" width="15" style="2" customWidth="1"/>
    <col min="4099" max="4099" width="15.7265625" style="2" customWidth="1"/>
    <col min="4100" max="4348" width="9.26953125" style="2"/>
    <col min="4349" max="4349" width="16.26953125" style="2" bestFit="1" customWidth="1"/>
    <col min="4350" max="4350" width="16.26953125" style="2" customWidth="1"/>
    <col min="4351" max="4351" width="16.7265625" style="2" customWidth="1"/>
    <col min="4352" max="4352" width="18.54296875" style="2" customWidth="1"/>
    <col min="4353" max="4354" width="15" style="2" customWidth="1"/>
    <col min="4355" max="4355" width="15.7265625" style="2" customWidth="1"/>
    <col min="4356" max="4604" width="9.26953125" style="2"/>
    <col min="4605" max="4605" width="16.26953125" style="2" bestFit="1" customWidth="1"/>
    <col min="4606" max="4606" width="16.26953125" style="2" customWidth="1"/>
    <col min="4607" max="4607" width="16.7265625" style="2" customWidth="1"/>
    <col min="4608" max="4608" width="18.54296875" style="2" customWidth="1"/>
    <col min="4609" max="4610" width="15" style="2" customWidth="1"/>
    <col min="4611" max="4611" width="15.7265625" style="2" customWidth="1"/>
    <col min="4612" max="4860" width="9.26953125" style="2"/>
    <col min="4861" max="4861" width="16.26953125" style="2" bestFit="1" customWidth="1"/>
    <col min="4862" max="4862" width="16.26953125" style="2" customWidth="1"/>
    <col min="4863" max="4863" width="16.7265625" style="2" customWidth="1"/>
    <col min="4864" max="4864" width="18.54296875" style="2" customWidth="1"/>
    <col min="4865" max="4866" width="15" style="2" customWidth="1"/>
    <col min="4867" max="4867" width="15.7265625" style="2" customWidth="1"/>
    <col min="4868" max="5116" width="9.26953125" style="2"/>
    <col min="5117" max="5117" width="16.26953125" style="2" bestFit="1" customWidth="1"/>
    <col min="5118" max="5118" width="16.26953125" style="2" customWidth="1"/>
    <col min="5119" max="5119" width="16.7265625" style="2" customWidth="1"/>
    <col min="5120" max="5120" width="18.54296875" style="2" customWidth="1"/>
    <col min="5121" max="5122" width="15" style="2" customWidth="1"/>
    <col min="5123" max="5123" width="15.7265625" style="2" customWidth="1"/>
    <col min="5124" max="5372" width="9.26953125" style="2"/>
    <col min="5373" max="5373" width="16.26953125" style="2" bestFit="1" customWidth="1"/>
    <col min="5374" max="5374" width="16.26953125" style="2" customWidth="1"/>
    <col min="5375" max="5375" width="16.7265625" style="2" customWidth="1"/>
    <col min="5376" max="5376" width="18.54296875" style="2" customWidth="1"/>
    <col min="5377" max="5378" width="15" style="2" customWidth="1"/>
    <col min="5379" max="5379" width="15.7265625" style="2" customWidth="1"/>
    <col min="5380" max="5628" width="9.26953125" style="2"/>
    <col min="5629" max="5629" width="16.26953125" style="2" bestFit="1" customWidth="1"/>
    <col min="5630" max="5630" width="16.26953125" style="2" customWidth="1"/>
    <col min="5631" max="5631" width="16.7265625" style="2" customWidth="1"/>
    <col min="5632" max="5632" width="18.54296875" style="2" customWidth="1"/>
    <col min="5633" max="5634" width="15" style="2" customWidth="1"/>
    <col min="5635" max="5635" width="15.7265625" style="2" customWidth="1"/>
    <col min="5636" max="5884" width="9.26953125" style="2"/>
    <col min="5885" max="5885" width="16.26953125" style="2" bestFit="1" customWidth="1"/>
    <col min="5886" max="5886" width="16.26953125" style="2" customWidth="1"/>
    <col min="5887" max="5887" width="16.7265625" style="2" customWidth="1"/>
    <col min="5888" max="5888" width="18.54296875" style="2" customWidth="1"/>
    <col min="5889" max="5890" width="15" style="2" customWidth="1"/>
    <col min="5891" max="5891" width="15.7265625" style="2" customWidth="1"/>
    <col min="5892" max="6140" width="9.26953125" style="2"/>
    <col min="6141" max="6141" width="16.26953125" style="2" bestFit="1" customWidth="1"/>
    <col min="6142" max="6142" width="16.26953125" style="2" customWidth="1"/>
    <col min="6143" max="6143" width="16.7265625" style="2" customWidth="1"/>
    <col min="6144" max="6144" width="18.54296875" style="2" customWidth="1"/>
    <col min="6145" max="6146" width="15" style="2" customWidth="1"/>
    <col min="6147" max="6147" width="15.7265625" style="2" customWidth="1"/>
    <col min="6148" max="6396" width="9.26953125" style="2"/>
    <col min="6397" max="6397" width="16.26953125" style="2" bestFit="1" customWidth="1"/>
    <col min="6398" max="6398" width="16.26953125" style="2" customWidth="1"/>
    <col min="6399" max="6399" width="16.7265625" style="2" customWidth="1"/>
    <col min="6400" max="6400" width="18.54296875" style="2" customWidth="1"/>
    <col min="6401" max="6402" width="15" style="2" customWidth="1"/>
    <col min="6403" max="6403" width="15.7265625" style="2" customWidth="1"/>
    <col min="6404" max="6652" width="9.26953125" style="2"/>
    <col min="6653" max="6653" width="16.26953125" style="2" bestFit="1" customWidth="1"/>
    <col min="6654" max="6654" width="16.26953125" style="2" customWidth="1"/>
    <col min="6655" max="6655" width="16.7265625" style="2" customWidth="1"/>
    <col min="6656" max="6656" width="18.54296875" style="2" customWidth="1"/>
    <col min="6657" max="6658" width="15" style="2" customWidth="1"/>
    <col min="6659" max="6659" width="15.7265625" style="2" customWidth="1"/>
    <col min="6660" max="6908" width="9.26953125" style="2"/>
    <col min="6909" max="6909" width="16.26953125" style="2" bestFit="1" customWidth="1"/>
    <col min="6910" max="6910" width="16.26953125" style="2" customWidth="1"/>
    <col min="6911" max="6911" width="16.7265625" style="2" customWidth="1"/>
    <col min="6912" max="6912" width="18.54296875" style="2" customWidth="1"/>
    <col min="6913" max="6914" width="15" style="2" customWidth="1"/>
    <col min="6915" max="6915" width="15.7265625" style="2" customWidth="1"/>
    <col min="6916" max="7164" width="9.26953125" style="2"/>
    <col min="7165" max="7165" width="16.26953125" style="2" bestFit="1" customWidth="1"/>
    <col min="7166" max="7166" width="16.26953125" style="2" customWidth="1"/>
    <col min="7167" max="7167" width="16.7265625" style="2" customWidth="1"/>
    <col min="7168" max="7168" width="18.54296875" style="2" customWidth="1"/>
    <col min="7169" max="7170" width="15" style="2" customWidth="1"/>
    <col min="7171" max="7171" width="15.7265625" style="2" customWidth="1"/>
    <col min="7172" max="7420" width="9.26953125" style="2"/>
    <col min="7421" max="7421" width="16.26953125" style="2" bestFit="1" customWidth="1"/>
    <col min="7422" max="7422" width="16.26953125" style="2" customWidth="1"/>
    <col min="7423" max="7423" width="16.7265625" style="2" customWidth="1"/>
    <col min="7424" max="7424" width="18.54296875" style="2" customWidth="1"/>
    <col min="7425" max="7426" width="15" style="2" customWidth="1"/>
    <col min="7427" max="7427" width="15.7265625" style="2" customWidth="1"/>
    <col min="7428" max="7676" width="9.26953125" style="2"/>
    <col min="7677" max="7677" width="16.26953125" style="2" bestFit="1" customWidth="1"/>
    <col min="7678" max="7678" width="16.26953125" style="2" customWidth="1"/>
    <col min="7679" max="7679" width="16.7265625" style="2" customWidth="1"/>
    <col min="7680" max="7680" width="18.54296875" style="2" customWidth="1"/>
    <col min="7681" max="7682" width="15" style="2" customWidth="1"/>
    <col min="7683" max="7683" width="15.7265625" style="2" customWidth="1"/>
    <col min="7684" max="7932" width="9.26953125" style="2"/>
    <col min="7933" max="7933" width="16.26953125" style="2" bestFit="1" customWidth="1"/>
    <col min="7934" max="7934" width="16.26953125" style="2" customWidth="1"/>
    <col min="7935" max="7935" width="16.7265625" style="2" customWidth="1"/>
    <col min="7936" max="7936" width="18.54296875" style="2" customWidth="1"/>
    <col min="7937" max="7938" width="15" style="2" customWidth="1"/>
    <col min="7939" max="7939" width="15.7265625" style="2" customWidth="1"/>
    <col min="7940" max="8188" width="9.26953125" style="2"/>
    <col min="8189" max="8189" width="16.26953125" style="2" bestFit="1" customWidth="1"/>
    <col min="8190" max="8190" width="16.26953125" style="2" customWidth="1"/>
    <col min="8191" max="8191" width="16.7265625" style="2" customWidth="1"/>
    <col min="8192" max="8192" width="18.54296875" style="2" customWidth="1"/>
    <col min="8193" max="8194" width="15" style="2" customWidth="1"/>
    <col min="8195" max="8195" width="15.7265625" style="2" customWidth="1"/>
    <col min="8196" max="8444" width="9.26953125" style="2"/>
    <col min="8445" max="8445" width="16.26953125" style="2" bestFit="1" customWidth="1"/>
    <col min="8446" max="8446" width="16.26953125" style="2" customWidth="1"/>
    <col min="8447" max="8447" width="16.7265625" style="2" customWidth="1"/>
    <col min="8448" max="8448" width="18.54296875" style="2" customWidth="1"/>
    <col min="8449" max="8450" width="15" style="2" customWidth="1"/>
    <col min="8451" max="8451" width="15.7265625" style="2" customWidth="1"/>
    <col min="8452" max="8700" width="9.26953125" style="2"/>
    <col min="8701" max="8701" width="16.26953125" style="2" bestFit="1" customWidth="1"/>
    <col min="8702" max="8702" width="16.26953125" style="2" customWidth="1"/>
    <col min="8703" max="8703" width="16.7265625" style="2" customWidth="1"/>
    <col min="8704" max="8704" width="18.54296875" style="2" customWidth="1"/>
    <col min="8705" max="8706" width="15" style="2" customWidth="1"/>
    <col min="8707" max="8707" width="15.7265625" style="2" customWidth="1"/>
    <col min="8708" max="8956" width="9.26953125" style="2"/>
    <col min="8957" max="8957" width="16.26953125" style="2" bestFit="1" customWidth="1"/>
    <col min="8958" max="8958" width="16.26953125" style="2" customWidth="1"/>
    <col min="8959" max="8959" width="16.7265625" style="2" customWidth="1"/>
    <col min="8960" max="8960" width="18.54296875" style="2" customWidth="1"/>
    <col min="8961" max="8962" width="15" style="2" customWidth="1"/>
    <col min="8963" max="8963" width="15.7265625" style="2" customWidth="1"/>
    <col min="8964" max="9212" width="9.26953125" style="2"/>
    <col min="9213" max="9213" width="16.26953125" style="2" bestFit="1" customWidth="1"/>
    <col min="9214" max="9214" width="16.26953125" style="2" customWidth="1"/>
    <col min="9215" max="9215" width="16.7265625" style="2" customWidth="1"/>
    <col min="9216" max="9216" width="18.54296875" style="2" customWidth="1"/>
    <col min="9217" max="9218" width="15" style="2" customWidth="1"/>
    <col min="9219" max="9219" width="15.7265625" style="2" customWidth="1"/>
    <col min="9220" max="9468" width="9.26953125" style="2"/>
    <col min="9469" max="9469" width="16.26953125" style="2" bestFit="1" customWidth="1"/>
    <col min="9470" max="9470" width="16.26953125" style="2" customWidth="1"/>
    <col min="9471" max="9471" width="16.7265625" style="2" customWidth="1"/>
    <col min="9472" max="9472" width="18.54296875" style="2" customWidth="1"/>
    <col min="9473" max="9474" width="15" style="2" customWidth="1"/>
    <col min="9475" max="9475" width="15.7265625" style="2" customWidth="1"/>
    <col min="9476" max="9724" width="9.26953125" style="2"/>
    <col min="9725" max="9725" width="16.26953125" style="2" bestFit="1" customWidth="1"/>
    <col min="9726" max="9726" width="16.26953125" style="2" customWidth="1"/>
    <col min="9727" max="9727" width="16.7265625" style="2" customWidth="1"/>
    <col min="9728" max="9728" width="18.54296875" style="2" customWidth="1"/>
    <col min="9729" max="9730" width="15" style="2" customWidth="1"/>
    <col min="9731" max="9731" width="15.7265625" style="2" customWidth="1"/>
    <col min="9732" max="9980" width="9.26953125" style="2"/>
    <col min="9981" max="9981" width="16.26953125" style="2" bestFit="1" customWidth="1"/>
    <col min="9982" max="9982" width="16.26953125" style="2" customWidth="1"/>
    <col min="9983" max="9983" width="16.7265625" style="2" customWidth="1"/>
    <col min="9984" max="9984" width="18.54296875" style="2" customWidth="1"/>
    <col min="9985" max="9986" width="15" style="2" customWidth="1"/>
    <col min="9987" max="9987" width="15.7265625" style="2" customWidth="1"/>
    <col min="9988" max="10236" width="9.26953125" style="2"/>
    <col min="10237" max="10237" width="16.26953125" style="2" bestFit="1" customWidth="1"/>
    <col min="10238" max="10238" width="16.26953125" style="2" customWidth="1"/>
    <col min="10239" max="10239" width="16.7265625" style="2" customWidth="1"/>
    <col min="10240" max="10240" width="18.54296875" style="2" customWidth="1"/>
    <col min="10241" max="10242" width="15" style="2" customWidth="1"/>
    <col min="10243" max="10243" width="15.7265625" style="2" customWidth="1"/>
    <col min="10244" max="10492" width="9.26953125" style="2"/>
    <col min="10493" max="10493" width="16.26953125" style="2" bestFit="1" customWidth="1"/>
    <col min="10494" max="10494" width="16.26953125" style="2" customWidth="1"/>
    <col min="10495" max="10495" width="16.7265625" style="2" customWidth="1"/>
    <col min="10496" max="10496" width="18.54296875" style="2" customWidth="1"/>
    <col min="10497" max="10498" width="15" style="2" customWidth="1"/>
    <col min="10499" max="10499" width="15.7265625" style="2" customWidth="1"/>
    <col min="10500" max="10748" width="9.26953125" style="2"/>
    <col min="10749" max="10749" width="16.26953125" style="2" bestFit="1" customWidth="1"/>
    <col min="10750" max="10750" width="16.26953125" style="2" customWidth="1"/>
    <col min="10751" max="10751" width="16.7265625" style="2" customWidth="1"/>
    <col min="10752" max="10752" width="18.54296875" style="2" customWidth="1"/>
    <col min="10753" max="10754" width="15" style="2" customWidth="1"/>
    <col min="10755" max="10755" width="15.7265625" style="2" customWidth="1"/>
    <col min="10756" max="11004" width="9.26953125" style="2"/>
    <col min="11005" max="11005" width="16.26953125" style="2" bestFit="1" customWidth="1"/>
    <col min="11006" max="11006" width="16.26953125" style="2" customWidth="1"/>
    <col min="11007" max="11007" width="16.7265625" style="2" customWidth="1"/>
    <col min="11008" max="11008" width="18.54296875" style="2" customWidth="1"/>
    <col min="11009" max="11010" width="15" style="2" customWidth="1"/>
    <col min="11011" max="11011" width="15.7265625" style="2" customWidth="1"/>
    <col min="11012" max="11260" width="9.26953125" style="2"/>
    <col min="11261" max="11261" width="16.26953125" style="2" bestFit="1" customWidth="1"/>
    <col min="11262" max="11262" width="16.26953125" style="2" customWidth="1"/>
    <col min="11263" max="11263" width="16.7265625" style="2" customWidth="1"/>
    <col min="11264" max="11264" width="18.54296875" style="2" customWidth="1"/>
    <col min="11265" max="11266" width="15" style="2" customWidth="1"/>
    <col min="11267" max="11267" width="15.7265625" style="2" customWidth="1"/>
    <col min="11268" max="11516" width="9.26953125" style="2"/>
    <col min="11517" max="11517" width="16.26953125" style="2" bestFit="1" customWidth="1"/>
    <col min="11518" max="11518" width="16.26953125" style="2" customWidth="1"/>
    <col min="11519" max="11519" width="16.7265625" style="2" customWidth="1"/>
    <col min="11520" max="11520" width="18.54296875" style="2" customWidth="1"/>
    <col min="11521" max="11522" width="15" style="2" customWidth="1"/>
    <col min="11523" max="11523" width="15.7265625" style="2" customWidth="1"/>
    <col min="11524" max="11772" width="9.26953125" style="2"/>
    <col min="11773" max="11773" width="16.26953125" style="2" bestFit="1" customWidth="1"/>
    <col min="11774" max="11774" width="16.26953125" style="2" customWidth="1"/>
    <col min="11775" max="11775" width="16.7265625" style="2" customWidth="1"/>
    <col min="11776" max="11776" width="18.54296875" style="2" customWidth="1"/>
    <col min="11777" max="11778" width="15" style="2" customWidth="1"/>
    <col min="11779" max="11779" width="15.7265625" style="2" customWidth="1"/>
    <col min="11780" max="12028" width="9.26953125" style="2"/>
    <col min="12029" max="12029" width="16.26953125" style="2" bestFit="1" customWidth="1"/>
    <col min="12030" max="12030" width="16.26953125" style="2" customWidth="1"/>
    <col min="12031" max="12031" width="16.7265625" style="2" customWidth="1"/>
    <col min="12032" max="12032" width="18.54296875" style="2" customWidth="1"/>
    <col min="12033" max="12034" width="15" style="2" customWidth="1"/>
    <col min="12035" max="12035" width="15.7265625" style="2" customWidth="1"/>
    <col min="12036" max="12284" width="9.26953125" style="2"/>
    <col min="12285" max="12285" width="16.26953125" style="2" bestFit="1" customWidth="1"/>
    <col min="12286" max="12286" width="16.26953125" style="2" customWidth="1"/>
    <col min="12287" max="12287" width="16.7265625" style="2" customWidth="1"/>
    <col min="12288" max="12288" width="18.54296875" style="2" customWidth="1"/>
    <col min="12289" max="12290" width="15" style="2" customWidth="1"/>
    <col min="12291" max="12291" width="15.7265625" style="2" customWidth="1"/>
    <col min="12292" max="12540" width="9.26953125" style="2"/>
    <col min="12541" max="12541" width="16.26953125" style="2" bestFit="1" customWidth="1"/>
    <col min="12542" max="12542" width="16.26953125" style="2" customWidth="1"/>
    <col min="12543" max="12543" width="16.7265625" style="2" customWidth="1"/>
    <col min="12544" max="12544" width="18.54296875" style="2" customWidth="1"/>
    <col min="12545" max="12546" width="15" style="2" customWidth="1"/>
    <col min="12547" max="12547" width="15.7265625" style="2" customWidth="1"/>
    <col min="12548" max="12796" width="9.26953125" style="2"/>
    <col min="12797" max="12797" width="16.26953125" style="2" bestFit="1" customWidth="1"/>
    <col min="12798" max="12798" width="16.26953125" style="2" customWidth="1"/>
    <col min="12799" max="12799" width="16.7265625" style="2" customWidth="1"/>
    <col min="12800" max="12800" width="18.54296875" style="2" customWidth="1"/>
    <col min="12801" max="12802" width="15" style="2" customWidth="1"/>
    <col min="12803" max="12803" width="15.7265625" style="2" customWidth="1"/>
    <col min="12804" max="13052" width="9.26953125" style="2"/>
    <col min="13053" max="13053" width="16.26953125" style="2" bestFit="1" customWidth="1"/>
    <col min="13054" max="13054" width="16.26953125" style="2" customWidth="1"/>
    <col min="13055" max="13055" width="16.7265625" style="2" customWidth="1"/>
    <col min="13056" max="13056" width="18.54296875" style="2" customWidth="1"/>
    <col min="13057" max="13058" width="15" style="2" customWidth="1"/>
    <col min="13059" max="13059" width="15.7265625" style="2" customWidth="1"/>
    <col min="13060" max="13308" width="9.26953125" style="2"/>
    <col min="13309" max="13309" width="16.26953125" style="2" bestFit="1" customWidth="1"/>
    <col min="13310" max="13310" width="16.26953125" style="2" customWidth="1"/>
    <col min="13311" max="13311" width="16.7265625" style="2" customWidth="1"/>
    <col min="13312" max="13312" width="18.54296875" style="2" customWidth="1"/>
    <col min="13313" max="13314" width="15" style="2" customWidth="1"/>
    <col min="13315" max="13315" width="15.7265625" style="2" customWidth="1"/>
    <col min="13316" max="13564" width="9.26953125" style="2"/>
    <col min="13565" max="13565" width="16.26953125" style="2" bestFit="1" customWidth="1"/>
    <col min="13566" max="13566" width="16.26953125" style="2" customWidth="1"/>
    <col min="13567" max="13567" width="16.7265625" style="2" customWidth="1"/>
    <col min="13568" max="13568" width="18.54296875" style="2" customWidth="1"/>
    <col min="13569" max="13570" width="15" style="2" customWidth="1"/>
    <col min="13571" max="13571" width="15.7265625" style="2" customWidth="1"/>
    <col min="13572" max="13820" width="9.26953125" style="2"/>
    <col min="13821" max="13821" width="16.26953125" style="2" bestFit="1" customWidth="1"/>
    <col min="13822" max="13822" width="16.26953125" style="2" customWidth="1"/>
    <col min="13823" max="13823" width="16.7265625" style="2" customWidth="1"/>
    <col min="13824" max="13824" width="18.54296875" style="2" customWidth="1"/>
    <col min="13825" max="13826" width="15" style="2" customWidth="1"/>
    <col min="13827" max="13827" width="15.7265625" style="2" customWidth="1"/>
    <col min="13828" max="14076" width="9.26953125" style="2"/>
    <col min="14077" max="14077" width="16.26953125" style="2" bestFit="1" customWidth="1"/>
    <col min="14078" max="14078" width="16.26953125" style="2" customWidth="1"/>
    <col min="14079" max="14079" width="16.7265625" style="2" customWidth="1"/>
    <col min="14080" max="14080" width="18.54296875" style="2" customWidth="1"/>
    <col min="14081" max="14082" width="15" style="2" customWidth="1"/>
    <col min="14083" max="14083" width="15.7265625" style="2" customWidth="1"/>
    <col min="14084" max="14332" width="9.26953125" style="2"/>
    <col min="14333" max="14333" width="16.26953125" style="2" bestFit="1" customWidth="1"/>
    <col min="14334" max="14334" width="16.26953125" style="2" customWidth="1"/>
    <col min="14335" max="14335" width="16.7265625" style="2" customWidth="1"/>
    <col min="14336" max="14336" width="18.54296875" style="2" customWidth="1"/>
    <col min="14337" max="14338" width="15" style="2" customWidth="1"/>
    <col min="14339" max="14339" width="15.7265625" style="2" customWidth="1"/>
    <col min="14340" max="14588" width="9.26953125" style="2"/>
    <col min="14589" max="14589" width="16.26953125" style="2" bestFit="1" customWidth="1"/>
    <col min="14590" max="14590" width="16.26953125" style="2" customWidth="1"/>
    <col min="14591" max="14591" width="16.7265625" style="2" customWidth="1"/>
    <col min="14592" max="14592" width="18.54296875" style="2" customWidth="1"/>
    <col min="14593" max="14594" width="15" style="2" customWidth="1"/>
    <col min="14595" max="14595" width="15.7265625" style="2" customWidth="1"/>
    <col min="14596" max="14844" width="9.26953125" style="2"/>
    <col min="14845" max="14845" width="16.26953125" style="2" bestFit="1" customWidth="1"/>
    <col min="14846" max="14846" width="16.26953125" style="2" customWidth="1"/>
    <col min="14847" max="14847" width="16.7265625" style="2" customWidth="1"/>
    <col min="14848" max="14848" width="18.54296875" style="2" customWidth="1"/>
    <col min="14849" max="14850" width="15" style="2" customWidth="1"/>
    <col min="14851" max="14851" width="15.7265625" style="2" customWidth="1"/>
    <col min="14852" max="15100" width="9.26953125" style="2"/>
    <col min="15101" max="15101" width="16.26953125" style="2" bestFit="1" customWidth="1"/>
    <col min="15102" max="15102" width="16.26953125" style="2" customWidth="1"/>
    <col min="15103" max="15103" width="16.7265625" style="2" customWidth="1"/>
    <col min="15104" max="15104" width="18.54296875" style="2" customWidth="1"/>
    <col min="15105" max="15106" width="15" style="2" customWidth="1"/>
    <col min="15107" max="15107" width="15.7265625" style="2" customWidth="1"/>
    <col min="15108" max="15356" width="9.26953125" style="2"/>
    <col min="15357" max="15357" width="16.26953125" style="2" bestFit="1" customWidth="1"/>
    <col min="15358" max="15358" width="16.26953125" style="2" customWidth="1"/>
    <col min="15359" max="15359" width="16.7265625" style="2" customWidth="1"/>
    <col min="15360" max="15360" width="18.54296875" style="2" customWidth="1"/>
    <col min="15361" max="15362" width="15" style="2" customWidth="1"/>
    <col min="15363" max="15363" width="15.7265625" style="2" customWidth="1"/>
    <col min="15364" max="15612" width="9.26953125" style="2"/>
    <col min="15613" max="15613" width="16.26953125" style="2" bestFit="1" customWidth="1"/>
    <col min="15614" max="15614" width="16.26953125" style="2" customWidth="1"/>
    <col min="15615" max="15615" width="16.7265625" style="2" customWidth="1"/>
    <col min="15616" max="15616" width="18.54296875" style="2" customWidth="1"/>
    <col min="15617" max="15618" width="15" style="2" customWidth="1"/>
    <col min="15619" max="15619" width="15.7265625" style="2" customWidth="1"/>
    <col min="15620" max="15868" width="9.26953125" style="2"/>
    <col min="15869" max="15869" width="16.26953125" style="2" bestFit="1" customWidth="1"/>
    <col min="15870" max="15870" width="16.26953125" style="2" customWidth="1"/>
    <col min="15871" max="15871" width="16.7265625" style="2" customWidth="1"/>
    <col min="15872" max="15872" width="18.54296875" style="2" customWidth="1"/>
    <col min="15873" max="15874" width="15" style="2" customWidth="1"/>
    <col min="15875" max="15875" width="15.7265625" style="2" customWidth="1"/>
    <col min="15876" max="16124" width="9.26953125" style="2"/>
    <col min="16125" max="16125" width="16.26953125" style="2" bestFit="1" customWidth="1"/>
    <col min="16126" max="16126" width="16.26953125" style="2" customWidth="1"/>
    <col min="16127" max="16127" width="16.7265625" style="2" customWidth="1"/>
    <col min="16128" max="16128" width="18.54296875" style="2" customWidth="1"/>
    <col min="16129" max="16130" width="15" style="2" customWidth="1"/>
    <col min="16131" max="16131" width="15.7265625" style="2" customWidth="1"/>
    <col min="16132" max="16384" width="9.26953125" style="2"/>
  </cols>
  <sheetData>
    <row r="1" spans="1:7" ht="2.25" customHeight="1" x14ac:dyDescent="0.35">
      <c r="A1" s="1" t="s">
        <v>0</v>
      </c>
    </row>
    <row r="2" spans="1:7" customFormat="1" ht="13.9" customHeight="1" x14ac:dyDescent="0.35">
      <c r="A2" s="146" t="s">
        <v>110</v>
      </c>
      <c r="B2" s="146"/>
      <c r="C2" s="146"/>
      <c r="D2" s="146"/>
      <c r="E2" s="146"/>
      <c r="F2" s="146"/>
      <c r="G2" s="114" t="s">
        <v>109</v>
      </c>
    </row>
    <row r="3" spans="1:7" ht="19.5" x14ac:dyDescent="0.45">
      <c r="A3" s="157" t="s">
        <v>1</v>
      </c>
      <c r="B3" s="132"/>
      <c r="C3" s="132"/>
      <c r="D3" s="132"/>
      <c r="E3" s="132"/>
      <c r="F3" s="132"/>
      <c r="G3" s="133"/>
    </row>
    <row r="4" spans="1:7" ht="19.5" x14ac:dyDescent="0.45">
      <c r="A4" s="154" t="s">
        <v>2</v>
      </c>
      <c r="B4" s="166"/>
      <c r="C4" s="166"/>
      <c r="D4" s="166"/>
      <c r="E4" s="166"/>
      <c r="F4" s="166"/>
      <c r="G4" s="167"/>
    </row>
    <row r="5" spans="1:7" s="3" customFormat="1" x14ac:dyDescent="0.35">
      <c r="A5" s="162" t="s">
        <v>3</v>
      </c>
      <c r="B5" s="168"/>
      <c r="C5" s="168"/>
      <c r="D5" s="168"/>
      <c r="E5" s="168"/>
      <c r="F5" s="168"/>
      <c r="G5" s="168"/>
    </row>
    <row r="6" spans="1:7" s="3" customFormat="1" ht="69.650000000000006" customHeight="1" x14ac:dyDescent="0.35">
      <c r="A6" s="169" t="s">
        <v>93</v>
      </c>
      <c r="B6" s="170"/>
      <c r="C6" s="170"/>
      <c r="D6" s="170"/>
      <c r="E6" s="170"/>
      <c r="F6" s="170"/>
      <c r="G6" s="170"/>
    </row>
    <row r="7" spans="1:7" s="3" customFormat="1" x14ac:dyDescent="0.35">
      <c r="A7" s="68" t="s">
        <v>92</v>
      </c>
      <c r="B7" s="69"/>
      <c r="C7" s="164"/>
      <c r="D7" s="165"/>
      <c r="E7" s="165"/>
      <c r="F7" s="165"/>
      <c r="G7" s="165"/>
    </row>
    <row r="8" spans="1:7" ht="19.5" x14ac:dyDescent="0.45">
      <c r="A8" s="171" t="s">
        <v>94</v>
      </c>
      <c r="B8" s="172"/>
      <c r="C8" s="172"/>
      <c r="D8" s="172"/>
      <c r="E8" s="172"/>
      <c r="F8" s="172"/>
      <c r="G8" s="172"/>
    </row>
    <row r="9" spans="1:7" s="3" customFormat="1" ht="13" x14ac:dyDescent="0.3">
      <c r="A9" s="4" t="s">
        <v>4</v>
      </c>
      <c r="B9" s="5"/>
      <c r="C9" s="4" t="s">
        <v>5</v>
      </c>
      <c r="D9" s="6"/>
      <c r="E9" s="4" t="s">
        <v>6</v>
      </c>
      <c r="F9" s="7"/>
      <c r="G9" s="8"/>
    </row>
    <row r="10" spans="1:7" s="3" customFormat="1" ht="26" x14ac:dyDescent="0.3">
      <c r="A10" s="9"/>
      <c r="B10" s="10" t="s">
        <v>7</v>
      </c>
      <c r="C10" s="10" t="s">
        <v>8</v>
      </c>
      <c r="D10" s="10" t="s">
        <v>9</v>
      </c>
      <c r="E10" s="10" t="s">
        <v>10</v>
      </c>
      <c r="F10" s="10" t="s">
        <v>11</v>
      </c>
      <c r="G10" s="10" t="s">
        <v>12</v>
      </c>
    </row>
    <row r="11" spans="1:7" s="3" customFormat="1" ht="13" x14ac:dyDescent="0.3">
      <c r="A11" s="4" t="s">
        <v>13</v>
      </c>
      <c r="B11" s="11"/>
      <c r="C11" s="11"/>
      <c r="D11" s="11"/>
      <c r="E11" s="11"/>
      <c r="F11" s="11"/>
      <c r="G11" s="12">
        <f>SUM(B11:F11)</f>
        <v>0</v>
      </c>
    </row>
    <row r="12" spans="1:7" s="3" customFormat="1" ht="13" x14ac:dyDescent="0.3">
      <c r="A12" s="4" t="s">
        <v>14</v>
      </c>
      <c r="B12" s="11"/>
      <c r="C12" s="11"/>
      <c r="D12" s="11"/>
      <c r="E12" s="11"/>
      <c r="F12" s="11"/>
      <c r="G12" s="12">
        <f>SUM(B12:F12)</f>
        <v>0</v>
      </c>
    </row>
    <row r="13" spans="1:7" s="3" customFormat="1" ht="13" x14ac:dyDescent="0.3">
      <c r="A13" s="13" t="s">
        <v>15</v>
      </c>
      <c r="B13" s="14">
        <f>IFERROR(B12/$G$12,0)</f>
        <v>0</v>
      </c>
      <c r="C13" s="15">
        <f>IFERROR(C12/G12,0)</f>
        <v>0</v>
      </c>
      <c r="D13" s="15">
        <f>IFERROR(D12/G12,0)</f>
        <v>0</v>
      </c>
      <c r="E13" s="14">
        <f>IFERROR(E12/(C12+D12+E12),0)</f>
        <v>0</v>
      </c>
      <c r="F13" s="15">
        <f>IFERROR(F12/G12,0)</f>
        <v>0</v>
      </c>
      <c r="G13" s="15">
        <f>IFERROR(G12/G11,0)</f>
        <v>0</v>
      </c>
    </row>
    <row r="14" spans="1:7" s="3" customFormat="1" ht="26" x14ac:dyDescent="0.3">
      <c r="A14" s="13" t="s">
        <v>16</v>
      </c>
      <c r="B14" s="12">
        <f t="shared" ref="B14:G14" si="0">B11-B12</f>
        <v>0</v>
      </c>
      <c r="C14" s="12">
        <f t="shared" si="0"/>
        <v>0</v>
      </c>
      <c r="D14" s="12">
        <f t="shared" si="0"/>
        <v>0</v>
      </c>
      <c r="E14" s="12">
        <f t="shared" si="0"/>
        <v>0</v>
      </c>
      <c r="F14" s="12">
        <f t="shared" si="0"/>
        <v>0</v>
      </c>
      <c r="G14" s="12">
        <f t="shared" si="0"/>
        <v>0</v>
      </c>
    </row>
    <row r="15" spans="1:7" s="3" customFormat="1" ht="13" x14ac:dyDescent="0.3">
      <c r="A15" s="16" t="s">
        <v>17</v>
      </c>
      <c r="B15" s="17"/>
      <c r="C15" s="17"/>
      <c r="D15" s="18"/>
      <c r="E15" s="17"/>
      <c r="F15" s="17"/>
      <c r="G15" s="12">
        <f>SUM(D15)</f>
        <v>0</v>
      </c>
    </row>
    <row r="16" spans="1:7" s="3" customFormat="1" ht="39" x14ac:dyDescent="0.3">
      <c r="A16" s="13" t="s">
        <v>18</v>
      </c>
      <c r="B16" s="19"/>
      <c r="C16" s="20"/>
      <c r="D16" s="15">
        <f>IFERROR((D15+D12)/($G$15+$G$12),0)</f>
        <v>0</v>
      </c>
      <c r="E16" s="19"/>
      <c r="F16" s="20"/>
      <c r="G16" s="15">
        <f>IFERROR((G15+G12)/G11,0)</f>
        <v>0</v>
      </c>
    </row>
    <row r="17" spans="1:7" s="3" customFormat="1" ht="39" x14ac:dyDescent="0.3">
      <c r="A17" s="13" t="s">
        <v>19</v>
      </c>
      <c r="B17" s="12">
        <f>B14</f>
        <v>0</v>
      </c>
      <c r="C17" s="12">
        <f>C14</f>
        <v>0</v>
      </c>
      <c r="D17" s="12">
        <f>D14-D15</f>
        <v>0</v>
      </c>
      <c r="E17" s="12">
        <f>E14</f>
        <v>0</v>
      </c>
      <c r="F17" s="12">
        <f>F14</f>
        <v>0</v>
      </c>
      <c r="G17" s="12">
        <f>G14-G15</f>
        <v>0</v>
      </c>
    </row>
    <row r="18" spans="1:7" s="3" customFormat="1" ht="13" x14ac:dyDescent="0.3">
      <c r="A18" s="173" t="s">
        <v>20</v>
      </c>
      <c r="B18" s="174"/>
      <c r="C18" s="174"/>
      <c r="D18" s="174"/>
      <c r="E18" s="174"/>
      <c r="F18" s="175"/>
      <c r="G18" s="21">
        <f>IFERROR((G12+G15)/G11,0)</f>
        <v>0</v>
      </c>
    </row>
    <row r="19" spans="1:7" ht="19.5" x14ac:dyDescent="0.45">
      <c r="A19" s="171" t="s">
        <v>21</v>
      </c>
      <c r="B19" s="172"/>
      <c r="C19" s="172"/>
      <c r="D19" s="172"/>
      <c r="E19" s="172"/>
      <c r="F19" s="172"/>
      <c r="G19" s="172"/>
    </row>
    <row r="20" spans="1:7" s="3" customFormat="1" ht="37.5" x14ac:dyDescent="0.25">
      <c r="A20" s="22" t="s">
        <v>22</v>
      </c>
      <c r="B20" s="23"/>
      <c r="C20" s="22" t="s">
        <v>23</v>
      </c>
      <c r="D20" s="23"/>
      <c r="E20" s="22" t="s">
        <v>24</v>
      </c>
      <c r="F20" s="23"/>
      <c r="G20" s="8"/>
    </row>
    <row r="21" spans="1:7" s="3" customFormat="1" ht="50" x14ac:dyDescent="0.25">
      <c r="A21" s="22" t="s">
        <v>25</v>
      </c>
      <c r="B21" s="24" t="s">
        <v>26</v>
      </c>
      <c r="C21" s="22" t="s">
        <v>27</v>
      </c>
      <c r="D21" s="24" t="s">
        <v>28</v>
      </c>
      <c r="E21" s="22" t="s">
        <v>29</v>
      </c>
      <c r="F21" s="24" t="s">
        <v>30</v>
      </c>
      <c r="G21" s="22" t="s">
        <v>31</v>
      </c>
    </row>
    <row r="22" spans="1:7" s="3" customFormat="1" ht="12.5" x14ac:dyDescent="0.25">
      <c r="A22" s="25">
        <f>SUM(C12:E12)+SUM(C15:E15)</f>
        <v>0</v>
      </c>
      <c r="B22" s="25">
        <f>SUM(C11:E11)-A22</f>
        <v>0</v>
      </c>
      <c r="C22" s="11"/>
      <c r="D22" s="26">
        <f>IFERROR(B22/C22,0)</f>
        <v>0</v>
      </c>
      <c r="E22" s="26">
        <f>IFERROR(D22/B20,0)</f>
        <v>0</v>
      </c>
      <c r="F22" s="27">
        <f>IFERROR(E22/5,0)</f>
        <v>0</v>
      </c>
      <c r="G22" s="27">
        <f>IFERROR(F22/F20,0)</f>
        <v>0</v>
      </c>
    </row>
    <row r="23" spans="1:7" s="3" customFormat="1" ht="25.5" customHeight="1" x14ac:dyDescent="0.35">
      <c r="A23" s="176" t="s">
        <v>32</v>
      </c>
      <c r="B23" s="172"/>
      <c r="C23" s="172"/>
      <c r="D23" s="172"/>
      <c r="E23" s="172"/>
      <c r="F23" s="172"/>
      <c r="G23" s="172"/>
    </row>
    <row r="24" spans="1:7" s="3" customFormat="1" ht="67.5" customHeight="1" x14ac:dyDescent="0.25">
      <c r="A24" s="177" t="s">
        <v>33</v>
      </c>
      <c r="B24" s="178"/>
      <c r="C24" s="178"/>
      <c r="D24" s="178"/>
      <c r="E24" s="178"/>
      <c r="F24" s="178"/>
      <c r="G24" s="178"/>
    </row>
  </sheetData>
  <mergeCells count="11">
    <mergeCell ref="A8:G8"/>
    <mergeCell ref="A18:F18"/>
    <mergeCell ref="A19:G19"/>
    <mergeCell ref="A23:G23"/>
    <mergeCell ref="A24:G24"/>
    <mergeCell ref="A2:F2"/>
    <mergeCell ref="C7:G7"/>
    <mergeCell ref="A3:G3"/>
    <mergeCell ref="A4:G4"/>
    <mergeCell ref="A5:G5"/>
    <mergeCell ref="A6:G6"/>
  </mergeCells>
  <conditionalFormatting sqref="B13">
    <cfRule type="expression" dxfId="1" priority="2" stopIfTrue="1">
      <formula>$B$13&gt;0.0722</formula>
    </cfRule>
  </conditionalFormatting>
  <conditionalFormatting sqref="E13">
    <cfRule type="expression" dxfId="0" priority="1" stopIfTrue="1">
      <formula>$E$13&gt;0.1329</formula>
    </cfRule>
  </conditionalFormatting>
  <dataValidations count="25">
    <dataValidation type="list" allowBlank="1" showInputMessage="1" showErrorMessage="1" sqref="F9" xr:uid="{00000000-0002-0000-0700-000000000000}">
      <formula1>"PY23, PY24"</formula1>
    </dataValidation>
    <dataValidation allowBlank="1" showInputMessage="1" showErrorMessage="1" prompt="This budget line item percentage is capped. See Exhibit A of your CEAP Contract for the percentage cap amount. It is the Subrecipient's responsibility to ensure that by the end of the contract term the maximum allowable percentage is not exceeded." sqref="E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E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E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E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E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E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E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E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E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E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E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E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E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E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E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E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B13 IT13 SP13 ACL13 AMH13 AWD13 BFZ13 BPV13 BZR13 CJN13 CTJ13 DDF13 DNB13 DWX13 EGT13 EQP13 FAL13 FKH13 FUD13 GDZ13 GNV13 GXR13 HHN13 HRJ13 IBF13 ILB13 IUX13 JET13 JOP13 JYL13 KIH13 KSD13 LBZ13 LLV13 LVR13 MFN13 MPJ13 MZF13 NJB13 NSX13 OCT13 OMP13 OWL13 PGH13 PQD13 PZZ13 QJV13 QTR13 RDN13 RNJ13 RXF13 SHB13 SQX13 TAT13 TKP13 TUL13 UEH13 UOD13 UXZ13 VHV13 VRR13 WBN13 WLJ13 WVF13 B65549 IT65549 SP65549 ACL65549 AMH65549 AWD65549 BFZ65549 BPV65549 BZR65549 CJN65549 CTJ65549 DDF65549 DNB65549 DWX65549 EGT65549 EQP65549 FAL65549 FKH65549 FUD65549 GDZ65549 GNV65549 GXR65549 HHN65549 HRJ65549 IBF65549 ILB65549 IUX65549 JET65549 JOP65549 JYL65549 KIH65549 KSD65549 LBZ65549 LLV65549 LVR65549 MFN65549 MPJ65549 MZF65549 NJB65549 NSX65549 OCT65549 OMP65549 OWL65549 PGH65549 PQD65549 PZZ65549 QJV65549 QTR65549 RDN65549 RNJ65549 RXF65549 SHB65549 SQX65549 TAT65549 TKP65549 TUL65549 UEH65549 UOD65549 UXZ65549 VHV65549 VRR65549 WBN65549 WLJ65549 WVF65549 B131085 IT131085 SP131085 ACL131085 AMH131085 AWD131085 BFZ131085 BPV131085 BZR131085 CJN131085 CTJ131085 DDF131085 DNB131085 DWX131085 EGT131085 EQP131085 FAL131085 FKH131085 FUD131085 GDZ131085 GNV131085 GXR131085 HHN131085 HRJ131085 IBF131085 ILB131085 IUX131085 JET131085 JOP131085 JYL131085 KIH131085 KSD131085 LBZ131085 LLV131085 LVR131085 MFN131085 MPJ131085 MZF131085 NJB131085 NSX131085 OCT131085 OMP131085 OWL131085 PGH131085 PQD131085 PZZ131085 QJV131085 QTR131085 RDN131085 RNJ131085 RXF131085 SHB131085 SQX131085 TAT131085 TKP131085 TUL131085 UEH131085 UOD131085 UXZ131085 VHV131085 VRR131085 WBN131085 WLJ131085 WVF131085 B196621 IT196621 SP196621 ACL196621 AMH196621 AWD196621 BFZ196621 BPV196621 BZR196621 CJN196621 CTJ196621 DDF196621 DNB196621 DWX196621 EGT196621 EQP196621 FAL196621 FKH196621 FUD196621 GDZ196621 GNV196621 GXR196621 HHN196621 HRJ196621 IBF196621 ILB196621 IUX196621 JET196621 JOP196621 JYL196621 KIH196621 KSD196621 LBZ196621 LLV196621 LVR196621 MFN196621 MPJ196621 MZF196621 NJB196621 NSX196621 OCT196621 OMP196621 OWL196621 PGH196621 PQD196621 PZZ196621 QJV196621 QTR196621 RDN196621 RNJ196621 RXF196621 SHB196621 SQX196621 TAT196621 TKP196621 TUL196621 UEH196621 UOD196621 UXZ196621 VHV196621 VRR196621 WBN196621 WLJ196621 WVF196621 B262157 IT262157 SP262157 ACL262157 AMH262157 AWD262157 BFZ262157 BPV262157 BZR262157 CJN262157 CTJ262157 DDF262157 DNB262157 DWX262157 EGT262157 EQP262157 FAL262157 FKH262157 FUD262157 GDZ262157 GNV262157 GXR262157 HHN262157 HRJ262157 IBF262157 ILB262157 IUX262157 JET262157 JOP262157 JYL262157 KIH262157 KSD262157 LBZ262157 LLV262157 LVR262157 MFN262157 MPJ262157 MZF262157 NJB262157 NSX262157 OCT262157 OMP262157 OWL262157 PGH262157 PQD262157 PZZ262157 QJV262157 QTR262157 RDN262157 RNJ262157 RXF262157 SHB262157 SQX262157 TAT262157 TKP262157 TUL262157 UEH262157 UOD262157 UXZ262157 VHV262157 VRR262157 WBN262157 WLJ262157 WVF262157 B327693 IT327693 SP327693 ACL327693 AMH327693 AWD327693 BFZ327693 BPV327693 BZR327693 CJN327693 CTJ327693 DDF327693 DNB327693 DWX327693 EGT327693 EQP327693 FAL327693 FKH327693 FUD327693 GDZ327693 GNV327693 GXR327693 HHN327693 HRJ327693 IBF327693 ILB327693 IUX327693 JET327693 JOP327693 JYL327693 KIH327693 KSD327693 LBZ327693 LLV327693 LVR327693 MFN327693 MPJ327693 MZF327693 NJB327693 NSX327693 OCT327693 OMP327693 OWL327693 PGH327693 PQD327693 PZZ327693 QJV327693 QTR327693 RDN327693 RNJ327693 RXF327693 SHB327693 SQX327693 TAT327693 TKP327693 TUL327693 UEH327693 UOD327693 UXZ327693 VHV327693 VRR327693 WBN327693 WLJ327693 WVF327693 B393229 IT393229 SP393229 ACL393229 AMH393229 AWD393229 BFZ393229 BPV393229 BZR393229 CJN393229 CTJ393229 DDF393229 DNB393229 DWX393229 EGT393229 EQP393229 FAL393229 FKH393229 FUD393229 GDZ393229 GNV393229 GXR393229 HHN393229 HRJ393229 IBF393229 ILB393229 IUX393229 JET393229 JOP393229 JYL393229 KIH393229 KSD393229 LBZ393229 LLV393229 LVR393229 MFN393229 MPJ393229 MZF393229 NJB393229 NSX393229 OCT393229 OMP393229 OWL393229 PGH393229 PQD393229 PZZ393229 QJV393229 QTR393229 RDN393229 RNJ393229 RXF393229 SHB393229 SQX393229 TAT393229 TKP393229 TUL393229 UEH393229 UOD393229 UXZ393229 VHV393229 VRR393229 WBN393229 WLJ393229 WVF393229 B458765 IT458765 SP458765 ACL458765 AMH458765 AWD458765 BFZ458765 BPV458765 BZR458765 CJN458765 CTJ458765 DDF458765 DNB458765 DWX458765 EGT458765 EQP458765 FAL458765 FKH458765 FUD458765 GDZ458765 GNV458765 GXR458765 HHN458765 HRJ458765 IBF458765 ILB458765 IUX458765 JET458765 JOP458765 JYL458765 KIH458765 KSD458765 LBZ458765 LLV458765 LVR458765 MFN458765 MPJ458765 MZF458765 NJB458765 NSX458765 OCT458765 OMP458765 OWL458765 PGH458765 PQD458765 PZZ458765 QJV458765 QTR458765 RDN458765 RNJ458765 RXF458765 SHB458765 SQX458765 TAT458765 TKP458765 TUL458765 UEH458765 UOD458765 UXZ458765 VHV458765 VRR458765 WBN458765 WLJ458765 WVF458765 B524301 IT524301 SP524301 ACL524301 AMH524301 AWD524301 BFZ524301 BPV524301 BZR524301 CJN524301 CTJ524301 DDF524301 DNB524301 DWX524301 EGT524301 EQP524301 FAL524301 FKH524301 FUD524301 GDZ524301 GNV524301 GXR524301 HHN524301 HRJ524301 IBF524301 ILB524301 IUX524301 JET524301 JOP524301 JYL524301 KIH524301 KSD524301 LBZ524301 LLV524301 LVR524301 MFN524301 MPJ524301 MZF524301 NJB524301 NSX524301 OCT524301 OMP524301 OWL524301 PGH524301 PQD524301 PZZ524301 QJV524301 QTR524301 RDN524301 RNJ524301 RXF524301 SHB524301 SQX524301 TAT524301 TKP524301 TUL524301 UEH524301 UOD524301 UXZ524301 VHV524301 VRR524301 WBN524301 WLJ524301 WVF524301 B589837 IT589837 SP589837 ACL589837 AMH589837 AWD589837 BFZ589837 BPV589837 BZR589837 CJN589837 CTJ589837 DDF589837 DNB589837 DWX589837 EGT589837 EQP589837 FAL589837 FKH589837 FUD589837 GDZ589837 GNV589837 GXR589837 HHN589837 HRJ589837 IBF589837 ILB589837 IUX589837 JET589837 JOP589837 JYL589837 KIH589837 KSD589837 LBZ589837 LLV589837 LVR589837 MFN589837 MPJ589837 MZF589837 NJB589837 NSX589837 OCT589837 OMP589837 OWL589837 PGH589837 PQD589837 PZZ589837 QJV589837 QTR589837 RDN589837 RNJ589837 RXF589837 SHB589837 SQX589837 TAT589837 TKP589837 TUL589837 UEH589837 UOD589837 UXZ589837 VHV589837 VRR589837 WBN589837 WLJ589837 WVF589837 B655373 IT655373 SP655373 ACL655373 AMH655373 AWD655373 BFZ655373 BPV655373 BZR655373 CJN655373 CTJ655373 DDF655373 DNB655373 DWX655373 EGT655373 EQP655373 FAL655373 FKH655373 FUD655373 GDZ655373 GNV655373 GXR655373 HHN655373 HRJ655373 IBF655373 ILB655373 IUX655373 JET655373 JOP655373 JYL655373 KIH655373 KSD655373 LBZ655373 LLV655373 LVR655373 MFN655373 MPJ655373 MZF655373 NJB655373 NSX655373 OCT655373 OMP655373 OWL655373 PGH655373 PQD655373 PZZ655373 QJV655373 QTR655373 RDN655373 RNJ655373 RXF655373 SHB655373 SQX655373 TAT655373 TKP655373 TUL655373 UEH655373 UOD655373 UXZ655373 VHV655373 VRR655373 WBN655373 WLJ655373 WVF655373 B720909 IT720909 SP720909 ACL720909 AMH720909 AWD720909 BFZ720909 BPV720909 BZR720909 CJN720909 CTJ720909 DDF720909 DNB720909 DWX720909 EGT720909 EQP720909 FAL720909 FKH720909 FUD720909 GDZ720909 GNV720909 GXR720909 HHN720909 HRJ720909 IBF720909 ILB720909 IUX720909 JET720909 JOP720909 JYL720909 KIH720909 KSD720909 LBZ720909 LLV720909 LVR720909 MFN720909 MPJ720909 MZF720909 NJB720909 NSX720909 OCT720909 OMP720909 OWL720909 PGH720909 PQD720909 PZZ720909 QJV720909 QTR720909 RDN720909 RNJ720909 RXF720909 SHB720909 SQX720909 TAT720909 TKP720909 TUL720909 UEH720909 UOD720909 UXZ720909 VHV720909 VRR720909 WBN720909 WLJ720909 WVF720909 B786445 IT786445 SP786445 ACL786445 AMH786445 AWD786445 BFZ786445 BPV786445 BZR786445 CJN786445 CTJ786445 DDF786445 DNB786445 DWX786445 EGT786445 EQP786445 FAL786445 FKH786445 FUD786445 GDZ786445 GNV786445 GXR786445 HHN786445 HRJ786445 IBF786445 ILB786445 IUX786445 JET786445 JOP786445 JYL786445 KIH786445 KSD786445 LBZ786445 LLV786445 LVR786445 MFN786445 MPJ786445 MZF786445 NJB786445 NSX786445 OCT786445 OMP786445 OWL786445 PGH786445 PQD786445 PZZ786445 QJV786445 QTR786445 RDN786445 RNJ786445 RXF786445 SHB786445 SQX786445 TAT786445 TKP786445 TUL786445 UEH786445 UOD786445 UXZ786445 VHV786445 VRR786445 WBN786445 WLJ786445 WVF786445 B851981 IT851981 SP851981 ACL851981 AMH851981 AWD851981 BFZ851981 BPV851981 BZR851981 CJN851981 CTJ851981 DDF851981 DNB851981 DWX851981 EGT851981 EQP851981 FAL851981 FKH851981 FUD851981 GDZ851981 GNV851981 GXR851981 HHN851981 HRJ851981 IBF851981 ILB851981 IUX851981 JET851981 JOP851981 JYL851981 KIH851981 KSD851981 LBZ851981 LLV851981 LVR851981 MFN851981 MPJ851981 MZF851981 NJB851981 NSX851981 OCT851981 OMP851981 OWL851981 PGH851981 PQD851981 PZZ851981 QJV851981 QTR851981 RDN851981 RNJ851981 RXF851981 SHB851981 SQX851981 TAT851981 TKP851981 TUL851981 UEH851981 UOD851981 UXZ851981 VHV851981 VRR851981 WBN851981 WLJ851981 WVF851981 B917517 IT917517 SP917517 ACL917517 AMH917517 AWD917517 BFZ917517 BPV917517 BZR917517 CJN917517 CTJ917517 DDF917517 DNB917517 DWX917517 EGT917517 EQP917517 FAL917517 FKH917517 FUD917517 GDZ917517 GNV917517 GXR917517 HHN917517 HRJ917517 IBF917517 ILB917517 IUX917517 JET917517 JOP917517 JYL917517 KIH917517 KSD917517 LBZ917517 LLV917517 LVR917517 MFN917517 MPJ917517 MZF917517 NJB917517 NSX917517 OCT917517 OMP917517 OWL917517 PGH917517 PQD917517 PZZ917517 QJV917517 QTR917517 RDN917517 RNJ917517 RXF917517 SHB917517 SQX917517 TAT917517 TKP917517 TUL917517 UEH917517 UOD917517 UXZ917517 VHV917517 VRR917517 WBN917517 WLJ917517 WVF917517 B983053 IT983053 SP983053 ACL983053 AMH983053 AWD983053 BFZ983053 BPV983053 BZR983053 CJN983053 CTJ983053 DDF983053 DNB983053 DWX983053 EGT983053 EQP983053 FAL983053 FKH983053 FUD983053 GDZ983053 GNV983053 GXR983053 HHN983053 HRJ983053 IBF983053 ILB983053 IUX983053 JET983053 JOP983053 JYL983053 KIH983053 KSD983053 LBZ983053 LLV983053 LVR983053 MFN983053 MPJ983053 MZF983053 NJB983053 NSX983053 OCT983053 OMP983053 OWL983053 PGH983053 PQD983053 PZZ983053 QJV983053 QTR983053 RDN983053 RNJ983053 RXF983053 SHB983053 SQX983053 TAT983053 TKP983053 TUL983053 UEH983053 UOD983053 UXZ983053 VHV983053 VRR983053 WBN983053 WLJ983053 WVF983053 E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E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E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E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E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E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E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E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E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E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E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E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E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E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E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E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B16 IT16 SP16 ACL16 AMH16 AWD16 BFZ16 BPV16 BZR16 CJN16 CTJ16 DDF16 DNB16 DWX16 EGT16 EQP16 FAL16 FKH16 FUD16 GDZ16 GNV16 GXR16 HHN16 HRJ16 IBF16 ILB16 IUX16 JET16 JOP16 JYL16 KIH16 KSD16 LBZ16 LLV16 LVR16 MFN16 MPJ16 MZF16 NJB16 NSX16 OCT16 OMP16 OWL16 PGH16 PQD16 PZZ16 QJV16 QTR16 RDN16 RNJ16 RXF16 SHB16 SQX16 TAT16 TKP16 TUL16 UEH16 UOD16 UXZ16 VHV16 VRR16 WBN16 WLJ16 WVF16 B65552 IT65552 SP65552 ACL65552 AMH65552 AWD65552 BFZ65552 BPV65552 BZR65552 CJN65552 CTJ65552 DDF65552 DNB65552 DWX65552 EGT65552 EQP65552 FAL65552 FKH65552 FUD65552 GDZ65552 GNV65552 GXR65552 HHN65552 HRJ65552 IBF65552 ILB65552 IUX65552 JET65552 JOP65552 JYL65552 KIH65552 KSD65552 LBZ65552 LLV65552 LVR65552 MFN65552 MPJ65552 MZF65552 NJB65552 NSX65552 OCT65552 OMP65552 OWL65552 PGH65552 PQD65552 PZZ65552 QJV65552 QTR65552 RDN65552 RNJ65552 RXF65552 SHB65552 SQX65552 TAT65552 TKP65552 TUL65552 UEH65552 UOD65552 UXZ65552 VHV65552 VRR65552 WBN65552 WLJ65552 WVF65552 B131088 IT131088 SP131088 ACL131088 AMH131088 AWD131088 BFZ131088 BPV131088 BZR131088 CJN131088 CTJ131088 DDF131088 DNB131088 DWX131088 EGT131088 EQP131088 FAL131088 FKH131088 FUD131088 GDZ131088 GNV131088 GXR131088 HHN131088 HRJ131088 IBF131088 ILB131088 IUX131088 JET131088 JOP131088 JYL131088 KIH131088 KSD131088 LBZ131088 LLV131088 LVR131088 MFN131088 MPJ131088 MZF131088 NJB131088 NSX131088 OCT131088 OMP131088 OWL131088 PGH131088 PQD131088 PZZ131088 QJV131088 QTR131088 RDN131088 RNJ131088 RXF131088 SHB131088 SQX131088 TAT131088 TKP131088 TUL131088 UEH131088 UOD131088 UXZ131088 VHV131088 VRR131088 WBN131088 WLJ131088 WVF131088 B196624 IT196624 SP196624 ACL196624 AMH196624 AWD196624 BFZ196624 BPV196624 BZR196624 CJN196624 CTJ196624 DDF196624 DNB196624 DWX196624 EGT196624 EQP196624 FAL196624 FKH196624 FUD196624 GDZ196624 GNV196624 GXR196624 HHN196624 HRJ196624 IBF196624 ILB196624 IUX196624 JET196624 JOP196624 JYL196624 KIH196624 KSD196624 LBZ196624 LLV196624 LVR196624 MFN196624 MPJ196624 MZF196624 NJB196624 NSX196624 OCT196624 OMP196624 OWL196624 PGH196624 PQD196624 PZZ196624 QJV196624 QTR196624 RDN196624 RNJ196624 RXF196624 SHB196624 SQX196624 TAT196624 TKP196624 TUL196624 UEH196624 UOD196624 UXZ196624 VHV196624 VRR196624 WBN196624 WLJ196624 WVF196624 B262160 IT262160 SP262160 ACL262160 AMH262160 AWD262160 BFZ262160 BPV262160 BZR262160 CJN262160 CTJ262160 DDF262160 DNB262160 DWX262160 EGT262160 EQP262160 FAL262160 FKH262160 FUD262160 GDZ262160 GNV262160 GXR262160 HHN262160 HRJ262160 IBF262160 ILB262160 IUX262160 JET262160 JOP262160 JYL262160 KIH262160 KSD262160 LBZ262160 LLV262160 LVR262160 MFN262160 MPJ262160 MZF262160 NJB262160 NSX262160 OCT262160 OMP262160 OWL262160 PGH262160 PQD262160 PZZ262160 QJV262160 QTR262160 RDN262160 RNJ262160 RXF262160 SHB262160 SQX262160 TAT262160 TKP262160 TUL262160 UEH262160 UOD262160 UXZ262160 VHV262160 VRR262160 WBN262160 WLJ262160 WVF262160 B327696 IT327696 SP327696 ACL327696 AMH327696 AWD327696 BFZ327696 BPV327696 BZR327696 CJN327696 CTJ327696 DDF327696 DNB327696 DWX327696 EGT327696 EQP327696 FAL327696 FKH327696 FUD327696 GDZ327696 GNV327696 GXR327696 HHN327696 HRJ327696 IBF327696 ILB327696 IUX327696 JET327696 JOP327696 JYL327696 KIH327696 KSD327696 LBZ327696 LLV327696 LVR327696 MFN327696 MPJ327696 MZF327696 NJB327696 NSX327696 OCT327696 OMP327696 OWL327696 PGH327696 PQD327696 PZZ327696 QJV327696 QTR327696 RDN327696 RNJ327696 RXF327696 SHB327696 SQX327696 TAT327696 TKP327696 TUL327696 UEH327696 UOD327696 UXZ327696 VHV327696 VRR327696 WBN327696 WLJ327696 WVF327696 B393232 IT393232 SP393232 ACL393232 AMH393232 AWD393232 BFZ393232 BPV393232 BZR393232 CJN393232 CTJ393232 DDF393232 DNB393232 DWX393232 EGT393232 EQP393232 FAL393232 FKH393232 FUD393232 GDZ393232 GNV393232 GXR393232 HHN393232 HRJ393232 IBF393232 ILB393232 IUX393232 JET393232 JOP393232 JYL393232 KIH393232 KSD393232 LBZ393232 LLV393232 LVR393232 MFN393232 MPJ393232 MZF393232 NJB393232 NSX393232 OCT393232 OMP393232 OWL393232 PGH393232 PQD393232 PZZ393232 QJV393232 QTR393232 RDN393232 RNJ393232 RXF393232 SHB393232 SQX393232 TAT393232 TKP393232 TUL393232 UEH393232 UOD393232 UXZ393232 VHV393232 VRR393232 WBN393232 WLJ393232 WVF393232 B458768 IT458768 SP458768 ACL458768 AMH458768 AWD458768 BFZ458768 BPV458768 BZR458768 CJN458768 CTJ458768 DDF458768 DNB458768 DWX458768 EGT458768 EQP458768 FAL458768 FKH458768 FUD458768 GDZ458768 GNV458768 GXR458768 HHN458768 HRJ458768 IBF458768 ILB458768 IUX458768 JET458768 JOP458768 JYL458768 KIH458768 KSD458768 LBZ458768 LLV458768 LVR458768 MFN458768 MPJ458768 MZF458768 NJB458768 NSX458768 OCT458768 OMP458768 OWL458768 PGH458768 PQD458768 PZZ458768 QJV458768 QTR458768 RDN458768 RNJ458768 RXF458768 SHB458768 SQX458768 TAT458768 TKP458768 TUL458768 UEH458768 UOD458768 UXZ458768 VHV458768 VRR458768 WBN458768 WLJ458768 WVF458768 B524304 IT524304 SP524304 ACL524304 AMH524304 AWD524304 BFZ524304 BPV524304 BZR524304 CJN524304 CTJ524304 DDF524304 DNB524304 DWX524304 EGT524304 EQP524304 FAL524304 FKH524304 FUD524304 GDZ524304 GNV524304 GXR524304 HHN524304 HRJ524304 IBF524304 ILB524304 IUX524304 JET524304 JOP524304 JYL524304 KIH524304 KSD524304 LBZ524304 LLV524304 LVR524304 MFN524304 MPJ524304 MZF524304 NJB524304 NSX524304 OCT524304 OMP524304 OWL524304 PGH524304 PQD524304 PZZ524304 QJV524304 QTR524304 RDN524304 RNJ524304 RXF524304 SHB524304 SQX524304 TAT524304 TKP524304 TUL524304 UEH524304 UOD524304 UXZ524304 VHV524304 VRR524304 WBN524304 WLJ524304 WVF524304 B589840 IT589840 SP589840 ACL589840 AMH589840 AWD589840 BFZ589840 BPV589840 BZR589840 CJN589840 CTJ589840 DDF589840 DNB589840 DWX589840 EGT589840 EQP589840 FAL589840 FKH589840 FUD589840 GDZ589840 GNV589840 GXR589840 HHN589840 HRJ589840 IBF589840 ILB589840 IUX589840 JET589840 JOP589840 JYL589840 KIH589840 KSD589840 LBZ589840 LLV589840 LVR589840 MFN589840 MPJ589840 MZF589840 NJB589840 NSX589840 OCT589840 OMP589840 OWL589840 PGH589840 PQD589840 PZZ589840 QJV589840 QTR589840 RDN589840 RNJ589840 RXF589840 SHB589840 SQX589840 TAT589840 TKP589840 TUL589840 UEH589840 UOD589840 UXZ589840 VHV589840 VRR589840 WBN589840 WLJ589840 WVF589840 B655376 IT655376 SP655376 ACL655376 AMH655376 AWD655376 BFZ655376 BPV655376 BZR655376 CJN655376 CTJ655376 DDF655376 DNB655376 DWX655376 EGT655376 EQP655376 FAL655376 FKH655376 FUD655376 GDZ655376 GNV655376 GXR655376 HHN655376 HRJ655376 IBF655376 ILB655376 IUX655376 JET655376 JOP655376 JYL655376 KIH655376 KSD655376 LBZ655376 LLV655376 LVR655376 MFN655376 MPJ655376 MZF655376 NJB655376 NSX655376 OCT655376 OMP655376 OWL655376 PGH655376 PQD655376 PZZ655376 QJV655376 QTR655376 RDN655376 RNJ655376 RXF655376 SHB655376 SQX655376 TAT655376 TKP655376 TUL655376 UEH655376 UOD655376 UXZ655376 VHV655376 VRR655376 WBN655376 WLJ655376 WVF655376 B720912 IT720912 SP720912 ACL720912 AMH720912 AWD720912 BFZ720912 BPV720912 BZR720912 CJN720912 CTJ720912 DDF720912 DNB720912 DWX720912 EGT720912 EQP720912 FAL720912 FKH720912 FUD720912 GDZ720912 GNV720912 GXR720912 HHN720912 HRJ720912 IBF720912 ILB720912 IUX720912 JET720912 JOP720912 JYL720912 KIH720912 KSD720912 LBZ720912 LLV720912 LVR720912 MFN720912 MPJ720912 MZF720912 NJB720912 NSX720912 OCT720912 OMP720912 OWL720912 PGH720912 PQD720912 PZZ720912 QJV720912 QTR720912 RDN720912 RNJ720912 RXF720912 SHB720912 SQX720912 TAT720912 TKP720912 TUL720912 UEH720912 UOD720912 UXZ720912 VHV720912 VRR720912 WBN720912 WLJ720912 WVF720912 B786448 IT786448 SP786448 ACL786448 AMH786448 AWD786448 BFZ786448 BPV786448 BZR786448 CJN786448 CTJ786448 DDF786448 DNB786448 DWX786448 EGT786448 EQP786448 FAL786448 FKH786448 FUD786448 GDZ786448 GNV786448 GXR786448 HHN786448 HRJ786448 IBF786448 ILB786448 IUX786448 JET786448 JOP786448 JYL786448 KIH786448 KSD786448 LBZ786448 LLV786448 LVR786448 MFN786448 MPJ786448 MZF786448 NJB786448 NSX786448 OCT786448 OMP786448 OWL786448 PGH786448 PQD786448 PZZ786448 QJV786448 QTR786448 RDN786448 RNJ786448 RXF786448 SHB786448 SQX786448 TAT786448 TKP786448 TUL786448 UEH786448 UOD786448 UXZ786448 VHV786448 VRR786448 WBN786448 WLJ786448 WVF786448 B851984 IT851984 SP851984 ACL851984 AMH851984 AWD851984 BFZ851984 BPV851984 BZR851984 CJN851984 CTJ851984 DDF851984 DNB851984 DWX851984 EGT851984 EQP851984 FAL851984 FKH851984 FUD851984 GDZ851984 GNV851984 GXR851984 HHN851984 HRJ851984 IBF851984 ILB851984 IUX851984 JET851984 JOP851984 JYL851984 KIH851984 KSD851984 LBZ851984 LLV851984 LVR851984 MFN851984 MPJ851984 MZF851984 NJB851984 NSX851984 OCT851984 OMP851984 OWL851984 PGH851984 PQD851984 PZZ851984 QJV851984 QTR851984 RDN851984 RNJ851984 RXF851984 SHB851984 SQX851984 TAT851984 TKP851984 TUL851984 UEH851984 UOD851984 UXZ851984 VHV851984 VRR851984 WBN851984 WLJ851984 WVF851984 B917520 IT917520 SP917520 ACL917520 AMH917520 AWD917520 BFZ917520 BPV917520 BZR917520 CJN917520 CTJ917520 DDF917520 DNB917520 DWX917520 EGT917520 EQP917520 FAL917520 FKH917520 FUD917520 GDZ917520 GNV917520 GXR917520 HHN917520 HRJ917520 IBF917520 ILB917520 IUX917520 JET917520 JOP917520 JYL917520 KIH917520 KSD917520 LBZ917520 LLV917520 LVR917520 MFN917520 MPJ917520 MZF917520 NJB917520 NSX917520 OCT917520 OMP917520 OWL917520 PGH917520 PQD917520 PZZ917520 QJV917520 QTR917520 RDN917520 RNJ917520 RXF917520 SHB917520 SQX917520 TAT917520 TKP917520 TUL917520 UEH917520 UOD917520 UXZ917520 VHV917520 VRR917520 WBN917520 WLJ917520 WVF917520 B983056 IT983056 SP983056 ACL983056 AMH983056 AWD983056 BFZ983056 BPV983056 BZR983056 CJN983056 CTJ983056 DDF983056 DNB983056 DWX983056 EGT983056 EQP983056 FAL983056 FKH983056 FUD983056 GDZ983056 GNV983056 GXR983056 HHN983056 HRJ983056 IBF983056 ILB983056 IUX983056 JET983056 JOP983056 JYL983056 KIH983056 KSD983056 LBZ983056 LLV983056 LVR983056 MFN983056 MPJ983056 MZF983056 NJB983056 NSX983056 OCT983056 OMP983056 OWL983056 PGH983056 PQD983056 PZZ983056 QJV983056 QTR983056 RDN983056 RNJ983056 RXF983056 SHB983056 SQX983056 TAT983056 TKP983056 TUL983056 UEH983056 UOD983056 UXZ983056 VHV983056 VRR983056 WBN983056 WLJ983056 WVF983056" xr:uid="{00000000-0002-0000-0700-000001000000}"/>
    <dataValidation allowBlank="1" showInputMessage="1" showErrorMessage="1" prompt="Input the obligated amount of the Household Crisis budget._x000a_Obligated funds are already specifically designated and documented as an allowable expenditure for this budget line item, but have not yet been reported to the Department." sqref="C15 IU15 SQ15 ACM15 AMI15 AWE15 BGA15 BPW15 BZS15 CJO15 CTK15 DDG15 DNC15 DWY15 EGU15 EQQ15 FAM15 FKI15 FUE15 GEA15 GNW15 GXS15 HHO15 HRK15 IBG15 ILC15 IUY15 JEU15 JOQ15 JYM15 KII15 KSE15 LCA15 LLW15 LVS15 MFO15 MPK15 MZG15 NJC15 NSY15 OCU15 OMQ15 OWM15 PGI15 PQE15 QAA15 QJW15 QTS15 RDO15 RNK15 RXG15 SHC15 SQY15 TAU15 TKQ15 TUM15 UEI15 UOE15 UYA15 VHW15 VRS15 WBO15 WLK15 WVG15 C65551 IU65551 SQ65551 ACM65551 AMI65551 AWE65551 BGA65551 BPW65551 BZS65551 CJO65551 CTK65551 DDG65551 DNC65551 DWY65551 EGU65551 EQQ65551 FAM65551 FKI65551 FUE65551 GEA65551 GNW65551 GXS65551 HHO65551 HRK65551 IBG65551 ILC65551 IUY65551 JEU65551 JOQ65551 JYM65551 KII65551 KSE65551 LCA65551 LLW65551 LVS65551 MFO65551 MPK65551 MZG65551 NJC65551 NSY65551 OCU65551 OMQ65551 OWM65551 PGI65551 PQE65551 QAA65551 QJW65551 QTS65551 RDO65551 RNK65551 RXG65551 SHC65551 SQY65551 TAU65551 TKQ65551 TUM65551 UEI65551 UOE65551 UYA65551 VHW65551 VRS65551 WBO65551 WLK65551 WVG65551 C131087 IU131087 SQ131087 ACM131087 AMI131087 AWE131087 BGA131087 BPW131087 BZS131087 CJO131087 CTK131087 DDG131087 DNC131087 DWY131087 EGU131087 EQQ131087 FAM131087 FKI131087 FUE131087 GEA131087 GNW131087 GXS131087 HHO131087 HRK131087 IBG131087 ILC131087 IUY131087 JEU131087 JOQ131087 JYM131087 KII131087 KSE131087 LCA131087 LLW131087 LVS131087 MFO131087 MPK131087 MZG131087 NJC131087 NSY131087 OCU131087 OMQ131087 OWM131087 PGI131087 PQE131087 QAA131087 QJW131087 QTS131087 RDO131087 RNK131087 RXG131087 SHC131087 SQY131087 TAU131087 TKQ131087 TUM131087 UEI131087 UOE131087 UYA131087 VHW131087 VRS131087 WBO131087 WLK131087 WVG131087 C196623 IU196623 SQ196623 ACM196623 AMI196623 AWE196623 BGA196623 BPW196623 BZS196623 CJO196623 CTK196623 DDG196623 DNC196623 DWY196623 EGU196623 EQQ196623 FAM196623 FKI196623 FUE196623 GEA196623 GNW196623 GXS196623 HHO196623 HRK196623 IBG196623 ILC196623 IUY196623 JEU196623 JOQ196623 JYM196623 KII196623 KSE196623 LCA196623 LLW196623 LVS196623 MFO196623 MPK196623 MZG196623 NJC196623 NSY196623 OCU196623 OMQ196623 OWM196623 PGI196623 PQE196623 QAA196623 QJW196623 QTS196623 RDO196623 RNK196623 RXG196623 SHC196623 SQY196623 TAU196623 TKQ196623 TUM196623 UEI196623 UOE196623 UYA196623 VHW196623 VRS196623 WBO196623 WLK196623 WVG196623 C262159 IU262159 SQ262159 ACM262159 AMI262159 AWE262159 BGA262159 BPW262159 BZS262159 CJO262159 CTK262159 DDG262159 DNC262159 DWY262159 EGU262159 EQQ262159 FAM262159 FKI262159 FUE262159 GEA262159 GNW262159 GXS262159 HHO262159 HRK262159 IBG262159 ILC262159 IUY262159 JEU262159 JOQ262159 JYM262159 KII262159 KSE262159 LCA262159 LLW262159 LVS262159 MFO262159 MPK262159 MZG262159 NJC262159 NSY262159 OCU262159 OMQ262159 OWM262159 PGI262159 PQE262159 QAA262159 QJW262159 QTS262159 RDO262159 RNK262159 RXG262159 SHC262159 SQY262159 TAU262159 TKQ262159 TUM262159 UEI262159 UOE262159 UYA262159 VHW262159 VRS262159 WBO262159 WLK262159 WVG262159 C327695 IU327695 SQ327695 ACM327695 AMI327695 AWE327695 BGA327695 BPW327695 BZS327695 CJO327695 CTK327695 DDG327695 DNC327695 DWY327695 EGU327695 EQQ327695 FAM327695 FKI327695 FUE327695 GEA327695 GNW327695 GXS327695 HHO327695 HRK327695 IBG327695 ILC327695 IUY327695 JEU327695 JOQ327695 JYM327695 KII327695 KSE327695 LCA327695 LLW327695 LVS327695 MFO327695 MPK327695 MZG327695 NJC327695 NSY327695 OCU327695 OMQ327695 OWM327695 PGI327695 PQE327695 QAA327695 QJW327695 QTS327695 RDO327695 RNK327695 RXG327695 SHC327695 SQY327695 TAU327695 TKQ327695 TUM327695 UEI327695 UOE327695 UYA327695 VHW327695 VRS327695 WBO327695 WLK327695 WVG327695 C393231 IU393231 SQ393231 ACM393231 AMI393231 AWE393231 BGA393231 BPW393231 BZS393231 CJO393231 CTK393231 DDG393231 DNC393231 DWY393231 EGU393231 EQQ393231 FAM393231 FKI393231 FUE393231 GEA393231 GNW393231 GXS393231 HHO393231 HRK393231 IBG393231 ILC393231 IUY393231 JEU393231 JOQ393231 JYM393231 KII393231 KSE393231 LCA393231 LLW393231 LVS393231 MFO393231 MPK393231 MZG393231 NJC393231 NSY393231 OCU393231 OMQ393231 OWM393231 PGI393231 PQE393231 QAA393231 QJW393231 QTS393231 RDO393231 RNK393231 RXG393231 SHC393231 SQY393231 TAU393231 TKQ393231 TUM393231 UEI393231 UOE393231 UYA393231 VHW393231 VRS393231 WBO393231 WLK393231 WVG393231 C458767 IU458767 SQ458767 ACM458767 AMI458767 AWE458767 BGA458767 BPW458767 BZS458767 CJO458767 CTK458767 DDG458767 DNC458767 DWY458767 EGU458767 EQQ458767 FAM458767 FKI458767 FUE458767 GEA458767 GNW458767 GXS458767 HHO458767 HRK458767 IBG458767 ILC458767 IUY458767 JEU458767 JOQ458767 JYM458767 KII458767 KSE458767 LCA458767 LLW458767 LVS458767 MFO458767 MPK458767 MZG458767 NJC458767 NSY458767 OCU458767 OMQ458767 OWM458767 PGI458767 PQE458767 QAA458767 QJW458767 QTS458767 RDO458767 RNK458767 RXG458767 SHC458767 SQY458767 TAU458767 TKQ458767 TUM458767 UEI458767 UOE458767 UYA458767 VHW458767 VRS458767 WBO458767 WLK458767 WVG458767 C524303 IU524303 SQ524303 ACM524303 AMI524303 AWE524303 BGA524303 BPW524303 BZS524303 CJO524303 CTK524303 DDG524303 DNC524303 DWY524303 EGU524303 EQQ524303 FAM524303 FKI524303 FUE524303 GEA524303 GNW524303 GXS524303 HHO524303 HRK524303 IBG524303 ILC524303 IUY524303 JEU524303 JOQ524303 JYM524303 KII524303 KSE524303 LCA524303 LLW524303 LVS524303 MFO524303 MPK524303 MZG524303 NJC524303 NSY524303 OCU524303 OMQ524303 OWM524303 PGI524303 PQE524303 QAA524303 QJW524303 QTS524303 RDO524303 RNK524303 RXG524303 SHC524303 SQY524303 TAU524303 TKQ524303 TUM524303 UEI524303 UOE524303 UYA524303 VHW524303 VRS524303 WBO524303 WLK524303 WVG524303 C589839 IU589839 SQ589839 ACM589839 AMI589839 AWE589839 BGA589839 BPW589839 BZS589839 CJO589839 CTK589839 DDG589839 DNC589839 DWY589839 EGU589839 EQQ589839 FAM589839 FKI589839 FUE589839 GEA589839 GNW589839 GXS589839 HHO589839 HRK589839 IBG589839 ILC589839 IUY589839 JEU589839 JOQ589839 JYM589839 KII589839 KSE589839 LCA589839 LLW589839 LVS589839 MFO589839 MPK589839 MZG589839 NJC589839 NSY589839 OCU589839 OMQ589839 OWM589839 PGI589839 PQE589839 QAA589839 QJW589839 QTS589839 RDO589839 RNK589839 RXG589839 SHC589839 SQY589839 TAU589839 TKQ589839 TUM589839 UEI589839 UOE589839 UYA589839 VHW589839 VRS589839 WBO589839 WLK589839 WVG589839 C655375 IU655375 SQ655375 ACM655375 AMI655375 AWE655375 BGA655375 BPW655375 BZS655375 CJO655375 CTK655375 DDG655375 DNC655375 DWY655375 EGU655375 EQQ655375 FAM655375 FKI655375 FUE655375 GEA655375 GNW655375 GXS655375 HHO655375 HRK655375 IBG655375 ILC655375 IUY655375 JEU655375 JOQ655375 JYM655375 KII655375 KSE655375 LCA655375 LLW655375 LVS655375 MFO655375 MPK655375 MZG655375 NJC655375 NSY655375 OCU655375 OMQ655375 OWM655375 PGI655375 PQE655375 QAA655375 QJW655375 QTS655375 RDO655375 RNK655375 RXG655375 SHC655375 SQY655375 TAU655375 TKQ655375 TUM655375 UEI655375 UOE655375 UYA655375 VHW655375 VRS655375 WBO655375 WLK655375 WVG655375 C720911 IU720911 SQ720911 ACM720911 AMI720911 AWE720911 BGA720911 BPW720911 BZS720911 CJO720911 CTK720911 DDG720911 DNC720911 DWY720911 EGU720911 EQQ720911 FAM720911 FKI720911 FUE720911 GEA720911 GNW720911 GXS720911 HHO720911 HRK720911 IBG720911 ILC720911 IUY720911 JEU720911 JOQ720911 JYM720911 KII720911 KSE720911 LCA720911 LLW720911 LVS720911 MFO720911 MPK720911 MZG720911 NJC720911 NSY720911 OCU720911 OMQ720911 OWM720911 PGI720911 PQE720911 QAA720911 QJW720911 QTS720911 RDO720911 RNK720911 RXG720911 SHC720911 SQY720911 TAU720911 TKQ720911 TUM720911 UEI720911 UOE720911 UYA720911 VHW720911 VRS720911 WBO720911 WLK720911 WVG720911 C786447 IU786447 SQ786447 ACM786447 AMI786447 AWE786447 BGA786447 BPW786447 BZS786447 CJO786447 CTK786447 DDG786447 DNC786447 DWY786447 EGU786447 EQQ786447 FAM786447 FKI786447 FUE786447 GEA786447 GNW786447 GXS786447 HHO786447 HRK786447 IBG786447 ILC786447 IUY786447 JEU786447 JOQ786447 JYM786447 KII786447 KSE786447 LCA786447 LLW786447 LVS786447 MFO786447 MPK786447 MZG786447 NJC786447 NSY786447 OCU786447 OMQ786447 OWM786447 PGI786447 PQE786447 QAA786447 QJW786447 QTS786447 RDO786447 RNK786447 RXG786447 SHC786447 SQY786447 TAU786447 TKQ786447 TUM786447 UEI786447 UOE786447 UYA786447 VHW786447 VRS786447 WBO786447 WLK786447 WVG786447 C851983 IU851983 SQ851983 ACM851983 AMI851983 AWE851983 BGA851983 BPW851983 BZS851983 CJO851983 CTK851983 DDG851983 DNC851983 DWY851983 EGU851983 EQQ851983 FAM851983 FKI851983 FUE851983 GEA851983 GNW851983 GXS851983 HHO851983 HRK851983 IBG851983 ILC851983 IUY851983 JEU851983 JOQ851983 JYM851983 KII851983 KSE851983 LCA851983 LLW851983 LVS851983 MFO851983 MPK851983 MZG851983 NJC851983 NSY851983 OCU851983 OMQ851983 OWM851983 PGI851983 PQE851983 QAA851983 QJW851983 QTS851983 RDO851983 RNK851983 RXG851983 SHC851983 SQY851983 TAU851983 TKQ851983 TUM851983 UEI851983 UOE851983 UYA851983 VHW851983 VRS851983 WBO851983 WLK851983 WVG851983 C917519 IU917519 SQ917519 ACM917519 AMI917519 AWE917519 BGA917519 BPW917519 BZS917519 CJO917519 CTK917519 DDG917519 DNC917519 DWY917519 EGU917519 EQQ917519 FAM917519 FKI917519 FUE917519 GEA917519 GNW917519 GXS917519 HHO917519 HRK917519 IBG917519 ILC917519 IUY917519 JEU917519 JOQ917519 JYM917519 KII917519 KSE917519 LCA917519 LLW917519 LVS917519 MFO917519 MPK917519 MZG917519 NJC917519 NSY917519 OCU917519 OMQ917519 OWM917519 PGI917519 PQE917519 QAA917519 QJW917519 QTS917519 RDO917519 RNK917519 RXG917519 SHC917519 SQY917519 TAU917519 TKQ917519 TUM917519 UEI917519 UOE917519 UYA917519 VHW917519 VRS917519 WBO917519 WLK917519 WVG917519 C983055 IU983055 SQ983055 ACM983055 AMI983055 AWE983055 BGA983055 BPW983055 BZS983055 CJO983055 CTK983055 DDG983055 DNC983055 DWY983055 EGU983055 EQQ983055 FAM983055 FKI983055 FUE983055 GEA983055 GNW983055 GXS983055 HHO983055 HRK983055 IBG983055 ILC983055 IUY983055 JEU983055 JOQ983055 JYM983055 KII983055 KSE983055 LCA983055 LLW983055 LVS983055 MFO983055 MPK983055 MZG983055 NJC983055 NSY983055 OCU983055 OMQ983055 OWM983055 PGI983055 PQE983055 QAA983055 QJW983055 QTS983055 RDO983055 RNK983055 RXG983055 SHC983055 SQY983055 TAU983055 TKQ983055 TUM983055 UEI983055 UOE983055 UYA983055 VHW983055 VRS983055 WBO983055 WLK983055 WVG983055" xr:uid="{00000000-0002-0000-0700-000002000000}"/>
    <dataValidation allowBlank="1" showInputMessage="1" showErrorMessage="1" prompt="Input the obligated amount of the Utility Assistance budget._x000a_Obligated funds are already specifically designated and documented as an allowable expenditure for this budget line item, but have not yet been reported to the Department." sqref="D15 IV15 SR15 ACN15 AMJ15 AWF15 BGB15 BPX15 BZT15 CJP15 CTL15 DDH15 DND15 DWZ15 EGV15 EQR15 FAN15 FKJ15 FUF15 GEB15 GNX15 GXT15 HHP15 HRL15 IBH15 ILD15 IUZ15 JEV15 JOR15 JYN15 KIJ15 KSF15 LCB15 LLX15 LVT15 MFP15 MPL15 MZH15 NJD15 NSZ15 OCV15 OMR15 OWN15 PGJ15 PQF15 QAB15 QJX15 QTT15 RDP15 RNL15 RXH15 SHD15 SQZ15 TAV15 TKR15 TUN15 UEJ15 UOF15 UYB15 VHX15 VRT15 WBP15 WLL15 WVH15 D65551 IV65551 SR65551 ACN65551 AMJ65551 AWF65551 BGB65551 BPX65551 BZT65551 CJP65551 CTL65551 DDH65551 DND65551 DWZ65551 EGV65551 EQR65551 FAN65551 FKJ65551 FUF65551 GEB65551 GNX65551 GXT65551 HHP65551 HRL65551 IBH65551 ILD65551 IUZ65551 JEV65551 JOR65551 JYN65551 KIJ65551 KSF65551 LCB65551 LLX65551 LVT65551 MFP65551 MPL65551 MZH65551 NJD65551 NSZ65551 OCV65551 OMR65551 OWN65551 PGJ65551 PQF65551 QAB65551 QJX65551 QTT65551 RDP65551 RNL65551 RXH65551 SHD65551 SQZ65551 TAV65551 TKR65551 TUN65551 UEJ65551 UOF65551 UYB65551 VHX65551 VRT65551 WBP65551 WLL65551 WVH65551 D131087 IV131087 SR131087 ACN131087 AMJ131087 AWF131087 BGB131087 BPX131087 BZT131087 CJP131087 CTL131087 DDH131087 DND131087 DWZ131087 EGV131087 EQR131087 FAN131087 FKJ131087 FUF131087 GEB131087 GNX131087 GXT131087 HHP131087 HRL131087 IBH131087 ILD131087 IUZ131087 JEV131087 JOR131087 JYN131087 KIJ131087 KSF131087 LCB131087 LLX131087 LVT131087 MFP131087 MPL131087 MZH131087 NJD131087 NSZ131087 OCV131087 OMR131087 OWN131087 PGJ131087 PQF131087 QAB131087 QJX131087 QTT131087 RDP131087 RNL131087 RXH131087 SHD131087 SQZ131087 TAV131087 TKR131087 TUN131087 UEJ131087 UOF131087 UYB131087 VHX131087 VRT131087 WBP131087 WLL131087 WVH131087 D196623 IV196623 SR196623 ACN196623 AMJ196623 AWF196623 BGB196623 BPX196623 BZT196623 CJP196623 CTL196623 DDH196623 DND196623 DWZ196623 EGV196623 EQR196623 FAN196623 FKJ196623 FUF196623 GEB196623 GNX196623 GXT196623 HHP196623 HRL196623 IBH196623 ILD196623 IUZ196623 JEV196623 JOR196623 JYN196623 KIJ196623 KSF196623 LCB196623 LLX196623 LVT196623 MFP196623 MPL196623 MZH196623 NJD196623 NSZ196623 OCV196623 OMR196623 OWN196623 PGJ196623 PQF196623 QAB196623 QJX196623 QTT196623 RDP196623 RNL196623 RXH196623 SHD196623 SQZ196623 TAV196623 TKR196623 TUN196623 UEJ196623 UOF196623 UYB196623 VHX196623 VRT196623 WBP196623 WLL196623 WVH196623 D262159 IV262159 SR262159 ACN262159 AMJ262159 AWF262159 BGB262159 BPX262159 BZT262159 CJP262159 CTL262159 DDH262159 DND262159 DWZ262159 EGV262159 EQR262159 FAN262159 FKJ262159 FUF262159 GEB262159 GNX262159 GXT262159 HHP262159 HRL262159 IBH262159 ILD262159 IUZ262159 JEV262159 JOR262159 JYN262159 KIJ262159 KSF262159 LCB262159 LLX262159 LVT262159 MFP262159 MPL262159 MZH262159 NJD262159 NSZ262159 OCV262159 OMR262159 OWN262159 PGJ262159 PQF262159 QAB262159 QJX262159 QTT262159 RDP262159 RNL262159 RXH262159 SHD262159 SQZ262159 TAV262159 TKR262159 TUN262159 UEJ262159 UOF262159 UYB262159 VHX262159 VRT262159 WBP262159 WLL262159 WVH262159 D327695 IV327695 SR327695 ACN327695 AMJ327695 AWF327695 BGB327695 BPX327695 BZT327695 CJP327695 CTL327695 DDH327695 DND327695 DWZ327695 EGV327695 EQR327695 FAN327695 FKJ327695 FUF327695 GEB327695 GNX327695 GXT327695 HHP327695 HRL327695 IBH327695 ILD327695 IUZ327695 JEV327695 JOR327695 JYN327695 KIJ327695 KSF327695 LCB327695 LLX327695 LVT327695 MFP327695 MPL327695 MZH327695 NJD327695 NSZ327695 OCV327695 OMR327695 OWN327695 PGJ327695 PQF327695 QAB327695 QJX327695 QTT327695 RDP327695 RNL327695 RXH327695 SHD327695 SQZ327695 TAV327695 TKR327695 TUN327695 UEJ327695 UOF327695 UYB327695 VHX327695 VRT327695 WBP327695 WLL327695 WVH327695 D393231 IV393231 SR393231 ACN393231 AMJ393231 AWF393231 BGB393231 BPX393231 BZT393231 CJP393231 CTL393231 DDH393231 DND393231 DWZ393231 EGV393231 EQR393231 FAN393231 FKJ393231 FUF393231 GEB393231 GNX393231 GXT393231 HHP393231 HRL393231 IBH393231 ILD393231 IUZ393231 JEV393231 JOR393231 JYN393231 KIJ393231 KSF393231 LCB393231 LLX393231 LVT393231 MFP393231 MPL393231 MZH393231 NJD393231 NSZ393231 OCV393231 OMR393231 OWN393231 PGJ393231 PQF393231 QAB393231 QJX393231 QTT393231 RDP393231 RNL393231 RXH393231 SHD393231 SQZ393231 TAV393231 TKR393231 TUN393231 UEJ393231 UOF393231 UYB393231 VHX393231 VRT393231 WBP393231 WLL393231 WVH393231 D458767 IV458767 SR458767 ACN458767 AMJ458767 AWF458767 BGB458767 BPX458767 BZT458767 CJP458767 CTL458767 DDH458767 DND458767 DWZ458767 EGV458767 EQR458767 FAN458767 FKJ458767 FUF458767 GEB458767 GNX458767 GXT458767 HHP458767 HRL458767 IBH458767 ILD458767 IUZ458767 JEV458767 JOR458767 JYN458767 KIJ458767 KSF458767 LCB458767 LLX458767 LVT458767 MFP458767 MPL458767 MZH458767 NJD458767 NSZ458767 OCV458767 OMR458767 OWN458767 PGJ458767 PQF458767 QAB458767 QJX458767 QTT458767 RDP458767 RNL458767 RXH458767 SHD458767 SQZ458767 TAV458767 TKR458767 TUN458767 UEJ458767 UOF458767 UYB458767 VHX458767 VRT458767 WBP458767 WLL458767 WVH458767 D524303 IV524303 SR524303 ACN524303 AMJ524303 AWF524303 BGB524303 BPX524303 BZT524303 CJP524303 CTL524303 DDH524303 DND524303 DWZ524303 EGV524303 EQR524303 FAN524303 FKJ524303 FUF524303 GEB524303 GNX524303 GXT524303 HHP524303 HRL524303 IBH524303 ILD524303 IUZ524303 JEV524303 JOR524303 JYN524303 KIJ524303 KSF524303 LCB524303 LLX524303 LVT524303 MFP524303 MPL524303 MZH524303 NJD524303 NSZ524303 OCV524303 OMR524303 OWN524303 PGJ524303 PQF524303 QAB524303 QJX524303 QTT524303 RDP524303 RNL524303 RXH524303 SHD524303 SQZ524303 TAV524303 TKR524303 TUN524303 UEJ524303 UOF524303 UYB524303 VHX524303 VRT524303 WBP524303 WLL524303 WVH524303 D589839 IV589839 SR589839 ACN589839 AMJ589839 AWF589839 BGB589839 BPX589839 BZT589839 CJP589839 CTL589839 DDH589839 DND589839 DWZ589839 EGV589839 EQR589839 FAN589839 FKJ589839 FUF589839 GEB589839 GNX589839 GXT589839 HHP589839 HRL589839 IBH589839 ILD589839 IUZ589839 JEV589839 JOR589839 JYN589839 KIJ589839 KSF589839 LCB589839 LLX589839 LVT589839 MFP589839 MPL589839 MZH589839 NJD589839 NSZ589839 OCV589839 OMR589839 OWN589839 PGJ589839 PQF589839 QAB589839 QJX589839 QTT589839 RDP589839 RNL589839 RXH589839 SHD589839 SQZ589839 TAV589839 TKR589839 TUN589839 UEJ589839 UOF589839 UYB589839 VHX589839 VRT589839 WBP589839 WLL589839 WVH589839 D655375 IV655375 SR655375 ACN655375 AMJ655375 AWF655375 BGB655375 BPX655375 BZT655375 CJP655375 CTL655375 DDH655375 DND655375 DWZ655375 EGV655375 EQR655375 FAN655375 FKJ655375 FUF655375 GEB655375 GNX655375 GXT655375 HHP655375 HRL655375 IBH655375 ILD655375 IUZ655375 JEV655375 JOR655375 JYN655375 KIJ655375 KSF655375 LCB655375 LLX655375 LVT655375 MFP655375 MPL655375 MZH655375 NJD655375 NSZ655375 OCV655375 OMR655375 OWN655375 PGJ655375 PQF655375 QAB655375 QJX655375 QTT655375 RDP655375 RNL655375 RXH655375 SHD655375 SQZ655375 TAV655375 TKR655375 TUN655375 UEJ655375 UOF655375 UYB655375 VHX655375 VRT655375 WBP655375 WLL655375 WVH655375 D720911 IV720911 SR720911 ACN720911 AMJ720911 AWF720911 BGB720911 BPX720911 BZT720911 CJP720911 CTL720911 DDH720911 DND720911 DWZ720911 EGV720911 EQR720911 FAN720911 FKJ720911 FUF720911 GEB720911 GNX720911 GXT720911 HHP720911 HRL720911 IBH720911 ILD720911 IUZ720911 JEV720911 JOR720911 JYN720911 KIJ720911 KSF720911 LCB720911 LLX720911 LVT720911 MFP720911 MPL720911 MZH720911 NJD720911 NSZ720911 OCV720911 OMR720911 OWN720911 PGJ720911 PQF720911 QAB720911 QJX720911 QTT720911 RDP720911 RNL720911 RXH720911 SHD720911 SQZ720911 TAV720911 TKR720911 TUN720911 UEJ720911 UOF720911 UYB720911 VHX720911 VRT720911 WBP720911 WLL720911 WVH720911 D786447 IV786447 SR786447 ACN786447 AMJ786447 AWF786447 BGB786447 BPX786447 BZT786447 CJP786447 CTL786447 DDH786447 DND786447 DWZ786447 EGV786447 EQR786447 FAN786447 FKJ786447 FUF786447 GEB786447 GNX786447 GXT786447 HHP786447 HRL786447 IBH786447 ILD786447 IUZ786447 JEV786447 JOR786447 JYN786447 KIJ786447 KSF786447 LCB786447 LLX786447 LVT786447 MFP786447 MPL786447 MZH786447 NJD786447 NSZ786447 OCV786447 OMR786447 OWN786447 PGJ786447 PQF786447 QAB786447 QJX786447 QTT786447 RDP786447 RNL786447 RXH786447 SHD786447 SQZ786447 TAV786447 TKR786447 TUN786447 UEJ786447 UOF786447 UYB786447 VHX786447 VRT786447 WBP786447 WLL786447 WVH786447 D851983 IV851983 SR851983 ACN851983 AMJ851983 AWF851983 BGB851983 BPX851983 BZT851983 CJP851983 CTL851983 DDH851983 DND851983 DWZ851983 EGV851983 EQR851983 FAN851983 FKJ851983 FUF851983 GEB851983 GNX851983 GXT851983 HHP851983 HRL851983 IBH851983 ILD851983 IUZ851983 JEV851983 JOR851983 JYN851983 KIJ851983 KSF851983 LCB851983 LLX851983 LVT851983 MFP851983 MPL851983 MZH851983 NJD851983 NSZ851983 OCV851983 OMR851983 OWN851983 PGJ851983 PQF851983 QAB851983 QJX851983 QTT851983 RDP851983 RNL851983 RXH851983 SHD851983 SQZ851983 TAV851983 TKR851983 TUN851983 UEJ851983 UOF851983 UYB851983 VHX851983 VRT851983 WBP851983 WLL851983 WVH851983 D917519 IV917519 SR917519 ACN917519 AMJ917519 AWF917519 BGB917519 BPX917519 BZT917519 CJP917519 CTL917519 DDH917519 DND917519 DWZ917519 EGV917519 EQR917519 FAN917519 FKJ917519 FUF917519 GEB917519 GNX917519 GXT917519 HHP917519 HRL917519 IBH917519 ILD917519 IUZ917519 JEV917519 JOR917519 JYN917519 KIJ917519 KSF917519 LCB917519 LLX917519 LVT917519 MFP917519 MPL917519 MZH917519 NJD917519 NSZ917519 OCV917519 OMR917519 OWN917519 PGJ917519 PQF917519 QAB917519 QJX917519 QTT917519 RDP917519 RNL917519 RXH917519 SHD917519 SQZ917519 TAV917519 TKR917519 TUN917519 UEJ917519 UOF917519 UYB917519 VHX917519 VRT917519 WBP917519 WLL917519 WVH917519 D983055 IV983055 SR983055 ACN983055 AMJ983055 AWF983055 BGB983055 BPX983055 BZT983055 CJP983055 CTL983055 DDH983055 DND983055 DWZ983055 EGV983055 EQR983055 FAN983055 FKJ983055 FUF983055 GEB983055 GNX983055 GXT983055 HHP983055 HRL983055 IBH983055 ILD983055 IUZ983055 JEV983055 JOR983055 JYN983055 KIJ983055 KSF983055 LCB983055 LLX983055 LVT983055 MFP983055 MPL983055 MZH983055 NJD983055 NSZ983055 OCV983055 OMR983055 OWN983055 PGJ983055 PQF983055 QAB983055 QJX983055 QTT983055 RDP983055 RNL983055 RXH983055 SHD983055 SQZ983055 TAV983055 TKR983055 TUN983055 UEJ983055 UOF983055 UYB983055 VHX983055 VRT983055 WBP983055 WLL983055 WVH983055" xr:uid="{00000000-0002-0000-0700-000003000000}"/>
    <dataValidation allowBlank="1" showInputMessage="1" showErrorMessage="1" prompt="Input the obligated amount of the Program Services budget._x000a_Obligated funds are already specifically designated and documented as an allowable expenditure for this budget line item, but have not yet been reported to the Department." sqref="E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E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E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E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E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E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E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E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E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E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E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E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E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E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E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E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xr:uid="{00000000-0002-0000-0700-000004000000}"/>
    <dataValidation allowBlank="1" showInputMessage="1" showErrorMessage="1" prompt="Input the approved Household Crisis budget amount." sqref="C11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C65547 IU65547 SQ65547 ACM65547 AMI65547 AWE65547 BGA65547 BPW65547 BZS65547 CJO65547 CTK65547 DDG65547 DNC65547 DWY65547 EGU65547 EQQ65547 FAM65547 FKI65547 FUE65547 GEA65547 GNW65547 GXS65547 HHO65547 HRK65547 IBG65547 ILC65547 IUY65547 JEU65547 JOQ65547 JYM65547 KII65547 KSE65547 LCA65547 LLW65547 LVS65547 MFO65547 MPK65547 MZG65547 NJC65547 NSY65547 OCU65547 OMQ65547 OWM65547 PGI65547 PQE65547 QAA65547 QJW65547 QTS65547 RDO65547 RNK65547 RXG65547 SHC65547 SQY65547 TAU65547 TKQ65547 TUM65547 UEI65547 UOE65547 UYA65547 VHW65547 VRS65547 WBO65547 WLK65547 WVG65547 C131083 IU131083 SQ131083 ACM131083 AMI131083 AWE131083 BGA131083 BPW131083 BZS131083 CJO131083 CTK131083 DDG131083 DNC131083 DWY131083 EGU131083 EQQ131083 FAM131083 FKI131083 FUE131083 GEA131083 GNW131083 GXS131083 HHO131083 HRK131083 IBG131083 ILC131083 IUY131083 JEU131083 JOQ131083 JYM131083 KII131083 KSE131083 LCA131083 LLW131083 LVS131083 MFO131083 MPK131083 MZG131083 NJC131083 NSY131083 OCU131083 OMQ131083 OWM131083 PGI131083 PQE131083 QAA131083 QJW131083 QTS131083 RDO131083 RNK131083 RXG131083 SHC131083 SQY131083 TAU131083 TKQ131083 TUM131083 UEI131083 UOE131083 UYA131083 VHW131083 VRS131083 WBO131083 WLK131083 WVG131083 C196619 IU196619 SQ196619 ACM196619 AMI196619 AWE196619 BGA196619 BPW196619 BZS196619 CJO196619 CTK196619 DDG196619 DNC196619 DWY196619 EGU196619 EQQ196619 FAM196619 FKI196619 FUE196619 GEA196619 GNW196619 GXS196619 HHO196619 HRK196619 IBG196619 ILC196619 IUY196619 JEU196619 JOQ196619 JYM196619 KII196619 KSE196619 LCA196619 LLW196619 LVS196619 MFO196619 MPK196619 MZG196619 NJC196619 NSY196619 OCU196619 OMQ196619 OWM196619 PGI196619 PQE196619 QAA196619 QJW196619 QTS196619 RDO196619 RNK196619 RXG196619 SHC196619 SQY196619 TAU196619 TKQ196619 TUM196619 UEI196619 UOE196619 UYA196619 VHW196619 VRS196619 WBO196619 WLK196619 WVG196619 C262155 IU262155 SQ262155 ACM262155 AMI262155 AWE262155 BGA262155 BPW262155 BZS262155 CJO262155 CTK262155 DDG262155 DNC262155 DWY262155 EGU262155 EQQ262155 FAM262155 FKI262155 FUE262155 GEA262155 GNW262155 GXS262155 HHO262155 HRK262155 IBG262155 ILC262155 IUY262155 JEU262155 JOQ262155 JYM262155 KII262155 KSE262155 LCA262155 LLW262155 LVS262155 MFO262155 MPK262155 MZG262155 NJC262155 NSY262155 OCU262155 OMQ262155 OWM262155 PGI262155 PQE262155 QAA262155 QJW262155 QTS262155 RDO262155 RNK262155 RXG262155 SHC262155 SQY262155 TAU262155 TKQ262155 TUM262155 UEI262155 UOE262155 UYA262155 VHW262155 VRS262155 WBO262155 WLK262155 WVG262155 C327691 IU327691 SQ327691 ACM327691 AMI327691 AWE327691 BGA327691 BPW327691 BZS327691 CJO327691 CTK327691 DDG327691 DNC327691 DWY327691 EGU327691 EQQ327691 FAM327691 FKI327691 FUE327691 GEA327691 GNW327691 GXS327691 HHO327691 HRK327691 IBG327691 ILC327691 IUY327691 JEU327691 JOQ327691 JYM327691 KII327691 KSE327691 LCA327691 LLW327691 LVS327691 MFO327691 MPK327691 MZG327691 NJC327691 NSY327691 OCU327691 OMQ327691 OWM327691 PGI327691 PQE327691 QAA327691 QJW327691 QTS327691 RDO327691 RNK327691 RXG327691 SHC327691 SQY327691 TAU327691 TKQ327691 TUM327691 UEI327691 UOE327691 UYA327691 VHW327691 VRS327691 WBO327691 WLK327691 WVG327691 C393227 IU393227 SQ393227 ACM393227 AMI393227 AWE393227 BGA393227 BPW393227 BZS393227 CJO393227 CTK393227 DDG393227 DNC393227 DWY393227 EGU393227 EQQ393227 FAM393227 FKI393227 FUE393227 GEA393227 GNW393227 GXS393227 HHO393227 HRK393227 IBG393227 ILC393227 IUY393227 JEU393227 JOQ393227 JYM393227 KII393227 KSE393227 LCA393227 LLW393227 LVS393227 MFO393227 MPK393227 MZG393227 NJC393227 NSY393227 OCU393227 OMQ393227 OWM393227 PGI393227 PQE393227 QAA393227 QJW393227 QTS393227 RDO393227 RNK393227 RXG393227 SHC393227 SQY393227 TAU393227 TKQ393227 TUM393227 UEI393227 UOE393227 UYA393227 VHW393227 VRS393227 WBO393227 WLK393227 WVG393227 C458763 IU458763 SQ458763 ACM458763 AMI458763 AWE458763 BGA458763 BPW458763 BZS458763 CJO458763 CTK458763 DDG458763 DNC458763 DWY458763 EGU458763 EQQ458763 FAM458763 FKI458763 FUE458763 GEA458763 GNW458763 GXS458763 HHO458763 HRK458763 IBG458763 ILC458763 IUY458763 JEU458763 JOQ458763 JYM458763 KII458763 KSE458763 LCA458763 LLW458763 LVS458763 MFO458763 MPK458763 MZG458763 NJC458763 NSY458763 OCU458763 OMQ458763 OWM458763 PGI458763 PQE458763 QAA458763 QJW458763 QTS458763 RDO458763 RNK458763 RXG458763 SHC458763 SQY458763 TAU458763 TKQ458763 TUM458763 UEI458763 UOE458763 UYA458763 VHW458763 VRS458763 WBO458763 WLK458763 WVG458763 C524299 IU524299 SQ524299 ACM524299 AMI524299 AWE524299 BGA524299 BPW524299 BZS524299 CJO524299 CTK524299 DDG524299 DNC524299 DWY524299 EGU524299 EQQ524299 FAM524299 FKI524299 FUE524299 GEA524299 GNW524299 GXS524299 HHO524299 HRK524299 IBG524299 ILC524299 IUY524299 JEU524299 JOQ524299 JYM524299 KII524299 KSE524299 LCA524299 LLW524299 LVS524299 MFO524299 MPK524299 MZG524299 NJC524299 NSY524299 OCU524299 OMQ524299 OWM524299 PGI524299 PQE524299 QAA524299 QJW524299 QTS524299 RDO524299 RNK524299 RXG524299 SHC524299 SQY524299 TAU524299 TKQ524299 TUM524299 UEI524299 UOE524299 UYA524299 VHW524299 VRS524299 WBO524299 WLK524299 WVG524299 C589835 IU589835 SQ589835 ACM589835 AMI589835 AWE589835 BGA589835 BPW589835 BZS589835 CJO589835 CTK589835 DDG589835 DNC589835 DWY589835 EGU589835 EQQ589835 FAM589835 FKI589835 FUE589835 GEA589835 GNW589835 GXS589835 HHO589835 HRK589835 IBG589835 ILC589835 IUY589835 JEU589835 JOQ589835 JYM589835 KII589835 KSE589835 LCA589835 LLW589835 LVS589835 MFO589835 MPK589835 MZG589835 NJC589835 NSY589835 OCU589835 OMQ589835 OWM589835 PGI589835 PQE589835 QAA589835 QJW589835 QTS589835 RDO589835 RNK589835 RXG589835 SHC589835 SQY589835 TAU589835 TKQ589835 TUM589835 UEI589835 UOE589835 UYA589835 VHW589835 VRS589835 WBO589835 WLK589835 WVG589835 C655371 IU655371 SQ655371 ACM655371 AMI655371 AWE655371 BGA655371 BPW655371 BZS655371 CJO655371 CTK655371 DDG655371 DNC655371 DWY655371 EGU655371 EQQ655371 FAM655371 FKI655371 FUE655371 GEA655371 GNW655371 GXS655371 HHO655371 HRK655371 IBG655371 ILC655371 IUY655371 JEU655371 JOQ655371 JYM655371 KII655371 KSE655371 LCA655371 LLW655371 LVS655371 MFO655371 MPK655371 MZG655371 NJC655371 NSY655371 OCU655371 OMQ655371 OWM655371 PGI655371 PQE655371 QAA655371 QJW655371 QTS655371 RDO655371 RNK655371 RXG655371 SHC655371 SQY655371 TAU655371 TKQ655371 TUM655371 UEI655371 UOE655371 UYA655371 VHW655371 VRS655371 WBO655371 WLK655371 WVG655371 C720907 IU720907 SQ720907 ACM720907 AMI720907 AWE720907 BGA720907 BPW720907 BZS720907 CJO720907 CTK720907 DDG720907 DNC720907 DWY720907 EGU720907 EQQ720907 FAM720907 FKI720907 FUE720907 GEA720907 GNW720907 GXS720907 HHO720907 HRK720907 IBG720907 ILC720907 IUY720907 JEU720907 JOQ720907 JYM720907 KII720907 KSE720907 LCA720907 LLW720907 LVS720907 MFO720907 MPK720907 MZG720907 NJC720907 NSY720907 OCU720907 OMQ720907 OWM720907 PGI720907 PQE720907 QAA720907 QJW720907 QTS720907 RDO720907 RNK720907 RXG720907 SHC720907 SQY720907 TAU720907 TKQ720907 TUM720907 UEI720907 UOE720907 UYA720907 VHW720907 VRS720907 WBO720907 WLK720907 WVG720907 C786443 IU786443 SQ786443 ACM786443 AMI786443 AWE786443 BGA786443 BPW786443 BZS786443 CJO786443 CTK786443 DDG786443 DNC786443 DWY786443 EGU786443 EQQ786443 FAM786443 FKI786443 FUE786443 GEA786443 GNW786443 GXS786443 HHO786443 HRK786443 IBG786443 ILC786443 IUY786443 JEU786443 JOQ786443 JYM786443 KII786443 KSE786443 LCA786443 LLW786443 LVS786443 MFO786443 MPK786443 MZG786443 NJC786443 NSY786443 OCU786443 OMQ786443 OWM786443 PGI786443 PQE786443 QAA786443 QJW786443 QTS786443 RDO786443 RNK786443 RXG786443 SHC786443 SQY786443 TAU786443 TKQ786443 TUM786443 UEI786443 UOE786443 UYA786443 VHW786443 VRS786443 WBO786443 WLK786443 WVG786443 C851979 IU851979 SQ851979 ACM851979 AMI851979 AWE851979 BGA851979 BPW851979 BZS851979 CJO851979 CTK851979 DDG851979 DNC851979 DWY851979 EGU851979 EQQ851979 FAM851979 FKI851979 FUE851979 GEA851979 GNW851979 GXS851979 HHO851979 HRK851979 IBG851979 ILC851979 IUY851979 JEU851979 JOQ851979 JYM851979 KII851979 KSE851979 LCA851979 LLW851979 LVS851979 MFO851979 MPK851979 MZG851979 NJC851979 NSY851979 OCU851979 OMQ851979 OWM851979 PGI851979 PQE851979 QAA851979 QJW851979 QTS851979 RDO851979 RNK851979 RXG851979 SHC851979 SQY851979 TAU851979 TKQ851979 TUM851979 UEI851979 UOE851979 UYA851979 VHW851979 VRS851979 WBO851979 WLK851979 WVG851979 C917515 IU917515 SQ917515 ACM917515 AMI917515 AWE917515 BGA917515 BPW917515 BZS917515 CJO917515 CTK917515 DDG917515 DNC917515 DWY917515 EGU917515 EQQ917515 FAM917515 FKI917515 FUE917515 GEA917515 GNW917515 GXS917515 HHO917515 HRK917515 IBG917515 ILC917515 IUY917515 JEU917515 JOQ917515 JYM917515 KII917515 KSE917515 LCA917515 LLW917515 LVS917515 MFO917515 MPK917515 MZG917515 NJC917515 NSY917515 OCU917515 OMQ917515 OWM917515 PGI917515 PQE917515 QAA917515 QJW917515 QTS917515 RDO917515 RNK917515 RXG917515 SHC917515 SQY917515 TAU917515 TKQ917515 TUM917515 UEI917515 UOE917515 UYA917515 VHW917515 VRS917515 WBO917515 WLK917515 WVG917515 C983051 IU983051 SQ983051 ACM983051 AMI983051 AWE983051 BGA983051 BPW983051 BZS983051 CJO983051 CTK983051 DDG983051 DNC983051 DWY983051 EGU983051 EQQ983051 FAM983051 FKI983051 FUE983051 GEA983051 GNW983051 GXS983051 HHO983051 HRK983051 IBG983051 ILC983051 IUY983051 JEU983051 JOQ983051 JYM983051 KII983051 KSE983051 LCA983051 LLW983051 LVS983051 MFO983051 MPK983051 MZG983051 NJC983051 NSY983051 OCU983051 OMQ983051 OWM983051 PGI983051 PQE983051 QAA983051 QJW983051 QTS983051 RDO983051 RNK983051 RXG983051 SHC983051 SQY983051 TAU983051 TKQ983051 TUM983051 UEI983051 UOE983051 UYA983051 VHW983051 VRS983051 WBO983051 WLK983051 WVG983051" xr:uid="{00000000-0002-0000-0700-000005000000}"/>
    <dataValidation allowBlank="1" showInputMessage="1" showErrorMessage="1" prompt="Input the approved Utility Assistance budget amount." sqref="D11 IV11 SR11 ACN11 AMJ11 AWF11 BGB11 BPX11 BZT11 CJP11 CTL11 DDH11 DND11 DWZ11 EGV11 EQR11 FAN11 FKJ11 FUF11 GEB11 GNX11 GXT11 HHP11 HRL11 IBH11 ILD11 IUZ11 JEV11 JOR11 JYN11 KIJ11 KSF11 LCB11 LLX11 LVT11 MFP11 MPL11 MZH11 NJD11 NSZ11 OCV11 OMR11 OWN11 PGJ11 PQF11 QAB11 QJX11 QTT11 RDP11 RNL11 RXH11 SHD11 SQZ11 TAV11 TKR11 TUN11 UEJ11 UOF11 UYB11 VHX11 VRT11 WBP11 WLL11 WVH11 D65547 IV65547 SR65547 ACN65547 AMJ65547 AWF65547 BGB65547 BPX65547 BZT65547 CJP65547 CTL65547 DDH65547 DND65547 DWZ65547 EGV65547 EQR65547 FAN65547 FKJ65547 FUF65547 GEB65547 GNX65547 GXT65547 HHP65547 HRL65547 IBH65547 ILD65547 IUZ65547 JEV65547 JOR65547 JYN65547 KIJ65547 KSF65547 LCB65547 LLX65547 LVT65547 MFP65547 MPL65547 MZH65547 NJD65547 NSZ65547 OCV65547 OMR65547 OWN65547 PGJ65547 PQF65547 QAB65547 QJX65547 QTT65547 RDP65547 RNL65547 RXH65547 SHD65547 SQZ65547 TAV65547 TKR65547 TUN65547 UEJ65547 UOF65547 UYB65547 VHX65547 VRT65547 WBP65547 WLL65547 WVH65547 D131083 IV131083 SR131083 ACN131083 AMJ131083 AWF131083 BGB131083 BPX131083 BZT131083 CJP131083 CTL131083 DDH131083 DND131083 DWZ131083 EGV131083 EQR131083 FAN131083 FKJ131083 FUF131083 GEB131083 GNX131083 GXT131083 HHP131083 HRL131083 IBH131083 ILD131083 IUZ131083 JEV131083 JOR131083 JYN131083 KIJ131083 KSF131083 LCB131083 LLX131083 LVT131083 MFP131083 MPL131083 MZH131083 NJD131083 NSZ131083 OCV131083 OMR131083 OWN131083 PGJ131083 PQF131083 QAB131083 QJX131083 QTT131083 RDP131083 RNL131083 RXH131083 SHD131083 SQZ131083 TAV131083 TKR131083 TUN131083 UEJ131083 UOF131083 UYB131083 VHX131083 VRT131083 WBP131083 WLL131083 WVH131083 D196619 IV196619 SR196619 ACN196619 AMJ196619 AWF196619 BGB196619 BPX196619 BZT196619 CJP196619 CTL196619 DDH196619 DND196619 DWZ196619 EGV196619 EQR196619 FAN196619 FKJ196619 FUF196619 GEB196619 GNX196619 GXT196619 HHP196619 HRL196619 IBH196619 ILD196619 IUZ196619 JEV196619 JOR196619 JYN196619 KIJ196619 KSF196619 LCB196619 LLX196619 LVT196619 MFP196619 MPL196619 MZH196619 NJD196619 NSZ196619 OCV196619 OMR196619 OWN196619 PGJ196619 PQF196619 QAB196619 QJX196619 QTT196619 RDP196619 RNL196619 RXH196619 SHD196619 SQZ196619 TAV196619 TKR196619 TUN196619 UEJ196619 UOF196619 UYB196619 VHX196619 VRT196619 WBP196619 WLL196619 WVH196619 D262155 IV262155 SR262155 ACN262155 AMJ262155 AWF262155 BGB262155 BPX262155 BZT262155 CJP262155 CTL262155 DDH262155 DND262155 DWZ262155 EGV262155 EQR262155 FAN262155 FKJ262155 FUF262155 GEB262155 GNX262155 GXT262155 HHP262155 HRL262155 IBH262155 ILD262155 IUZ262155 JEV262155 JOR262155 JYN262155 KIJ262155 KSF262155 LCB262155 LLX262155 LVT262155 MFP262155 MPL262155 MZH262155 NJD262155 NSZ262155 OCV262155 OMR262155 OWN262155 PGJ262155 PQF262155 QAB262155 QJX262155 QTT262155 RDP262155 RNL262155 RXH262155 SHD262155 SQZ262155 TAV262155 TKR262155 TUN262155 UEJ262155 UOF262155 UYB262155 VHX262155 VRT262155 WBP262155 WLL262155 WVH262155 D327691 IV327691 SR327691 ACN327691 AMJ327691 AWF327691 BGB327691 BPX327691 BZT327691 CJP327691 CTL327691 DDH327691 DND327691 DWZ327691 EGV327691 EQR327691 FAN327691 FKJ327691 FUF327691 GEB327691 GNX327691 GXT327691 HHP327691 HRL327691 IBH327691 ILD327691 IUZ327691 JEV327691 JOR327691 JYN327691 KIJ327691 KSF327691 LCB327691 LLX327691 LVT327691 MFP327691 MPL327691 MZH327691 NJD327691 NSZ327691 OCV327691 OMR327691 OWN327691 PGJ327691 PQF327691 QAB327691 QJX327691 QTT327691 RDP327691 RNL327691 RXH327691 SHD327691 SQZ327691 TAV327691 TKR327691 TUN327691 UEJ327691 UOF327691 UYB327691 VHX327691 VRT327691 WBP327691 WLL327691 WVH327691 D393227 IV393227 SR393227 ACN393227 AMJ393227 AWF393227 BGB393227 BPX393227 BZT393227 CJP393227 CTL393227 DDH393227 DND393227 DWZ393227 EGV393227 EQR393227 FAN393227 FKJ393227 FUF393227 GEB393227 GNX393227 GXT393227 HHP393227 HRL393227 IBH393227 ILD393227 IUZ393227 JEV393227 JOR393227 JYN393227 KIJ393227 KSF393227 LCB393227 LLX393227 LVT393227 MFP393227 MPL393227 MZH393227 NJD393227 NSZ393227 OCV393227 OMR393227 OWN393227 PGJ393227 PQF393227 QAB393227 QJX393227 QTT393227 RDP393227 RNL393227 RXH393227 SHD393227 SQZ393227 TAV393227 TKR393227 TUN393227 UEJ393227 UOF393227 UYB393227 VHX393227 VRT393227 WBP393227 WLL393227 WVH393227 D458763 IV458763 SR458763 ACN458763 AMJ458763 AWF458763 BGB458763 BPX458763 BZT458763 CJP458763 CTL458763 DDH458763 DND458763 DWZ458763 EGV458763 EQR458763 FAN458763 FKJ458763 FUF458763 GEB458763 GNX458763 GXT458763 HHP458763 HRL458763 IBH458763 ILD458763 IUZ458763 JEV458763 JOR458763 JYN458763 KIJ458763 KSF458763 LCB458763 LLX458763 LVT458763 MFP458763 MPL458763 MZH458763 NJD458763 NSZ458763 OCV458763 OMR458763 OWN458763 PGJ458763 PQF458763 QAB458763 QJX458763 QTT458763 RDP458763 RNL458763 RXH458763 SHD458763 SQZ458763 TAV458763 TKR458763 TUN458763 UEJ458763 UOF458763 UYB458763 VHX458763 VRT458763 WBP458763 WLL458763 WVH458763 D524299 IV524299 SR524299 ACN524299 AMJ524299 AWF524299 BGB524299 BPX524299 BZT524299 CJP524299 CTL524299 DDH524299 DND524299 DWZ524299 EGV524299 EQR524299 FAN524299 FKJ524299 FUF524299 GEB524299 GNX524299 GXT524299 HHP524299 HRL524299 IBH524299 ILD524299 IUZ524299 JEV524299 JOR524299 JYN524299 KIJ524299 KSF524299 LCB524299 LLX524299 LVT524299 MFP524299 MPL524299 MZH524299 NJD524299 NSZ524299 OCV524299 OMR524299 OWN524299 PGJ524299 PQF524299 QAB524299 QJX524299 QTT524299 RDP524299 RNL524299 RXH524299 SHD524299 SQZ524299 TAV524299 TKR524299 TUN524299 UEJ524299 UOF524299 UYB524299 VHX524299 VRT524299 WBP524299 WLL524299 WVH524299 D589835 IV589835 SR589835 ACN589835 AMJ589835 AWF589835 BGB589835 BPX589835 BZT589835 CJP589835 CTL589835 DDH589835 DND589835 DWZ589835 EGV589835 EQR589835 FAN589835 FKJ589835 FUF589835 GEB589835 GNX589835 GXT589835 HHP589835 HRL589835 IBH589835 ILD589835 IUZ589835 JEV589835 JOR589835 JYN589835 KIJ589835 KSF589835 LCB589835 LLX589835 LVT589835 MFP589835 MPL589835 MZH589835 NJD589835 NSZ589835 OCV589835 OMR589835 OWN589835 PGJ589835 PQF589835 QAB589835 QJX589835 QTT589835 RDP589835 RNL589835 RXH589835 SHD589835 SQZ589835 TAV589835 TKR589835 TUN589835 UEJ589835 UOF589835 UYB589835 VHX589835 VRT589835 WBP589835 WLL589835 WVH589835 D655371 IV655371 SR655371 ACN655371 AMJ655371 AWF655371 BGB655371 BPX655371 BZT655371 CJP655371 CTL655371 DDH655371 DND655371 DWZ655371 EGV655371 EQR655371 FAN655371 FKJ655371 FUF655371 GEB655371 GNX655371 GXT655371 HHP655371 HRL655371 IBH655371 ILD655371 IUZ655371 JEV655371 JOR655371 JYN655371 KIJ655371 KSF655371 LCB655371 LLX655371 LVT655371 MFP655371 MPL655371 MZH655371 NJD655371 NSZ655371 OCV655371 OMR655371 OWN655371 PGJ655371 PQF655371 QAB655371 QJX655371 QTT655371 RDP655371 RNL655371 RXH655371 SHD655371 SQZ655371 TAV655371 TKR655371 TUN655371 UEJ655371 UOF655371 UYB655371 VHX655371 VRT655371 WBP655371 WLL655371 WVH655371 D720907 IV720907 SR720907 ACN720907 AMJ720907 AWF720907 BGB720907 BPX720907 BZT720907 CJP720907 CTL720907 DDH720907 DND720907 DWZ720907 EGV720907 EQR720907 FAN720907 FKJ720907 FUF720907 GEB720907 GNX720907 GXT720907 HHP720907 HRL720907 IBH720907 ILD720907 IUZ720907 JEV720907 JOR720907 JYN720907 KIJ720907 KSF720907 LCB720907 LLX720907 LVT720907 MFP720907 MPL720907 MZH720907 NJD720907 NSZ720907 OCV720907 OMR720907 OWN720907 PGJ720907 PQF720907 QAB720907 QJX720907 QTT720907 RDP720907 RNL720907 RXH720907 SHD720907 SQZ720907 TAV720907 TKR720907 TUN720907 UEJ720907 UOF720907 UYB720907 VHX720907 VRT720907 WBP720907 WLL720907 WVH720907 D786443 IV786443 SR786443 ACN786443 AMJ786443 AWF786443 BGB786443 BPX786443 BZT786443 CJP786443 CTL786443 DDH786443 DND786443 DWZ786443 EGV786443 EQR786443 FAN786443 FKJ786443 FUF786443 GEB786443 GNX786443 GXT786443 HHP786443 HRL786443 IBH786443 ILD786443 IUZ786443 JEV786443 JOR786443 JYN786443 KIJ786443 KSF786443 LCB786443 LLX786443 LVT786443 MFP786443 MPL786443 MZH786443 NJD786443 NSZ786443 OCV786443 OMR786443 OWN786443 PGJ786443 PQF786443 QAB786443 QJX786443 QTT786443 RDP786443 RNL786443 RXH786443 SHD786443 SQZ786443 TAV786443 TKR786443 TUN786443 UEJ786443 UOF786443 UYB786443 VHX786443 VRT786443 WBP786443 WLL786443 WVH786443 D851979 IV851979 SR851979 ACN851979 AMJ851979 AWF851979 BGB851979 BPX851979 BZT851979 CJP851979 CTL851979 DDH851979 DND851979 DWZ851979 EGV851979 EQR851979 FAN851979 FKJ851979 FUF851979 GEB851979 GNX851979 GXT851979 HHP851979 HRL851979 IBH851979 ILD851979 IUZ851979 JEV851979 JOR851979 JYN851979 KIJ851979 KSF851979 LCB851979 LLX851979 LVT851979 MFP851979 MPL851979 MZH851979 NJD851979 NSZ851979 OCV851979 OMR851979 OWN851979 PGJ851979 PQF851979 QAB851979 QJX851979 QTT851979 RDP851979 RNL851979 RXH851979 SHD851979 SQZ851979 TAV851979 TKR851979 TUN851979 UEJ851979 UOF851979 UYB851979 VHX851979 VRT851979 WBP851979 WLL851979 WVH851979 D917515 IV917515 SR917515 ACN917515 AMJ917515 AWF917515 BGB917515 BPX917515 BZT917515 CJP917515 CTL917515 DDH917515 DND917515 DWZ917515 EGV917515 EQR917515 FAN917515 FKJ917515 FUF917515 GEB917515 GNX917515 GXT917515 HHP917515 HRL917515 IBH917515 ILD917515 IUZ917515 JEV917515 JOR917515 JYN917515 KIJ917515 KSF917515 LCB917515 LLX917515 LVT917515 MFP917515 MPL917515 MZH917515 NJD917515 NSZ917515 OCV917515 OMR917515 OWN917515 PGJ917515 PQF917515 QAB917515 QJX917515 QTT917515 RDP917515 RNL917515 RXH917515 SHD917515 SQZ917515 TAV917515 TKR917515 TUN917515 UEJ917515 UOF917515 UYB917515 VHX917515 VRT917515 WBP917515 WLL917515 WVH917515 D983051 IV983051 SR983051 ACN983051 AMJ983051 AWF983051 BGB983051 BPX983051 BZT983051 CJP983051 CTL983051 DDH983051 DND983051 DWZ983051 EGV983051 EQR983051 FAN983051 FKJ983051 FUF983051 GEB983051 GNX983051 GXT983051 HHP983051 HRL983051 IBH983051 ILD983051 IUZ983051 JEV983051 JOR983051 JYN983051 KIJ983051 KSF983051 LCB983051 LLX983051 LVT983051 MFP983051 MPL983051 MZH983051 NJD983051 NSZ983051 OCV983051 OMR983051 OWN983051 PGJ983051 PQF983051 QAB983051 QJX983051 QTT983051 RDP983051 RNL983051 RXH983051 SHD983051 SQZ983051 TAV983051 TKR983051 TUN983051 UEJ983051 UOF983051 UYB983051 VHX983051 VRT983051 WBP983051 WLL983051 WVH983051" xr:uid="{00000000-0002-0000-0700-000006000000}"/>
    <dataValidation allowBlank="1" showInputMessage="1" showErrorMessage="1" prompt="Input the approved Program Services budget amount." sqref="E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E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E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E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E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E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E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E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E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E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E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E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E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E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E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E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00000000-0002-0000-0700-000007000000}"/>
    <dataValidation allowBlank="1" showInputMessage="1" showErrorMessage="1" prompt="Input the expended amount of the Household Crisis budget." sqref="C12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C65548 IU65548 SQ65548 ACM65548 AMI65548 AWE65548 BGA65548 BPW65548 BZS65548 CJO65548 CTK65548 DDG65548 DNC65548 DWY65548 EGU65548 EQQ65548 FAM65548 FKI65548 FUE65548 GEA65548 GNW65548 GXS65548 HHO65548 HRK65548 IBG65548 ILC65548 IUY65548 JEU65548 JOQ65548 JYM65548 KII65548 KSE65548 LCA65548 LLW65548 LVS65548 MFO65548 MPK65548 MZG65548 NJC65548 NSY65548 OCU65548 OMQ65548 OWM65548 PGI65548 PQE65548 QAA65548 QJW65548 QTS65548 RDO65548 RNK65548 RXG65548 SHC65548 SQY65548 TAU65548 TKQ65548 TUM65548 UEI65548 UOE65548 UYA65548 VHW65548 VRS65548 WBO65548 WLK65548 WVG65548 C131084 IU131084 SQ131084 ACM131084 AMI131084 AWE131084 BGA131084 BPW131084 BZS131084 CJO131084 CTK131084 DDG131084 DNC131084 DWY131084 EGU131084 EQQ131084 FAM131084 FKI131084 FUE131084 GEA131084 GNW131084 GXS131084 HHO131084 HRK131084 IBG131084 ILC131084 IUY131084 JEU131084 JOQ131084 JYM131084 KII131084 KSE131084 LCA131084 LLW131084 LVS131084 MFO131084 MPK131084 MZG131084 NJC131084 NSY131084 OCU131084 OMQ131084 OWM131084 PGI131084 PQE131084 QAA131084 QJW131084 QTS131084 RDO131084 RNK131084 RXG131084 SHC131084 SQY131084 TAU131084 TKQ131084 TUM131084 UEI131084 UOE131084 UYA131084 VHW131084 VRS131084 WBO131084 WLK131084 WVG131084 C196620 IU196620 SQ196620 ACM196620 AMI196620 AWE196620 BGA196620 BPW196620 BZS196620 CJO196620 CTK196620 DDG196620 DNC196620 DWY196620 EGU196620 EQQ196620 FAM196620 FKI196620 FUE196620 GEA196620 GNW196620 GXS196620 HHO196620 HRK196620 IBG196620 ILC196620 IUY196620 JEU196620 JOQ196620 JYM196620 KII196620 KSE196620 LCA196620 LLW196620 LVS196620 MFO196620 MPK196620 MZG196620 NJC196620 NSY196620 OCU196620 OMQ196620 OWM196620 PGI196620 PQE196620 QAA196620 QJW196620 QTS196620 RDO196620 RNK196620 RXG196620 SHC196620 SQY196620 TAU196620 TKQ196620 TUM196620 UEI196620 UOE196620 UYA196620 VHW196620 VRS196620 WBO196620 WLK196620 WVG196620 C262156 IU262156 SQ262156 ACM262156 AMI262156 AWE262156 BGA262156 BPW262156 BZS262156 CJO262156 CTK262156 DDG262156 DNC262156 DWY262156 EGU262156 EQQ262156 FAM262156 FKI262156 FUE262156 GEA262156 GNW262156 GXS262156 HHO262156 HRK262156 IBG262156 ILC262156 IUY262156 JEU262156 JOQ262156 JYM262156 KII262156 KSE262156 LCA262156 LLW262156 LVS262156 MFO262156 MPK262156 MZG262156 NJC262156 NSY262156 OCU262156 OMQ262156 OWM262156 PGI262156 PQE262156 QAA262156 QJW262156 QTS262156 RDO262156 RNK262156 RXG262156 SHC262156 SQY262156 TAU262156 TKQ262156 TUM262156 UEI262156 UOE262156 UYA262156 VHW262156 VRS262156 WBO262156 WLK262156 WVG262156 C327692 IU327692 SQ327692 ACM327692 AMI327692 AWE327692 BGA327692 BPW327692 BZS327692 CJO327692 CTK327692 DDG327692 DNC327692 DWY327692 EGU327692 EQQ327692 FAM327692 FKI327692 FUE327692 GEA327692 GNW327692 GXS327692 HHO327692 HRK327692 IBG327692 ILC327692 IUY327692 JEU327692 JOQ327692 JYM327692 KII327692 KSE327692 LCA327692 LLW327692 LVS327692 MFO327692 MPK327692 MZG327692 NJC327692 NSY327692 OCU327692 OMQ327692 OWM327692 PGI327692 PQE327692 QAA327692 QJW327692 QTS327692 RDO327692 RNK327692 RXG327692 SHC327692 SQY327692 TAU327692 TKQ327692 TUM327692 UEI327692 UOE327692 UYA327692 VHW327692 VRS327692 WBO327692 WLK327692 WVG327692 C393228 IU393228 SQ393228 ACM393228 AMI393228 AWE393228 BGA393228 BPW393228 BZS393228 CJO393228 CTK393228 DDG393228 DNC393228 DWY393228 EGU393228 EQQ393228 FAM393228 FKI393228 FUE393228 GEA393228 GNW393228 GXS393228 HHO393228 HRK393228 IBG393228 ILC393228 IUY393228 JEU393228 JOQ393228 JYM393228 KII393228 KSE393228 LCA393228 LLW393228 LVS393228 MFO393228 MPK393228 MZG393228 NJC393228 NSY393228 OCU393228 OMQ393228 OWM393228 PGI393228 PQE393228 QAA393228 QJW393228 QTS393228 RDO393228 RNK393228 RXG393228 SHC393228 SQY393228 TAU393228 TKQ393228 TUM393228 UEI393228 UOE393228 UYA393228 VHW393228 VRS393228 WBO393228 WLK393228 WVG393228 C458764 IU458764 SQ458764 ACM458764 AMI458764 AWE458764 BGA458764 BPW458764 BZS458764 CJO458764 CTK458764 DDG458764 DNC458764 DWY458764 EGU458764 EQQ458764 FAM458764 FKI458764 FUE458764 GEA458764 GNW458764 GXS458764 HHO458764 HRK458764 IBG458764 ILC458764 IUY458764 JEU458764 JOQ458764 JYM458764 KII458764 KSE458764 LCA458764 LLW458764 LVS458764 MFO458764 MPK458764 MZG458764 NJC458764 NSY458764 OCU458764 OMQ458764 OWM458764 PGI458764 PQE458764 QAA458764 QJW458764 QTS458764 RDO458764 RNK458764 RXG458764 SHC458764 SQY458764 TAU458764 TKQ458764 TUM458764 UEI458764 UOE458764 UYA458764 VHW458764 VRS458764 WBO458764 WLK458764 WVG458764 C524300 IU524300 SQ524300 ACM524300 AMI524300 AWE524300 BGA524300 BPW524300 BZS524300 CJO524300 CTK524300 DDG524300 DNC524300 DWY524300 EGU524300 EQQ524300 FAM524300 FKI524300 FUE524300 GEA524300 GNW524300 GXS524300 HHO524300 HRK524300 IBG524300 ILC524300 IUY524300 JEU524300 JOQ524300 JYM524300 KII524300 KSE524300 LCA524300 LLW524300 LVS524300 MFO524300 MPK524300 MZG524300 NJC524300 NSY524300 OCU524300 OMQ524300 OWM524300 PGI524300 PQE524300 QAA524300 QJW524300 QTS524300 RDO524300 RNK524300 RXG524300 SHC524300 SQY524300 TAU524300 TKQ524300 TUM524300 UEI524300 UOE524300 UYA524300 VHW524300 VRS524300 WBO524300 WLK524300 WVG524300 C589836 IU589836 SQ589836 ACM589836 AMI589836 AWE589836 BGA589836 BPW589836 BZS589836 CJO589836 CTK589836 DDG589836 DNC589836 DWY589836 EGU589836 EQQ589836 FAM589836 FKI589836 FUE589836 GEA589836 GNW589836 GXS589836 HHO589836 HRK589836 IBG589836 ILC589836 IUY589836 JEU589836 JOQ589836 JYM589836 KII589836 KSE589836 LCA589836 LLW589836 LVS589836 MFO589836 MPK589836 MZG589836 NJC589836 NSY589836 OCU589836 OMQ589836 OWM589836 PGI589836 PQE589836 QAA589836 QJW589836 QTS589836 RDO589836 RNK589836 RXG589836 SHC589836 SQY589836 TAU589836 TKQ589836 TUM589836 UEI589836 UOE589836 UYA589836 VHW589836 VRS589836 WBO589836 WLK589836 WVG589836 C655372 IU655372 SQ655372 ACM655372 AMI655372 AWE655372 BGA655372 BPW655372 BZS655372 CJO655372 CTK655372 DDG655372 DNC655372 DWY655372 EGU655372 EQQ655372 FAM655372 FKI655372 FUE655372 GEA655372 GNW655372 GXS655372 HHO655372 HRK655372 IBG655372 ILC655372 IUY655372 JEU655372 JOQ655372 JYM655372 KII655372 KSE655372 LCA655372 LLW655372 LVS655372 MFO655372 MPK655372 MZG655372 NJC655372 NSY655372 OCU655372 OMQ655372 OWM655372 PGI655372 PQE655372 QAA655372 QJW655372 QTS655372 RDO655372 RNK655372 RXG655372 SHC655372 SQY655372 TAU655372 TKQ655372 TUM655372 UEI655372 UOE655372 UYA655372 VHW655372 VRS655372 WBO655372 WLK655372 WVG655372 C720908 IU720908 SQ720908 ACM720908 AMI720908 AWE720908 BGA720908 BPW720908 BZS720908 CJO720908 CTK720908 DDG720908 DNC720908 DWY720908 EGU720908 EQQ720908 FAM720908 FKI720908 FUE720908 GEA720908 GNW720908 GXS720908 HHO720908 HRK720908 IBG720908 ILC720908 IUY720908 JEU720908 JOQ720908 JYM720908 KII720908 KSE720908 LCA720908 LLW720908 LVS720908 MFO720908 MPK720908 MZG720908 NJC720908 NSY720908 OCU720908 OMQ720908 OWM720908 PGI720908 PQE720908 QAA720908 QJW720908 QTS720908 RDO720908 RNK720908 RXG720908 SHC720908 SQY720908 TAU720908 TKQ720908 TUM720908 UEI720908 UOE720908 UYA720908 VHW720908 VRS720908 WBO720908 WLK720908 WVG720908 C786444 IU786444 SQ786444 ACM786444 AMI786444 AWE786444 BGA786444 BPW786444 BZS786444 CJO786444 CTK786444 DDG786444 DNC786444 DWY786444 EGU786444 EQQ786444 FAM786444 FKI786444 FUE786444 GEA786444 GNW786444 GXS786444 HHO786444 HRK786444 IBG786444 ILC786444 IUY786444 JEU786444 JOQ786444 JYM786444 KII786444 KSE786444 LCA786444 LLW786444 LVS786444 MFO786444 MPK786444 MZG786444 NJC786444 NSY786444 OCU786444 OMQ786444 OWM786444 PGI786444 PQE786444 QAA786444 QJW786444 QTS786444 RDO786444 RNK786444 RXG786444 SHC786444 SQY786444 TAU786444 TKQ786444 TUM786444 UEI786444 UOE786444 UYA786444 VHW786444 VRS786444 WBO786444 WLK786444 WVG786444 C851980 IU851980 SQ851980 ACM851980 AMI851980 AWE851980 BGA851980 BPW851980 BZS851980 CJO851980 CTK851980 DDG851980 DNC851980 DWY851980 EGU851980 EQQ851980 FAM851980 FKI851980 FUE851980 GEA851980 GNW851980 GXS851980 HHO851980 HRK851980 IBG851980 ILC851980 IUY851980 JEU851980 JOQ851980 JYM851980 KII851980 KSE851980 LCA851980 LLW851980 LVS851980 MFO851980 MPK851980 MZG851980 NJC851980 NSY851980 OCU851980 OMQ851980 OWM851980 PGI851980 PQE851980 QAA851980 QJW851980 QTS851980 RDO851980 RNK851980 RXG851980 SHC851980 SQY851980 TAU851980 TKQ851980 TUM851980 UEI851980 UOE851980 UYA851980 VHW851980 VRS851980 WBO851980 WLK851980 WVG851980 C917516 IU917516 SQ917516 ACM917516 AMI917516 AWE917516 BGA917516 BPW917516 BZS917516 CJO917516 CTK917516 DDG917516 DNC917516 DWY917516 EGU917516 EQQ917516 FAM917516 FKI917516 FUE917516 GEA917516 GNW917516 GXS917516 HHO917516 HRK917516 IBG917516 ILC917516 IUY917516 JEU917516 JOQ917516 JYM917516 KII917516 KSE917516 LCA917516 LLW917516 LVS917516 MFO917516 MPK917516 MZG917516 NJC917516 NSY917516 OCU917516 OMQ917516 OWM917516 PGI917516 PQE917516 QAA917516 QJW917516 QTS917516 RDO917516 RNK917516 RXG917516 SHC917516 SQY917516 TAU917516 TKQ917516 TUM917516 UEI917516 UOE917516 UYA917516 VHW917516 VRS917516 WBO917516 WLK917516 WVG917516 C983052 IU983052 SQ983052 ACM983052 AMI983052 AWE983052 BGA983052 BPW983052 BZS983052 CJO983052 CTK983052 DDG983052 DNC983052 DWY983052 EGU983052 EQQ983052 FAM983052 FKI983052 FUE983052 GEA983052 GNW983052 GXS983052 HHO983052 HRK983052 IBG983052 ILC983052 IUY983052 JEU983052 JOQ983052 JYM983052 KII983052 KSE983052 LCA983052 LLW983052 LVS983052 MFO983052 MPK983052 MZG983052 NJC983052 NSY983052 OCU983052 OMQ983052 OWM983052 PGI983052 PQE983052 QAA983052 QJW983052 QTS983052 RDO983052 RNK983052 RXG983052 SHC983052 SQY983052 TAU983052 TKQ983052 TUM983052 UEI983052 UOE983052 UYA983052 VHW983052 VRS983052 WBO983052 WLK983052 WVG983052" xr:uid="{00000000-0002-0000-0700-000008000000}"/>
    <dataValidation allowBlank="1" showInputMessage="1" showErrorMessage="1" prompt="Input the expended amount of the Utility Assistance budget." sqref="D12 IV12 SR12 ACN12 AMJ12 AWF12 BGB12 BPX12 BZT12 CJP12 CTL12 DDH12 DND12 DWZ12 EGV12 EQR12 FAN12 FKJ12 FUF12 GEB12 GNX12 GXT12 HHP12 HRL12 IBH12 ILD12 IUZ12 JEV12 JOR12 JYN12 KIJ12 KSF12 LCB12 LLX12 LVT12 MFP12 MPL12 MZH12 NJD12 NSZ12 OCV12 OMR12 OWN12 PGJ12 PQF12 QAB12 QJX12 QTT12 RDP12 RNL12 RXH12 SHD12 SQZ12 TAV12 TKR12 TUN12 UEJ12 UOF12 UYB12 VHX12 VRT12 WBP12 WLL12 WVH12 D65548 IV65548 SR65548 ACN65548 AMJ65548 AWF65548 BGB65548 BPX65548 BZT65548 CJP65548 CTL65548 DDH65548 DND65548 DWZ65548 EGV65548 EQR65548 FAN65548 FKJ65548 FUF65548 GEB65548 GNX65548 GXT65548 HHP65548 HRL65548 IBH65548 ILD65548 IUZ65548 JEV65548 JOR65548 JYN65548 KIJ65548 KSF65548 LCB65548 LLX65548 LVT65548 MFP65548 MPL65548 MZH65548 NJD65548 NSZ65548 OCV65548 OMR65548 OWN65548 PGJ65548 PQF65548 QAB65548 QJX65548 QTT65548 RDP65548 RNL65548 RXH65548 SHD65548 SQZ65548 TAV65548 TKR65548 TUN65548 UEJ65548 UOF65548 UYB65548 VHX65548 VRT65548 WBP65548 WLL65548 WVH65548 D131084 IV131084 SR131084 ACN131084 AMJ131084 AWF131084 BGB131084 BPX131084 BZT131084 CJP131084 CTL131084 DDH131084 DND131084 DWZ131084 EGV131084 EQR131084 FAN131084 FKJ131084 FUF131084 GEB131084 GNX131084 GXT131084 HHP131084 HRL131084 IBH131084 ILD131084 IUZ131084 JEV131084 JOR131084 JYN131084 KIJ131084 KSF131084 LCB131084 LLX131084 LVT131084 MFP131084 MPL131084 MZH131084 NJD131084 NSZ131084 OCV131084 OMR131084 OWN131084 PGJ131084 PQF131084 QAB131084 QJX131084 QTT131084 RDP131084 RNL131084 RXH131084 SHD131084 SQZ131084 TAV131084 TKR131084 TUN131084 UEJ131084 UOF131084 UYB131084 VHX131084 VRT131084 WBP131084 WLL131084 WVH131084 D196620 IV196620 SR196620 ACN196620 AMJ196620 AWF196620 BGB196620 BPX196620 BZT196620 CJP196620 CTL196620 DDH196620 DND196620 DWZ196620 EGV196620 EQR196620 FAN196620 FKJ196620 FUF196620 GEB196620 GNX196620 GXT196620 HHP196620 HRL196620 IBH196620 ILD196620 IUZ196620 JEV196620 JOR196620 JYN196620 KIJ196620 KSF196620 LCB196620 LLX196620 LVT196620 MFP196620 MPL196620 MZH196620 NJD196620 NSZ196620 OCV196620 OMR196620 OWN196620 PGJ196620 PQF196620 QAB196620 QJX196620 QTT196620 RDP196620 RNL196620 RXH196620 SHD196620 SQZ196620 TAV196620 TKR196620 TUN196620 UEJ196620 UOF196620 UYB196620 VHX196620 VRT196620 WBP196620 WLL196620 WVH196620 D262156 IV262156 SR262156 ACN262156 AMJ262156 AWF262156 BGB262156 BPX262156 BZT262156 CJP262156 CTL262156 DDH262156 DND262156 DWZ262156 EGV262156 EQR262156 FAN262156 FKJ262156 FUF262156 GEB262156 GNX262156 GXT262156 HHP262156 HRL262156 IBH262156 ILD262156 IUZ262156 JEV262156 JOR262156 JYN262156 KIJ262156 KSF262156 LCB262156 LLX262156 LVT262156 MFP262156 MPL262156 MZH262156 NJD262156 NSZ262156 OCV262156 OMR262156 OWN262156 PGJ262156 PQF262156 QAB262156 QJX262156 QTT262156 RDP262156 RNL262156 RXH262156 SHD262156 SQZ262156 TAV262156 TKR262156 TUN262156 UEJ262156 UOF262156 UYB262156 VHX262156 VRT262156 WBP262156 WLL262156 WVH262156 D327692 IV327692 SR327692 ACN327692 AMJ327692 AWF327692 BGB327692 BPX327692 BZT327692 CJP327692 CTL327692 DDH327692 DND327692 DWZ327692 EGV327692 EQR327692 FAN327692 FKJ327692 FUF327692 GEB327692 GNX327692 GXT327692 HHP327692 HRL327692 IBH327692 ILD327692 IUZ327692 JEV327692 JOR327692 JYN327692 KIJ327692 KSF327692 LCB327692 LLX327692 LVT327692 MFP327692 MPL327692 MZH327692 NJD327692 NSZ327692 OCV327692 OMR327692 OWN327692 PGJ327692 PQF327692 QAB327692 QJX327692 QTT327692 RDP327692 RNL327692 RXH327692 SHD327692 SQZ327692 TAV327692 TKR327692 TUN327692 UEJ327692 UOF327692 UYB327692 VHX327692 VRT327692 WBP327692 WLL327692 WVH327692 D393228 IV393228 SR393228 ACN393228 AMJ393228 AWF393228 BGB393228 BPX393228 BZT393228 CJP393228 CTL393228 DDH393228 DND393228 DWZ393228 EGV393228 EQR393228 FAN393228 FKJ393228 FUF393228 GEB393228 GNX393228 GXT393228 HHP393228 HRL393228 IBH393228 ILD393228 IUZ393228 JEV393228 JOR393228 JYN393228 KIJ393228 KSF393228 LCB393228 LLX393228 LVT393228 MFP393228 MPL393228 MZH393228 NJD393228 NSZ393228 OCV393228 OMR393228 OWN393228 PGJ393228 PQF393228 QAB393228 QJX393228 QTT393228 RDP393228 RNL393228 RXH393228 SHD393228 SQZ393228 TAV393228 TKR393228 TUN393228 UEJ393228 UOF393228 UYB393228 VHX393228 VRT393228 WBP393228 WLL393228 WVH393228 D458764 IV458764 SR458764 ACN458764 AMJ458764 AWF458764 BGB458764 BPX458764 BZT458764 CJP458764 CTL458764 DDH458764 DND458764 DWZ458764 EGV458764 EQR458764 FAN458764 FKJ458764 FUF458764 GEB458764 GNX458764 GXT458764 HHP458764 HRL458764 IBH458764 ILD458764 IUZ458764 JEV458764 JOR458764 JYN458764 KIJ458764 KSF458764 LCB458764 LLX458764 LVT458764 MFP458764 MPL458764 MZH458764 NJD458764 NSZ458764 OCV458764 OMR458764 OWN458764 PGJ458764 PQF458764 QAB458764 QJX458764 QTT458764 RDP458764 RNL458764 RXH458764 SHD458764 SQZ458764 TAV458764 TKR458764 TUN458764 UEJ458764 UOF458764 UYB458764 VHX458764 VRT458764 WBP458764 WLL458764 WVH458764 D524300 IV524300 SR524300 ACN524300 AMJ524300 AWF524300 BGB524300 BPX524300 BZT524300 CJP524300 CTL524300 DDH524300 DND524300 DWZ524300 EGV524300 EQR524300 FAN524300 FKJ524300 FUF524300 GEB524300 GNX524300 GXT524300 HHP524300 HRL524300 IBH524300 ILD524300 IUZ524300 JEV524300 JOR524300 JYN524300 KIJ524300 KSF524300 LCB524300 LLX524300 LVT524300 MFP524300 MPL524300 MZH524300 NJD524300 NSZ524300 OCV524300 OMR524300 OWN524300 PGJ524300 PQF524300 QAB524300 QJX524300 QTT524300 RDP524300 RNL524300 RXH524300 SHD524300 SQZ524300 TAV524300 TKR524300 TUN524300 UEJ524300 UOF524300 UYB524300 VHX524300 VRT524300 WBP524300 WLL524300 WVH524300 D589836 IV589836 SR589836 ACN589836 AMJ589836 AWF589836 BGB589836 BPX589836 BZT589836 CJP589836 CTL589836 DDH589836 DND589836 DWZ589836 EGV589836 EQR589836 FAN589836 FKJ589836 FUF589836 GEB589836 GNX589836 GXT589836 HHP589836 HRL589836 IBH589836 ILD589836 IUZ589836 JEV589836 JOR589836 JYN589836 KIJ589836 KSF589836 LCB589836 LLX589836 LVT589836 MFP589836 MPL589836 MZH589836 NJD589836 NSZ589836 OCV589836 OMR589836 OWN589836 PGJ589836 PQF589836 QAB589836 QJX589836 QTT589836 RDP589836 RNL589836 RXH589836 SHD589836 SQZ589836 TAV589836 TKR589836 TUN589836 UEJ589836 UOF589836 UYB589836 VHX589836 VRT589836 WBP589836 WLL589836 WVH589836 D655372 IV655372 SR655372 ACN655372 AMJ655372 AWF655372 BGB655372 BPX655372 BZT655372 CJP655372 CTL655372 DDH655372 DND655372 DWZ655372 EGV655372 EQR655372 FAN655372 FKJ655372 FUF655372 GEB655372 GNX655372 GXT655372 HHP655372 HRL655372 IBH655372 ILD655372 IUZ655372 JEV655372 JOR655372 JYN655372 KIJ655372 KSF655372 LCB655372 LLX655372 LVT655372 MFP655372 MPL655372 MZH655372 NJD655372 NSZ655372 OCV655372 OMR655372 OWN655372 PGJ655372 PQF655372 QAB655372 QJX655372 QTT655372 RDP655372 RNL655372 RXH655372 SHD655372 SQZ655372 TAV655372 TKR655372 TUN655372 UEJ655372 UOF655372 UYB655372 VHX655372 VRT655372 WBP655372 WLL655372 WVH655372 D720908 IV720908 SR720908 ACN720908 AMJ720908 AWF720908 BGB720908 BPX720908 BZT720908 CJP720908 CTL720908 DDH720908 DND720908 DWZ720908 EGV720908 EQR720908 FAN720908 FKJ720908 FUF720908 GEB720908 GNX720908 GXT720908 HHP720908 HRL720908 IBH720908 ILD720908 IUZ720908 JEV720908 JOR720908 JYN720908 KIJ720908 KSF720908 LCB720908 LLX720908 LVT720908 MFP720908 MPL720908 MZH720908 NJD720908 NSZ720908 OCV720908 OMR720908 OWN720908 PGJ720908 PQF720908 QAB720908 QJX720908 QTT720908 RDP720908 RNL720908 RXH720908 SHD720908 SQZ720908 TAV720908 TKR720908 TUN720908 UEJ720908 UOF720908 UYB720908 VHX720908 VRT720908 WBP720908 WLL720908 WVH720908 D786444 IV786444 SR786444 ACN786444 AMJ786444 AWF786444 BGB786444 BPX786444 BZT786444 CJP786444 CTL786444 DDH786444 DND786444 DWZ786444 EGV786444 EQR786444 FAN786444 FKJ786444 FUF786444 GEB786444 GNX786444 GXT786444 HHP786444 HRL786444 IBH786444 ILD786444 IUZ786444 JEV786444 JOR786444 JYN786444 KIJ786444 KSF786444 LCB786444 LLX786444 LVT786444 MFP786444 MPL786444 MZH786444 NJD786444 NSZ786444 OCV786444 OMR786444 OWN786444 PGJ786444 PQF786444 QAB786444 QJX786444 QTT786444 RDP786444 RNL786444 RXH786444 SHD786444 SQZ786444 TAV786444 TKR786444 TUN786444 UEJ786444 UOF786444 UYB786444 VHX786444 VRT786444 WBP786444 WLL786444 WVH786444 D851980 IV851980 SR851980 ACN851980 AMJ851980 AWF851980 BGB851980 BPX851980 BZT851980 CJP851980 CTL851980 DDH851980 DND851980 DWZ851980 EGV851980 EQR851980 FAN851980 FKJ851980 FUF851980 GEB851980 GNX851980 GXT851980 HHP851980 HRL851980 IBH851980 ILD851980 IUZ851980 JEV851980 JOR851980 JYN851980 KIJ851980 KSF851980 LCB851980 LLX851980 LVT851980 MFP851980 MPL851980 MZH851980 NJD851980 NSZ851980 OCV851980 OMR851980 OWN851980 PGJ851980 PQF851980 QAB851980 QJX851980 QTT851980 RDP851980 RNL851980 RXH851980 SHD851980 SQZ851980 TAV851980 TKR851980 TUN851980 UEJ851980 UOF851980 UYB851980 VHX851980 VRT851980 WBP851980 WLL851980 WVH851980 D917516 IV917516 SR917516 ACN917516 AMJ917516 AWF917516 BGB917516 BPX917516 BZT917516 CJP917516 CTL917516 DDH917516 DND917516 DWZ917516 EGV917516 EQR917516 FAN917516 FKJ917516 FUF917516 GEB917516 GNX917516 GXT917516 HHP917516 HRL917516 IBH917516 ILD917516 IUZ917516 JEV917516 JOR917516 JYN917516 KIJ917516 KSF917516 LCB917516 LLX917516 LVT917516 MFP917516 MPL917516 MZH917516 NJD917516 NSZ917516 OCV917516 OMR917516 OWN917516 PGJ917516 PQF917516 QAB917516 QJX917516 QTT917516 RDP917516 RNL917516 RXH917516 SHD917516 SQZ917516 TAV917516 TKR917516 TUN917516 UEJ917516 UOF917516 UYB917516 VHX917516 VRT917516 WBP917516 WLL917516 WVH917516 D983052 IV983052 SR983052 ACN983052 AMJ983052 AWF983052 BGB983052 BPX983052 BZT983052 CJP983052 CTL983052 DDH983052 DND983052 DWZ983052 EGV983052 EQR983052 FAN983052 FKJ983052 FUF983052 GEB983052 GNX983052 GXT983052 HHP983052 HRL983052 IBH983052 ILD983052 IUZ983052 JEV983052 JOR983052 JYN983052 KIJ983052 KSF983052 LCB983052 LLX983052 LVT983052 MFP983052 MPL983052 MZH983052 NJD983052 NSZ983052 OCV983052 OMR983052 OWN983052 PGJ983052 PQF983052 QAB983052 QJX983052 QTT983052 RDP983052 RNL983052 RXH983052 SHD983052 SQZ983052 TAV983052 TKR983052 TUN983052 UEJ983052 UOF983052 UYB983052 VHX983052 VRT983052 WBP983052 WLL983052 WVH983052" xr:uid="{00000000-0002-0000-0700-000009000000}"/>
    <dataValidation allowBlank="1" showInputMessage="1" showErrorMessage="1" prompt="Input the expended amount of the Program Services budget." sqref="E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E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E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E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E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E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E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E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E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E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E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E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E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E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E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E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xr:uid="{00000000-0002-0000-0700-00000A000000}"/>
    <dataValidation allowBlank="1" showInputMessage="1" showErrorMessage="1" prompt="Input the obligated amount of the Travel budget._x000a_Obligated funds are already specifically designated and documented as an allowable expenditure for this budget line item, but have not yet been reported to the Department." sqref="F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F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F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F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F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F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F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F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F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F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F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F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F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F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F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F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00000000-0002-0000-0700-00000B000000}"/>
    <dataValidation allowBlank="1" showInputMessage="1" showErrorMessage="1" prompt="Input the approved Travel budget amount." sqref="F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F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F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F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F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F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F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F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F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F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F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F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F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F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F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F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00000000-0002-0000-0700-00000C000000}"/>
    <dataValidation allowBlank="1" showInputMessage="1" showErrorMessage="1" prompt="Input the expended amount of the Travel budget." sqref="F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F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F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F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F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F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F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F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F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F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F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F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F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F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F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F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0000000-0002-0000-0700-00000D000000}"/>
    <dataValidation allowBlank="1" showInputMessage="1" showErrorMessage="1" prompt="Input the number of CEAP caseworkers, quantified as Full-Time Equivalent staff" sqref="F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F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F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F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F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F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F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F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F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F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F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F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F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F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F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F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xr:uid="{00000000-0002-0000-0700-00000E000000}"/>
    <dataValidation type="list" allowBlank="1" showInputMessage="1" showErrorMessage="1" sqref="WVJ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F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F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F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F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F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F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F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F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F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F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F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F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F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F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F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xr:uid="{00000000-0002-0000-0700-00000F000000}">
      <formula1>"PY19, PY20, PY21, PY22, PY23, PY24"</formula1>
    </dataValidation>
    <dataValidation allowBlank="1" showInputMessage="1" showErrorMessage="1" prompt="Input the number of weeks remaining in the program year. Be sure to remove any holiday, or non-working weeks remaining in the program year." sqref="B20 IT20 SP20 ACL20 AMH20 AWD20 BFZ20 BPV20 BZR20 CJN20 CTJ20 DDF20 DNB20 DWX20 EGT20 EQP20 FAL20 FKH20 FUD20 GDZ20 GNV20 GXR20 HHN20 HRJ20 IBF20 ILB20 IUX20 JET20 JOP20 JYL20 KIH20 KSD20 LBZ20 LLV20 LVR20 MFN20 MPJ20 MZF20 NJB20 NSX20 OCT20 OMP20 OWL20 PGH20 PQD20 PZZ20 QJV20 QTR20 RDN20 RNJ20 RXF20 SHB20 SQX20 TAT20 TKP20 TUL20 UEH20 UOD20 UXZ20 VHV20 VRR20 WBN20 WLJ20 WVF20 B65556 IT65556 SP65556 ACL65556 AMH65556 AWD65556 BFZ65556 BPV65556 BZR65556 CJN65556 CTJ65556 DDF65556 DNB65556 DWX65556 EGT65556 EQP65556 FAL65556 FKH65556 FUD65556 GDZ65556 GNV65556 GXR65556 HHN65556 HRJ65556 IBF65556 ILB65556 IUX65556 JET65556 JOP65556 JYL65556 KIH65556 KSD65556 LBZ65556 LLV65556 LVR65556 MFN65556 MPJ65556 MZF65556 NJB65556 NSX65556 OCT65556 OMP65556 OWL65556 PGH65556 PQD65556 PZZ65556 QJV65556 QTR65556 RDN65556 RNJ65556 RXF65556 SHB65556 SQX65556 TAT65556 TKP65556 TUL65556 UEH65556 UOD65556 UXZ65556 VHV65556 VRR65556 WBN65556 WLJ65556 WVF65556 B131092 IT131092 SP131092 ACL131092 AMH131092 AWD131092 BFZ131092 BPV131092 BZR131092 CJN131092 CTJ131092 DDF131092 DNB131092 DWX131092 EGT131092 EQP131092 FAL131092 FKH131092 FUD131092 GDZ131092 GNV131092 GXR131092 HHN131092 HRJ131092 IBF131092 ILB131092 IUX131092 JET131092 JOP131092 JYL131092 KIH131092 KSD131092 LBZ131092 LLV131092 LVR131092 MFN131092 MPJ131092 MZF131092 NJB131092 NSX131092 OCT131092 OMP131092 OWL131092 PGH131092 PQD131092 PZZ131092 QJV131092 QTR131092 RDN131092 RNJ131092 RXF131092 SHB131092 SQX131092 TAT131092 TKP131092 TUL131092 UEH131092 UOD131092 UXZ131092 VHV131092 VRR131092 WBN131092 WLJ131092 WVF131092 B196628 IT196628 SP196628 ACL196628 AMH196628 AWD196628 BFZ196628 BPV196628 BZR196628 CJN196628 CTJ196628 DDF196628 DNB196628 DWX196628 EGT196628 EQP196628 FAL196628 FKH196628 FUD196628 GDZ196628 GNV196628 GXR196628 HHN196628 HRJ196628 IBF196628 ILB196628 IUX196628 JET196628 JOP196628 JYL196628 KIH196628 KSD196628 LBZ196628 LLV196628 LVR196628 MFN196628 MPJ196628 MZF196628 NJB196628 NSX196628 OCT196628 OMP196628 OWL196628 PGH196628 PQD196628 PZZ196628 QJV196628 QTR196628 RDN196628 RNJ196628 RXF196628 SHB196628 SQX196628 TAT196628 TKP196628 TUL196628 UEH196628 UOD196628 UXZ196628 VHV196628 VRR196628 WBN196628 WLJ196628 WVF196628 B262164 IT262164 SP262164 ACL262164 AMH262164 AWD262164 BFZ262164 BPV262164 BZR262164 CJN262164 CTJ262164 DDF262164 DNB262164 DWX262164 EGT262164 EQP262164 FAL262164 FKH262164 FUD262164 GDZ262164 GNV262164 GXR262164 HHN262164 HRJ262164 IBF262164 ILB262164 IUX262164 JET262164 JOP262164 JYL262164 KIH262164 KSD262164 LBZ262164 LLV262164 LVR262164 MFN262164 MPJ262164 MZF262164 NJB262164 NSX262164 OCT262164 OMP262164 OWL262164 PGH262164 PQD262164 PZZ262164 QJV262164 QTR262164 RDN262164 RNJ262164 RXF262164 SHB262164 SQX262164 TAT262164 TKP262164 TUL262164 UEH262164 UOD262164 UXZ262164 VHV262164 VRR262164 WBN262164 WLJ262164 WVF262164 B327700 IT327700 SP327700 ACL327700 AMH327700 AWD327700 BFZ327700 BPV327700 BZR327700 CJN327700 CTJ327700 DDF327700 DNB327700 DWX327700 EGT327700 EQP327700 FAL327700 FKH327700 FUD327700 GDZ327700 GNV327700 GXR327700 HHN327700 HRJ327700 IBF327700 ILB327700 IUX327700 JET327700 JOP327700 JYL327700 KIH327700 KSD327700 LBZ327700 LLV327700 LVR327700 MFN327700 MPJ327700 MZF327700 NJB327700 NSX327700 OCT327700 OMP327700 OWL327700 PGH327700 PQD327700 PZZ327700 QJV327700 QTR327700 RDN327700 RNJ327700 RXF327700 SHB327700 SQX327700 TAT327700 TKP327700 TUL327700 UEH327700 UOD327700 UXZ327700 VHV327700 VRR327700 WBN327700 WLJ327700 WVF327700 B393236 IT393236 SP393236 ACL393236 AMH393236 AWD393236 BFZ393236 BPV393236 BZR393236 CJN393236 CTJ393236 DDF393236 DNB393236 DWX393236 EGT393236 EQP393236 FAL393236 FKH393236 FUD393236 GDZ393236 GNV393236 GXR393236 HHN393236 HRJ393236 IBF393236 ILB393236 IUX393236 JET393236 JOP393236 JYL393236 KIH393236 KSD393236 LBZ393236 LLV393236 LVR393236 MFN393236 MPJ393236 MZF393236 NJB393236 NSX393236 OCT393236 OMP393236 OWL393236 PGH393236 PQD393236 PZZ393236 QJV393236 QTR393236 RDN393236 RNJ393236 RXF393236 SHB393236 SQX393236 TAT393236 TKP393236 TUL393236 UEH393236 UOD393236 UXZ393236 VHV393236 VRR393236 WBN393236 WLJ393236 WVF393236 B458772 IT458772 SP458772 ACL458772 AMH458772 AWD458772 BFZ458772 BPV458772 BZR458772 CJN458772 CTJ458772 DDF458772 DNB458772 DWX458772 EGT458772 EQP458772 FAL458772 FKH458772 FUD458772 GDZ458772 GNV458772 GXR458772 HHN458772 HRJ458772 IBF458772 ILB458772 IUX458772 JET458772 JOP458772 JYL458772 KIH458772 KSD458772 LBZ458772 LLV458772 LVR458772 MFN458772 MPJ458772 MZF458772 NJB458772 NSX458772 OCT458772 OMP458772 OWL458772 PGH458772 PQD458772 PZZ458772 QJV458772 QTR458772 RDN458772 RNJ458772 RXF458772 SHB458772 SQX458772 TAT458772 TKP458772 TUL458772 UEH458772 UOD458772 UXZ458772 VHV458772 VRR458772 WBN458772 WLJ458772 WVF458772 B524308 IT524308 SP524308 ACL524308 AMH524308 AWD524308 BFZ524308 BPV524308 BZR524308 CJN524308 CTJ524308 DDF524308 DNB524308 DWX524308 EGT524308 EQP524308 FAL524308 FKH524308 FUD524308 GDZ524308 GNV524308 GXR524308 HHN524308 HRJ524308 IBF524308 ILB524308 IUX524308 JET524308 JOP524308 JYL524308 KIH524308 KSD524308 LBZ524308 LLV524308 LVR524308 MFN524308 MPJ524308 MZF524308 NJB524308 NSX524308 OCT524308 OMP524308 OWL524308 PGH524308 PQD524308 PZZ524308 QJV524308 QTR524308 RDN524308 RNJ524308 RXF524308 SHB524308 SQX524308 TAT524308 TKP524308 TUL524308 UEH524308 UOD524308 UXZ524308 VHV524308 VRR524308 WBN524308 WLJ524308 WVF524308 B589844 IT589844 SP589844 ACL589844 AMH589844 AWD589844 BFZ589844 BPV589844 BZR589844 CJN589844 CTJ589844 DDF589844 DNB589844 DWX589844 EGT589844 EQP589844 FAL589844 FKH589844 FUD589844 GDZ589844 GNV589844 GXR589844 HHN589844 HRJ589844 IBF589844 ILB589844 IUX589844 JET589844 JOP589844 JYL589844 KIH589844 KSD589844 LBZ589844 LLV589844 LVR589844 MFN589844 MPJ589844 MZF589844 NJB589844 NSX589844 OCT589844 OMP589844 OWL589844 PGH589844 PQD589844 PZZ589844 QJV589844 QTR589844 RDN589844 RNJ589844 RXF589844 SHB589844 SQX589844 TAT589844 TKP589844 TUL589844 UEH589844 UOD589844 UXZ589844 VHV589844 VRR589844 WBN589844 WLJ589844 WVF589844 B655380 IT655380 SP655380 ACL655380 AMH655380 AWD655380 BFZ655380 BPV655380 BZR655380 CJN655380 CTJ655380 DDF655380 DNB655380 DWX655380 EGT655380 EQP655380 FAL655380 FKH655380 FUD655380 GDZ655380 GNV655380 GXR655380 HHN655380 HRJ655380 IBF655380 ILB655380 IUX655380 JET655380 JOP655380 JYL655380 KIH655380 KSD655380 LBZ655380 LLV655380 LVR655380 MFN655380 MPJ655380 MZF655380 NJB655380 NSX655380 OCT655380 OMP655380 OWL655380 PGH655380 PQD655380 PZZ655380 QJV655380 QTR655380 RDN655380 RNJ655380 RXF655380 SHB655380 SQX655380 TAT655380 TKP655380 TUL655380 UEH655380 UOD655380 UXZ655380 VHV655380 VRR655380 WBN655380 WLJ655380 WVF655380 B720916 IT720916 SP720916 ACL720916 AMH720916 AWD720916 BFZ720916 BPV720916 BZR720916 CJN720916 CTJ720916 DDF720916 DNB720916 DWX720916 EGT720916 EQP720916 FAL720916 FKH720916 FUD720916 GDZ720916 GNV720916 GXR720916 HHN720916 HRJ720916 IBF720916 ILB720916 IUX720916 JET720916 JOP720916 JYL720916 KIH720916 KSD720916 LBZ720916 LLV720916 LVR720916 MFN720916 MPJ720916 MZF720916 NJB720916 NSX720916 OCT720916 OMP720916 OWL720916 PGH720916 PQD720916 PZZ720916 QJV720916 QTR720916 RDN720916 RNJ720916 RXF720916 SHB720916 SQX720916 TAT720916 TKP720916 TUL720916 UEH720916 UOD720916 UXZ720916 VHV720916 VRR720916 WBN720916 WLJ720916 WVF720916 B786452 IT786452 SP786452 ACL786452 AMH786452 AWD786452 BFZ786452 BPV786452 BZR786452 CJN786452 CTJ786452 DDF786452 DNB786452 DWX786452 EGT786452 EQP786452 FAL786452 FKH786452 FUD786452 GDZ786452 GNV786452 GXR786452 HHN786452 HRJ786452 IBF786452 ILB786452 IUX786452 JET786452 JOP786452 JYL786452 KIH786452 KSD786452 LBZ786452 LLV786452 LVR786452 MFN786452 MPJ786452 MZF786452 NJB786452 NSX786452 OCT786452 OMP786452 OWL786452 PGH786452 PQD786452 PZZ786452 QJV786452 QTR786452 RDN786452 RNJ786452 RXF786452 SHB786452 SQX786452 TAT786452 TKP786452 TUL786452 UEH786452 UOD786452 UXZ786452 VHV786452 VRR786452 WBN786452 WLJ786452 WVF786452 B851988 IT851988 SP851988 ACL851988 AMH851988 AWD851988 BFZ851988 BPV851988 BZR851988 CJN851988 CTJ851988 DDF851988 DNB851988 DWX851988 EGT851988 EQP851988 FAL851988 FKH851988 FUD851988 GDZ851988 GNV851988 GXR851988 HHN851988 HRJ851988 IBF851988 ILB851988 IUX851988 JET851988 JOP851988 JYL851988 KIH851988 KSD851988 LBZ851988 LLV851988 LVR851988 MFN851988 MPJ851988 MZF851988 NJB851988 NSX851988 OCT851988 OMP851988 OWL851988 PGH851988 PQD851988 PZZ851988 QJV851988 QTR851988 RDN851988 RNJ851988 RXF851988 SHB851988 SQX851988 TAT851988 TKP851988 TUL851988 UEH851988 UOD851988 UXZ851988 VHV851988 VRR851988 WBN851988 WLJ851988 WVF851988 B917524 IT917524 SP917524 ACL917524 AMH917524 AWD917524 BFZ917524 BPV917524 BZR917524 CJN917524 CTJ917524 DDF917524 DNB917524 DWX917524 EGT917524 EQP917524 FAL917524 FKH917524 FUD917524 GDZ917524 GNV917524 GXR917524 HHN917524 HRJ917524 IBF917524 ILB917524 IUX917524 JET917524 JOP917524 JYL917524 KIH917524 KSD917524 LBZ917524 LLV917524 LVR917524 MFN917524 MPJ917524 MZF917524 NJB917524 NSX917524 OCT917524 OMP917524 OWL917524 PGH917524 PQD917524 PZZ917524 QJV917524 QTR917524 RDN917524 RNJ917524 RXF917524 SHB917524 SQX917524 TAT917524 TKP917524 TUL917524 UEH917524 UOD917524 UXZ917524 VHV917524 VRR917524 WBN917524 WLJ917524 WVF917524 B983060 IT983060 SP983060 ACL983060 AMH983060 AWD983060 BFZ983060 BPV983060 BZR983060 CJN983060 CTJ983060 DDF983060 DNB983060 DWX983060 EGT983060 EQP983060 FAL983060 FKH983060 FUD983060 GDZ983060 GNV983060 GXR983060 HHN983060 HRJ983060 IBF983060 ILB983060 IUX983060 JET983060 JOP983060 JYL983060 KIH983060 KSD983060 LBZ983060 LLV983060 LVR983060 MFN983060 MPJ983060 MZF983060 NJB983060 NSX983060 OCT983060 OMP983060 OWL983060 PGH983060 PQD983060 PZZ983060 QJV983060 QTR983060 RDN983060 RNJ983060 RXF983060 SHB983060 SQX983060 TAT983060 TKP983060 TUL983060 UEH983060 UOD983060 UXZ983060 VHV983060 VRR983060 WBN983060 WLJ983060 WVF983060" xr:uid="{00000000-0002-0000-0700-000010000000}"/>
    <dataValidation allowBlank="1" showInputMessage="1" showErrorMessage="1" prompt="Input the cumulative, unduplicated, number of households served across both CEAP Components, with the current year's program funds" sqref="D20 IV20 SR20 ACN20 AMJ20 AWF20 BGB20 BPX20 BZT20 CJP20 CTL20 DDH20 DND20 DWZ20 EGV20 EQR20 FAN20 FKJ20 FUF20 GEB20 GNX20 GXT20 HHP20 HRL20 IBH20 ILD20 IUZ20 JEV20 JOR20 JYN20 KIJ20 KSF20 LCB20 LLX20 LVT20 MFP20 MPL20 MZH20 NJD20 NSZ20 OCV20 OMR20 OWN20 PGJ20 PQF20 QAB20 QJX20 QTT20 RDP20 RNL20 RXH20 SHD20 SQZ20 TAV20 TKR20 TUN20 UEJ20 UOF20 UYB20 VHX20 VRT20 WBP20 WLL20 WVH20 D65556 IV65556 SR65556 ACN65556 AMJ65556 AWF65556 BGB65556 BPX65556 BZT65556 CJP65556 CTL65556 DDH65556 DND65556 DWZ65556 EGV65556 EQR65556 FAN65556 FKJ65556 FUF65556 GEB65556 GNX65556 GXT65556 HHP65556 HRL65556 IBH65556 ILD65556 IUZ65556 JEV65556 JOR65556 JYN65556 KIJ65556 KSF65556 LCB65556 LLX65556 LVT65556 MFP65556 MPL65556 MZH65556 NJD65556 NSZ65556 OCV65556 OMR65556 OWN65556 PGJ65556 PQF65556 QAB65556 QJX65556 QTT65556 RDP65556 RNL65556 RXH65556 SHD65556 SQZ65556 TAV65556 TKR65556 TUN65556 UEJ65556 UOF65556 UYB65556 VHX65556 VRT65556 WBP65556 WLL65556 WVH65556 D131092 IV131092 SR131092 ACN131092 AMJ131092 AWF131092 BGB131092 BPX131092 BZT131092 CJP131092 CTL131092 DDH131092 DND131092 DWZ131092 EGV131092 EQR131092 FAN131092 FKJ131092 FUF131092 GEB131092 GNX131092 GXT131092 HHP131092 HRL131092 IBH131092 ILD131092 IUZ131092 JEV131092 JOR131092 JYN131092 KIJ131092 KSF131092 LCB131092 LLX131092 LVT131092 MFP131092 MPL131092 MZH131092 NJD131092 NSZ131092 OCV131092 OMR131092 OWN131092 PGJ131092 PQF131092 QAB131092 QJX131092 QTT131092 RDP131092 RNL131092 RXH131092 SHD131092 SQZ131092 TAV131092 TKR131092 TUN131092 UEJ131092 UOF131092 UYB131092 VHX131092 VRT131092 WBP131092 WLL131092 WVH131092 D196628 IV196628 SR196628 ACN196628 AMJ196628 AWF196628 BGB196628 BPX196628 BZT196628 CJP196628 CTL196628 DDH196628 DND196628 DWZ196628 EGV196628 EQR196628 FAN196628 FKJ196628 FUF196628 GEB196628 GNX196628 GXT196628 HHP196628 HRL196628 IBH196628 ILD196628 IUZ196628 JEV196628 JOR196628 JYN196628 KIJ196628 KSF196628 LCB196628 LLX196628 LVT196628 MFP196628 MPL196628 MZH196628 NJD196628 NSZ196628 OCV196628 OMR196628 OWN196628 PGJ196628 PQF196628 QAB196628 QJX196628 QTT196628 RDP196628 RNL196628 RXH196628 SHD196628 SQZ196628 TAV196628 TKR196628 TUN196628 UEJ196628 UOF196628 UYB196628 VHX196628 VRT196628 WBP196628 WLL196628 WVH196628 D262164 IV262164 SR262164 ACN262164 AMJ262164 AWF262164 BGB262164 BPX262164 BZT262164 CJP262164 CTL262164 DDH262164 DND262164 DWZ262164 EGV262164 EQR262164 FAN262164 FKJ262164 FUF262164 GEB262164 GNX262164 GXT262164 HHP262164 HRL262164 IBH262164 ILD262164 IUZ262164 JEV262164 JOR262164 JYN262164 KIJ262164 KSF262164 LCB262164 LLX262164 LVT262164 MFP262164 MPL262164 MZH262164 NJD262164 NSZ262164 OCV262164 OMR262164 OWN262164 PGJ262164 PQF262164 QAB262164 QJX262164 QTT262164 RDP262164 RNL262164 RXH262164 SHD262164 SQZ262164 TAV262164 TKR262164 TUN262164 UEJ262164 UOF262164 UYB262164 VHX262164 VRT262164 WBP262164 WLL262164 WVH262164 D327700 IV327700 SR327700 ACN327700 AMJ327700 AWF327700 BGB327700 BPX327700 BZT327700 CJP327700 CTL327700 DDH327700 DND327700 DWZ327700 EGV327700 EQR327700 FAN327700 FKJ327700 FUF327700 GEB327700 GNX327700 GXT327700 HHP327700 HRL327700 IBH327700 ILD327700 IUZ327700 JEV327700 JOR327700 JYN327700 KIJ327700 KSF327700 LCB327700 LLX327700 LVT327700 MFP327700 MPL327700 MZH327700 NJD327700 NSZ327700 OCV327700 OMR327700 OWN327700 PGJ327700 PQF327700 QAB327700 QJX327700 QTT327700 RDP327700 RNL327700 RXH327700 SHD327700 SQZ327700 TAV327700 TKR327700 TUN327700 UEJ327700 UOF327700 UYB327700 VHX327700 VRT327700 WBP327700 WLL327700 WVH327700 D393236 IV393236 SR393236 ACN393236 AMJ393236 AWF393236 BGB393236 BPX393236 BZT393236 CJP393236 CTL393236 DDH393236 DND393236 DWZ393236 EGV393236 EQR393236 FAN393236 FKJ393236 FUF393236 GEB393236 GNX393236 GXT393236 HHP393236 HRL393236 IBH393236 ILD393236 IUZ393236 JEV393236 JOR393236 JYN393236 KIJ393236 KSF393236 LCB393236 LLX393236 LVT393236 MFP393236 MPL393236 MZH393236 NJD393236 NSZ393236 OCV393236 OMR393236 OWN393236 PGJ393236 PQF393236 QAB393236 QJX393236 QTT393236 RDP393236 RNL393236 RXH393236 SHD393236 SQZ393236 TAV393236 TKR393236 TUN393236 UEJ393236 UOF393236 UYB393236 VHX393236 VRT393236 WBP393236 WLL393236 WVH393236 D458772 IV458772 SR458772 ACN458772 AMJ458772 AWF458772 BGB458772 BPX458772 BZT458772 CJP458772 CTL458772 DDH458772 DND458772 DWZ458772 EGV458772 EQR458772 FAN458772 FKJ458772 FUF458772 GEB458772 GNX458772 GXT458772 HHP458772 HRL458772 IBH458772 ILD458772 IUZ458772 JEV458772 JOR458772 JYN458772 KIJ458772 KSF458772 LCB458772 LLX458772 LVT458772 MFP458772 MPL458772 MZH458772 NJD458772 NSZ458772 OCV458772 OMR458772 OWN458772 PGJ458772 PQF458772 QAB458772 QJX458772 QTT458772 RDP458772 RNL458772 RXH458772 SHD458772 SQZ458772 TAV458772 TKR458772 TUN458772 UEJ458772 UOF458772 UYB458772 VHX458772 VRT458772 WBP458772 WLL458772 WVH458772 D524308 IV524308 SR524308 ACN524308 AMJ524308 AWF524308 BGB524308 BPX524308 BZT524308 CJP524308 CTL524308 DDH524308 DND524308 DWZ524308 EGV524308 EQR524308 FAN524308 FKJ524308 FUF524308 GEB524308 GNX524308 GXT524308 HHP524308 HRL524308 IBH524308 ILD524308 IUZ524308 JEV524308 JOR524308 JYN524308 KIJ524308 KSF524308 LCB524308 LLX524308 LVT524308 MFP524308 MPL524308 MZH524308 NJD524308 NSZ524308 OCV524308 OMR524308 OWN524308 PGJ524308 PQF524308 QAB524308 QJX524308 QTT524308 RDP524308 RNL524308 RXH524308 SHD524308 SQZ524308 TAV524308 TKR524308 TUN524308 UEJ524308 UOF524308 UYB524308 VHX524308 VRT524308 WBP524308 WLL524308 WVH524308 D589844 IV589844 SR589844 ACN589844 AMJ589844 AWF589844 BGB589844 BPX589844 BZT589844 CJP589844 CTL589844 DDH589844 DND589844 DWZ589844 EGV589844 EQR589844 FAN589844 FKJ589844 FUF589844 GEB589844 GNX589844 GXT589844 HHP589844 HRL589844 IBH589844 ILD589844 IUZ589844 JEV589844 JOR589844 JYN589844 KIJ589844 KSF589844 LCB589844 LLX589844 LVT589844 MFP589844 MPL589844 MZH589844 NJD589844 NSZ589844 OCV589844 OMR589844 OWN589844 PGJ589844 PQF589844 QAB589844 QJX589844 QTT589844 RDP589844 RNL589844 RXH589844 SHD589844 SQZ589844 TAV589844 TKR589844 TUN589844 UEJ589844 UOF589844 UYB589844 VHX589844 VRT589844 WBP589844 WLL589844 WVH589844 D655380 IV655380 SR655380 ACN655380 AMJ655380 AWF655380 BGB655380 BPX655380 BZT655380 CJP655380 CTL655380 DDH655380 DND655380 DWZ655380 EGV655380 EQR655380 FAN655380 FKJ655380 FUF655380 GEB655380 GNX655380 GXT655380 HHP655380 HRL655380 IBH655380 ILD655380 IUZ655380 JEV655380 JOR655380 JYN655380 KIJ655380 KSF655380 LCB655380 LLX655380 LVT655380 MFP655380 MPL655380 MZH655380 NJD655380 NSZ655380 OCV655380 OMR655380 OWN655380 PGJ655380 PQF655380 QAB655380 QJX655380 QTT655380 RDP655380 RNL655380 RXH655380 SHD655380 SQZ655380 TAV655380 TKR655380 TUN655380 UEJ655380 UOF655380 UYB655380 VHX655380 VRT655380 WBP655380 WLL655380 WVH655380 D720916 IV720916 SR720916 ACN720916 AMJ720916 AWF720916 BGB720916 BPX720916 BZT720916 CJP720916 CTL720916 DDH720916 DND720916 DWZ720916 EGV720916 EQR720916 FAN720916 FKJ720916 FUF720916 GEB720916 GNX720916 GXT720916 HHP720916 HRL720916 IBH720916 ILD720916 IUZ720916 JEV720916 JOR720916 JYN720916 KIJ720916 KSF720916 LCB720916 LLX720916 LVT720916 MFP720916 MPL720916 MZH720916 NJD720916 NSZ720916 OCV720916 OMR720916 OWN720916 PGJ720916 PQF720916 QAB720916 QJX720916 QTT720916 RDP720916 RNL720916 RXH720916 SHD720916 SQZ720916 TAV720916 TKR720916 TUN720916 UEJ720916 UOF720916 UYB720916 VHX720916 VRT720916 WBP720916 WLL720916 WVH720916 D786452 IV786452 SR786452 ACN786452 AMJ786452 AWF786452 BGB786452 BPX786452 BZT786452 CJP786452 CTL786452 DDH786452 DND786452 DWZ786452 EGV786452 EQR786452 FAN786452 FKJ786452 FUF786452 GEB786452 GNX786452 GXT786452 HHP786452 HRL786452 IBH786452 ILD786452 IUZ786452 JEV786452 JOR786452 JYN786452 KIJ786452 KSF786452 LCB786452 LLX786452 LVT786452 MFP786452 MPL786452 MZH786452 NJD786452 NSZ786452 OCV786452 OMR786452 OWN786452 PGJ786452 PQF786452 QAB786452 QJX786452 QTT786452 RDP786452 RNL786452 RXH786452 SHD786452 SQZ786452 TAV786452 TKR786452 TUN786452 UEJ786452 UOF786452 UYB786452 VHX786452 VRT786452 WBP786452 WLL786452 WVH786452 D851988 IV851988 SR851988 ACN851988 AMJ851988 AWF851988 BGB851988 BPX851988 BZT851988 CJP851988 CTL851988 DDH851988 DND851988 DWZ851988 EGV851988 EQR851988 FAN851988 FKJ851988 FUF851988 GEB851988 GNX851988 GXT851988 HHP851988 HRL851988 IBH851988 ILD851988 IUZ851988 JEV851988 JOR851988 JYN851988 KIJ851988 KSF851988 LCB851988 LLX851988 LVT851988 MFP851988 MPL851988 MZH851988 NJD851988 NSZ851988 OCV851988 OMR851988 OWN851988 PGJ851988 PQF851988 QAB851988 QJX851988 QTT851988 RDP851988 RNL851988 RXH851988 SHD851988 SQZ851988 TAV851988 TKR851988 TUN851988 UEJ851988 UOF851988 UYB851988 VHX851988 VRT851988 WBP851988 WLL851988 WVH851988 D917524 IV917524 SR917524 ACN917524 AMJ917524 AWF917524 BGB917524 BPX917524 BZT917524 CJP917524 CTL917524 DDH917524 DND917524 DWZ917524 EGV917524 EQR917524 FAN917524 FKJ917524 FUF917524 GEB917524 GNX917524 GXT917524 HHP917524 HRL917524 IBH917524 ILD917524 IUZ917524 JEV917524 JOR917524 JYN917524 KIJ917524 KSF917524 LCB917524 LLX917524 LVT917524 MFP917524 MPL917524 MZH917524 NJD917524 NSZ917524 OCV917524 OMR917524 OWN917524 PGJ917524 PQF917524 QAB917524 QJX917524 QTT917524 RDP917524 RNL917524 RXH917524 SHD917524 SQZ917524 TAV917524 TKR917524 TUN917524 UEJ917524 UOF917524 UYB917524 VHX917524 VRT917524 WBP917524 WLL917524 WVH917524 D983060 IV983060 SR983060 ACN983060 AMJ983060 AWF983060 BGB983060 BPX983060 BZT983060 CJP983060 CTL983060 DDH983060 DND983060 DWZ983060 EGV983060 EQR983060 FAN983060 FKJ983060 FUF983060 GEB983060 GNX983060 GXT983060 HHP983060 HRL983060 IBH983060 ILD983060 IUZ983060 JEV983060 JOR983060 JYN983060 KIJ983060 KSF983060 LCB983060 LLX983060 LVT983060 MFP983060 MPL983060 MZH983060 NJD983060 NSZ983060 OCV983060 OMR983060 OWN983060 PGJ983060 PQF983060 QAB983060 QJX983060 QTT983060 RDP983060 RNL983060 RXH983060 SHD983060 SQZ983060 TAV983060 TKR983060 TUN983060 UEJ983060 UOF983060 UYB983060 VHX983060 VRT983060 WBP983060 WLL983060 WVH983060" xr:uid="{00000000-0002-0000-0700-000011000000}"/>
    <dataValidation allowBlank="1" showInputMessage="1" showErrorMessage="1" prompt="Input the obligated amount of the administration budget._x000a_Obligated funds are already specifically designated and documented as an allowable expenditure for this budget line item, but have not yet been reported to the Department." sqref="B15 IT15 SP15 ACL15 AMH15 AWD15 BFZ15 BPV15 BZR15 CJN15 CTJ15 DDF15 DNB15 DWX15 EGT15 EQP15 FAL15 FKH15 FUD15 GDZ15 GNV15 GXR15 HHN15 HRJ15 IBF15 ILB15 IUX15 JET15 JOP15 JYL15 KIH15 KSD15 LBZ15 LLV15 LVR15 MFN15 MPJ15 MZF15 NJB15 NSX15 OCT15 OMP15 OWL15 PGH15 PQD15 PZZ15 QJV15 QTR15 RDN15 RNJ15 RXF15 SHB15 SQX15 TAT15 TKP15 TUL15 UEH15 UOD15 UXZ15 VHV15 VRR15 WBN15 WLJ15 WVF15 B65551 IT65551 SP65551 ACL65551 AMH65551 AWD65551 BFZ65551 BPV65551 BZR65551 CJN65551 CTJ65551 DDF65551 DNB65551 DWX65551 EGT65551 EQP65551 FAL65551 FKH65551 FUD65551 GDZ65551 GNV65551 GXR65551 HHN65551 HRJ65551 IBF65551 ILB65551 IUX65551 JET65551 JOP65551 JYL65551 KIH65551 KSD65551 LBZ65551 LLV65551 LVR65551 MFN65551 MPJ65551 MZF65551 NJB65551 NSX65551 OCT65551 OMP65551 OWL65551 PGH65551 PQD65551 PZZ65551 QJV65551 QTR65551 RDN65551 RNJ65551 RXF65551 SHB65551 SQX65551 TAT65551 TKP65551 TUL65551 UEH65551 UOD65551 UXZ65551 VHV65551 VRR65551 WBN65551 WLJ65551 WVF65551 B131087 IT131087 SP131087 ACL131087 AMH131087 AWD131087 BFZ131087 BPV131087 BZR131087 CJN131087 CTJ131087 DDF131087 DNB131087 DWX131087 EGT131087 EQP131087 FAL131087 FKH131087 FUD131087 GDZ131087 GNV131087 GXR131087 HHN131087 HRJ131087 IBF131087 ILB131087 IUX131087 JET131087 JOP131087 JYL131087 KIH131087 KSD131087 LBZ131087 LLV131087 LVR131087 MFN131087 MPJ131087 MZF131087 NJB131087 NSX131087 OCT131087 OMP131087 OWL131087 PGH131087 PQD131087 PZZ131087 QJV131087 QTR131087 RDN131087 RNJ131087 RXF131087 SHB131087 SQX131087 TAT131087 TKP131087 TUL131087 UEH131087 UOD131087 UXZ131087 VHV131087 VRR131087 WBN131087 WLJ131087 WVF131087 B196623 IT196623 SP196623 ACL196623 AMH196623 AWD196623 BFZ196623 BPV196623 BZR196623 CJN196623 CTJ196623 DDF196623 DNB196623 DWX196623 EGT196623 EQP196623 FAL196623 FKH196623 FUD196623 GDZ196623 GNV196623 GXR196623 HHN196623 HRJ196623 IBF196623 ILB196623 IUX196623 JET196623 JOP196623 JYL196623 KIH196623 KSD196623 LBZ196623 LLV196623 LVR196623 MFN196623 MPJ196623 MZF196623 NJB196623 NSX196623 OCT196623 OMP196623 OWL196623 PGH196623 PQD196623 PZZ196623 QJV196623 QTR196623 RDN196623 RNJ196623 RXF196623 SHB196623 SQX196623 TAT196623 TKP196623 TUL196623 UEH196623 UOD196623 UXZ196623 VHV196623 VRR196623 WBN196623 WLJ196623 WVF196623 B262159 IT262159 SP262159 ACL262159 AMH262159 AWD262159 BFZ262159 BPV262159 BZR262159 CJN262159 CTJ262159 DDF262159 DNB262159 DWX262159 EGT262159 EQP262159 FAL262159 FKH262159 FUD262159 GDZ262159 GNV262159 GXR262159 HHN262159 HRJ262159 IBF262159 ILB262159 IUX262159 JET262159 JOP262159 JYL262159 KIH262159 KSD262159 LBZ262159 LLV262159 LVR262159 MFN262159 MPJ262159 MZF262159 NJB262159 NSX262159 OCT262159 OMP262159 OWL262159 PGH262159 PQD262159 PZZ262159 QJV262159 QTR262159 RDN262159 RNJ262159 RXF262159 SHB262159 SQX262159 TAT262159 TKP262159 TUL262159 UEH262159 UOD262159 UXZ262159 VHV262159 VRR262159 WBN262159 WLJ262159 WVF262159 B327695 IT327695 SP327695 ACL327695 AMH327695 AWD327695 BFZ327695 BPV327695 BZR327695 CJN327695 CTJ327695 DDF327695 DNB327695 DWX327695 EGT327695 EQP327695 FAL327695 FKH327695 FUD327695 GDZ327695 GNV327695 GXR327695 HHN327695 HRJ327695 IBF327695 ILB327695 IUX327695 JET327695 JOP327695 JYL327695 KIH327695 KSD327695 LBZ327695 LLV327695 LVR327695 MFN327695 MPJ327695 MZF327695 NJB327695 NSX327695 OCT327695 OMP327695 OWL327695 PGH327695 PQD327695 PZZ327695 QJV327695 QTR327695 RDN327695 RNJ327695 RXF327695 SHB327695 SQX327695 TAT327695 TKP327695 TUL327695 UEH327695 UOD327695 UXZ327695 VHV327695 VRR327695 WBN327695 WLJ327695 WVF327695 B393231 IT393231 SP393231 ACL393231 AMH393231 AWD393231 BFZ393231 BPV393231 BZR393231 CJN393231 CTJ393231 DDF393231 DNB393231 DWX393231 EGT393231 EQP393231 FAL393231 FKH393231 FUD393231 GDZ393231 GNV393231 GXR393231 HHN393231 HRJ393231 IBF393231 ILB393231 IUX393231 JET393231 JOP393231 JYL393231 KIH393231 KSD393231 LBZ393231 LLV393231 LVR393231 MFN393231 MPJ393231 MZF393231 NJB393231 NSX393231 OCT393231 OMP393231 OWL393231 PGH393231 PQD393231 PZZ393231 QJV393231 QTR393231 RDN393231 RNJ393231 RXF393231 SHB393231 SQX393231 TAT393231 TKP393231 TUL393231 UEH393231 UOD393231 UXZ393231 VHV393231 VRR393231 WBN393231 WLJ393231 WVF393231 B458767 IT458767 SP458767 ACL458767 AMH458767 AWD458767 BFZ458767 BPV458767 BZR458767 CJN458767 CTJ458767 DDF458767 DNB458767 DWX458767 EGT458767 EQP458767 FAL458767 FKH458767 FUD458767 GDZ458767 GNV458767 GXR458767 HHN458767 HRJ458767 IBF458767 ILB458767 IUX458767 JET458767 JOP458767 JYL458767 KIH458767 KSD458767 LBZ458767 LLV458767 LVR458767 MFN458767 MPJ458767 MZF458767 NJB458767 NSX458767 OCT458767 OMP458767 OWL458767 PGH458767 PQD458767 PZZ458767 QJV458767 QTR458767 RDN458767 RNJ458767 RXF458767 SHB458767 SQX458767 TAT458767 TKP458767 TUL458767 UEH458767 UOD458767 UXZ458767 VHV458767 VRR458767 WBN458767 WLJ458767 WVF458767 B524303 IT524303 SP524303 ACL524303 AMH524303 AWD524303 BFZ524303 BPV524303 BZR524303 CJN524303 CTJ524303 DDF524303 DNB524303 DWX524303 EGT524303 EQP524303 FAL524303 FKH524303 FUD524303 GDZ524303 GNV524303 GXR524303 HHN524303 HRJ524303 IBF524303 ILB524303 IUX524303 JET524303 JOP524303 JYL524303 KIH524303 KSD524303 LBZ524303 LLV524303 LVR524303 MFN524303 MPJ524303 MZF524303 NJB524303 NSX524303 OCT524303 OMP524303 OWL524303 PGH524303 PQD524303 PZZ524303 QJV524303 QTR524303 RDN524303 RNJ524303 RXF524303 SHB524303 SQX524303 TAT524303 TKP524303 TUL524303 UEH524303 UOD524303 UXZ524303 VHV524303 VRR524303 WBN524303 WLJ524303 WVF524303 B589839 IT589839 SP589839 ACL589839 AMH589839 AWD589839 BFZ589839 BPV589839 BZR589839 CJN589839 CTJ589839 DDF589839 DNB589839 DWX589839 EGT589839 EQP589839 FAL589839 FKH589839 FUD589839 GDZ589839 GNV589839 GXR589839 HHN589839 HRJ589839 IBF589839 ILB589839 IUX589839 JET589839 JOP589839 JYL589839 KIH589839 KSD589839 LBZ589839 LLV589839 LVR589839 MFN589839 MPJ589839 MZF589839 NJB589839 NSX589839 OCT589839 OMP589839 OWL589839 PGH589839 PQD589839 PZZ589839 QJV589839 QTR589839 RDN589839 RNJ589839 RXF589839 SHB589839 SQX589839 TAT589839 TKP589839 TUL589839 UEH589839 UOD589839 UXZ589839 VHV589839 VRR589839 WBN589839 WLJ589839 WVF589839 B655375 IT655375 SP655375 ACL655375 AMH655375 AWD655375 BFZ655375 BPV655375 BZR655375 CJN655375 CTJ655375 DDF655375 DNB655375 DWX655375 EGT655375 EQP655375 FAL655375 FKH655375 FUD655375 GDZ655375 GNV655375 GXR655375 HHN655375 HRJ655375 IBF655375 ILB655375 IUX655375 JET655375 JOP655375 JYL655375 KIH655375 KSD655375 LBZ655375 LLV655375 LVR655375 MFN655375 MPJ655375 MZF655375 NJB655375 NSX655375 OCT655375 OMP655375 OWL655375 PGH655375 PQD655375 PZZ655375 QJV655375 QTR655375 RDN655375 RNJ655375 RXF655375 SHB655375 SQX655375 TAT655375 TKP655375 TUL655375 UEH655375 UOD655375 UXZ655375 VHV655375 VRR655375 WBN655375 WLJ655375 WVF655375 B720911 IT720911 SP720911 ACL720911 AMH720911 AWD720911 BFZ720911 BPV720911 BZR720911 CJN720911 CTJ720911 DDF720911 DNB720911 DWX720911 EGT720911 EQP720911 FAL720911 FKH720911 FUD720911 GDZ720911 GNV720911 GXR720911 HHN720911 HRJ720911 IBF720911 ILB720911 IUX720911 JET720911 JOP720911 JYL720911 KIH720911 KSD720911 LBZ720911 LLV720911 LVR720911 MFN720911 MPJ720911 MZF720911 NJB720911 NSX720911 OCT720911 OMP720911 OWL720911 PGH720911 PQD720911 PZZ720911 QJV720911 QTR720911 RDN720911 RNJ720911 RXF720911 SHB720911 SQX720911 TAT720911 TKP720911 TUL720911 UEH720911 UOD720911 UXZ720911 VHV720911 VRR720911 WBN720911 WLJ720911 WVF720911 B786447 IT786447 SP786447 ACL786447 AMH786447 AWD786447 BFZ786447 BPV786447 BZR786447 CJN786447 CTJ786447 DDF786447 DNB786447 DWX786447 EGT786447 EQP786447 FAL786447 FKH786447 FUD786447 GDZ786447 GNV786447 GXR786447 HHN786447 HRJ786447 IBF786447 ILB786447 IUX786447 JET786447 JOP786447 JYL786447 KIH786447 KSD786447 LBZ786447 LLV786447 LVR786447 MFN786447 MPJ786447 MZF786447 NJB786447 NSX786447 OCT786447 OMP786447 OWL786447 PGH786447 PQD786447 PZZ786447 QJV786447 QTR786447 RDN786447 RNJ786447 RXF786447 SHB786447 SQX786447 TAT786447 TKP786447 TUL786447 UEH786447 UOD786447 UXZ786447 VHV786447 VRR786447 WBN786447 WLJ786447 WVF786447 B851983 IT851983 SP851983 ACL851983 AMH851983 AWD851983 BFZ851983 BPV851983 BZR851983 CJN851983 CTJ851983 DDF851983 DNB851983 DWX851983 EGT851983 EQP851983 FAL851983 FKH851983 FUD851983 GDZ851983 GNV851983 GXR851983 HHN851983 HRJ851983 IBF851983 ILB851983 IUX851983 JET851983 JOP851983 JYL851983 KIH851983 KSD851983 LBZ851983 LLV851983 LVR851983 MFN851983 MPJ851983 MZF851983 NJB851983 NSX851983 OCT851983 OMP851983 OWL851983 PGH851983 PQD851983 PZZ851983 QJV851983 QTR851983 RDN851983 RNJ851983 RXF851983 SHB851983 SQX851983 TAT851983 TKP851983 TUL851983 UEH851983 UOD851983 UXZ851983 VHV851983 VRR851983 WBN851983 WLJ851983 WVF851983 B917519 IT917519 SP917519 ACL917519 AMH917519 AWD917519 BFZ917519 BPV917519 BZR917519 CJN917519 CTJ917519 DDF917519 DNB917519 DWX917519 EGT917519 EQP917519 FAL917519 FKH917519 FUD917519 GDZ917519 GNV917519 GXR917519 HHN917519 HRJ917519 IBF917519 ILB917519 IUX917519 JET917519 JOP917519 JYL917519 KIH917519 KSD917519 LBZ917519 LLV917519 LVR917519 MFN917519 MPJ917519 MZF917519 NJB917519 NSX917519 OCT917519 OMP917519 OWL917519 PGH917519 PQD917519 PZZ917519 QJV917519 QTR917519 RDN917519 RNJ917519 RXF917519 SHB917519 SQX917519 TAT917519 TKP917519 TUL917519 UEH917519 UOD917519 UXZ917519 VHV917519 VRR917519 WBN917519 WLJ917519 WVF917519 B983055 IT983055 SP983055 ACL983055 AMH983055 AWD983055 BFZ983055 BPV983055 BZR983055 CJN983055 CTJ983055 DDF983055 DNB983055 DWX983055 EGT983055 EQP983055 FAL983055 FKH983055 FUD983055 GDZ983055 GNV983055 GXR983055 HHN983055 HRJ983055 IBF983055 ILB983055 IUX983055 JET983055 JOP983055 JYL983055 KIH983055 KSD983055 LBZ983055 LLV983055 LVR983055 MFN983055 MPJ983055 MZF983055 NJB983055 NSX983055 OCT983055 OMP983055 OWL983055 PGH983055 PQD983055 PZZ983055 QJV983055 QTR983055 RDN983055 RNJ983055 RXF983055 SHB983055 SQX983055 TAT983055 TKP983055 TUL983055 UEH983055 UOD983055 UXZ983055 VHV983055 VRR983055 WBN983055 WLJ983055 WVF983055" xr:uid="{00000000-0002-0000-0700-000012000000}"/>
    <dataValidation allowBlank="1" showInputMessage="1" showErrorMessage="1" prompt="Input the approved Administration budget amount." sqref="B11 IT11 SP11 ACL11 AMH11 AWD11 BFZ11 BPV11 BZR11 CJN11 CTJ11 DDF11 DNB11 DWX11 EGT11 EQP11 FAL11 FKH11 FUD11 GDZ11 GNV11 GXR11 HHN11 HRJ11 IBF11 ILB11 IUX11 JET11 JOP11 JYL11 KIH11 KSD11 LBZ11 LLV11 LVR11 MFN11 MPJ11 MZF11 NJB11 NSX11 OCT11 OMP11 OWL11 PGH11 PQD11 PZZ11 QJV11 QTR11 RDN11 RNJ11 RXF11 SHB11 SQX11 TAT11 TKP11 TUL11 UEH11 UOD11 UXZ11 VHV11 VRR11 WBN11 WLJ11 WVF11 B65547 IT65547 SP65547 ACL65547 AMH65547 AWD65547 BFZ65547 BPV65547 BZR65547 CJN65547 CTJ65547 DDF65547 DNB65547 DWX65547 EGT65547 EQP65547 FAL65547 FKH65547 FUD65547 GDZ65547 GNV65547 GXR65547 HHN65547 HRJ65547 IBF65547 ILB65547 IUX65547 JET65547 JOP65547 JYL65547 KIH65547 KSD65547 LBZ65547 LLV65547 LVR65547 MFN65547 MPJ65547 MZF65547 NJB65547 NSX65547 OCT65547 OMP65547 OWL65547 PGH65547 PQD65547 PZZ65547 QJV65547 QTR65547 RDN65547 RNJ65547 RXF65547 SHB65547 SQX65547 TAT65547 TKP65547 TUL65547 UEH65547 UOD65547 UXZ65547 VHV65547 VRR65547 WBN65547 WLJ65547 WVF65547 B131083 IT131083 SP131083 ACL131083 AMH131083 AWD131083 BFZ131083 BPV131083 BZR131083 CJN131083 CTJ131083 DDF131083 DNB131083 DWX131083 EGT131083 EQP131083 FAL131083 FKH131083 FUD131083 GDZ131083 GNV131083 GXR131083 HHN131083 HRJ131083 IBF131083 ILB131083 IUX131083 JET131083 JOP131083 JYL131083 KIH131083 KSD131083 LBZ131083 LLV131083 LVR131083 MFN131083 MPJ131083 MZF131083 NJB131083 NSX131083 OCT131083 OMP131083 OWL131083 PGH131083 PQD131083 PZZ131083 QJV131083 QTR131083 RDN131083 RNJ131083 RXF131083 SHB131083 SQX131083 TAT131083 TKP131083 TUL131083 UEH131083 UOD131083 UXZ131083 VHV131083 VRR131083 WBN131083 WLJ131083 WVF131083 B196619 IT196619 SP196619 ACL196619 AMH196619 AWD196619 BFZ196619 BPV196619 BZR196619 CJN196619 CTJ196619 DDF196619 DNB196619 DWX196619 EGT196619 EQP196619 FAL196619 FKH196619 FUD196619 GDZ196619 GNV196619 GXR196619 HHN196619 HRJ196619 IBF196619 ILB196619 IUX196619 JET196619 JOP196619 JYL196619 KIH196619 KSD196619 LBZ196619 LLV196619 LVR196619 MFN196619 MPJ196619 MZF196619 NJB196619 NSX196619 OCT196619 OMP196619 OWL196619 PGH196619 PQD196619 PZZ196619 QJV196619 QTR196619 RDN196619 RNJ196619 RXF196619 SHB196619 SQX196619 TAT196619 TKP196619 TUL196619 UEH196619 UOD196619 UXZ196619 VHV196619 VRR196619 WBN196619 WLJ196619 WVF196619 B262155 IT262155 SP262155 ACL262155 AMH262155 AWD262155 BFZ262155 BPV262155 BZR262155 CJN262155 CTJ262155 DDF262155 DNB262155 DWX262155 EGT262155 EQP262155 FAL262155 FKH262155 FUD262155 GDZ262155 GNV262155 GXR262155 HHN262155 HRJ262155 IBF262155 ILB262155 IUX262155 JET262155 JOP262155 JYL262155 KIH262155 KSD262155 LBZ262155 LLV262155 LVR262155 MFN262155 MPJ262155 MZF262155 NJB262155 NSX262155 OCT262155 OMP262155 OWL262155 PGH262155 PQD262155 PZZ262155 QJV262155 QTR262155 RDN262155 RNJ262155 RXF262155 SHB262155 SQX262155 TAT262155 TKP262155 TUL262155 UEH262155 UOD262155 UXZ262155 VHV262155 VRR262155 WBN262155 WLJ262155 WVF262155 B327691 IT327691 SP327691 ACL327691 AMH327691 AWD327691 BFZ327691 BPV327691 BZR327691 CJN327691 CTJ327691 DDF327691 DNB327691 DWX327691 EGT327691 EQP327691 FAL327691 FKH327691 FUD327691 GDZ327691 GNV327691 GXR327691 HHN327691 HRJ327691 IBF327691 ILB327691 IUX327691 JET327691 JOP327691 JYL327691 KIH327691 KSD327691 LBZ327691 LLV327691 LVR327691 MFN327691 MPJ327691 MZF327691 NJB327691 NSX327691 OCT327691 OMP327691 OWL327691 PGH327691 PQD327691 PZZ327691 QJV327691 QTR327691 RDN327691 RNJ327691 RXF327691 SHB327691 SQX327691 TAT327691 TKP327691 TUL327691 UEH327691 UOD327691 UXZ327691 VHV327691 VRR327691 WBN327691 WLJ327691 WVF327691 B393227 IT393227 SP393227 ACL393227 AMH393227 AWD393227 BFZ393227 BPV393227 BZR393227 CJN393227 CTJ393227 DDF393227 DNB393227 DWX393227 EGT393227 EQP393227 FAL393227 FKH393227 FUD393227 GDZ393227 GNV393227 GXR393227 HHN393227 HRJ393227 IBF393227 ILB393227 IUX393227 JET393227 JOP393227 JYL393227 KIH393227 KSD393227 LBZ393227 LLV393227 LVR393227 MFN393227 MPJ393227 MZF393227 NJB393227 NSX393227 OCT393227 OMP393227 OWL393227 PGH393227 PQD393227 PZZ393227 QJV393227 QTR393227 RDN393227 RNJ393227 RXF393227 SHB393227 SQX393227 TAT393227 TKP393227 TUL393227 UEH393227 UOD393227 UXZ393227 VHV393227 VRR393227 WBN393227 WLJ393227 WVF393227 B458763 IT458763 SP458763 ACL458763 AMH458763 AWD458763 BFZ458763 BPV458763 BZR458763 CJN458763 CTJ458763 DDF458763 DNB458763 DWX458763 EGT458763 EQP458763 FAL458763 FKH458763 FUD458763 GDZ458763 GNV458763 GXR458763 HHN458763 HRJ458763 IBF458763 ILB458763 IUX458763 JET458763 JOP458763 JYL458763 KIH458763 KSD458763 LBZ458763 LLV458763 LVR458763 MFN458763 MPJ458763 MZF458763 NJB458763 NSX458763 OCT458763 OMP458763 OWL458763 PGH458763 PQD458763 PZZ458763 QJV458763 QTR458763 RDN458763 RNJ458763 RXF458763 SHB458763 SQX458763 TAT458763 TKP458763 TUL458763 UEH458763 UOD458763 UXZ458763 VHV458763 VRR458763 WBN458763 WLJ458763 WVF458763 B524299 IT524299 SP524299 ACL524299 AMH524299 AWD524299 BFZ524299 BPV524299 BZR524299 CJN524299 CTJ524299 DDF524299 DNB524299 DWX524299 EGT524299 EQP524299 FAL524299 FKH524299 FUD524299 GDZ524299 GNV524299 GXR524299 HHN524299 HRJ524299 IBF524299 ILB524299 IUX524299 JET524299 JOP524299 JYL524299 KIH524299 KSD524299 LBZ524299 LLV524299 LVR524299 MFN524299 MPJ524299 MZF524299 NJB524299 NSX524299 OCT524299 OMP524299 OWL524299 PGH524299 PQD524299 PZZ524299 QJV524299 QTR524299 RDN524299 RNJ524299 RXF524299 SHB524299 SQX524299 TAT524299 TKP524299 TUL524299 UEH524299 UOD524299 UXZ524299 VHV524299 VRR524299 WBN524299 WLJ524299 WVF524299 B589835 IT589835 SP589835 ACL589835 AMH589835 AWD589835 BFZ589835 BPV589835 BZR589835 CJN589835 CTJ589835 DDF589835 DNB589835 DWX589835 EGT589835 EQP589835 FAL589835 FKH589835 FUD589835 GDZ589835 GNV589835 GXR589835 HHN589835 HRJ589835 IBF589835 ILB589835 IUX589835 JET589835 JOP589835 JYL589835 KIH589835 KSD589835 LBZ589835 LLV589835 LVR589835 MFN589835 MPJ589835 MZF589835 NJB589835 NSX589835 OCT589835 OMP589835 OWL589835 PGH589835 PQD589835 PZZ589835 QJV589835 QTR589835 RDN589835 RNJ589835 RXF589835 SHB589835 SQX589835 TAT589835 TKP589835 TUL589835 UEH589835 UOD589835 UXZ589835 VHV589835 VRR589835 WBN589835 WLJ589835 WVF589835 B655371 IT655371 SP655371 ACL655371 AMH655371 AWD655371 BFZ655371 BPV655371 BZR655371 CJN655371 CTJ655371 DDF655371 DNB655371 DWX655371 EGT655371 EQP655371 FAL655371 FKH655371 FUD655371 GDZ655371 GNV655371 GXR655371 HHN655371 HRJ655371 IBF655371 ILB655371 IUX655371 JET655371 JOP655371 JYL655371 KIH655371 KSD655371 LBZ655371 LLV655371 LVR655371 MFN655371 MPJ655371 MZF655371 NJB655371 NSX655371 OCT655371 OMP655371 OWL655371 PGH655371 PQD655371 PZZ655371 QJV655371 QTR655371 RDN655371 RNJ655371 RXF655371 SHB655371 SQX655371 TAT655371 TKP655371 TUL655371 UEH655371 UOD655371 UXZ655371 VHV655371 VRR655371 WBN655371 WLJ655371 WVF655371 B720907 IT720907 SP720907 ACL720907 AMH720907 AWD720907 BFZ720907 BPV720907 BZR720907 CJN720907 CTJ720907 DDF720907 DNB720907 DWX720907 EGT720907 EQP720907 FAL720907 FKH720907 FUD720907 GDZ720907 GNV720907 GXR720907 HHN720907 HRJ720907 IBF720907 ILB720907 IUX720907 JET720907 JOP720907 JYL720907 KIH720907 KSD720907 LBZ720907 LLV720907 LVR720907 MFN720907 MPJ720907 MZF720907 NJB720907 NSX720907 OCT720907 OMP720907 OWL720907 PGH720907 PQD720907 PZZ720907 QJV720907 QTR720907 RDN720907 RNJ720907 RXF720907 SHB720907 SQX720907 TAT720907 TKP720907 TUL720907 UEH720907 UOD720907 UXZ720907 VHV720907 VRR720907 WBN720907 WLJ720907 WVF720907 B786443 IT786443 SP786443 ACL786443 AMH786443 AWD786443 BFZ786443 BPV786443 BZR786443 CJN786443 CTJ786443 DDF786443 DNB786443 DWX786443 EGT786443 EQP786443 FAL786443 FKH786443 FUD786443 GDZ786443 GNV786443 GXR786443 HHN786443 HRJ786443 IBF786443 ILB786443 IUX786443 JET786443 JOP786443 JYL786443 KIH786443 KSD786443 LBZ786443 LLV786443 LVR786443 MFN786443 MPJ786443 MZF786443 NJB786443 NSX786443 OCT786443 OMP786443 OWL786443 PGH786443 PQD786443 PZZ786443 QJV786443 QTR786443 RDN786443 RNJ786443 RXF786443 SHB786443 SQX786443 TAT786443 TKP786443 TUL786443 UEH786443 UOD786443 UXZ786443 VHV786443 VRR786443 WBN786443 WLJ786443 WVF786443 B851979 IT851979 SP851979 ACL851979 AMH851979 AWD851979 BFZ851979 BPV851979 BZR851979 CJN851979 CTJ851979 DDF851979 DNB851979 DWX851979 EGT851979 EQP851979 FAL851979 FKH851979 FUD851979 GDZ851979 GNV851979 GXR851979 HHN851979 HRJ851979 IBF851979 ILB851979 IUX851979 JET851979 JOP851979 JYL851979 KIH851979 KSD851979 LBZ851979 LLV851979 LVR851979 MFN851979 MPJ851979 MZF851979 NJB851979 NSX851979 OCT851979 OMP851979 OWL851979 PGH851979 PQD851979 PZZ851979 QJV851979 QTR851979 RDN851979 RNJ851979 RXF851979 SHB851979 SQX851979 TAT851979 TKP851979 TUL851979 UEH851979 UOD851979 UXZ851979 VHV851979 VRR851979 WBN851979 WLJ851979 WVF851979 B917515 IT917515 SP917515 ACL917515 AMH917515 AWD917515 BFZ917515 BPV917515 BZR917515 CJN917515 CTJ917515 DDF917515 DNB917515 DWX917515 EGT917515 EQP917515 FAL917515 FKH917515 FUD917515 GDZ917515 GNV917515 GXR917515 HHN917515 HRJ917515 IBF917515 ILB917515 IUX917515 JET917515 JOP917515 JYL917515 KIH917515 KSD917515 LBZ917515 LLV917515 LVR917515 MFN917515 MPJ917515 MZF917515 NJB917515 NSX917515 OCT917515 OMP917515 OWL917515 PGH917515 PQD917515 PZZ917515 QJV917515 QTR917515 RDN917515 RNJ917515 RXF917515 SHB917515 SQX917515 TAT917515 TKP917515 TUL917515 UEH917515 UOD917515 UXZ917515 VHV917515 VRR917515 WBN917515 WLJ917515 WVF917515 B983051 IT983051 SP983051 ACL983051 AMH983051 AWD983051 BFZ983051 BPV983051 BZR983051 CJN983051 CTJ983051 DDF983051 DNB983051 DWX983051 EGT983051 EQP983051 FAL983051 FKH983051 FUD983051 GDZ983051 GNV983051 GXR983051 HHN983051 HRJ983051 IBF983051 ILB983051 IUX983051 JET983051 JOP983051 JYL983051 KIH983051 KSD983051 LBZ983051 LLV983051 LVR983051 MFN983051 MPJ983051 MZF983051 NJB983051 NSX983051 OCT983051 OMP983051 OWL983051 PGH983051 PQD983051 PZZ983051 QJV983051 QTR983051 RDN983051 RNJ983051 RXF983051 SHB983051 SQX983051 TAT983051 TKP983051 TUL983051 UEH983051 UOD983051 UXZ983051 VHV983051 VRR983051 WBN983051 WLJ983051 WVF983051" xr:uid="{00000000-0002-0000-0700-000013000000}"/>
    <dataValidation allowBlank="1" showInputMessage="1" showErrorMessage="1" prompt="Input the expended amount of the Administration budget." sqref="B12 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B65548 IT65548 SP65548 ACL65548 AMH65548 AWD65548 BFZ65548 BPV65548 BZR65548 CJN65548 CTJ65548 DDF65548 DNB65548 DWX65548 EGT65548 EQP65548 FAL65548 FKH65548 FUD65548 GDZ65548 GNV65548 GXR65548 HHN65548 HRJ65548 IBF65548 ILB65548 IUX65548 JET65548 JOP65548 JYL65548 KIH65548 KSD65548 LBZ65548 LLV65548 LVR65548 MFN65548 MPJ65548 MZF65548 NJB65548 NSX65548 OCT65548 OMP65548 OWL65548 PGH65548 PQD65548 PZZ65548 QJV65548 QTR65548 RDN65548 RNJ65548 RXF65548 SHB65548 SQX65548 TAT65548 TKP65548 TUL65548 UEH65548 UOD65548 UXZ65548 VHV65548 VRR65548 WBN65548 WLJ65548 WVF65548 B131084 IT131084 SP131084 ACL131084 AMH131084 AWD131084 BFZ131084 BPV131084 BZR131084 CJN131084 CTJ131084 DDF131084 DNB131084 DWX131084 EGT131084 EQP131084 FAL131084 FKH131084 FUD131084 GDZ131084 GNV131084 GXR131084 HHN131084 HRJ131084 IBF131084 ILB131084 IUX131084 JET131084 JOP131084 JYL131084 KIH131084 KSD131084 LBZ131084 LLV131084 LVR131084 MFN131084 MPJ131084 MZF131084 NJB131084 NSX131084 OCT131084 OMP131084 OWL131084 PGH131084 PQD131084 PZZ131084 QJV131084 QTR131084 RDN131084 RNJ131084 RXF131084 SHB131084 SQX131084 TAT131084 TKP131084 TUL131084 UEH131084 UOD131084 UXZ131084 VHV131084 VRR131084 WBN131084 WLJ131084 WVF131084 B196620 IT196620 SP196620 ACL196620 AMH196620 AWD196620 BFZ196620 BPV196620 BZR196620 CJN196620 CTJ196620 DDF196620 DNB196620 DWX196620 EGT196620 EQP196620 FAL196620 FKH196620 FUD196620 GDZ196620 GNV196620 GXR196620 HHN196620 HRJ196620 IBF196620 ILB196620 IUX196620 JET196620 JOP196620 JYL196620 KIH196620 KSD196620 LBZ196620 LLV196620 LVR196620 MFN196620 MPJ196620 MZF196620 NJB196620 NSX196620 OCT196620 OMP196620 OWL196620 PGH196620 PQD196620 PZZ196620 QJV196620 QTR196620 RDN196620 RNJ196620 RXF196620 SHB196620 SQX196620 TAT196620 TKP196620 TUL196620 UEH196620 UOD196620 UXZ196620 VHV196620 VRR196620 WBN196620 WLJ196620 WVF196620 B262156 IT262156 SP262156 ACL262156 AMH262156 AWD262156 BFZ262156 BPV262156 BZR262156 CJN262156 CTJ262156 DDF262156 DNB262156 DWX262156 EGT262156 EQP262156 FAL262156 FKH262156 FUD262156 GDZ262156 GNV262156 GXR262156 HHN262156 HRJ262156 IBF262156 ILB262156 IUX262156 JET262156 JOP262156 JYL262156 KIH262156 KSD262156 LBZ262156 LLV262156 LVR262156 MFN262156 MPJ262156 MZF262156 NJB262156 NSX262156 OCT262156 OMP262156 OWL262156 PGH262156 PQD262156 PZZ262156 QJV262156 QTR262156 RDN262156 RNJ262156 RXF262156 SHB262156 SQX262156 TAT262156 TKP262156 TUL262156 UEH262156 UOD262156 UXZ262156 VHV262156 VRR262156 WBN262156 WLJ262156 WVF262156 B327692 IT327692 SP327692 ACL327692 AMH327692 AWD327692 BFZ327692 BPV327692 BZR327692 CJN327692 CTJ327692 DDF327692 DNB327692 DWX327692 EGT327692 EQP327692 FAL327692 FKH327692 FUD327692 GDZ327692 GNV327692 GXR327692 HHN327692 HRJ327692 IBF327692 ILB327692 IUX327692 JET327692 JOP327692 JYL327692 KIH327692 KSD327692 LBZ327692 LLV327692 LVR327692 MFN327692 MPJ327692 MZF327692 NJB327692 NSX327692 OCT327692 OMP327692 OWL327692 PGH327692 PQD327692 PZZ327692 QJV327692 QTR327692 RDN327692 RNJ327692 RXF327692 SHB327692 SQX327692 TAT327692 TKP327692 TUL327692 UEH327692 UOD327692 UXZ327692 VHV327692 VRR327692 WBN327692 WLJ327692 WVF327692 B393228 IT393228 SP393228 ACL393228 AMH393228 AWD393228 BFZ393228 BPV393228 BZR393228 CJN393228 CTJ393228 DDF393228 DNB393228 DWX393228 EGT393228 EQP393228 FAL393228 FKH393228 FUD393228 GDZ393228 GNV393228 GXR393228 HHN393228 HRJ393228 IBF393228 ILB393228 IUX393228 JET393228 JOP393228 JYL393228 KIH393228 KSD393228 LBZ393228 LLV393228 LVR393228 MFN393228 MPJ393228 MZF393228 NJB393228 NSX393228 OCT393228 OMP393228 OWL393228 PGH393228 PQD393228 PZZ393228 QJV393228 QTR393228 RDN393228 RNJ393228 RXF393228 SHB393228 SQX393228 TAT393228 TKP393228 TUL393228 UEH393228 UOD393228 UXZ393228 VHV393228 VRR393228 WBN393228 WLJ393228 WVF393228 B458764 IT458764 SP458764 ACL458764 AMH458764 AWD458764 BFZ458764 BPV458764 BZR458764 CJN458764 CTJ458764 DDF458764 DNB458764 DWX458764 EGT458764 EQP458764 FAL458764 FKH458764 FUD458764 GDZ458764 GNV458764 GXR458764 HHN458764 HRJ458764 IBF458764 ILB458764 IUX458764 JET458764 JOP458764 JYL458764 KIH458764 KSD458764 LBZ458764 LLV458764 LVR458764 MFN458764 MPJ458764 MZF458764 NJB458764 NSX458764 OCT458764 OMP458764 OWL458764 PGH458764 PQD458764 PZZ458764 QJV458764 QTR458764 RDN458764 RNJ458764 RXF458764 SHB458764 SQX458764 TAT458764 TKP458764 TUL458764 UEH458764 UOD458764 UXZ458764 VHV458764 VRR458764 WBN458764 WLJ458764 WVF458764 B524300 IT524300 SP524300 ACL524300 AMH524300 AWD524300 BFZ524300 BPV524300 BZR524300 CJN524300 CTJ524300 DDF524300 DNB524300 DWX524300 EGT524300 EQP524300 FAL524300 FKH524300 FUD524300 GDZ524300 GNV524300 GXR524300 HHN524300 HRJ524300 IBF524300 ILB524300 IUX524300 JET524300 JOP524300 JYL524300 KIH524300 KSD524300 LBZ524300 LLV524300 LVR524300 MFN524300 MPJ524300 MZF524300 NJB524300 NSX524300 OCT524300 OMP524300 OWL524300 PGH524300 PQD524300 PZZ524300 QJV524300 QTR524300 RDN524300 RNJ524300 RXF524300 SHB524300 SQX524300 TAT524300 TKP524300 TUL524300 UEH524300 UOD524300 UXZ524300 VHV524300 VRR524300 WBN524300 WLJ524300 WVF524300 B589836 IT589836 SP589836 ACL589836 AMH589836 AWD589836 BFZ589836 BPV589836 BZR589836 CJN589836 CTJ589836 DDF589836 DNB589836 DWX589836 EGT589836 EQP589836 FAL589836 FKH589836 FUD589836 GDZ589836 GNV589836 GXR589836 HHN589836 HRJ589836 IBF589836 ILB589836 IUX589836 JET589836 JOP589836 JYL589836 KIH589836 KSD589836 LBZ589836 LLV589836 LVR589836 MFN589836 MPJ589836 MZF589836 NJB589836 NSX589836 OCT589836 OMP589836 OWL589836 PGH589836 PQD589836 PZZ589836 QJV589836 QTR589836 RDN589836 RNJ589836 RXF589836 SHB589836 SQX589836 TAT589836 TKP589836 TUL589836 UEH589836 UOD589836 UXZ589836 VHV589836 VRR589836 WBN589836 WLJ589836 WVF589836 B655372 IT655372 SP655372 ACL655372 AMH655372 AWD655372 BFZ655372 BPV655372 BZR655372 CJN655372 CTJ655372 DDF655372 DNB655372 DWX655372 EGT655372 EQP655372 FAL655372 FKH655372 FUD655372 GDZ655372 GNV655372 GXR655372 HHN655372 HRJ655372 IBF655372 ILB655372 IUX655372 JET655372 JOP655372 JYL655372 KIH655372 KSD655372 LBZ655372 LLV655372 LVR655372 MFN655372 MPJ655372 MZF655372 NJB655372 NSX655372 OCT655372 OMP655372 OWL655372 PGH655372 PQD655372 PZZ655372 QJV655372 QTR655372 RDN655372 RNJ655372 RXF655372 SHB655372 SQX655372 TAT655372 TKP655372 TUL655372 UEH655372 UOD655372 UXZ655372 VHV655372 VRR655372 WBN655372 WLJ655372 WVF655372 B720908 IT720908 SP720908 ACL720908 AMH720908 AWD720908 BFZ720908 BPV720908 BZR720908 CJN720908 CTJ720908 DDF720908 DNB720908 DWX720908 EGT720908 EQP720908 FAL720908 FKH720908 FUD720908 GDZ720908 GNV720908 GXR720908 HHN720908 HRJ720908 IBF720908 ILB720908 IUX720908 JET720908 JOP720908 JYL720908 KIH720908 KSD720908 LBZ720908 LLV720908 LVR720908 MFN720908 MPJ720908 MZF720908 NJB720908 NSX720908 OCT720908 OMP720908 OWL720908 PGH720908 PQD720908 PZZ720908 QJV720908 QTR720908 RDN720908 RNJ720908 RXF720908 SHB720908 SQX720908 TAT720908 TKP720908 TUL720908 UEH720908 UOD720908 UXZ720908 VHV720908 VRR720908 WBN720908 WLJ720908 WVF720908 B786444 IT786444 SP786444 ACL786444 AMH786444 AWD786444 BFZ786444 BPV786444 BZR786444 CJN786444 CTJ786444 DDF786444 DNB786444 DWX786444 EGT786444 EQP786444 FAL786444 FKH786444 FUD786444 GDZ786444 GNV786444 GXR786444 HHN786444 HRJ786444 IBF786444 ILB786444 IUX786444 JET786444 JOP786444 JYL786444 KIH786444 KSD786444 LBZ786444 LLV786444 LVR786444 MFN786444 MPJ786444 MZF786444 NJB786444 NSX786444 OCT786444 OMP786444 OWL786444 PGH786444 PQD786444 PZZ786444 QJV786444 QTR786444 RDN786444 RNJ786444 RXF786444 SHB786444 SQX786444 TAT786444 TKP786444 TUL786444 UEH786444 UOD786444 UXZ786444 VHV786444 VRR786444 WBN786444 WLJ786444 WVF786444 B851980 IT851980 SP851980 ACL851980 AMH851980 AWD851980 BFZ851980 BPV851980 BZR851980 CJN851980 CTJ851980 DDF851980 DNB851980 DWX851980 EGT851980 EQP851980 FAL851980 FKH851980 FUD851980 GDZ851980 GNV851980 GXR851980 HHN851980 HRJ851980 IBF851980 ILB851980 IUX851980 JET851980 JOP851980 JYL851980 KIH851980 KSD851980 LBZ851980 LLV851980 LVR851980 MFN851980 MPJ851980 MZF851980 NJB851980 NSX851980 OCT851980 OMP851980 OWL851980 PGH851980 PQD851980 PZZ851980 QJV851980 QTR851980 RDN851980 RNJ851980 RXF851980 SHB851980 SQX851980 TAT851980 TKP851980 TUL851980 UEH851980 UOD851980 UXZ851980 VHV851980 VRR851980 WBN851980 WLJ851980 WVF851980 B917516 IT917516 SP917516 ACL917516 AMH917516 AWD917516 BFZ917516 BPV917516 BZR917516 CJN917516 CTJ917516 DDF917516 DNB917516 DWX917516 EGT917516 EQP917516 FAL917516 FKH917516 FUD917516 GDZ917516 GNV917516 GXR917516 HHN917516 HRJ917516 IBF917516 ILB917516 IUX917516 JET917516 JOP917516 JYL917516 KIH917516 KSD917516 LBZ917516 LLV917516 LVR917516 MFN917516 MPJ917516 MZF917516 NJB917516 NSX917516 OCT917516 OMP917516 OWL917516 PGH917516 PQD917516 PZZ917516 QJV917516 QTR917516 RDN917516 RNJ917516 RXF917516 SHB917516 SQX917516 TAT917516 TKP917516 TUL917516 UEH917516 UOD917516 UXZ917516 VHV917516 VRR917516 WBN917516 WLJ917516 WVF917516 B983052 IT983052 SP983052 ACL983052 AMH983052 AWD983052 BFZ983052 BPV983052 BZR983052 CJN983052 CTJ983052 DDF983052 DNB983052 DWX983052 EGT983052 EQP983052 FAL983052 FKH983052 FUD983052 GDZ983052 GNV983052 GXR983052 HHN983052 HRJ983052 IBF983052 ILB983052 IUX983052 JET983052 JOP983052 JYL983052 KIH983052 KSD983052 LBZ983052 LLV983052 LVR983052 MFN983052 MPJ983052 MZF983052 NJB983052 NSX983052 OCT983052 OMP983052 OWL983052 PGH983052 PQD983052 PZZ983052 QJV983052 QTR983052 RDN983052 RNJ983052 RXF983052 SHB983052 SQX983052 TAT983052 TKP983052 TUL983052 UEH983052 UOD983052 UXZ983052 VHV983052 VRR983052 WBN983052 WLJ983052 WVF983052" xr:uid="{00000000-0002-0000-0700-000014000000}"/>
    <dataValidation type="list" allowBlank="1" showInputMessage="1" showErrorMessage="1" prompt="Input current program year contract term" sqref="D9 IV9 SR9 ACN9 AMJ9 AWF9 BGB9 BPX9 BZT9 CJP9 CTL9 DDH9 DND9 DWZ9 EGV9 EQR9 FAN9 FKJ9 FUF9 GEB9 GNX9 GXT9 HHP9 HRL9 IBH9 ILD9 IUZ9 JEV9 JOR9 JYN9 KIJ9 KSF9 LCB9 LLX9 LVT9 MFP9 MPL9 MZH9 NJD9 NSZ9 OCV9 OMR9 OWN9 PGJ9 PQF9 QAB9 QJX9 QTT9 RDP9 RNL9 RXH9 SHD9 SQZ9 TAV9 TKR9 TUN9 UEJ9 UOF9 UYB9 VHX9 VRT9 WBP9 WLL9 WVH9 D65545 IV65545 SR65545 ACN65545 AMJ65545 AWF65545 BGB65545 BPX65545 BZT65545 CJP65545 CTL65545 DDH65545 DND65545 DWZ65545 EGV65545 EQR65545 FAN65545 FKJ65545 FUF65545 GEB65545 GNX65545 GXT65545 HHP65545 HRL65545 IBH65545 ILD65545 IUZ65545 JEV65545 JOR65545 JYN65545 KIJ65545 KSF65545 LCB65545 LLX65545 LVT65545 MFP65545 MPL65545 MZH65545 NJD65545 NSZ65545 OCV65545 OMR65545 OWN65545 PGJ65545 PQF65545 QAB65545 QJX65545 QTT65545 RDP65545 RNL65545 RXH65545 SHD65545 SQZ65545 TAV65545 TKR65545 TUN65545 UEJ65545 UOF65545 UYB65545 VHX65545 VRT65545 WBP65545 WLL65545 WVH65545 D131081 IV131081 SR131081 ACN131081 AMJ131081 AWF131081 BGB131081 BPX131081 BZT131081 CJP131081 CTL131081 DDH131081 DND131081 DWZ131081 EGV131081 EQR131081 FAN131081 FKJ131081 FUF131081 GEB131081 GNX131081 GXT131081 HHP131081 HRL131081 IBH131081 ILD131081 IUZ131081 JEV131081 JOR131081 JYN131081 KIJ131081 KSF131081 LCB131081 LLX131081 LVT131081 MFP131081 MPL131081 MZH131081 NJD131081 NSZ131081 OCV131081 OMR131081 OWN131081 PGJ131081 PQF131081 QAB131081 QJX131081 QTT131081 RDP131081 RNL131081 RXH131081 SHD131081 SQZ131081 TAV131081 TKR131081 TUN131081 UEJ131081 UOF131081 UYB131081 VHX131081 VRT131081 WBP131081 WLL131081 WVH131081 D196617 IV196617 SR196617 ACN196617 AMJ196617 AWF196617 BGB196617 BPX196617 BZT196617 CJP196617 CTL196617 DDH196617 DND196617 DWZ196617 EGV196617 EQR196617 FAN196617 FKJ196617 FUF196617 GEB196617 GNX196617 GXT196617 HHP196617 HRL196617 IBH196617 ILD196617 IUZ196617 JEV196617 JOR196617 JYN196617 KIJ196617 KSF196617 LCB196617 LLX196617 LVT196617 MFP196617 MPL196617 MZH196617 NJD196617 NSZ196617 OCV196617 OMR196617 OWN196617 PGJ196617 PQF196617 QAB196617 QJX196617 QTT196617 RDP196617 RNL196617 RXH196617 SHD196617 SQZ196617 TAV196617 TKR196617 TUN196617 UEJ196617 UOF196617 UYB196617 VHX196617 VRT196617 WBP196617 WLL196617 WVH196617 D262153 IV262153 SR262153 ACN262153 AMJ262153 AWF262153 BGB262153 BPX262153 BZT262153 CJP262153 CTL262153 DDH262153 DND262153 DWZ262153 EGV262153 EQR262153 FAN262153 FKJ262153 FUF262153 GEB262153 GNX262153 GXT262153 HHP262153 HRL262153 IBH262153 ILD262153 IUZ262153 JEV262153 JOR262153 JYN262153 KIJ262153 KSF262153 LCB262153 LLX262153 LVT262153 MFP262153 MPL262153 MZH262153 NJD262153 NSZ262153 OCV262153 OMR262153 OWN262153 PGJ262153 PQF262153 QAB262153 QJX262153 QTT262153 RDP262153 RNL262153 RXH262153 SHD262153 SQZ262153 TAV262153 TKR262153 TUN262153 UEJ262153 UOF262153 UYB262153 VHX262153 VRT262153 WBP262153 WLL262153 WVH262153 D327689 IV327689 SR327689 ACN327689 AMJ327689 AWF327689 BGB327689 BPX327689 BZT327689 CJP327689 CTL327689 DDH327689 DND327689 DWZ327689 EGV327689 EQR327689 FAN327689 FKJ327689 FUF327689 GEB327689 GNX327689 GXT327689 HHP327689 HRL327689 IBH327689 ILD327689 IUZ327689 JEV327689 JOR327689 JYN327689 KIJ327689 KSF327689 LCB327689 LLX327689 LVT327689 MFP327689 MPL327689 MZH327689 NJD327689 NSZ327689 OCV327689 OMR327689 OWN327689 PGJ327689 PQF327689 QAB327689 QJX327689 QTT327689 RDP327689 RNL327689 RXH327689 SHD327689 SQZ327689 TAV327689 TKR327689 TUN327689 UEJ327689 UOF327689 UYB327689 VHX327689 VRT327689 WBP327689 WLL327689 WVH327689 D393225 IV393225 SR393225 ACN393225 AMJ393225 AWF393225 BGB393225 BPX393225 BZT393225 CJP393225 CTL393225 DDH393225 DND393225 DWZ393225 EGV393225 EQR393225 FAN393225 FKJ393225 FUF393225 GEB393225 GNX393225 GXT393225 HHP393225 HRL393225 IBH393225 ILD393225 IUZ393225 JEV393225 JOR393225 JYN393225 KIJ393225 KSF393225 LCB393225 LLX393225 LVT393225 MFP393225 MPL393225 MZH393225 NJD393225 NSZ393225 OCV393225 OMR393225 OWN393225 PGJ393225 PQF393225 QAB393225 QJX393225 QTT393225 RDP393225 RNL393225 RXH393225 SHD393225 SQZ393225 TAV393225 TKR393225 TUN393225 UEJ393225 UOF393225 UYB393225 VHX393225 VRT393225 WBP393225 WLL393225 WVH393225 D458761 IV458761 SR458761 ACN458761 AMJ458761 AWF458761 BGB458761 BPX458761 BZT458761 CJP458761 CTL458761 DDH458761 DND458761 DWZ458761 EGV458761 EQR458761 FAN458761 FKJ458761 FUF458761 GEB458761 GNX458761 GXT458761 HHP458761 HRL458761 IBH458761 ILD458761 IUZ458761 JEV458761 JOR458761 JYN458761 KIJ458761 KSF458761 LCB458761 LLX458761 LVT458761 MFP458761 MPL458761 MZH458761 NJD458761 NSZ458761 OCV458761 OMR458761 OWN458761 PGJ458761 PQF458761 QAB458761 QJX458761 QTT458761 RDP458761 RNL458761 RXH458761 SHD458761 SQZ458761 TAV458761 TKR458761 TUN458761 UEJ458761 UOF458761 UYB458761 VHX458761 VRT458761 WBP458761 WLL458761 WVH458761 D524297 IV524297 SR524297 ACN524297 AMJ524297 AWF524297 BGB524297 BPX524297 BZT524297 CJP524297 CTL524297 DDH524297 DND524297 DWZ524297 EGV524297 EQR524297 FAN524297 FKJ524297 FUF524297 GEB524297 GNX524297 GXT524297 HHP524297 HRL524297 IBH524297 ILD524297 IUZ524297 JEV524297 JOR524297 JYN524297 KIJ524297 KSF524297 LCB524297 LLX524297 LVT524297 MFP524297 MPL524297 MZH524297 NJD524297 NSZ524297 OCV524297 OMR524297 OWN524297 PGJ524297 PQF524297 QAB524297 QJX524297 QTT524297 RDP524297 RNL524297 RXH524297 SHD524297 SQZ524297 TAV524297 TKR524297 TUN524297 UEJ524297 UOF524297 UYB524297 VHX524297 VRT524297 WBP524297 WLL524297 WVH524297 D589833 IV589833 SR589833 ACN589833 AMJ589833 AWF589833 BGB589833 BPX589833 BZT589833 CJP589833 CTL589833 DDH589833 DND589833 DWZ589833 EGV589833 EQR589833 FAN589833 FKJ589833 FUF589833 GEB589833 GNX589833 GXT589833 HHP589833 HRL589833 IBH589833 ILD589833 IUZ589833 JEV589833 JOR589833 JYN589833 KIJ589833 KSF589833 LCB589833 LLX589833 LVT589833 MFP589833 MPL589833 MZH589833 NJD589833 NSZ589833 OCV589833 OMR589833 OWN589833 PGJ589833 PQF589833 QAB589833 QJX589833 QTT589833 RDP589833 RNL589833 RXH589833 SHD589833 SQZ589833 TAV589833 TKR589833 TUN589833 UEJ589833 UOF589833 UYB589833 VHX589833 VRT589833 WBP589833 WLL589833 WVH589833 D655369 IV655369 SR655369 ACN655369 AMJ655369 AWF655369 BGB655369 BPX655369 BZT655369 CJP655369 CTL655369 DDH655369 DND655369 DWZ655369 EGV655369 EQR655369 FAN655369 FKJ655369 FUF655369 GEB655369 GNX655369 GXT655369 HHP655369 HRL655369 IBH655369 ILD655369 IUZ655369 JEV655369 JOR655369 JYN655369 KIJ655369 KSF655369 LCB655369 LLX655369 LVT655369 MFP655369 MPL655369 MZH655369 NJD655369 NSZ655369 OCV655369 OMR655369 OWN655369 PGJ655369 PQF655369 QAB655369 QJX655369 QTT655369 RDP655369 RNL655369 RXH655369 SHD655369 SQZ655369 TAV655369 TKR655369 TUN655369 UEJ655369 UOF655369 UYB655369 VHX655369 VRT655369 WBP655369 WLL655369 WVH655369 D720905 IV720905 SR720905 ACN720905 AMJ720905 AWF720905 BGB720905 BPX720905 BZT720905 CJP720905 CTL720905 DDH720905 DND720905 DWZ720905 EGV720905 EQR720905 FAN720905 FKJ720905 FUF720905 GEB720905 GNX720905 GXT720905 HHP720905 HRL720905 IBH720905 ILD720905 IUZ720905 JEV720905 JOR720905 JYN720905 KIJ720905 KSF720905 LCB720905 LLX720905 LVT720905 MFP720905 MPL720905 MZH720905 NJD720905 NSZ720905 OCV720905 OMR720905 OWN720905 PGJ720905 PQF720905 QAB720905 QJX720905 QTT720905 RDP720905 RNL720905 RXH720905 SHD720905 SQZ720905 TAV720905 TKR720905 TUN720905 UEJ720905 UOF720905 UYB720905 VHX720905 VRT720905 WBP720905 WLL720905 WVH720905 D786441 IV786441 SR786441 ACN786441 AMJ786441 AWF786441 BGB786441 BPX786441 BZT786441 CJP786441 CTL786441 DDH786441 DND786441 DWZ786441 EGV786441 EQR786441 FAN786441 FKJ786441 FUF786441 GEB786441 GNX786441 GXT786441 HHP786441 HRL786441 IBH786441 ILD786441 IUZ786441 JEV786441 JOR786441 JYN786441 KIJ786441 KSF786441 LCB786441 LLX786441 LVT786441 MFP786441 MPL786441 MZH786441 NJD786441 NSZ786441 OCV786441 OMR786441 OWN786441 PGJ786441 PQF786441 QAB786441 QJX786441 QTT786441 RDP786441 RNL786441 RXH786441 SHD786441 SQZ786441 TAV786441 TKR786441 TUN786441 UEJ786441 UOF786441 UYB786441 VHX786441 VRT786441 WBP786441 WLL786441 WVH786441 D851977 IV851977 SR851977 ACN851977 AMJ851977 AWF851977 BGB851977 BPX851977 BZT851977 CJP851977 CTL851977 DDH851977 DND851977 DWZ851977 EGV851977 EQR851977 FAN851977 FKJ851977 FUF851977 GEB851977 GNX851977 GXT851977 HHP851977 HRL851977 IBH851977 ILD851977 IUZ851977 JEV851977 JOR851977 JYN851977 KIJ851977 KSF851977 LCB851977 LLX851977 LVT851977 MFP851977 MPL851977 MZH851977 NJD851977 NSZ851977 OCV851977 OMR851977 OWN851977 PGJ851977 PQF851977 QAB851977 QJX851977 QTT851977 RDP851977 RNL851977 RXH851977 SHD851977 SQZ851977 TAV851977 TKR851977 TUN851977 UEJ851977 UOF851977 UYB851977 VHX851977 VRT851977 WBP851977 WLL851977 WVH851977 D917513 IV917513 SR917513 ACN917513 AMJ917513 AWF917513 BGB917513 BPX917513 BZT917513 CJP917513 CTL917513 DDH917513 DND917513 DWZ917513 EGV917513 EQR917513 FAN917513 FKJ917513 FUF917513 GEB917513 GNX917513 GXT917513 HHP917513 HRL917513 IBH917513 ILD917513 IUZ917513 JEV917513 JOR917513 JYN917513 KIJ917513 KSF917513 LCB917513 LLX917513 LVT917513 MFP917513 MPL917513 MZH917513 NJD917513 NSZ917513 OCV917513 OMR917513 OWN917513 PGJ917513 PQF917513 QAB917513 QJX917513 QTT917513 RDP917513 RNL917513 RXH917513 SHD917513 SQZ917513 TAV917513 TKR917513 TUN917513 UEJ917513 UOF917513 UYB917513 VHX917513 VRT917513 WBP917513 WLL917513 WVH917513 D983049 IV983049 SR983049 ACN983049 AMJ983049 AWF983049 BGB983049 BPX983049 BZT983049 CJP983049 CTL983049 DDH983049 DND983049 DWZ983049 EGV983049 EQR983049 FAN983049 FKJ983049 FUF983049 GEB983049 GNX983049 GXT983049 HHP983049 HRL983049 IBH983049 ILD983049 IUZ983049 JEV983049 JOR983049 JYN983049 KIJ983049 KSF983049 LCB983049 LLX983049 LVT983049 MFP983049 MPL983049 MZH983049 NJD983049 NSZ983049 OCV983049 OMR983049 OWN983049 PGJ983049 PQF983049 QAB983049 QJX983049 QTT983049 RDP983049 RNL983049 RXH983049 SHD983049 SQZ983049 TAV983049 TKR983049 TUN983049 UEJ983049 UOF983049 UYB983049 VHX983049 VRT983049 WBP983049 WLL983049 WVH983049" xr:uid="{00000000-0002-0000-0700-000015000000}">
      <formula1>"Jan 1 - Dec 31, Other"</formula1>
    </dataValidation>
    <dataValidation allowBlank="1" showInputMessage="1" showErrorMessage="1" prompt="Input current program year contract number" sqref="B9 IT9 SP9 ACL9 AMH9 AWD9 BFZ9 BPV9 BZR9 CJN9 CTJ9 DDF9 DNB9 DWX9 EGT9 EQP9 FAL9 FKH9 FUD9 GDZ9 GNV9 GXR9 HHN9 HRJ9 IBF9 ILB9 IUX9 JET9 JOP9 JYL9 KIH9 KSD9 LBZ9 LLV9 LVR9 MFN9 MPJ9 MZF9 NJB9 NSX9 OCT9 OMP9 OWL9 PGH9 PQD9 PZZ9 QJV9 QTR9 RDN9 RNJ9 RXF9 SHB9 SQX9 TAT9 TKP9 TUL9 UEH9 UOD9 UXZ9 VHV9 VRR9 WBN9 WLJ9 WVF9 B65545 IT65545 SP65545 ACL65545 AMH65545 AWD65545 BFZ65545 BPV65545 BZR65545 CJN65545 CTJ65545 DDF65545 DNB65545 DWX65545 EGT65545 EQP65545 FAL65545 FKH65545 FUD65545 GDZ65545 GNV65545 GXR65545 HHN65545 HRJ65545 IBF65545 ILB65545 IUX65545 JET65545 JOP65545 JYL65545 KIH65545 KSD65545 LBZ65545 LLV65545 LVR65545 MFN65545 MPJ65545 MZF65545 NJB65545 NSX65545 OCT65545 OMP65545 OWL65545 PGH65545 PQD65545 PZZ65545 QJV65545 QTR65545 RDN65545 RNJ65545 RXF65545 SHB65545 SQX65545 TAT65545 TKP65545 TUL65545 UEH65545 UOD65545 UXZ65545 VHV65545 VRR65545 WBN65545 WLJ65545 WVF65545 B131081 IT131081 SP131081 ACL131081 AMH131081 AWD131081 BFZ131081 BPV131081 BZR131081 CJN131081 CTJ131081 DDF131081 DNB131081 DWX131081 EGT131081 EQP131081 FAL131081 FKH131081 FUD131081 GDZ131081 GNV131081 GXR131081 HHN131081 HRJ131081 IBF131081 ILB131081 IUX131081 JET131081 JOP131081 JYL131081 KIH131081 KSD131081 LBZ131081 LLV131081 LVR131081 MFN131081 MPJ131081 MZF131081 NJB131081 NSX131081 OCT131081 OMP131081 OWL131081 PGH131081 PQD131081 PZZ131081 QJV131081 QTR131081 RDN131081 RNJ131081 RXF131081 SHB131081 SQX131081 TAT131081 TKP131081 TUL131081 UEH131081 UOD131081 UXZ131081 VHV131081 VRR131081 WBN131081 WLJ131081 WVF131081 B196617 IT196617 SP196617 ACL196617 AMH196617 AWD196617 BFZ196617 BPV196617 BZR196617 CJN196617 CTJ196617 DDF196617 DNB196617 DWX196617 EGT196617 EQP196617 FAL196617 FKH196617 FUD196617 GDZ196617 GNV196617 GXR196617 HHN196617 HRJ196617 IBF196617 ILB196617 IUX196617 JET196617 JOP196617 JYL196617 KIH196617 KSD196617 LBZ196617 LLV196617 LVR196617 MFN196617 MPJ196617 MZF196617 NJB196617 NSX196617 OCT196617 OMP196617 OWL196617 PGH196617 PQD196617 PZZ196617 QJV196617 QTR196617 RDN196617 RNJ196617 RXF196617 SHB196617 SQX196617 TAT196617 TKP196617 TUL196617 UEH196617 UOD196617 UXZ196617 VHV196617 VRR196617 WBN196617 WLJ196617 WVF196617 B262153 IT262153 SP262153 ACL262153 AMH262153 AWD262153 BFZ262153 BPV262153 BZR262153 CJN262153 CTJ262153 DDF262153 DNB262153 DWX262153 EGT262153 EQP262153 FAL262153 FKH262153 FUD262153 GDZ262153 GNV262153 GXR262153 HHN262153 HRJ262153 IBF262153 ILB262153 IUX262153 JET262153 JOP262153 JYL262153 KIH262153 KSD262153 LBZ262153 LLV262153 LVR262153 MFN262153 MPJ262153 MZF262153 NJB262153 NSX262153 OCT262153 OMP262153 OWL262153 PGH262153 PQD262153 PZZ262153 QJV262153 QTR262153 RDN262153 RNJ262153 RXF262153 SHB262153 SQX262153 TAT262153 TKP262153 TUL262153 UEH262153 UOD262153 UXZ262153 VHV262153 VRR262153 WBN262153 WLJ262153 WVF262153 B327689 IT327689 SP327689 ACL327689 AMH327689 AWD327689 BFZ327689 BPV327689 BZR327689 CJN327689 CTJ327689 DDF327689 DNB327689 DWX327689 EGT327689 EQP327689 FAL327689 FKH327689 FUD327689 GDZ327689 GNV327689 GXR327689 HHN327689 HRJ327689 IBF327689 ILB327689 IUX327689 JET327689 JOP327689 JYL327689 KIH327689 KSD327689 LBZ327689 LLV327689 LVR327689 MFN327689 MPJ327689 MZF327689 NJB327689 NSX327689 OCT327689 OMP327689 OWL327689 PGH327689 PQD327689 PZZ327689 QJV327689 QTR327689 RDN327689 RNJ327689 RXF327689 SHB327689 SQX327689 TAT327689 TKP327689 TUL327689 UEH327689 UOD327689 UXZ327689 VHV327689 VRR327689 WBN327689 WLJ327689 WVF327689 B393225 IT393225 SP393225 ACL393225 AMH393225 AWD393225 BFZ393225 BPV393225 BZR393225 CJN393225 CTJ393225 DDF393225 DNB393225 DWX393225 EGT393225 EQP393225 FAL393225 FKH393225 FUD393225 GDZ393225 GNV393225 GXR393225 HHN393225 HRJ393225 IBF393225 ILB393225 IUX393225 JET393225 JOP393225 JYL393225 KIH393225 KSD393225 LBZ393225 LLV393225 LVR393225 MFN393225 MPJ393225 MZF393225 NJB393225 NSX393225 OCT393225 OMP393225 OWL393225 PGH393225 PQD393225 PZZ393225 QJV393225 QTR393225 RDN393225 RNJ393225 RXF393225 SHB393225 SQX393225 TAT393225 TKP393225 TUL393225 UEH393225 UOD393225 UXZ393225 VHV393225 VRR393225 WBN393225 WLJ393225 WVF393225 B458761 IT458761 SP458761 ACL458761 AMH458761 AWD458761 BFZ458761 BPV458761 BZR458761 CJN458761 CTJ458761 DDF458761 DNB458761 DWX458761 EGT458761 EQP458761 FAL458761 FKH458761 FUD458761 GDZ458761 GNV458761 GXR458761 HHN458761 HRJ458761 IBF458761 ILB458761 IUX458761 JET458761 JOP458761 JYL458761 KIH458761 KSD458761 LBZ458761 LLV458761 LVR458761 MFN458761 MPJ458761 MZF458761 NJB458761 NSX458761 OCT458761 OMP458761 OWL458761 PGH458761 PQD458761 PZZ458761 QJV458761 QTR458761 RDN458761 RNJ458761 RXF458761 SHB458761 SQX458761 TAT458761 TKP458761 TUL458761 UEH458761 UOD458761 UXZ458761 VHV458761 VRR458761 WBN458761 WLJ458761 WVF458761 B524297 IT524297 SP524297 ACL524297 AMH524297 AWD524297 BFZ524297 BPV524297 BZR524297 CJN524297 CTJ524297 DDF524297 DNB524297 DWX524297 EGT524297 EQP524297 FAL524297 FKH524297 FUD524297 GDZ524297 GNV524297 GXR524297 HHN524297 HRJ524297 IBF524297 ILB524297 IUX524297 JET524297 JOP524297 JYL524297 KIH524297 KSD524297 LBZ524297 LLV524297 LVR524297 MFN524297 MPJ524297 MZF524297 NJB524297 NSX524297 OCT524297 OMP524297 OWL524297 PGH524297 PQD524297 PZZ524297 QJV524297 QTR524297 RDN524297 RNJ524297 RXF524297 SHB524297 SQX524297 TAT524297 TKP524297 TUL524297 UEH524297 UOD524297 UXZ524297 VHV524297 VRR524297 WBN524297 WLJ524297 WVF524297 B589833 IT589833 SP589833 ACL589833 AMH589833 AWD589833 BFZ589833 BPV589833 BZR589833 CJN589833 CTJ589833 DDF589833 DNB589833 DWX589833 EGT589833 EQP589833 FAL589833 FKH589833 FUD589833 GDZ589833 GNV589833 GXR589833 HHN589833 HRJ589833 IBF589833 ILB589833 IUX589833 JET589833 JOP589833 JYL589833 KIH589833 KSD589833 LBZ589833 LLV589833 LVR589833 MFN589833 MPJ589833 MZF589833 NJB589833 NSX589833 OCT589833 OMP589833 OWL589833 PGH589833 PQD589833 PZZ589833 QJV589833 QTR589833 RDN589833 RNJ589833 RXF589833 SHB589833 SQX589833 TAT589833 TKP589833 TUL589833 UEH589833 UOD589833 UXZ589833 VHV589833 VRR589833 WBN589833 WLJ589833 WVF589833 B655369 IT655369 SP655369 ACL655369 AMH655369 AWD655369 BFZ655369 BPV655369 BZR655369 CJN655369 CTJ655369 DDF655369 DNB655369 DWX655369 EGT655369 EQP655369 FAL655369 FKH655369 FUD655369 GDZ655369 GNV655369 GXR655369 HHN655369 HRJ655369 IBF655369 ILB655369 IUX655369 JET655369 JOP655369 JYL655369 KIH655369 KSD655369 LBZ655369 LLV655369 LVR655369 MFN655369 MPJ655369 MZF655369 NJB655369 NSX655369 OCT655369 OMP655369 OWL655369 PGH655369 PQD655369 PZZ655369 QJV655369 QTR655369 RDN655369 RNJ655369 RXF655369 SHB655369 SQX655369 TAT655369 TKP655369 TUL655369 UEH655369 UOD655369 UXZ655369 VHV655369 VRR655369 WBN655369 WLJ655369 WVF655369 B720905 IT720905 SP720905 ACL720905 AMH720905 AWD720905 BFZ720905 BPV720905 BZR720905 CJN720905 CTJ720905 DDF720905 DNB720905 DWX720905 EGT720905 EQP720905 FAL720905 FKH720905 FUD720905 GDZ720905 GNV720905 GXR720905 HHN720905 HRJ720905 IBF720905 ILB720905 IUX720905 JET720905 JOP720905 JYL720905 KIH720905 KSD720905 LBZ720905 LLV720905 LVR720905 MFN720905 MPJ720905 MZF720905 NJB720905 NSX720905 OCT720905 OMP720905 OWL720905 PGH720905 PQD720905 PZZ720905 QJV720905 QTR720905 RDN720905 RNJ720905 RXF720905 SHB720905 SQX720905 TAT720905 TKP720905 TUL720905 UEH720905 UOD720905 UXZ720905 VHV720905 VRR720905 WBN720905 WLJ720905 WVF720905 B786441 IT786441 SP786441 ACL786441 AMH786441 AWD786441 BFZ786441 BPV786441 BZR786441 CJN786441 CTJ786441 DDF786441 DNB786441 DWX786441 EGT786441 EQP786441 FAL786441 FKH786441 FUD786441 GDZ786441 GNV786441 GXR786441 HHN786441 HRJ786441 IBF786441 ILB786441 IUX786441 JET786441 JOP786441 JYL786441 KIH786441 KSD786441 LBZ786441 LLV786441 LVR786441 MFN786441 MPJ786441 MZF786441 NJB786441 NSX786441 OCT786441 OMP786441 OWL786441 PGH786441 PQD786441 PZZ786441 QJV786441 QTR786441 RDN786441 RNJ786441 RXF786441 SHB786441 SQX786441 TAT786441 TKP786441 TUL786441 UEH786441 UOD786441 UXZ786441 VHV786441 VRR786441 WBN786441 WLJ786441 WVF786441 B851977 IT851977 SP851977 ACL851977 AMH851977 AWD851977 BFZ851977 BPV851977 BZR851977 CJN851977 CTJ851977 DDF851977 DNB851977 DWX851977 EGT851977 EQP851977 FAL851977 FKH851977 FUD851977 GDZ851977 GNV851977 GXR851977 HHN851977 HRJ851977 IBF851977 ILB851977 IUX851977 JET851977 JOP851977 JYL851977 KIH851977 KSD851977 LBZ851977 LLV851977 LVR851977 MFN851977 MPJ851977 MZF851977 NJB851977 NSX851977 OCT851977 OMP851977 OWL851977 PGH851977 PQD851977 PZZ851977 QJV851977 QTR851977 RDN851977 RNJ851977 RXF851977 SHB851977 SQX851977 TAT851977 TKP851977 TUL851977 UEH851977 UOD851977 UXZ851977 VHV851977 VRR851977 WBN851977 WLJ851977 WVF851977 B917513 IT917513 SP917513 ACL917513 AMH917513 AWD917513 BFZ917513 BPV917513 BZR917513 CJN917513 CTJ917513 DDF917513 DNB917513 DWX917513 EGT917513 EQP917513 FAL917513 FKH917513 FUD917513 GDZ917513 GNV917513 GXR917513 HHN917513 HRJ917513 IBF917513 ILB917513 IUX917513 JET917513 JOP917513 JYL917513 KIH917513 KSD917513 LBZ917513 LLV917513 LVR917513 MFN917513 MPJ917513 MZF917513 NJB917513 NSX917513 OCT917513 OMP917513 OWL917513 PGH917513 PQD917513 PZZ917513 QJV917513 QTR917513 RDN917513 RNJ917513 RXF917513 SHB917513 SQX917513 TAT917513 TKP917513 TUL917513 UEH917513 UOD917513 UXZ917513 VHV917513 VRR917513 WBN917513 WLJ917513 WVF917513 B983049 IT983049 SP983049 ACL983049 AMH983049 AWD983049 BFZ983049 BPV983049 BZR983049 CJN983049 CTJ983049 DDF983049 DNB983049 DWX983049 EGT983049 EQP983049 FAL983049 FKH983049 FUD983049 GDZ983049 GNV983049 GXR983049 HHN983049 HRJ983049 IBF983049 ILB983049 IUX983049 JET983049 JOP983049 JYL983049 KIH983049 KSD983049 LBZ983049 LLV983049 LVR983049 MFN983049 MPJ983049 MZF983049 NJB983049 NSX983049 OCT983049 OMP983049 OWL983049 PGH983049 PQD983049 PZZ983049 QJV983049 QTR983049 RDN983049 RNJ983049 RXF983049 SHB983049 SQX983049 TAT983049 TKP983049 TUL983049 UEH983049 UOD983049 UXZ983049 VHV983049 VRR983049 WBN983049 WLJ983049 WVF983049" xr:uid="{00000000-0002-0000-0700-000016000000}"/>
    <dataValidation allowBlank="1" showInputMessage="1" showErrorMessage="1" prompt="Use this form to help with your production planning for the CEAP program" sqref="A4 IS4 SO4 ACK4 AMG4 AWC4 BFY4 BPU4 BZQ4 CJM4 CTI4 DDE4 DNA4 DWW4 EGS4 EQO4 FAK4 FKG4 FUC4 GDY4 GNU4 GXQ4 HHM4 HRI4 IBE4 ILA4 IUW4 JES4 JOO4 JYK4 KIG4 KSC4 LBY4 LLU4 LVQ4 MFM4 MPI4 MZE4 NJA4 NSW4 OCS4 OMO4 OWK4 PGG4 PQC4 PZY4 QJU4 QTQ4 RDM4 RNI4 RXE4 SHA4 SQW4 TAS4 TKO4 TUK4 UEG4 UOC4 UXY4 VHU4 VRQ4 WBM4 WLI4 WVE4 A65540 IS65540 SO65540 ACK65540 AMG65540 AWC65540 BFY65540 BPU65540 BZQ65540 CJM65540 CTI65540 DDE65540 DNA65540 DWW65540 EGS65540 EQO65540 FAK65540 FKG65540 FUC65540 GDY65540 GNU65540 GXQ65540 HHM65540 HRI65540 IBE65540 ILA65540 IUW65540 JES65540 JOO65540 JYK65540 KIG65540 KSC65540 LBY65540 LLU65540 LVQ65540 MFM65540 MPI65540 MZE65540 NJA65540 NSW65540 OCS65540 OMO65540 OWK65540 PGG65540 PQC65540 PZY65540 QJU65540 QTQ65540 RDM65540 RNI65540 RXE65540 SHA65540 SQW65540 TAS65540 TKO65540 TUK65540 UEG65540 UOC65540 UXY65540 VHU65540 VRQ65540 WBM65540 WLI65540 WVE65540 A131076 IS131076 SO131076 ACK131076 AMG131076 AWC131076 BFY131076 BPU131076 BZQ131076 CJM131076 CTI131076 DDE131076 DNA131076 DWW131076 EGS131076 EQO131076 FAK131076 FKG131076 FUC131076 GDY131076 GNU131076 GXQ131076 HHM131076 HRI131076 IBE131076 ILA131076 IUW131076 JES131076 JOO131076 JYK131076 KIG131076 KSC131076 LBY131076 LLU131076 LVQ131076 MFM131076 MPI131076 MZE131076 NJA131076 NSW131076 OCS131076 OMO131076 OWK131076 PGG131076 PQC131076 PZY131076 QJU131076 QTQ131076 RDM131076 RNI131076 RXE131076 SHA131076 SQW131076 TAS131076 TKO131076 TUK131076 UEG131076 UOC131076 UXY131076 VHU131076 VRQ131076 WBM131076 WLI131076 WVE131076 A196612 IS196612 SO196612 ACK196612 AMG196612 AWC196612 BFY196612 BPU196612 BZQ196612 CJM196612 CTI196612 DDE196612 DNA196612 DWW196612 EGS196612 EQO196612 FAK196612 FKG196612 FUC196612 GDY196612 GNU196612 GXQ196612 HHM196612 HRI196612 IBE196612 ILA196612 IUW196612 JES196612 JOO196612 JYK196612 KIG196612 KSC196612 LBY196612 LLU196612 LVQ196612 MFM196612 MPI196612 MZE196612 NJA196612 NSW196612 OCS196612 OMO196612 OWK196612 PGG196612 PQC196612 PZY196612 QJU196612 QTQ196612 RDM196612 RNI196612 RXE196612 SHA196612 SQW196612 TAS196612 TKO196612 TUK196612 UEG196612 UOC196612 UXY196612 VHU196612 VRQ196612 WBM196612 WLI196612 WVE196612 A262148 IS262148 SO262148 ACK262148 AMG262148 AWC262148 BFY262148 BPU262148 BZQ262148 CJM262148 CTI262148 DDE262148 DNA262148 DWW262148 EGS262148 EQO262148 FAK262148 FKG262148 FUC262148 GDY262148 GNU262148 GXQ262148 HHM262148 HRI262148 IBE262148 ILA262148 IUW262148 JES262148 JOO262148 JYK262148 KIG262148 KSC262148 LBY262148 LLU262148 LVQ262148 MFM262148 MPI262148 MZE262148 NJA262148 NSW262148 OCS262148 OMO262148 OWK262148 PGG262148 PQC262148 PZY262148 QJU262148 QTQ262148 RDM262148 RNI262148 RXE262148 SHA262148 SQW262148 TAS262148 TKO262148 TUK262148 UEG262148 UOC262148 UXY262148 VHU262148 VRQ262148 WBM262148 WLI262148 WVE262148 A327684 IS327684 SO327684 ACK327684 AMG327684 AWC327684 BFY327684 BPU327684 BZQ327684 CJM327684 CTI327684 DDE327684 DNA327684 DWW327684 EGS327684 EQO327684 FAK327684 FKG327684 FUC327684 GDY327684 GNU327684 GXQ327684 HHM327684 HRI327684 IBE327684 ILA327684 IUW327684 JES327684 JOO327684 JYK327684 KIG327684 KSC327684 LBY327684 LLU327684 LVQ327684 MFM327684 MPI327684 MZE327684 NJA327684 NSW327684 OCS327684 OMO327684 OWK327684 PGG327684 PQC327684 PZY327684 QJU327684 QTQ327684 RDM327684 RNI327684 RXE327684 SHA327684 SQW327684 TAS327684 TKO327684 TUK327684 UEG327684 UOC327684 UXY327684 VHU327684 VRQ327684 WBM327684 WLI327684 WVE327684 A393220 IS393220 SO393220 ACK393220 AMG393220 AWC393220 BFY393220 BPU393220 BZQ393220 CJM393220 CTI393220 DDE393220 DNA393220 DWW393220 EGS393220 EQO393220 FAK393220 FKG393220 FUC393220 GDY393220 GNU393220 GXQ393220 HHM393220 HRI393220 IBE393220 ILA393220 IUW393220 JES393220 JOO393220 JYK393220 KIG393220 KSC393220 LBY393220 LLU393220 LVQ393220 MFM393220 MPI393220 MZE393220 NJA393220 NSW393220 OCS393220 OMO393220 OWK393220 PGG393220 PQC393220 PZY393220 QJU393220 QTQ393220 RDM393220 RNI393220 RXE393220 SHA393220 SQW393220 TAS393220 TKO393220 TUK393220 UEG393220 UOC393220 UXY393220 VHU393220 VRQ393220 WBM393220 WLI393220 WVE393220 A458756 IS458756 SO458756 ACK458756 AMG458756 AWC458756 BFY458756 BPU458756 BZQ458756 CJM458756 CTI458756 DDE458756 DNA458756 DWW458756 EGS458756 EQO458756 FAK458756 FKG458756 FUC458756 GDY458756 GNU458756 GXQ458756 HHM458756 HRI458756 IBE458756 ILA458756 IUW458756 JES458756 JOO458756 JYK458756 KIG458756 KSC458756 LBY458756 LLU458756 LVQ458756 MFM458756 MPI458756 MZE458756 NJA458756 NSW458756 OCS458756 OMO458756 OWK458756 PGG458756 PQC458756 PZY458756 QJU458756 QTQ458756 RDM458756 RNI458756 RXE458756 SHA458756 SQW458756 TAS458756 TKO458756 TUK458756 UEG458756 UOC458756 UXY458756 VHU458756 VRQ458756 WBM458756 WLI458756 WVE458756 A524292 IS524292 SO524292 ACK524292 AMG524292 AWC524292 BFY524292 BPU524292 BZQ524292 CJM524292 CTI524292 DDE524292 DNA524292 DWW524292 EGS524292 EQO524292 FAK524292 FKG524292 FUC524292 GDY524292 GNU524292 GXQ524292 HHM524292 HRI524292 IBE524292 ILA524292 IUW524292 JES524292 JOO524292 JYK524292 KIG524292 KSC524292 LBY524292 LLU524292 LVQ524292 MFM524292 MPI524292 MZE524292 NJA524292 NSW524292 OCS524292 OMO524292 OWK524292 PGG524292 PQC524292 PZY524292 QJU524292 QTQ524292 RDM524292 RNI524292 RXE524292 SHA524292 SQW524292 TAS524292 TKO524292 TUK524292 UEG524292 UOC524292 UXY524292 VHU524292 VRQ524292 WBM524292 WLI524292 WVE524292 A589828 IS589828 SO589828 ACK589828 AMG589828 AWC589828 BFY589828 BPU589828 BZQ589828 CJM589828 CTI589828 DDE589828 DNA589828 DWW589828 EGS589828 EQO589828 FAK589828 FKG589828 FUC589828 GDY589828 GNU589828 GXQ589828 HHM589828 HRI589828 IBE589828 ILA589828 IUW589828 JES589828 JOO589828 JYK589828 KIG589828 KSC589828 LBY589828 LLU589828 LVQ589828 MFM589828 MPI589828 MZE589828 NJA589828 NSW589828 OCS589828 OMO589828 OWK589828 PGG589828 PQC589828 PZY589828 QJU589828 QTQ589828 RDM589828 RNI589828 RXE589828 SHA589828 SQW589828 TAS589828 TKO589828 TUK589828 UEG589828 UOC589828 UXY589828 VHU589828 VRQ589828 WBM589828 WLI589828 WVE589828 A655364 IS655364 SO655364 ACK655364 AMG655364 AWC655364 BFY655364 BPU655364 BZQ655364 CJM655364 CTI655364 DDE655364 DNA655364 DWW655364 EGS655364 EQO655364 FAK655364 FKG655364 FUC655364 GDY655364 GNU655364 GXQ655364 HHM655364 HRI655364 IBE655364 ILA655364 IUW655364 JES655364 JOO655364 JYK655364 KIG655364 KSC655364 LBY655364 LLU655364 LVQ655364 MFM655364 MPI655364 MZE655364 NJA655364 NSW655364 OCS655364 OMO655364 OWK655364 PGG655364 PQC655364 PZY655364 QJU655364 QTQ655364 RDM655364 RNI655364 RXE655364 SHA655364 SQW655364 TAS655364 TKO655364 TUK655364 UEG655364 UOC655364 UXY655364 VHU655364 VRQ655364 WBM655364 WLI655364 WVE655364 A720900 IS720900 SO720900 ACK720900 AMG720900 AWC720900 BFY720900 BPU720900 BZQ720900 CJM720900 CTI720900 DDE720900 DNA720900 DWW720900 EGS720900 EQO720900 FAK720900 FKG720900 FUC720900 GDY720900 GNU720900 GXQ720900 HHM720900 HRI720900 IBE720900 ILA720900 IUW720900 JES720900 JOO720900 JYK720900 KIG720900 KSC720900 LBY720900 LLU720900 LVQ720900 MFM720900 MPI720900 MZE720900 NJA720900 NSW720900 OCS720900 OMO720900 OWK720900 PGG720900 PQC720900 PZY720900 QJU720900 QTQ720900 RDM720900 RNI720900 RXE720900 SHA720900 SQW720900 TAS720900 TKO720900 TUK720900 UEG720900 UOC720900 UXY720900 VHU720900 VRQ720900 WBM720900 WLI720900 WVE720900 A786436 IS786436 SO786436 ACK786436 AMG786436 AWC786436 BFY786436 BPU786436 BZQ786436 CJM786436 CTI786436 DDE786436 DNA786436 DWW786436 EGS786436 EQO786436 FAK786436 FKG786436 FUC786436 GDY786436 GNU786436 GXQ786436 HHM786436 HRI786436 IBE786436 ILA786436 IUW786436 JES786436 JOO786436 JYK786436 KIG786436 KSC786436 LBY786436 LLU786436 LVQ786436 MFM786436 MPI786436 MZE786436 NJA786436 NSW786436 OCS786436 OMO786436 OWK786436 PGG786436 PQC786436 PZY786436 QJU786436 QTQ786436 RDM786436 RNI786436 RXE786436 SHA786436 SQW786436 TAS786436 TKO786436 TUK786436 UEG786436 UOC786436 UXY786436 VHU786436 VRQ786436 WBM786436 WLI786436 WVE786436 A851972 IS851972 SO851972 ACK851972 AMG851972 AWC851972 BFY851972 BPU851972 BZQ851972 CJM851972 CTI851972 DDE851972 DNA851972 DWW851972 EGS851972 EQO851972 FAK851972 FKG851972 FUC851972 GDY851972 GNU851972 GXQ851972 HHM851972 HRI851972 IBE851972 ILA851972 IUW851972 JES851972 JOO851972 JYK851972 KIG851972 KSC851972 LBY851972 LLU851972 LVQ851972 MFM851972 MPI851972 MZE851972 NJA851972 NSW851972 OCS851972 OMO851972 OWK851972 PGG851972 PQC851972 PZY851972 QJU851972 QTQ851972 RDM851972 RNI851972 RXE851972 SHA851972 SQW851972 TAS851972 TKO851972 TUK851972 UEG851972 UOC851972 UXY851972 VHU851972 VRQ851972 WBM851972 WLI851972 WVE851972 A917508 IS917508 SO917508 ACK917508 AMG917508 AWC917508 BFY917508 BPU917508 BZQ917508 CJM917508 CTI917508 DDE917508 DNA917508 DWW917508 EGS917508 EQO917508 FAK917508 FKG917508 FUC917508 GDY917508 GNU917508 GXQ917508 HHM917508 HRI917508 IBE917508 ILA917508 IUW917508 JES917508 JOO917508 JYK917508 KIG917508 KSC917508 LBY917508 LLU917508 LVQ917508 MFM917508 MPI917508 MZE917508 NJA917508 NSW917508 OCS917508 OMO917508 OWK917508 PGG917508 PQC917508 PZY917508 QJU917508 QTQ917508 RDM917508 RNI917508 RXE917508 SHA917508 SQW917508 TAS917508 TKO917508 TUK917508 UEG917508 UOC917508 UXY917508 VHU917508 VRQ917508 WBM917508 WLI917508 WVE917508 A983044 IS983044 SO983044 ACK983044 AMG983044 AWC983044 BFY983044 BPU983044 BZQ983044 CJM983044 CTI983044 DDE983044 DNA983044 DWW983044 EGS983044 EQO983044 FAK983044 FKG983044 FUC983044 GDY983044 GNU983044 GXQ983044 HHM983044 HRI983044 IBE983044 ILA983044 IUW983044 JES983044 JOO983044 JYK983044 KIG983044 KSC983044 LBY983044 LLU983044 LVQ983044 MFM983044 MPI983044 MZE983044 NJA983044 NSW983044 OCS983044 OMO983044 OWK983044 PGG983044 PQC983044 PZY983044 QJU983044 QTQ983044 RDM983044 RNI983044 RXE983044 SHA983044 SQW983044 TAS983044 TKO983044 TUK983044 UEG983044 UOC983044 UXY983044 VHU983044 VRQ983044 WBM983044 WLI983044 WVE983044" xr:uid="{00000000-0002-0000-0700-000017000000}"/>
    <dataValidation type="list" allowBlank="1" showInputMessage="1" showErrorMessage="1" prompt="Select the month that matches the monthly expenditure report the numbers for this tool are pulled from." sqref="B7 IT7 SP7 ACL7 AMH7 AWD7 BFZ7 BPV7 BZR7 CJN7 CTJ7 DDF7 DNB7 DWX7 EGT7 EQP7 FAL7 FKH7 FUD7 GDZ7 GNV7 GXR7 HHN7 HRJ7 IBF7 ILB7 IUX7 JET7 JOP7 JYL7 KIH7 KSD7 LBZ7 LLV7 LVR7 MFN7 MPJ7 MZF7 NJB7 NSX7 OCT7 OMP7 OWL7 PGH7 PQD7 PZZ7 QJV7 QTR7 RDN7 RNJ7 RXF7 SHB7 SQX7 TAT7 TKP7 TUL7 UEH7 UOD7 UXZ7 VHV7 VRR7 WBN7 WLJ7 WVF7 B65543 IT65543 SP65543 ACL65543 AMH65543 AWD65543 BFZ65543 BPV65543 BZR65543 CJN65543 CTJ65543 DDF65543 DNB65543 DWX65543 EGT65543 EQP65543 FAL65543 FKH65543 FUD65543 GDZ65543 GNV65543 GXR65543 HHN65543 HRJ65543 IBF65543 ILB65543 IUX65543 JET65543 JOP65543 JYL65543 KIH65543 KSD65543 LBZ65543 LLV65543 LVR65543 MFN65543 MPJ65543 MZF65543 NJB65543 NSX65543 OCT65543 OMP65543 OWL65543 PGH65543 PQD65543 PZZ65543 QJV65543 QTR65543 RDN65543 RNJ65543 RXF65543 SHB65543 SQX65543 TAT65543 TKP65543 TUL65543 UEH65543 UOD65543 UXZ65543 VHV65543 VRR65543 WBN65543 WLJ65543 WVF65543 B131079 IT131079 SP131079 ACL131079 AMH131079 AWD131079 BFZ131079 BPV131079 BZR131079 CJN131079 CTJ131079 DDF131079 DNB131079 DWX131079 EGT131079 EQP131079 FAL131079 FKH131079 FUD131079 GDZ131079 GNV131079 GXR131079 HHN131079 HRJ131079 IBF131079 ILB131079 IUX131079 JET131079 JOP131079 JYL131079 KIH131079 KSD131079 LBZ131079 LLV131079 LVR131079 MFN131079 MPJ131079 MZF131079 NJB131079 NSX131079 OCT131079 OMP131079 OWL131079 PGH131079 PQD131079 PZZ131079 QJV131079 QTR131079 RDN131079 RNJ131079 RXF131079 SHB131079 SQX131079 TAT131079 TKP131079 TUL131079 UEH131079 UOD131079 UXZ131079 VHV131079 VRR131079 WBN131079 WLJ131079 WVF131079 B196615 IT196615 SP196615 ACL196615 AMH196615 AWD196615 BFZ196615 BPV196615 BZR196615 CJN196615 CTJ196615 DDF196615 DNB196615 DWX196615 EGT196615 EQP196615 FAL196615 FKH196615 FUD196615 GDZ196615 GNV196615 GXR196615 HHN196615 HRJ196615 IBF196615 ILB196615 IUX196615 JET196615 JOP196615 JYL196615 KIH196615 KSD196615 LBZ196615 LLV196615 LVR196615 MFN196615 MPJ196615 MZF196615 NJB196615 NSX196615 OCT196615 OMP196615 OWL196615 PGH196615 PQD196615 PZZ196615 QJV196615 QTR196615 RDN196615 RNJ196615 RXF196615 SHB196615 SQX196615 TAT196615 TKP196615 TUL196615 UEH196615 UOD196615 UXZ196615 VHV196615 VRR196615 WBN196615 WLJ196615 WVF196615 B262151 IT262151 SP262151 ACL262151 AMH262151 AWD262151 BFZ262151 BPV262151 BZR262151 CJN262151 CTJ262151 DDF262151 DNB262151 DWX262151 EGT262151 EQP262151 FAL262151 FKH262151 FUD262151 GDZ262151 GNV262151 GXR262151 HHN262151 HRJ262151 IBF262151 ILB262151 IUX262151 JET262151 JOP262151 JYL262151 KIH262151 KSD262151 LBZ262151 LLV262151 LVR262151 MFN262151 MPJ262151 MZF262151 NJB262151 NSX262151 OCT262151 OMP262151 OWL262151 PGH262151 PQD262151 PZZ262151 QJV262151 QTR262151 RDN262151 RNJ262151 RXF262151 SHB262151 SQX262151 TAT262151 TKP262151 TUL262151 UEH262151 UOD262151 UXZ262151 VHV262151 VRR262151 WBN262151 WLJ262151 WVF262151 B327687 IT327687 SP327687 ACL327687 AMH327687 AWD327687 BFZ327687 BPV327687 BZR327687 CJN327687 CTJ327687 DDF327687 DNB327687 DWX327687 EGT327687 EQP327687 FAL327687 FKH327687 FUD327687 GDZ327687 GNV327687 GXR327687 HHN327687 HRJ327687 IBF327687 ILB327687 IUX327687 JET327687 JOP327687 JYL327687 KIH327687 KSD327687 LBZ327687 LLV327687 LVR327687 MFN327687 MPJ327687 MZF327687 NJB327687 NSX327687 OCT327687 OMP327687 OWL327687 PGH327687 PQD327687 PZZ327687 QJV327687 QTR327687 RDN327687 RNJ327687 RXF327687 SHB327687 SQX327687 TAT327687 TKP327687 TUL327687 UEH327687 UOD327687 UXZ327687 VHV327687 VRR327687 WBN327687 WLJ327687 WVF327687 B393223 IT393223 SP393223 ACL393223 AMH393223 AWD393223 BFZ393223 BPV393223 BZR393223 CJN393223 CTJ393223 DDF393223 DNB393223 DWX393223 EGT393223 EQP393223 FAL393223 FKH393223 FUD393223 GDZ393223 GNV393223 GXR393223 HHN393223 HRJ393223 IBF393223 ILB393223 IUX393223 JET393223 JOP393223 JYL393223 KIH393223 KSD393223 LBZ393223 LLV393223 LVR393223 MFN393223 MPJ393223 MZF393223 NJB393223 NSX393223 OCT393223 OMP393223 OWL393223 PGH393223 PQD393223 PZZ393223 QJV393223 QTR393223 RDN393223 RNJ393223 RXF393223 SHB393223 SQX393223 TAT393223 TKP393223 TUL393223 UEH393223 UOD393223 UXZ393223 VHV393223 VRR393223 WBN393223 WLJ393223 WVF393223 B458759 IT458759 SP458759 ACL458759 AMH458759 AWD458759 BFZ458759 BPV458759 BZR458759 CJN458759 CTJ458759 DDF458759 DNB458759 DWX458759 EGT458759 EQP458759 FAL458759 FKH458759 FUD458759 GDZ458759 GNV458759 GXR458759 HHN458759 HRJ458759 IBF458759 ILB458759 IUX458759 JET458759 JOP458759 JYL458759 KIH458759 KSD458759 LBZ458759 LLV458759 LVR458759 MFN458759 MPJ458759 MZF458759 NJB458759 NSX458759 OCT458759 OMP458759 OWL458759 PGH458759 PQD458759 PZZ458759 QJV458759 QTR458759 RDN458759 RNJ458759 RXF458759 SHB458759 SQX458759 TAT458759 TKP458759 TUL458759 UEH458759 UOD458759 UXZ458759 VHV458759 VRR458759 WBN458759 WLJ458759 WVF458759 B524295 IT524295 SP524295 ACL524295 AMH524295 AWD524295 BFZ524295 BPV524295 BZR524295 CJN524295 CTJ524295 DDF524295 DNB524295 DWX524295 EGT524295 EQP524295 FAL524295 FKH524295 FUD524295 GDZ524295 GNV524295 GXR524295 HHN524295 HRJ524295 IBF524295 ILB524295 IUX524295 JET524295 JOP524295 JYL524295 KIH524295 KSD524295 LBZ524295 LLV524295 LVR524295 MFN524295 MPJ524295 MZF524295 NJB524295 NSX524295 OCT524295 OMP524295 OWL524295 PGH524295 PQD524295 PZZ524295 QJV524295 QTR524295 RDN524295 RNJ524295 RXF524295 SHB524295 SQX524295 TAT524295 TKP524295 TUL524295 UEH524295 UOD524295 UXZ524295 VHV524295 VRR524295 WBN524295 WLJ524295 WVF524295 B589831 IT589831 SP589831 ACL589831 AMH589831 AWD589831 BFZ589831 BPV589831 BZR589831 CJN589831 CTJ589831 DDF589831 DNB589831 DWX589831 EGT589831 EQP589831 FAL589831 FKH589831 FUD589831 GDZ589831 GNV589831 GXR589831 HHN589831 HRJ589831 IBF589831 ILB589831 IUX589831 JET589831 JOP589831 JYL589831 KIH589831 KSD589831 LBZ589831 LLV589831 LVR589831 MFN589831 MPJ589831 MZF589831 NJB589831 NSX589831 OCT589831 OMP589831 OWL589831 PGH589831 PQD589831 PZZ589831 QJV589831 QTR589831 RDN589831 RNJ589831 RXF589831 SHB589831 SQX589831 TAT589831 TKP589831 TUL589831 UEH589831 UOD589831 UXZ589831 VHV589831 VRR589831 WBN589831 WLJ589831 WVF589831 B655367 IT655367 SP655367 ACL655367 AMH655367 AWD655367 BFZ655367 BPV655367 BZR655367 CJN655367 CTJ655367 DDF655367 DNB655367 DWX655367 EGT655367 EQP655367 FAL655367 FKH655367 FUD655367 GDZ655367 GNV655367 GXR655367 HHN655367 HRJ655367 IBF655367 ILB655367 IUX655367 JET655367 JOP655367 JYL655367 KIH655367 KSD655367 LBZ655367 LLV655367 LVR655367 MFN655367 MPJ655367 MZF655367 NJB655367 NSX655367 OCT655367 OMP655367 OWL655367 PGH655367 PQD655367 PZZ655367 QJV655367 QTR655367 RDN655367 RNJ655367 RXF655367 SHB655367 SQX655367 TAT655367 TKP655367 TUL655367 UEH655367 UOD655367 UXZ655367 VHV655367 VRR655367 WBN655367 WLJ655367 WVF655367 B720903 IT720903 SP720903 ACL720903 AMH720903 AWD720903 BFZ720903 BPV720903 BZR720903 CJN720903 CTJ720903 DDF720903 DNB720903 DWX720903 EGT720903 EQP720903 FAL720903 FKH720903 FUD720903 GDZ720903 GNV720903 GXR720903 HHN720903 HRJ720903 IBF720903 ILB720903 IUX720903 JET720903 JOP720903 JYL720903 KIH720903 KSD720903 LBZ720903 LLV720903 LVR720903 MFN720903 MPJ720903 MZF720903 NJB720903 NSX720903 OCT720903 OMP720903 OWL720903 PGH720903 PQD720903 PZZ720903 QJV720903 QTR720903 RDN720903 RNJ720903 RXF720903 SHB720903 SQX720903 TAT720903 TKP720903 TUL720903 UEH720903 UOD720903 UXZ720903 VHV720903 VRR720903 WBN720903 WLJ720903 WVF720903 B786439 IT786439 SP786439 ACL786439 AMH786439 AWD786439 BFZ786439 BPV786439 BZR786439 CJN786439 CTJ786439 DDF786439 DNB786439 DWX786439 EGT786439 EQP786439 FAL786439 FKH786439 FUD786439 GDZ786439 GNV786439 GXR786439 HHN786439 HRJ786439 IBF786439 ILB786439 IUX786439 JET786439 JOP786439 JYL786439 KIH786439 KSD786439 LBZ786439 LLV786439 LVR786439 MFN786439 MPJ786439 MZF786439 NJB786439 NSX786439 OCT786439 OMP786439 OWL786439 PGH786439 PQD786439 PZZ786439 QJV786439 QTR786439 RDN786439 RNJ786439 RXF786439 SHB786439 SQX786439 TAT786439 TKP786439 TUL786439 UEH786439 UOD786439 UXZ786439 VHV786439 VRR786439 WBN786439 WLJ786439 WVF786439 B851975 IT851975 SP851975 ACL851975 AMH851975 AWD851975 BFZ851975 BPV851975 BZR851975 CJN851975 CTJ851975 DDF851975 DNB851975 DWX851975 EGT851975 EQP851975 FAL851975 FKH851975 FUD851975 GDZ851975 GNV851975 GXR851975 HHN851975 HRJ851975 IBF851975 ILB851975 IUX851975 JET851975 JOP851975 JYL851975 KIH851975 KSD851975 LBZ851975 LLV851975 LVR851975 MFN851975 MPJ851975 MZF851975 NJB851975 NSX851975 OCT851975 OMP851975 OWL851975 PGH851975 PQD851975 PZZ851975 QJV851975 QTR851975 RDN851975 RNJ851975 RXF851975 SHB851975 SQX851975 TAT851975 TKP851975 TUL851975 UEH851975 UOD851975 UXZ851975 VHV851975 VRR851975 WBN851975 WLJ851975 WVF851975 B917511 IT917511 SP917511 ACL917511 AMH917511 AWD917511 BFZ917511 BPV917511 BZR917511 CJN917511 CTJ917511 DDF917511 DNB917511 DWX917511 EGT917511 EQP917511 FAL917511 FKH917511 FUD917511 GDZ917511 GNV917511 GXR917511 HHN917511 HRJ917511 IBF917511 ILB917511 IUX917511 JET917511 JOP917511 JYL917511 KIH917511 KSD917511 LBZ917511 LLV917511 LVR917511 MFN917511 MPJ917511 MZF917511 NJB917511 NSX917511 OCT917511 OMP917511 OWL917511 PGH917511 PQD917511 PZZ917511 QJV917511 QTR917511 RDN917511 RNJ917511 RXF917511 SHB917511 SQX917511 TAT917511 TKP917511 TUL917511 UEH917511 UOD917511 UXZ917511 VHV917511 VRR917511 WBN917511 WLJ917511 WVF917511 B983047 IT983047 SP983047 ACL983047 AMH983047 AWD983047 BFZ983047 BPV983047 BZR983047 CJN983047 CTJ983047 DDF983047 DNB983047 DWX983047 EGT983047 EQP983047 FAL983047 FKH983047 FUD983047 GDZ983047 GNV983047 GXR983047 HHN983047 HRJ983047 IBF983047 ILB983047 IUX983047 JET983047 JOP983047 JYL983047 KIH983047 KSD983047 LBZ983047 LLV983047 LVR983047 MFN983047 MPJ983047 MZF983047 NJB983047 NSX983047 OCT983047 OMP983047 OWL983047 PGH983047 PQD983047 PZZ983047 QJV983047 QTR983047 RDN983047 RNJ983047 RXF983047 SHB983047 SQX983047 TAT983047 TKP983047 TUL983047 UEH983047 UOD983047 UXZ983047 VHV983047 VRR983047 WBN983047 WLJ983047 WVF983047" xr:uid="{00000000-0002-0000-0700-000018000000}">
      <formula1>"January, February, March, April, May, June, July, August, September, October, November, December, Closeout"</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Temperature Triggers</vt:lpstr>
      <vt:lpstr>Uploads</vt:lpstr>
      <vt:lpstr>Performance Evaluation</vt:lpstr>
      <vt:lpstr>Poverty Population</vt:lpstr>
      <vt:lpstr>Offices and Outreach</vt:lpstr>
      <vt:lpstr>Production Tool</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Madison Lozano</dc:creator>
  <cp:lastModifiedBy>Isela Dove</cp:lastModifiedBy>
  <dcterms:created xsi:type="dcterms:W3CDTF">2022-09-08T22:10:09Z</dcterms:created>
  <dcterms:modified xsi:type="dcterms:W3CDTF">2025-09-19T13:39:47Z</dcterms:modified>
</cp:coreProperties>
</file>