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0" windowHeight="0"/>
  </bookViews>
  <sheets>
    <sheet name="06_11_21" sheetId="23" r:id="rId1"/>
  </sheets>
  <calcPr calcId="162913"/>
</workbook>
</file>

<file path=xl/calcChain.xml><?xml version="1.0" encoding="utf-8"?>
<calcChain xmlns="http://schemas.openxmlformats.org/spreadsheetml/2006/main">
  <c r="G13" i="23" l="1"/>
  <c r="I11" i="23"/>
  <c r="G11" i="23"/>
  <c r="O8" i="23"/>
</calcChain>
</file>

<file path=xl/sharedStrings.xml><?xml version="1.0" encoding="utf-8"?>
<sst xmlns="http://schemas.openxmlformats.org/spreadsheetml/2006/main" count="34" uniqueCount="32">
  <si>
    <t xml:space="preserve">Total Set Aside Funding Level: </t>
  </si>
  <si>
    <t>TDHCA Application #</t>
  </si>
  <si>
    <t>Property City</t>
  </si>
  <si>
    <t>Property County</t>
  </si>
  <si>
    <t>Region</t>
  </si>
  <si>
    <t xml:space="preserve">Housing Activity ¹ </t>
  </si>
  <si>
    <t>Target Population</t>
  </si>
  <si>
    <t>Total Units</t>
  </si>
  <si>
    <t>Date Received ³</t>
  </si>
  <si>
    <t>Comments</t>
  </si>
  <si>
    <t>TCAP RF</t>
  </si>
  <si>
    <t>NC</t>
  </si>
  <si>
    <t>1 = Housing Activity: New Construction=NC, Rehabilitation=R, ADR = Adaptive Reuse, Recon = Reconstruction</t>
  </si>
  <si>
    <t>Predevelopment</t>
  </si>
  <si>
    <t>Total Amount Requested</t>
  </si>
  <si>
    <t xml:space="preserve">Total Amount Awarded </t>
  </si>
  <si>
    <t>Priority Requested ²</t>
  </si>
  <si>
    <t>Rockport</t>
  </si>
  <si>
    <t>Aransas</t>
  </si>
  <si>
    <t>Multifamily Predevelopment Request/Award</t>
  </si>
  <si>
    <t>N/A</t>
  </si>
  <si>
    <t>2= Request for Priority Consideration received with Application: DR=Disaster Recovery Priority, CHDO=Community Housing Development Organization, N/A=No Priority Consideration Requested</t>
  </si>
  <si>
    <t>Nonprofit Applicant</t>
  </si>
  <si>
    <t>3 =  Date Received Priority: All Applications under the Multifamily 2019 Special Purpose NOFA: Predevelopment will be prioritized based on the business day of receipt until 5:00 pm, Austin local time on November 26, 2019 (unless closed earlier by Board action). Applications received by April 30, 2019 that qualify for Disaster Recovery Priority or CHDO Priority will take priority over Applications that do not quality for Priority Consideration, as provided in the 2019-2 Special Purpose NOFA.</t>
  </si>
  <si>
    <r>
      <t xml:space="preserve">Per Multifamily 20121-2 Special Purpose Notice of Funding Availability:Predevelopment published in the </t>
    </r>
    <r>
      <rPr>
        <b/>
        <i/>
        <sz val="10"/>
        <color indexed="8"/>
        <rFont val="Calibri"/>
        <family val="2"/>
      </rPr>
      <t>Texas Register</t>
    </r>
    <r>
      <rPr>
        <b/>
        <sz val="10"/>
        <color indexed="8"/>
        <rFont val="Calibri"/>
        <family val="2"/>
      </rPr>
      <t xml:space="preserve"> on 03/19/2021</t>
    </r>
  </si>
  <si>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</si>
  <si>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Applications sorted by Application Acceptance Date within each set-aside in accordance with Section 3 of the 2021-1 NOFA. </t>
  </si>
  <si>
    <t>Noah Arc Community Development Corp</t>
  </si>
  <si>
    <t>Total Amount Remaining Under 2021-2 Special Purpose NOFA: Predevelopment  (TCAP RF)</t>
  </si>
  <si>
    <t>Support Housing</t>
  </si>
  <si>
    <t xml:space="preserve">2021-2 Multifamily Predevelopment - Application Log - June 11, 2021 </t>
  </si>
  <si>
    <t>Pending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</si>
</sst>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9" formatCode="m/d/yy;@"/>
  </numFmts>
  <fonts count="18" x14ac:knownFonts="1">
    <font>
      <sz val="11"/>
      <color theme="1"/>
      <name val="Calibri"/>
      <family val="2"/>
      <scheme val="minor"/>
    </font>
    <font>
      <sz val="10"/>
      <color indexed="8"/>
      <name val="Arial"/>
      <family val="2"/>
    </font>
    <font>
      <b/>
      <i/>
      <sz val="10"/>
      <color indexed="8"/>
      <name val="Calibri"/>
      <family val="2"/>
    </font>
    <font>
      <b/>
      <sz val="1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color theme="1"/>
      <name val="Garamond"/>
      <family val="1"/>
    </font>
    <font>
      <i/>
      <sz val="9"/>
      <color theme="1"/>
      <name val="Calibri"/>
      <family val="2"/>
      <scheme val="minor"/>
    </font>
    <font>
      <sz val="12"/>
      <color theme="1"/>
      <name val="Calibri"/>
      <family val="2"/>
      <scheme val="minor"/>
    </font>
    <font>
      <sz val="10"/>
      <color indexed="8"/>
      <name val="Calibri"/>
      <family val="2"/>
      <scheme val="minor"/>
    </font>
    <font>
      <sz val="9"/>
      <color theme="1"/>
      <name val="Calibri"/>
      <family val="2"/>
      <scheme val="minor"/>
    </font>
    <font>
      <sz val="8"/>
      <color theme="1"/>
      <name val="Calibri"/>
      <family val="2"/>
      <scheme val="minor"/>
    </font>
    <font>
      <b/>
      <sz val="12"/>
      <color theme="1"/>
      <name val="Calibri"/>
      <family val="2"/>
      <scheme val="minor"/>
    </font>
    <font>
      <b/>
      <sz val="10"/>
      <color theme="1"/>
      <name val="Calibri"/>
      <family val="2"/>
      <scheme val="minor"/>
    </font>
    <font>
      <b/>
      <sz val="12"/>
      <color indexed="8"/>
      <name val="Calibri"/>
      <family val="2"/>
      <scheme val="minor"/>
    </font>
    <font>
      <sz val="10"/>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58">
    <xf numFmtId="0" fontId="0" fillId="0" borderId="0" xfId="0"/>
    <xf numFmtId="0" fontId="7" fillId="0" borderId="0" xfId="0" applyFont="1"/>
    <xf numFmtId="0" fontId="8" fillId="2" borderId="0" xfId="0" applyFont="1" applyFill="1" applyBorder="1" applyAlignment="1">
      <alignment horizontal="left" vertical="center" wrapText="1"/>
    </xf>
    <xf numFmtId="0" fontId="0" fillId="0" borderId="0" xfId="0" applyFont="1" applyAlignment="1">
      <alignment horizontal="left" vertical="center" wrapText="1"/>
    </xf>
    <xf numFmtId="164" fontId="0" fillId="0" borderId="0" xfId="0" applyNumberFormat="1" applyFont="1" applyFill="1" applyBorder="1"/>
    <xf numFmtId="0" fontId="9" fillId="0" borderId="0" xfId="0" applyFont="1" applyBorder="1" applyAlignment="1">
      <alignment horizontal="left"/>
    </xf>
    <xf numFmtId="0" fontId="0" fillId="0" borderId="0" xfId="0" applyFont="1" applyAlignment="1">
      <alignment wrapText="1"/>
    </xf>
    <xf numFmtId="0" fontId="10" fillId="3" borderId="1" xfId="2" applyFont="1" applyFill="1" applyBorder="1" applyAlignment="1">
      <alignment horizontal="center" wrapText="1"/>
    </xf>
    <xf numFmtId="165" fontId="5" fillId="2" borderId="2" xfId="1" applyNumberFormat="1" applyFont="1" applyFill="1" applyBorder="1" applyAlignment="1">
      <alignment vertical="top" wrapText="1"/>
    </xf>
    <xf numFmtId="0" fontId="5" fillId="0" borderId="2" xfId="0" applyFont="1" applyFill="1" applyBorder="1" applyAlignment="1">
      <alignment horizontal="center" vertical="top" wrapText="1"/>
    </xf>
    <xf numFmtId="165" fontId="5" fillId="2" borderId="3" xfId="1" applyNumberFormat="1" applyFont="1" applyFill="1" applyBorder="1" applyAlignment="1">
      <alignment vertical="top" wrapText="1"/>
    </xf>
    <xf numFmtId="0" fontId="0" fillId="0" borderId="0" xfId="0" applyFont="1"/>
    <xf numFmtId="165" fontId="0" fillId="0" borderId="0" xfId="0" applyNumberFormat="1" applyFont="1"/>
    <xf numFmtId="42" fontId="4" fillId="2" borderId="1" xfId="1" applyNumberFormat="1" applyFont="1" applyFill="1" applyBorder="1"/>
    <xf numFmtId="0" fontId="5" fillId="0" borderId="2" xfId="0" applyFont="1" applyFill="1" applyBorder="1" applyAlignment="1">
      <alignment horizontal="center" wrapText="1"/>
    </xf>
    <xf numFmtId="9" fontId="0" fillId="2" borderId="1" xfId="0" applyNumberFormat="1" applyFont="1" applyFill="1" applyBorder="1" applyAlignment="1">
      <alignment horizontal="center" vertical="center"/>
    </xf>
    <xf numFmtId="0" fontId="4" fillId="2" borderId="1" xfId="1" applyNumberFormat="1" applyFont="1" applyFill="1" applyBorder="1" applyAlignment="1">
      <alignment horizontal="center"/>
    </xf>
    <xf numFmtId="0" fontId="0" fillId="2" borderId="1" xfId="0" applyFont="1" applyFill="1" applyBorder="1" applyAlignment="1">
      <alignment horizontal="center" vertical="center"/>
    </xf>
    <xf numFmtId="0" fontId="11" fillId="2" borderId="0" xfId="0" applyFont="1" applyFill="1" applyBorder="1" applyAlignment="1">
      <alignment horizontal="left" vertical="center" wrapText="1"/>
    </xf>
    <xf numFmtId="0" fontId="0" fillId="0" borderId="0" xfId="0" applyFont="1" applyFill="1" applyBorder="1" applyAlignment="1">
      <alignment horizontal="center"/>
    </xf>
    <xf numFmtId="0" fontId="0" fillId="2" borderId="1" xfId="0" applyFont="1" applyFill="1" applyBorder="1" applyAlignment="1">
      <alignment horizontal="center"/>
    </xf>
    <xf numFmtId="0" fontId="12" fillId="2" borderId="0" xfId="0" applyFont="1" applyFill="1" applyBorder="1" applyAlignment="1">
      <alignment horizontal="left" wrapText="1"/>
    </xf>
    <xf numFmtId="0" fontId="0" fillId="2" borderId="1" xfId="0" applyFont="1" applyFill="1" applyBorder="1" applyAlignment="1">
      <alignment horizontal="center"/>
    </xf>
    <xf numFmtId="169" fontId="10" fillId="3" borderId="1" xfId="2" applyNumberFormat="1" applyFont="1" applyFill="1" applyBorder="1" applyAlignment="1">
      <alignment horizontal="center" wrapText="1"/>
    </xf>
    <xf numFmtId="169" fontId="0" fillId="2" borderId="1" xfId="0" applyNumberFormat="1" applyFont="1" applyFill="1" applyBorder="1"/>
    <xf numFmtId="0" fontId="5" fillId="4" borderId="11" xfId="0" applyFont="1" applyFill="1" applyBorder="1" applyAlignment="1">
      <alignment horizontal="center" vertical="top" wrapText="1"/>
    </xf>
    <xf numFmtId="0" fontId="0" fillId="4" borderId="12" xfId="0" applyFont="1" applyFill="1" applyBorder="1" applyAlignment="1"/>
    <xf numFmtId="0" fontId="0" fillId="4" borderId="13" xfId="0" applyFont="1" applyFill="1" applyBorder="1" applyAlignment="1"/>
    <xf numFmtId="0" fontId="16" fillId="4" borderId="5" xfId="0" applyFont="1" applyFill="1" applyBorder="1" applyAlignment="1">
      <alignment horizontal="center" wrapText="1"/>
    </xf>
    <xf numFmtId="0" fontId="0" fillId="0" borderId="6" xfId="0" applyFont="1" applyBorder="1" applyAlignment="1">
      <alignment horizontal="center" wrapText="1"/>
    </xf>
    <xf numFmtId="0" fontId="0" fillId="0" borderId="7" xfId="0" applyFont="1" applyBorder="1" applyAlignment="1">
      <alignment horizontal="center" wrapText="1"/>
    </xf>
    <xf numFmtId="0" fontId="0" fillId="2" borderId="1" xfId="0" applyFont="1" applyFill="1" applyBorder="1" applyAlignment="1">
      <alignment horizontal="center" wrapText="1"/>
    </xf>
    <xf numFmtId="0" fontId="0" fillId="2" borderId="1" xfId="0" applyFont="1" applyFill="1" applyBorder="1" applyAlignment="1"/>
    <xf numFmtId="0" fontId="12" fillId="2" borderId="0" xfId="0" applyFont="1" applyFill="1" applyBorder="1" applyAlignment="1">
      <alignment horizontal="left" wrapText="1"/>
    </xf>
    <xf numFmtId="0" fontId="17" fillId="2" borderId="0" xfId="0" applyFont="1" applyFill="1" applyBorder="1" applyAlignment="1">
      <alignment horizontal="left" wrapText="1"/>
    </xf>
    <xf numFmtId="0" fontId="5" fillId="2" borderId="8" xfId="0" applyFont="1" applyFill="1" applyBorder="1" applyAlignment="1">
      <alignment horizontal="center" vertical="top" wrapText="1"/>
    </xf>
    <xf numFmtId="0" fontId="0" fillId="0" borderId="9" xfId="0" applyFont="1" applyBorder="1" applyAlignment="1">
      <alignment horizontal="center"/>
    </xf>
    <xf numFmtId="14" fontId="6" fillId="4" borderId="8" xfId="0" applyNumberFormat="1" applyFont="1" applyFill="1" applyBorder="1" applyAlignment="1"/>
    <xf numFmtId="0" fontId="6" fillId="4" borderId="9" xfId="0" applyFont="1" applyFill="1" applyBorder="1" applyAlignment="1"/>
    <xf numFmtId="0" fontId="6" fillId="4" borderId="10" xfId="0" applyFont="1" applyFill="1" applyBorder="1" applyAlignment="1"/>
    <xf numFmtId="0" fontId="5" fillId="2" borderId="11" xfId="0" applyFont="1" applyFill="1" applyBorder="1" applyAlignment="1">
      <alignment horizontal="center" vertical="top" wrapText="1"/>
    </xf>
    <xf numFmtId="0" fontId="0" fillId="0" borderId="12" xfId="0" applyFont="1" applyBorder="1" applyAlignment="1">
      <alignment horizontal="center"/>
    </xf>
    <xf numFmtId="0" fontId="0" fillId="0" borderId="0" xfId="0" applyFont="1" applyFill="1" applyBorder="1" applyAlignment="1">
      <alignment horizontal="center"/>
    </xf>
    <xf numFmtId="0" fontId="15" fillId="0" borderId="4" xfId="2" applyFont="1" applyFill="1" applyBorder="1" applyAlignment="1">
      <alignment horizontal="left"/>
    </xf>
    <xf numFmtId="0" fontId="0" fillId="0" borderId="4" xfId="0" applyFont="1" applyBorder="1" applyAlignment="1">
      <alignment horizontal="left"/>
    </xf>
    <xf numFmtId="165" fontId="0" fillId="2" borderId="0" xfId="0" applyNumberFormat="1" applyFont="1" applyFill="1" applyBorder="1" applyAlignment="1">
      <alignment horizontal="center" wrapText="1"/>
    </xf>
    <xf numFmtId="0" fontId="0" fillId="0" borderId="0" xfId="0" applyFont="1" applyBorder="1" applyAlignment="1"/>
    <xf numFmtId="165" fontId="5" fillId="2" borderId="0" xfId="0" applyNumberFormat="1" applyFont="1" applyFill="1" applyBorder="1" applyAlignment="1">
      <alignment horizontal="right" wrapText="1"/>
    </xf>
    <xf numFmtId="0" fontId="0" fillId="0" borderId="0" xfId="0" applyFont="1" applyBorder="1" applyAlignment="1">
      <alignment wrapText="1"/>
    </xf>
    <xf numFmtId="0" fontId="0" fillId="0" borderId="4" xfId="0" applyFont="1" applyBorder="1" applyAlignment="1"/>
    <xf numFmtId="6" fontId="13" fillId="0" borderId="4" xfId="0" applyNumberFormat="1" applyFont="1" applyBorder="1" applyAlignment="1">
      <alignment horizontal="right"/>
    </xf>
    <xf numFmtId="0" fontId="0" fillId="0" borderId="0" xfId="0" applyFont="1" applyAlignment="1"/>
    <xf numFmtId="0" fontId="13" fillId="2" borderId="0" xfId="0" applyFont="1" applyFill="1" applyAlignment="1">
      <alignment horizontal="center" wrapText="1"/>
    </xf>
    <xf numFmtId="0" fontId="14" fillId="2" borderId="0" xfId="0" applyFont="1" applyFill="1" applyAlignment="1">
      <alignment horizontal="center" wrapText="1"/>
    </xf>
    <xf numFmtId="0" fontId="11"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66675</xdr:rowOff>
    </xdr:from>
    <xdr:to>
      <xdr:col>7</xdr:col>
      <xdr:colOff>466725</xdr:colOff>
      <xdr:row>0</xdr:row>
      <xdr:rowOff>1362075</xdr:rowOff>
    </xdr:to>
    <xdr:pic>
      <xdr:nvPicPr>
        <xdr:cNvPr id="23565"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325" y="66675"/>
          <a:ext cx="14382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showGridLines="0" tabSelected="1" zoomScale="80" zoomScaleNormal="80" workbookViewId="0">
      <selection activeCell="A5" sqref="A5:Q5"/>
    </sheetView>
  </sheetViews>
  <sheetFormatPr defaultColWidth="9.28515625" defaultRowHeight="15" x14ac:dyDescent="0.25"/>
  <cols>
    <col min="1" max="1" width="12.7109375" style="1" customWidth="1"/>
    <col min="2" max="2" width="47.28515625" style="1" customWidth="1"/>
    <col min="3" max="3" width="16" style="1" customWidth="1"/>
    <col min="4" max="4" width="15.5703125" style="1" customWidth="1"/>
    <col min="5" max="5" width="6.7109375" style="1" customWidth="1"/>
    <col min="6" max="6" width="8.28515625" style="1" customWidth="1"/>
    <col min="7" max="7" width="15.5703125" style="1" customWidth="1"/>
    <col min="8" max="8" width="28.7109375" style="1" customWidth="1"/>
    <col min="9" max="9" width="7" style="1" customWidth="1"/>
    <col min="10" max="10" width="11.5703125" style="1" customWidth="1"/>
    <col min="11" max="11" width="10.28515625" style="1" customWidth="1"/>
    <col min="12" max="13" width="11.7109375" style="1" customWidth="1"/>
    <col min="14" max="14" width="9.28515625" style="1"/>
    <col min="15" max="15" width="5.28515625" style="1" customWidth="1"/>
    <col min="16" max="16" width="9.28515625" style="1" customWidth="1"/>
    <col min="17" max="16384" width="9.28515625" style="1"/>
  </cols>
  <sheetData>
    <row r="1" spans="1:17" ht="116.25" customHeight="1" x14ac:dyDescent="0.25">
      <c r="A1" s="51"/>
      <c r="B1" s="51"/>
      <c r="C1" s="51"/>
      <c r="D1" s="51"/>
      <c r="E1" s="51"/>
      <c r="F1" s="51"/>
      <c r="G1" s="51"/>
      <c r="H1" s="51"/>
      <c r="I1" s="51"/>
      <c r="J1" s="51"/>
      <c r="K1" s="51"/>
      <c r="L1" s="51"/>
      <c r="M1" s="51"/>
      <c r="N1" s="51"/>
      <c r="O1" s="51"/>
      <c r="P1" s="51"/>
    </row>
    <row r="2" spans="1:17" ht="18" customHeight="1" x14ac:dyDescent="0.25">
      <c r="A2" s="52" t="s">
        <v>30</v>
      </c>
      <c r="B2" s="52"/>
      <c r="C2" s="52"/>
      <c r="D2" s="52"/>
      <c r="E2" s="52"/>
      <c r="F2" s="52"/>
      <c r="G2" s="52"/>
      <c r="H2" s="52"/>
      <c r="I2" s="52"/>
      <c r="J2" s="52"/>
      <c r="K2" s="52"/>
      <c r="L2" s="51"/>
      <c r="M2" s="51"/>
      <c r="N2" s="51"/>
      <c r="O2" s="51"/>
      <c r="P2" s="51"/>
    </row>
    <row r="3" spans="1:17" ht="12.75" customHeight="1" x14ac:dyDescent="0.25">
      <c r="A3" s="53" t="s">
        <v>24</v>
      </c>
      <c r="B3" s="53"/>
      <c r="C3" s="53"/>
      <c r="D3" s="53"/>
      <c r="E3" s="53"/>
      <c r="F3" s="53"/>
      <c r="G3" s="53"/>
      <c r="H3" s="53"/>
      <c r="I3" s="53"/>
      <c r="J3" s="53"/>
      <c r="K3" s="53"/>
      <c r="L3" s="51"/>
      <c r="M3" s="51"/>
      <c r="N3" s="51"/>
      <c r="O3" s="51"/>
      <c r="P3" s="51"/>
    </row>
    <row r="4" spans="1:17" ht="60" customHeight="1" x14ac:dyDescent="0.25">
      <c r="A4" s="54" t="s">
        <v>25</v>
      </c>
      <c r="B4" s="54"/>
      <c r="C4" s="54"/>
      <c r="D4" s="54"/>
      <c r="E4" s="54"/>
      <c r="F4" s="54"/>
      <c r="G4" s="54"/>
      <c r="H4" s="54"/>
      <c r="I4" s="54"/>
      <c r="J4" s="54"/>
      <c r="K4" s="54"/>
      <c r="L4" s="54"/>
      <c r="M4" s="54"/>
      <c r="N4" s="51"/>
      <c r="O4" s="51"/>
      <c r="P4" s="51"/>
      <c r="Q4" s="51"/>
    </row>
    <row r="5" spans="1:17" ht="14.25" customHeight="1" x14ac:dyDescent="0.25">
      <c r="A5" s="55" t="s">
        <v>26</v>
      </c>
      <c r="B5" s="56"/>
      <c r="C5" s="56"/>
      <c r="D5" s="56"/>
      <c r="E5" s="57"/>
      <c r="F5" s="57"/>
      <c r="G5" s="57"/>
      <c r="H5" s="57"/>
      <c r="I5" s="57"/>
      <c r="J5" s="57"/>
      <c r="K5" s="57"/>
      <c r="L5" s="57"/>
      <c r="M5" s="57"/>
      <c r="N5" s="57"/>
      <c r="O5" s="57"/>
      <c r="P5" s="57"/>
      <c r="Q5" s="57"/>
    </row>
    <row r="6" spans="1:17" ht="14.25" customHeight="1" x14ac:dyDescent="0.25">
      <c r="A6" s="2"/>
      <c r="B6" s="3"/>
      <c r="C6" s="3"/>
      <c r="D6" s="3"/>
      <c r="E6" s="18"/>
      <c r="F6" s="18"/>
      <c r="G6" s="18"/>
      <c r="H6" s="18"/>
      <c r="I6" s="18"/>
      <c r="J6" s="18"/>
      <c r="K6" s="18"/>
      <c r="L6" s="42"/>
      <c r="M6" s="42"/>
      <c r="N6" s="42"/>
      <c r="O6" s="42"/>
      <c r="P6" s="4"/>
    </row>
    <row r="7" spans="1:17" ht="14.25" customHeight="1" x14ac:dyDescent="0.25">
      <c r="A7" s="2"/>
      <c r="B7" s="3"/>
      <c r="C7" s="3"/>
      <c r="D7" s="3"/>
      <c r="E7" s="18"/>
      <c r="F7" s="18"/>
      <c r="G7" s="18"/>
      <c r="H7" s="18"/>
      <c r="I7" s="18"/>
      <c r="J7" s="18"/>
      <c r="K7" s="18"/>
      <c r="L7" s="42" t="s">
        <v>10</v>
      </c>
      <c r="M7" s="42"/>
      <c r="N7" s="42"/>
      <c r="O7" s="42"/>
      <c r="P7" s="4">
        <v>200000</v>
      </c>
    </row>
    <row r="8" spans="1:17" ht="15.75" x14ac:dyDescent="0.25">
      <c r="A8" s="43" t="s">
        <v>13</v>
      </c>
      <c r="B8" s="43"/>
      <c r="C8" s="44"/>
      <c r="D8" s="5"/>
      <c r="E8" s="5"/>
      <c r="F8" s="5"/>
      <c r="G8" s="6"/>
      <c r="H8" s="45"/>
      <c r="I8" s="46"/>
      <c r="J8" s="47"/>
      <c r="K8" s="48"/>
      <c r="L8" s="49" t="s">
        <v>0</v>
      </c>
      <c r="M8" s="49"/>
      <c r="N8" s="49"/>
      <c r="O8" s="50">
        <f>SUM(P7:P7)</f>
        <v>200000</v>
      </c>
      <c r="P8" s="50"/>
    </row>
    <row r="9" spans="1:17" ht="39" customHeight="1" x14ac:dyDescent="0.25">
      <c r="A9" s="7" t="s">
        <v>1</v>
      </c>
      <c r="B9" s="7" t="s">
        <v>22</v>
      </c>
      <c r="C9" s="7" t="s">
        <v>2</v>
      </c>
      <c r="D9" s="7" t="s">
        <v>3</v>
      </c>
      <c r="E9" s="7" t="s">
        <v>4</v>
      </c>
      <c r="F9" s="7" t="s">
        <v>5</v>
      </c>
      <c r="G9" s="7" t="s">
        <v>19</v>
      </c>
      <c r="H9" s="7" t="s">
        <v>6</v>
      </c>
      <c r="I9" s="7" t="s">
        <v>7</v>
      </c>
      <c r="J9" s="7" t="s">
        <v>16</v>
      </c>
      <c r="K9" s="23" t="s">
        <v>8</v>
      </c>
      <c r="L9" s="28" t="s">
        <v>9</v>
      </c>
      <c r="M9" s="29"/>
      <c r="N9" s="29"/>
      <c r="O9" s="29"/>
      <c r="P9" s="30"/>
    </row>
    <row r="10" spans="1:17" ht="22.15" customHeight="1" thickBot="1" x14ac:dyDescent="0.3">
      <c r="A10" s="20">
        <v>21501</v>
      </c>
      <c r="B10" s="22" t="s">
        <v>27</v>
      </c>
      <c r="C10" s="20" t="s">
        <v>17</v>
      </c>
      <c r="D10" s="20" t="s">
        <v>18</v>
      </c>
      <c r="E10" s="20">
        <v>10</v>
      </c>
      <c r="F10" s="20" t="s">
        <v>11</v>
      </c>
      <c r="G10" s="13">
        <v>32867</v>
      </c>
      <c r="H10" s="17" t="s">
        <v>29</v>
      </c>
      <c r="I10" s="16">
        <v>36</v>
      </c>
      <c r="J10" s="15" t="s">
        <v>20</v>
      </c>
      <c r="K10" s="24">
        <v>44356</v>
      </c>
      <c r="L10" s="31" t="s">
        <v>31</v>
      </c>
      <c r="M10" s="32"/>
      <c r="N10" s="32"/>
      <c r="O10" s="32"/>
      <c r="P10" s="32"/>
    </row>
    <row r="11" spans="1:17" ht="15" customHeight="1" thickBot="1" x14ac:dyDescent="0.3">
      <c r="A11" s="35" t="s">
        <v>14</v>
      </c>
      <c r="B11" s="36"/>
      <c r="C11" s="36"/>
      <c r="D11" s="36"/>
      <c r="E11" s="36"/>
      <c r="F11" s="36"/>
      <c r="G11" s="8">
        <f>SUM(G10:G10)</f>
        <v>32867</v>
      </c>
      <c r="H11" s="9" t="s">
        <v>7</v>
      </c>
      <c r="I11" s="14">
        <f>SUM(I10:I10)</f>
        <v>36</v>
      </c>
      <c r="J11" s="37"/>
      <c r="K11" s="38"/>
      <c r="L11" s="38"/>
      <c r="M11" s="38"/>
      <c r="N11" s="38"/>
      <c r="O11" s="38"/>
      <c r="P11" s="39"/>
    </row>
    <row r="12" spans="1:17" ht="15" customHeight="1" thickBot="1" x14ac:dyDescent="0.3">
      <c r="A12" s="35" t="s">
        <v>15</v>
      </c>
      <c r="B12" s="36"/>
      <c r="C12" s="36"/>
      <c r="D12" s="36"/>
      <c r="E12" s="36"/>
      <c r="F12" s="36"/>
      <c r="G12" s="8">
        <v>0</v>
      </c>
      <c r="H12" s="9" t="s">
        <v>7</v>
      </c>
      <c r="I12" s="9">
        <v>0</v>
      </c>
      <c r="J12" s="37"/>
      <c r="K12" s="38"/>
      <c r="L12" s="38"/>
      <c r="M12" s="38"/>
      <c r="N12" s="38"/>
      <c r="O12" s="38"/>
      <c r="P12" s="39"/>
    </row>
    <row r="13" spans="1:17" x14ac:dyDescent="0.25">
      <c r="A13" s="40" t="s">
        <v>28</v>
      </c>
      <c r="B13" s="41"/>
      <c r="C13" s="41"/>
      <c r="D13" s="41"/>
      <c r="E13" s="41"/>
      <c r="F13" s="41"/>
      <c r="G13" s="10">
        <f>O8-G12</f>
        <v>200000</v>
      </c>
      <c r="H13" s="25"/>
      <c r="I13" s="26"/>
      <c r="J13" s="26"/>
      <c r="K13" s="26"/>
      <c r="L13" s="26"/>
      <c r="M13" s="26"/>
      <c r="N13" s="26"/>
      <c r="O13" s="26"/>
      <c r="P13" s="27"/>
    </row>
    <row r="14" spans="1:17" ht="15" customHeight="1" x14ac:dyDescent="0.25">
      <c r="A14" s="11"/>
      <c r="B14" s="11"/>
      <c r="C14" s="11"/>
      <c r="D14" s="11"/>
      <c r="E14" s="11"/>
      <c r="F14" s="19"/>
      <c r="G14" s="12"/>
      <c r="H14" s="11"/>
      <c r="I14" s="11"/>
      <c r="J14" s="11"/>
      <c r="K14" s="11"/>
      <c r="L14" s="21"/>
      <c r="M14" s="11"/>
      <c r="N14" s="11"/>
      <c r="O14" s="11"/>
      <c r="P14" s="11"/>
    </row>
    <row r="15" spans="1:17" ht="15" customHeight="1" x14ac:dyDescent="0.25">
      <c r="A15" s="33" t="s">
        <v>12</v>
      </c>
      <c r="B15" s="33"/>
      <c r="C15" s="33"/>
      <c r="D15" s="33"/>
      <c r="E15" s="33"/>
      <c r="F15" s="33"/>
      <c r="G15" s="33"/>
      <c r="H15" s="33"/>
      <c r="I15" s="33"/>
      <c r="J15" s="33"/>
      <c r="K15" s="33"/>
      <c r="L15" s="33"/>
      <c r="M15" s="11"/>
      <c r="N15" s="11"/>
      <c r="O15" s="11"/>
      <c r="P15" s="11"/>
    </row>
    <row r="16" spans="1:17" ht="15" customHeight="1" x14ac:dyDescent="0.25">
      <c r="A16" s="33" t="s">
        <v>21</v>
      </c>
      <c r="B16" s="33"/>
      <c r="C16" s="33"/>
      <c r="D16" s="33"/>
      <c r="E16" s="33"/>
      <c r="F16" s="33"/>
      <c r="G16" s="33"/>
      <c r="H16" s="33"/>
      <c r="I16" s="33"/>
      <c r="J16" s="33"/>
      <c r="K16" s="33"/>
      <c r="L16" s="33"/>
      <c r="M16" s="11"/>
      <c r="N16" s="11"/>
      <c r="O16" s="11"/>
      <c r="P16" s="11"/>
    </row>
    <row r="17" spans="1:16" ht="24" customHeight="1" x14ac:dyDescent="0.25">
      <c r="A17" s="34" t="s">
        <v>23</v>
      </c>
      <c r="B17" s="34"/>
      <c r="C17" s="34"/>
      <c r="D17" s="34"/>
      <c r="E17" s="34"/>
      <c r="F17" s="34"/>
      <c r="G17" s="34"/>
      <c r="H17" s="34"/>
      <c r="I17" s="34"/>
      <c r="J17" s="34"/>
      <c r="K17" s="34"/>
      <c r="L17" s="34"/>
      <c r="M17" s="11"/>
      <c r="N17" s="11"/>
      <c r="O17" s="11"/>
      <c r="P17" s="11"/>
    </row>
  </sheetData>
  <mergeCells count="23">
    <mergeCell ref="A1:P1"/>
    <mergeCell ref="A2:P2"/>
    <mergeCell ref="A3:P3"/>
    <mergeCell ref="L6:O6"/>
    <mergeCell ref="A4:Q4"/>
    <mergeCell ref="A5:Q5"/>
    <mergeCell ref="A13:F13"/>
    <mergeCell ref="L7:O7"/>
    <mergeCell ref="A8:C8"/>
    <mergeCell ref="H8:I8"/>
    <mergeCell ref="J8:K8"/>
    <mergeCell ref="L8:N8"/>
    <mergeCell ref="O8:P8"/>
    <mergeCell ref="H13:P13"/>
    <mergeCell ref="L9:P9"/>
    <mergeCell ref="L10:P10"/>
    <mergeCell ref="A15:L15"/>
    <mergeCell ref="A16:L16"/>
    <mergeCell ref="A17:L17"/>
    <mergeCell ref="A11:F11"/>
    <mergeCell ref="J11:P11"/>
    <mergeCell ref="A12:F12"/>
    <mergeCell ref="J12:P12"/>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06_11_21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 Multifamily Special Purpose NOFA: Predevelopment Application Log (XLS) (June 11, 2021)</dc:title>
  <dc:creator>TDHCA</dc:creator>
  <cp:keywords>2021-2 Multifamily Special Purpose NOFA: Predevelopment Application Log (June 11, 2021)</cp:keywords>
  <cp:lastModifiedBy>Jason Burr</cp:lastModifiedBy>
  <cp:lastPrinted>2019-05-06T16:05:53Z</cp:lastPrinted>
  <dcterms:created xsi:type="dcterms:W3CDTF">2018-01-22T15:10:48Z</dcterms:created>
  <dcterms:modified xsi:type="dcterms:W3CDTF">2021-06-14T16:24:59Z</dcterms:modified>
  <cp:category>2021 MFDL</cp:category>
</cp:coreProperties>
</file>