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jones\Desktop\"/>
    </mc:Choice>
  </mc:AlternateContent>
  <bookViews>
    <workbookView xWindow="0" yWindow="48" windowWidth="15096" windowHeight="14592" tabRatio="684"/>
  </bookViews>
  <sheets>
    <sheet name="2024-1" sheetId="16" r:id="rId1"/>
  </sheets>
  <calcPr calcId="162913"/>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<sst xmlns="http://schemas.openxmlformats.org/spreadsheetml/2006/main" count="51" uniqueCount="39">
  <si>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</si>
  <si>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</si>
  <si>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</si>
  <si>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</si>
  <si>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</si>
  <si>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</si>
  <si>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</si>
  <si>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</si>
  <si>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</si>
  <si>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</si>
  <si>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</si>
  <si>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</si>
  <si>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</si>
  <si>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</si>
  <si>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</si>
  <si>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</si>
  <si>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</si>
  <si>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</si>
  <si>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San Antonio</t>
  </si>
  <si>
    <t>Bexar</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</si>
  <si>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</si>
  <si>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</si>
  <si>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</si>
  <si>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</si>
  <si>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2024-1 Notice of Funding Availability</t>
  </si>
  <si>
    <t>Palladium East Lancaster</t>
  </si>
  <si>
    <t xml:space="preserve">Belle Oak </t>
  </si>
  <si>
    <t xml:space="preserve">Palladium Old W 471 </t>
  </si>
  <si>
    <t>Legacy Senior Residences San Antonio</t>
  </si>
  <si>
    <t xml:space="preserve">Escuela Nueva </t>
  </si>
  <si>
    <t xml:space="preserve">Loma Vista Lofts </t>
  </si>
  <si>
    <t>Fort Worth</t>
  </si>
  <si>
    <t>Tarrant</t>
  </si>
  <si>
    <t>Belton</t>
  </si>
  <si>
    <t>Bell</t>
  </si>
  <si>
    <t>Austin</t>
  </si>
  <si>
    <t>Travis</t>
  </si>
  <si>
    <t>R</t>
  </si>
  <si>
    <t>Multifamily Direct Loan - Application Log - March 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</si>
</sst>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3"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3">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8" fontId="4" fillId="0" borderId="31" xfId="1" applyNumberFormat="1" applyFont="1"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tabSelected="1" workbookViewId="0">
      <selection activeCell="G22" sqref="G22"/>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57"/>
      <c r="B1" s="57"/>
      <c r="C1" s="57"/>
      <c r="D1" s="57"/>
      <c r="E1" s="57"/>
      <c r="F1" s="57"/>
      <c r="G1" s="57"/>
      <c r="H1" s="57"/>
      <c r="I1" s="57"/>
      <c r="J1" s="57"/>
      <c r="K1" s="57"/>
      <c r="L1" s="57"/>
      <c r="M1" s="57"/>
      <c r="N1" s="57"/>
    </row>
    <row r="2" spans="1:14" ht="18" customHeight="1" x14ac:dyDescent="0.3">
      <c r="A2" s="58" t="s">
        <v>38</v>
      </c>
      <c r="B2" s="58"/>
      <c r="C2" s="58"/>
      <c r="D2" s="58"/>
      <c r="E2" s="58"/>
      <c r="F2" s="58"/>
      <c r="G2" s="58"/>
      <c r="H2" s="58"/>
      <c r="I2" s="58"/>
      <c r="J2" s="57"/>
      <c r="K2" s="57"/>
      <c r="L2" s="57"/>
      <c r="M2" s="57"/>
      <c r="N2" s="57"/>
    </row>
    <row r="3" spans="1:14" ht="12.75" customHeight="1" x14ac:dyDescent="0.3">
      <c r="A3" s="58" t="s">
        <v>24</v>
      </c>
      <c r="B3" s="58"/>
      <c r="C3" s="58"/>
      <c r="D3" s="58"/>
      <c r="E3" s="58"/>
      <c r="F3" s="58"/>
      <c r="G3" s="58"/>
      <c r="H3" s="58"/>
      <c r="I3" s="58"/>
      <c r="J3" s="57"/>
      <c r="K3" s="57"/>
      <c r="L3" s="57"/>
      <c r="M3" s="57"/>
      <c r="N3" s="57"/>
    </row>
    <row r="4" spans="1:14" ht="60" customHeight="1" x14ac:dyDescent="0.3">
      <c r="A4" s="59" t="s">
        <v>23</v>
      </c>
      <c r="B4" s="59"/>
      <c r="C4" s="59"/>
      <c r="D4" s="59"/>
      <c r="E4" s="59"/>
      <c r="F4" s="59"/>
      <c r="G4" s="59"/>
      <c r="H4" s="59"/>
      <c r="I4" s="59"/>
      <c r="J4" s="60"/>
      <c r="K4" s="60"/>
      <c r="L4" s="60"/>
      <c r="M4" s="60"/>
      <c r="N4" s="60"/>
    </row>
    <row r="5" spans="1:14" ht="14.25" customHeight="1" x14ac:dyDescent="0.3">
      <c r="A5" s="61" t="s">
        <v>11</v>
      </c>
      <c r="B5" s="62"/>
      <c r="C5" s="62"/>
      <c r="D5" s="62"/>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53" t="s">
        <v>20</v>
      </c>
      <c r="B7" s="53"/>
      <c r="C7" s="1"/>
      <c r="D7" s="1"/>
      <c r="E7" s="1"/>
      <c r="F7" s="1"/>
      <c r="G7" s="2"/>
      <c r="H7" s="12"/>
      <c r="I7" s="13"/>
      <c r="J7" s="54" t="s">
        <v>9</v>
      </c>
      <c r="K7" s="54"/>
      <c r="L7" s="54"/>
      <c r="M7" s="55">
        <v>20194797</v>
      </c>
      <c r="N7" s="56"/>
    </row>
    <row r="8" spans="1:14" ht="15.6" thickBot="1" x14ac:dyDescent="0.35">
      <c r="A8" s="18" t="s">
        <v>17</v>
      </c>
      <c r="B8" s="19" t="s">
        <v>0</v>
      </c>
      <c r="C8" s="19" t="s">
        <v>1</v>
      </c>
      <c r="D8" s="19" t="s">
        <v>2</v>
      </c>
      <c r="E8" s="19" t="s">
        <v>3</v>
      </c>
      <c r="F8" s="19" t="s">
        <v>7</v>
      </c>
      <c r="G8" s="19" t="s">
        <v>12</v>
      </c>
      <c r="H8" s="19" t="s">
        <v>4</v>
      </c>
      <c r="I8" s="19" t="s">
        <v>21</v>
      </c>
      <c r="J8" s="38" t="s">
        <v>5</v>
      </c>
      <c r="K8" s="39"/>
      <c r="L8" s="39"/>
      <c r="M8" s="39"/>
      <c r="N8" s="40"/>
    </row>
    <row r="9" spans="1:14" x14ac:dyDescent="0.3">
      <c r="A9" s="20">
        <v>24601</v>
      </c>
      <c r="B9" s="21" t="s">
        <v>25</v>
      </c>
      <c r="C9" s="22" t="s">
        <v>31</v>
      </c>
      <c r="D9" s="22" t="s">
        <v>32</v>
      </c>
      <c r="E9" s="21">
        <v>3</v>
      </c>
      <c r="F9" s="22" t="s">
        <v>8</v>
      </c>
      <c r="G9" s="23">
        <v>6073885</v>
      </c>
      <c r="H9" s="22" t="s">
        <v>6</v>
      </c>
      <c r="I9" s="24">
        <v>45329</v>
      </c>
      <c r="J9" s="41"/>
      <c r="K9" s="42"/>
      <c r="L9" s="42"/>
      <c r="M9" s="42"/>
      <c r="N9" s="43"/>
    </row>
    <row r="10" spans="1:14" ht="15" customHeight="1" x14ac:dyDescent="0.3">
      <c r="A10" s="16">
        <v>24408</v>
      </c>
      <c r="B10" s="4" t="s">
        <v>26</v>
      </c>
      <c r="C10" s="3" t="s">
        <v>33</v>
      </c>
      <c r="D10" s="3" t="s">
        <v>34</v>
      </c>
      <c r="E10" s="4">
        <v>8</v>
      </c>
      <c r="F10" s="3" t="s">
        <v>37</v>
      </c>
      <c r="G10" s="14">
        <v>5200000</v>
      </c>
      <c r="H10" s="3" t="s">
        <v>6</v>
      </c>
      <c r="I10" s="5">
        <v>45329</v>
      </c>
      <c r="J10" s="33"/>
      <c r="K10" s="34"/>
      <c r="L10" s="34"/>
      <c r="M10" s="34"/>
      <c r="N10" s="35"/>
    </row>
    <row r="11" spans="1:14" ht="15" customHeight="1" x14ac:dyDescent="0.3">
      <c r="A11" s="16">
        <v>24600</v>
      </c>
      <c r="B11" s="4" t="s">
        <v>27</v>
      </c>
      <c r="C11" s="3" t="s">
        <v>18</v>
      </c>
      <c r="D11" s="3" t="s">
        <v>19</v>
      </c>
      <c r="E11" s="4">
        <v>9</v>
      </c>
      <c r="F11" s="3" t="s">
        <v>8</v>
      </c>
      <c r="G11" s="14">
        <v>5191318</v>
      </c>
      <c r="H11" s="3" t="s">
        <v>6</v>
      </c>
      <c r="I11" s="5">
        <v>45329</v>
      </c>
      <c r="J11" s="44"/>
      <c r="K11" s="45"/>
      <c r="L11" s="45"/>
      <c r="M11" s="45"/>
      <c r="N11" s="46"/>
    </row>
    <row r="12" spans="1:14" ht="15" customHeight="1" x14ac:dyDescent="0.3">
      <c r="A12" s="17">
        <v>24444</v>
      </c>
      <c r="B12" s="6" t="s">
        <v>28</v>
      </c>
      <c r="C12" s="7" t="s">
        <v>18</v>
      </c>
      <c r="D12" s="7" t="s">
        <v>19</v>
      </c>
      <c r="E12" s="6">
        <v>9</v>
      </c>
      <c r="F12" s="7" t="s">
        <v>8</v>
      </c>
      <c r="G12" s="15">
        <v>4050000</v>
      </c>
      <c r="H12" s="7" t="s">
        <v>16</v>
      </c>
      <c r="I12" s="8">
        <v>45329</v>
      </c>
      <c r="J12" s="33"/>
      <c r="K12" s="34"/>
      <c r="L12" s="34"/>
      <c r="M12" s="34"/>
      <c r="N12" s="35"/>
    </row>
    <row r="13" spans="1:14" ht="15" customHeight="1" x14ac:dyDescent="0.3">
      <c r="A13" s="17">
        <v>24429</v>
      </c>
      <c r="B13" s="6" t="s">
        <v>29</v>
      </c>
      <c r="C13" s="7" t="s">
        <v>35</v>
      </c>
      <c r="D13" s="7" t="s">
        <v>36</v>
      </c>
      <c r="E13" s="6">
        <v>7</v>
      </c>
      <c r="F13" s="7" t="s">
        <v>8</v>
      </c>
      <c r="G13" s="15">
        <v>5200000</v>
      </c>
      <c r="H13" s="7" t="s">
        <v>6</v>
      </c>
      <c r="I13" s="8">
        <v>45331</v>
      </c>
      <c r="J13" s="33"/>
      <c r="K13" s="34"/>
      <c r="L13" s="34"/>
      <c r="M13" s="34"/>
      <c r="N13" s="35"/>
    </row>
    <row r="14" spans="1:14" ht="15" customHeight="1" thickBot="1" x14ac:dyDescent="0.35">
      <c r="A14" s="17">
        <v>24500</v>
      </c>
      <c r="B14" s="6" t="s">
        <v>30</v>
      </c>
      <c r="C14" s="7" t="s">
        <v>18</v>
      </c>
      <c r="D14" s="7" t="s">
        <v>19</v>
      </c>
      <c r="E14" s="6">
        <v>9</v>
      </c>
      <c r="F14" s="7" t="s">
        <v>8</v>
      </c>
      <c r="G14" s="15">
        <v>4000000</v>
      </c>
      <c r="H14" s="7" t="s">
        <v>6</v>
      </c>
      <c r="I14" s="8">
        <v>45334</v>
      </c>
      <c r="J14" s="33"/>
      <c r="K14" s="34"/>
      <c r="L14" s="34"/>
      <c r="M14" s="34"/>
      <c r="N14" s="35"/>
    </row>
    <row r="15" spans="1:14" ht="15" customHeight="1" x14ac:dyDescent="0.3">
      <c r="A15" s="36" t="s">
        <v>13</v>
      </c>
      <c r="B15" s="37"/>
      <c r="C15" s="37"/>
      <c r="D15" s="37"/>
      <c r="E15" s="37"/>
      <c r="F15" s="37"/>
      <c r="G15" s="25">
        <f>SUM(G9:G14)</f>
        <v>29715203</v>
      </c>
      <c r="H15" s="47"/>
      <c r="I15" s="47"/>
      <c r="J15" s="47"/>
      <c r="K15" s="47"/>
      <c r="L15" s="47"/>
      <c r="M15" s="47"/>
      <c r="N15" s="48"/>
    </row>
    <row r="16" spans="1:14" x14ac:dyDescent="0.3">
      <c r="A16" s="29" t="s">
        <v>14</v>
      </c>
      <c r="B16" s="30"/>
      <c r="C16" s="30"/>
      <c r="D16" s="30"/>
      <c r="E16" s="30"/>
      <c r="F16" s="30"/>
      <c r="G16" s="26">
        <v>0</v>
      </c>
      <c r="H16" s="49"/>
      <c r="I16" s="49"/>
      <c r="J16" s="49"/>
      <c r="K16" s="49"/>
      <c r="L16" s="49"/>
      <c r="M16" s="49"/>
      <c r="N16" s="50"/>
    </row>
    <row r="17" spans="1:14" ht="15" customHeight="1" thickBot="1" x14ac:dyDescent="0.35">
      <c r="A17" s="31" t="s">
        <v>15</v>
      </c>
      <c r="B17" s="32"/>
      <c r="C17" s="32"/>
      <c r="D17" s="32"/>
      <c r="E17" s="32"/>
      <c r="F17" s="32"/>
      <c r="G17" s="27">
        <f>M7-G16</f>
        <v>20194797</v>
      </c>
      <c r="H17" s="51"/>
      <c r="I17" s="51"/>
      <c r="J17" s="51"/>
      <c r="K17" s="51"/>
      <c r="L17" s="51"/>
      <c r="M17" s="51"/>
      <c r="N17" s="52"/>
    </row>
    <row r="18" spans="1:14" x14ac:dyDescent="0.3">
      <c r="A18" s="28" t="s">
        <v>10</v>
      </c>
      <c r="B18" s="28"/>
      <c r="C18" s="28"/>
      <c r="D18" s="28"/>
      <c r="E18" s="28"/>
      <c r="F18" s="28"/>
      <c r="G18" s="28"/>
      <c r="H18" s="28"/>
      <c r="I18" s="28"/>
      <c r="J18" s="28"/>
    </row>
    <row r="19" spans="1:14" x14ac:dyDescent="0.3">
      <c r="A19" s="28" t="s">
        <v>22</v>
      </c>
      <c r="B19" s="28"/>
      <c r="C19" s="28"/>
      <c r="D19" s="28"/>
      <c r="E19" s="28"/>
      <c r="F19" s="28"/>
      <c r="G19" s="28"/>
      <c r="H19" s="28"/>
      <c r="I19" s="28"/>
      <c r="J19" s="28"/>
    </row>
  </sheetData>
  <sortState ref="A9:I17">
    <sortCondition ref="I9:I17"/>
  </sortState>
  <mergeCells count="21">
    <mergeCell ref="A1:N1"/>
    <mergeCell ref="A2:N2"/>
    <mergeCell ref="A3:N3"/>
    <mergeCell ref="A4:N4"/>
    <mergeCell ref="A5:D5"/>
    <mergeCell ref="J13:N13"/>
    <mergeCell ref="H15:N17"/>
    <mergeCell ref="A7:B7"/>
    <mergeCell ref="J7:L7"/>
    <mergeCell ref="M7:N7"/>
    <mergeCell ref="J8:N8"/>
    <mergeCell ref="J9:N9"/>
    <mergeCell ref="J10:N10"/>
    <mergeCell ref="J11:N11"/>
    <mergeCell ref="J12:N12"/>
    <mergeCell ref="A19:J19"/>
    <mergeCell ref="A18:J18"/>
    <mergeCell ref="A16:F16"/>
    <mergeCell ref="A17:F17"/>
    <mergeCell ref="J14:N14"/>
    <mergeCell ref="A15:F1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2024-03-05T21:33:35Z</dcterms:modified>
</cp:coreProperties>
</file>