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fmu\Direct Loan\2024\Logs\HOME\"/>
    </mc:Choice>
  </mc:AlternateContent>
  <bookViews>
    <workbookView xWindow="0" yWindow="45" windowWidth="15090" windowHeight="14595" tabRatio="684"/>
  </bookViews>
  <sheets>
    <sheet name="2024-1" sheetId="16" r:id="rId1"/>
  </sheets>
  <calcPr calcId="162913"/>
</workbook>
</file>

<file path=xl/calcChain.xml><?xml version="1.0" encoding="utf-8"?>
<calcChain xmlns="http://schemas.openxmlformats.org/spreadsheetml/2006/main">
  <c r="G19" i="16" l="1"/>
  <c r="G17" i="16" l="1"/>
</calcChain>
</file>

<file path=xl/sharedStrings.xml><?xml version="1.0" encoding="utf-8"?>
<sst xmlns="http://schemas.openxmlformats.org/spreadsheetml/2006/main" count="56" uniqueCount="44">
  <si>
    <t>Property Name</t>
  </si>
  <si>
    <t>Property City</t>
  </si>
  <si>
    <t>Property County</t>
  </si>
  <si>
    <t>Region</t>
  </si>
  <si>
    <t>Target Population</t>
  </si>
  <si>
    <t>Comments</t>
  </si>
  <si>
    <t>General</t>
  </si>
  <si>
    <t xml:space="preserve">Housing Activity ¹ </t>
  </si>
  <si>
    <t>NC</t>
  </si>
  <si>
    <t xml:space="preserve">Total Set Aside Funding Level: </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</si>
  <si>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</si>
  <si>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</si>
  <si>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</si>
  <si>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</si>
  <si>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</si>
  <si>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</si>
  <si>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Elderly</t>
  </si>
  <si>
    <t>Application #</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</si>
  <si>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</si>
  <si>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</si>
  <si>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</si>
  <si>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Pioneer Crossing</t>
  </si>
  <si>
    <t>Brownwood</t>
  </si>
  <si>
    <t>Brown</t>
  </si>
  <si>
    <t>Royal Gardens Lufkin</t>
  </si>
  <si>
    <t>Lufkin</t>
  </si>
  <si>
    <t>Angelina</t>
  </si>
  <si>
    <t>Sweetwater Station</t>
  </si>
  <si>
    <t>Sweetwater</t>
  </si>
  <si>
    <t>Nolan</t>
  </si>
  <si>
    <t>Riverview Manor</t>
  </si>
  <si>
    <t>Kerrville</t>
  </si>
  <si>
    <t>Kerr</t>
  </si>
  <si>
    <t xml:space="preserve">Round Grove Living </t>
  </si>
  <si>
    <t xml:space="preserve">Lewisville </t>
  </si>
  <si>
    <t>Denton</t>
  </si>
  <si>
    <t>General (HOME Only)</t>
  </si>
  <si>
    <t>2024-2 Notice of Funding Availability</t>
  </si>
  <si>
    <t>FishPond at Walker</t>
  </si>
  <si>
    <t>Huntsville</t>
  </si>
  <si>
    <t>Walker</t>
  </si>
  <si>
    <t>FishPond at Victoria</t>
  </si>
  <si>
    <t>Victoria</t>
  </si>
  <si>
    <t>Multifamily Direct Loan - Application Log - May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</si>
</sst>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
      <sz val="11"/>
      <color rgb="FF000000"/>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70">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3" xfId="0" applyFill="1" applyBorder="1" applyAlignment="1">
      <alignment horizontal="center"/>
    </xf>
    <xf numFmtId="0" fontId="0" fillId="0" borderId="3" xfId="0" applyFill="1" applyBorder="1"/>
    <xf numFmtId="14" fontId="0" fillId="0" borderId="3" xfId="0" applyNumberFormat="1" applyFill="1" applyBorder="1"/>
    <xf numFmtId="0" fontId="7"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0" fillId="0" borderId="0" xfId="0" applyAlignment="1">
      <alignment horizontal="left" vertical="center"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3" xfId="1" applyNumberFormat="1" applyFont="1" applyFill="1" applyBorder="1"/>
    <xf numFmtId="0" fontId="0" fillId="0" borderId="23" xfId="0" applyFill="1" applyBorder="1" applyAlignment="1">
      <alignment horizontal="center"/>
    </xf>
    <xf numFmtId="0" fontId="3" fillId="2" borderId="28" xfId="2" applyFont="1" applyFill="1" applyBorder="1" applyAlignment="1">
      <alignment horizontal="center" vertical="center" wrapText="1"/>
    </xf>
    <xf numFmtId="0" fontId="3" fillId="2" borderId="6" xfId="2" applyFont="1" applyFill="1" applyBorder="1" applyAlignment="1">
      <alignment horizontal="center" vertical="center" wrapText="1"/>
    </xf>
    <xf numFmtId="164" fontId="5" fillId="3" borderId="29" xfId="1" applyNumberFormat="1" applyFont="1" applyFill="1" applyBorder="1" applyAlignment="1">
      <alignment vertical="top" wrapText="1"/>
    </xf>
    <xf numFmtId="164" fontId="5" fillId="3" borderId="24" xfId="1" applyNumberFormat="1" applyFont="1" applyFill="1" applyBorder="1" applyAlignment="1">
      <alignment vertical="top" wrapText="1"/>
    </xf>
    <xf numFmtId="164" fontId="5" fillId="3" borderId="27" xfId="1" applyNumberFormat="1" applyFont="1" applyFill="1" applyBorder="1" applyAlignment="1">
      <alignment vertical="top" wrapText="1"/>
    </xf>
    <xf numFmtId="0" fontId="13" fillId="0" borderId="3" xfId="0" applyFont="1" applyFill="1" applyBorder="1" applyAlignment="1">
      <alignment horizontal="center"/>
    </xf>
    <xf numFmtId="0" fontId="13" fillId="0" borderId="3" xfId="0" applyFont="1" applyFill="1" applyBorder="1"/>
    <xf numFmtId="8" fontId="13" fillId="0" borderId="3" xfId="0" applyNumberFormat="1" applyFont="1" applyFill="1" applyBorder="1"/>
    <xf numFmtId="14" fontId="13" fillId="0" borderId="3" xfId="0" applyNumberFormat="1" applyFont="1" applyFill="1" applyBorder="1"/>
    <xf numFmtId="0" fontId="13" fillId="0" borderId="1" xfId="0" applyFont="1" applyFill="1" applyBorder="1" applyAlignment="1">
      <alignment horizontal="center"/>
    </xf>
    <xf numFmtId="0" fontId="13" fillId="0" borderId="1" xfId="0" applyFont="1" applyFill="1" applyBorder="1"/>
    <xf numFmtId="8" fontId="13" fillId="0" borderId="1" xfId="0" applyNumberFormat="1" applyFont="1" applyFill="1" applyBorder="1"/>
    <xf numFmtId="14" fontId="13" fillId="0" borderId="1" xfId="0" applyNumberFormat="1" applyFont="1" applyFill="1" applyBorder="1"/>
    <xf numFmtId="0" fontId="13" fillId="0" borderId="30" xfId="0" applyFont="1" applyFill="1" applyBorder="1" applyAlignment="1">
      <alignment horizontal="center"/>
    </xf>
    <xf numFmtId="0" fontId="13" fillId="0" borderId="30" xfId="0" applyFont="1" applyFill="1" applyBorder="1"/>
    <xf numFmtId="8" fontId="13" fillId="0" borderId="30" xfId="0" applyNumberFormat="1" applyFont="1" applyFill="1" applyBorder="1"/>
    <xf numFmtId="14" fontId="13" fillId="0" borderId="30" xfId="0" applyNumberFormat="1" applyFont="1" applyFill="1" applyBorder="1"/>
    <xf numFmtId="0" fontId="13" fillId="0" borderId="13" xfId="0" applyFont="1" applyFill="1" applyBorder="1" applyAlignment="1">
      <alignment horizontal="center"/>
    </xf>
    <xf numFmtId="0" fontId="13" fillId="0" borderId="23" xfId="0" applyFont="1" applyFill="1" applyBorder="1" applyAlignment="1">
      <alignment horizontal="center"/>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0" fillId="0" borderId="0" xfId="0" applyAlignment="1"/>
    <xf numFmtId="0" fontId="11" fillId="3" borderId="0" xfId="0" applyFont="1" applyFill="1" applyAlignment="1">
      <alignment horizontal="center" wrapText="1"/>
    </xf>
    <xf numFmtId="0" fontId="7" fillId="0" borderId="0" xfId="0" applyFont="1" applyFill="1" applyBorder="1" applyAlignment="1">
      <alignment horizontal="left" vertical="center" wrapText="1"/>
    </xf>
    <xf numFmtId="0" fontId="0" fillId="0" borderId="0" xfId="0" applyFill="1" applyAlignment="1"/>
    <xf numFmtId="0" fontId="8"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2" xfId="0" applyFill="1" applyBorder="1" applyAlignment="1">
      <alignment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8"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2" fillId="0" borderId="0" xfId="2" applyFont="1" applyFill="1" applyBorder="1" applyAlignment="1">
      <alignment horizontal="left"/>
    </xf>
    <xf numFmtId="0" fontId="0" fillId="0" borderId="0" xfId="0" applyBorder="1" applyAlignment="1"/>
    <xf numFmtId="6" fontId="11" fillId="0" borderId="0" xfId="0" applyNumberFormat="1" applyFont="1" applyBorder="1" applyAlignment="1">
      <alignment horizontal="right"/>
    </xf>
    <xf numFmtId="0" fontId="11" fillId="0" borderId="0" xfId="0" applyFont="1" applyBorder="1" applyAlignment="1">
      <alignment horizontal="right"/>
    </xf>
    <xf numFmtId="0" fontId="10"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1" xfId="0" applyFill="1" applyBorder="1" applyAlignment="1">
      <alignment horizontal="center" wrapText="1"/>
    </xf>
    <xf numFmtId="0" fontId="0" fillId="0" borderId="11" xfId="0" applyFill="1" applyBorder="1" applyAlignment="1"/>
    <xf numFmtId="0" fontId="0" fillId="0" borderId="31"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9"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5" xfId="0" applyFont="1" applyFill="1" applyBorder="1" applyAlignment="1">
      <alignment horizontal="right" vertical="top" wrapText="1"/>
    </xf>
    <xf numFmtId="0" fontId="0" fillId="0" borderId="26" xfId="0" applyFont="1" applyBorder="1" applyAlignment="1">
      <alignment horizontal="right"/>
    </xf>
    <xf numFmtId="0" fontId="0" fillId="3" borderId="12" xfId="0" applyFont="1" applyFill="1" applyBorder="1" applyAlignment="1">
      <alignment horizontal="right" vertical="top" wrapText="1"/>
    </xf>
    <xf numFmtId="0" fontId="0" fillId="0" borderId="4" xfId="0" applyFont="1" applyBorder="1" applyAlignment="1">
      <alignment horizontal="right"/>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workbookViewId="0">
      <selection activeCell="A3" sqref="A3:N3"/>
    </sheetView>
  </sheetViews>
  <sheetFormatPr defaultRowHeight="15" x14ac:dyDescent="0.25"/>
  <cols>
    <col min="1" max="1" width="11.5703125" customWidth="1"/>
    <col min="2" max="2" width="43.7109375" customWidth="1"/>
    <col min="3" max="3" width="17.42578125" customWidth="1"/>
    <col min="4" max="4" width="15.5703125" customWidth="1"/>
    <col min="5" max="5" width="6.7109375" customWidth="1"/>
    <col min="6" max="6" width="16.28515625" customWidth="1"/>
    <col min="7" max="7" width="33" bestFit="1" customWidth="1"/>
    <col min="8" max="8" width="18.5703125" customWidth="1"/>
    <col min="9" max="9" width="24.5703125" bestFit="1" customWidth="1"/>
    <col min="10" max="11" width="11.7109375" customWidth="1"/>
    <col min="13" max="13" width="11.85546875" customWidth="1"/>
    <col min="14" max="14" width="20.140625" customWidth="1"/>
  </cols>
  <sheetData>
    <row r="1" spans="1:14" ht="116.25" customHeight="1" x14ac:dyDescent="0.25">
      <c r="A1" s="35"/>
      <c r="B1" s="35"/>
      <c r="C1" s="35"/>
      <c r="D1" s="35"/>
      <c r="E1" s="35"/>
      <c r="F1" s="35"/>
      <c r="G1" s="35"/>
      <c r="H1" s="35"/>
      <c r="I1" s="35"/>
      <c r="J1" s="35"/>
      <c r="K1" s="35"/>
      <c r="L1" s="35"/>
      <c r="M1" s="35"/>
      <c r="N1" s="35"/>
    </row>
    <row r="2" spans="1:14" ht="18" customHeight="1" x14ac:dyDescent="0.25">
      <c r="A2" s="36" t="s">
        <v>43</v>
      </c>
      <c r="B2" s="36"/>
      <c r="C2" s="36"/>
      <c r="D2" s="36"/>
      <c r="E2" s="36"/>
      <c r="F2" s="36"/>
      <c r="G2" s="36"/>
      <c r="H2" s="36"/>
      <c r="I2" s="36"/>
      <c r="J2" s="35"/>
      <c r="K2" s="35"/>
      <c r="L2" s="35"/>
      <c r="M2" s="35"/>
      <c r="N2" s="35"/>
    </row>
    <row r="3" spans="1:14" ht="12.75" customHeight="1" x14ac:dyDescent="0.25">
      <c r="A3" s="36" t="s">
        <v>37</v>
      </c>
      <c r="B3" s="36"/>
      <c r="C3" s="36"/>
      <c r="D3" s="36"/>
      <c r="E3" s="36"/>
      <c r="F3" s="36"/>
      <c r="G3" s="36"/>
      <c r="H3" s="36"/>
      <c r="I3" s="36"/>
      <c r="J3" s="35"/>
      <c r="K3" s="35"/>
      <c r="L3" s="35"/>
      <c r="M3" s="35"/>
      <c r="N3" s="35"/>
    </row>
    <row r="4" spans="1:14" ht="60" customHeight="1" x14ac:dyDescent="0.25">
      <c r="A4" s="37" t="s">
        <v>20</v>
      </c>
      <c r="B4" s="37"/>
      <c r="C4" s="37"/>
      <c r="D4" s="37"/>
      <c r="E4" s="37"/>
      <c r="F4" s="37"/>
      <c r="G4" s="37"/>
      <c r="H4" s="37"/>
      <c r="I4" s="37"/>
      <c r="J4" s="38"/>
      <c r="K4" s="38"/>
      <c r="L4" s="38"/>
      <c r="M4" s="38"/>
      <c r="N4" s="38"/>
    </row>
    <row r="5" spans="1:14" ht="14.25" customHeight="1" x14ac:dyDescent="0.25">
      <c r="A5" s="39" t="s">
        <v>11</v>
      </c>
      <c r="B5" s="40"/>
      <c r="C5" s="40"/>
      <c r="D5" s="40"/>
      <c r="E5" s="6"/>
      <c r="F5" s="6"/>
      <c r="G5" s="6"/>
      <c r="H5" s="6"/>
      <c r="I5" s="6"/>
    </row>
    <row r="6" spans="1:14" ht="14.25" customHeight="1" x14ac:dyDescent="0.25">
      <c r="A6" s="7"/>
      <c r="B6" s="8"/>
      <c r="C6" s="8"/>
      <c r="D6" s="8"/>
      <c r="E6" s="6"/>
      <c r="F6" s="6"/>
      <c r="G6" s="6"/>
      <c r="H6" s="6"/>
      <c r="I6" s="6"/>
      <c r="J6" s="6"/>
      <c r="K6" s="6"/>
      <c r="L6" s="6"/>
      <c r="M6" s="6"/>
      <c r="N6" s="6"/>
    </row>
    <row r="7" spans="1:14" ht="16.5" thickBot="1" x14ac:dyDescent="0.3">
      <c r="A7" s="50" t="s">
        <v>36</v>
      </c>
      <c r="B7" s="50"/>
      <c r="C7" s="1"/>
      <c r="D7" s="1"/>
      <c r="E7" s="1"/>
      <c r="F7" s="1"/>
      <c r="G7" s="2"/>
      <c r="H7" s="9"/>
      <c r="I7" s="10"/>
      <c r="J7" s="51" t="s">
        <v>9</v>
      </c>
      <c r="K7" s="51"/>
      <c r="L7" s="51"/>
      <c r="M7" s="52">
        <v>25000000</v>
      </c>
      <c r="N7" s="53"/>
    </row>
    <row r="8" spans="1:14" ht="15.75" thickBot="1" x14ac:dyDescent="0.3">
      <c r="A8" s="13" t="s">
        <v>17</v>
      </c>
      <c r="B8" s="14" t="s">
        <v>0</v>
      </c>
      <c r="C8" s="14" t="s">
        <v>1</v>
      </c>
      <c r="D8" s="14" t="s">
        <v>2</v>
      </c>
      <c r="E8" s="14" t="s">
        <v>3</v>
      </c>
      <c r="F8" s="14" t="s">
        <v>7</v>
      </c>
      <c r="G8" s="14" t="s">
        <v>12</v>
      </c>
      <c r="H8" s="14" t="s">
        <v>4</v>
      </c>
      <c r="I8" s="14" t="s">
        <v>18</v>
      </c>
      <c r="J8" s="54" t="s">
        <v>5</v>
      </c>
      <c r="K8" s="55"/>
      <c r="L8" s="55"/>
      <c r="M8" s="55"/>
      <c r="N8" s="56"/>
    </row>
    <row r="9" spans="1:14" x14ac:dyDescent="0.25">
      <c r="A9" s="30">
        <v>24501</v>
      </c>
      <c r="B9" s="22" t="s">
        <v>24</v>
      </c>
      <c r="C9" s="23" t="s">
        <v>25</v>
      </c>
      <c r="D9" s="23" t="s">
        <v>26</v>
      </c>
      <c r="E9" s="22">
        <v>5</v>
      </c>
      <c r="F9" s="23" t="s">
        <v>8</v>
      </c>
      <c r="G9" s="24">
        <v>5410000</v>
      </c>
      <c r="H9" s="23" t="s">
        <v>6</v>
      </c>
      <c r="I9" s="25">
        <v>45412</v>
      </c>
      <c r="J9" s="57"/>
      <c r="K9" s="58"/>
      <c r="L9" s="58"/>
      <c r="M9" s="58"/>
      <c r="N9" s="59"/>
    </row>
    <row r="10" spans="1:14" ht="15" customHeight="1" x14ac:dyDescent="0.25">
      <c r="A10" s="31">
        <v>21116</v>
      </c>
      <c r="B10" s="18" t="s">
        <v>27</v>
      </c>
      <c r="C10" s="19" t="s">
        <v>28</v>
      </c>
      <c r="D10" s="19" t="s">
        <v>29</v>
      </c>
      <c r="E10" s="18">
        <v>2</v>
      </c>
      <c r="F10" s="19" t="s">
        <v>8</v>
      </c>
      <c r="G10" s="20">
        <v>5000000</v>
      </c>
      <c r="H10" s="19" t="s">
        <v>16</v>
      </c>
      <c r="I10" s="21">
        <v>45412</v>
      </c>
      <c r="J10" s="41"/>
      <c r="K10" s="42"/>
      <c r="L10" s="42"/>
      <c r="M10" s="42"/>
      <c r="N10" s="43"/>
    </row>
    <row r="11" spans="1:14" ht="15" customHeight="1" x14ac:dyDescent="0.25">
      <c r="A11" s="30">
        <v>22159</v>
      </c>
      <c r="B11" s="22" t="s">
        <v>30</v>
      </c>
      <c r="C11" s="23" t="s">
        <v>31</v>
      </c>
      <c r="D11" s="23" t="s">
        <v>32</v>
      </c>
      <c r="E11" s="22">
        <v>9</v>
      </c>
      <c r="F11" s="23" t="s">
        <v>8</v>
      </c>
      <c r="G11" s="24">
        <v>4000000</v>
      </c>
      <c r="H11" s="23" t="s">
        <v>16</v>
      </c>
      <c r="I11" s="21">
        <v>45412</v>
      </c>
      <c r="J11" s="60"/>
      <c r="K11" s="61"/>
      <c r="L11" s="61"/>
      <c r="M11" s="61"/>
      <c r="N11" s="62"/>
    </row>
    <row r="12" spans="1:14" ht="15" customHeight="1" x14ac:dyDescent="0.25">
      <c r="A12" s="31">
        <v>24503</v>
      </c>
      <c r="B12" s="22" t="s">
        <v>21</v>
      </c>
      <c r="C12" s="23" t="s">
        <v>22</v>
      </c>
      <c r="D12" s="23" t="s">
        <v>23</v>
      </c>
      <c r="E12" s="22">
        <v>2</v>
      </c>
      <c r="F12" s="23" t="s">
        <v>8</v>
      </c>
      <c r="G12" s="24">
        <v>2800000</v>
      </c>
      <c r="H12" s="23" t="s">
        <v>16</v>
      </c>
      <c r="I12" s="25">
        <v>45412</v>
      </c>
      <c r="J12" s="41"/>
      <c r="K12" s="42"/>
      <c r="L12" s="42"/>
      <c r="M12" s="42"/>
      <c r="N12" s="43"/>
    </row>
    <row r="13" spans="1:14" ht="15" customHeight="1" x14ac:dyDescent="0.25">
      <c r="A13" s="31">
        <v>22208</v>
      </c>
      <c r="B13" s="26" t="s">
        <v>38</v>
      </c>
      <c r="C13" s="27" t="s">
        <v>39</v>
      </c>
      <c r="D13" s="27" t="s">
        <v>40</v>
      </c>
      <c r="E13" s="26">
        <v>6</v>
      </c>
      <c r="F13" s="27" t="s">
        <v>8</v>
      </c>
      <c r="G13" s="28">
        <v>3500000</v>
      </c>
      <c r="H13" s="27" t="s">
        <v>16</v>
      </c>
      <c r="I13" s="29">
        <v>45412</v>
      </c>
      <c r="J13" s="32"/>
      <c r="K13" s="33"/>
      <c r="L13" s="33"/>
      <c r="M13" s="33"/>
      <c r="N13" s="34"/>
    </row>
    <row r="14" spans="1:14" ht="15" customHeight="1" x14ac:dyDescent="0.25">
      <c r="A14" s="31">
        <v>22212</v>
      </c>
      <c r="B14" s="26" t="s">
        <v>41</v>
      </c>
      <c r="C14" s="27" t="s">
        <v>42</v>
      </c>
      <c r="D14" s="27" t="s">
        <v>42</v>
      </c>
      <c r="E14" s="26">
        <v>10</v>
      </c>
      <c r="F14" s="27" t="s">
        <v>8</v>
      </c>
      <c r="G14" s="28">
        <v>4900000</v>
      </c>
      <c r="H14" s="27" t="s">
        <v>16</v>
      </c>
      <c r="I14" s="29">
        <v>45412</v>
      </c>
      <c r="J14" s="32"/>
      <c r="K14" s="33"/>
      <c r="L14" s="33"/>
      <c r="M14" s="33"/>
      <c r="N14" s="34"/>
    </row>
    <row r="15" spans="1:14" ht="15" customHeight="1" x14ac:dyDescent="0.25">
      <c r="A15" s="12">
        <v>24469</v>
      </c>
      <c r="B15" s="26" t="s">
        <v>33</v>
      </c>
      <c r="C15" s="27" t="s">
        <v>34</v>
      </c>
      <c r="D15" s="27" t="s">
        <v>35</v>
      </c>
      <c r="E15" s="26">
        <v>3</v>
      </c>
      <c r="F15" s="27" t="s">
        <v>8</v>
      </c>
      <c r="G15" s="28">
        <v>4438911</v>
      </c>
      <c r="H15" s="27" t="s">
        <v>6</v>
      </c>
      <c r="I15" s="29">
        <v>45419</v>
      </c>
      <c r="J15" s="41"/>
      <c r="K15" s="42"/>
      <c r="L15" s="42"/>
      <c r="M15" s="42"/>
      <c r="N15" s="43"/>
    </row>
    <row r="16" spans="1:14" ht="15" customHeight="1" thickBot="1" x14ac:dyDescent="0.3">
      <c r="A16" s="12"/>
      <c r="B16" s="3"/>
      <c r="C16" s="4"/>
      <c r="D16" s="4"/>
      <c r="E16" s="3"/>
      <c r="F16" s="4"/>
      <c r="G16" s="11"/>
      <c r="H16" s="4"/>
      <c r="I16" s="5"/>
      <c r="J16" s="41"/>
      <c r="K16" s="42"/>
      <c r="L16" s="42"/>
      <c r="M16" s="42"/>
      <c r="N16" s="43"/>
    </row>
    <row r="17" spans="1:14" ht="15" customHeight="1" x14ac:dyDescent="0.25">
      <c r="A17" s="68" t="s">
        <v>13</v>
      </c>
      <c r="B17" s="69"/>
      <c r="C17" s="69"/>
      <c r="D17" s="69"/>
      <c r="E17" s="69"/>
      <c r="F17" s="69"/>
      <c r="G17" s="15">
        <f>SUM(G9:G16)</f>
        <v>30048911</v>
      </c>
      <c r="H17" s="44"/>
      <c r="I17" s="44"/>
      <c r="J17" s="44"/>
      <c r="K17" s="44"/>
      <c r="L17" s="44"/>
      <c r="M17" s="44"/>
      <c r="N17" s="45"/>
    </row>
    <row r="18" spans="1:14" x14ac:dyDescent="0.25">
      <c r="A18" s="64" t="s">
        <v>14</v>
      </c>
      <c r="B18" s="65"/>
      <c r="C18" s="65"/>
      <c r="D18" s="65"/>
      <c r="E18" s="65"/>
      <c r="F18" s="65"/>
      <c r="G18" s="16">
        <v>0</v>
      </c>
      <c r="H18" s="46"/>
      <c r="I18" s="46"/>
      <c r="J18" s="46"/>
      <c r="K18" s="46"/>
      <c r="L18" s="46"/>
      <c r="M18" s="46"/>
      <c r="N18" s="47"/>
    </row>
    <row r="19" spans="1:14" ht="15" customHeight="1" thickBot="1" x14ac:dyDescent="0.3">
      <c r="A19" s="66" t="s">
        <v>15</v>
      </c>
      <c r="B19" s="67"/>
      <c r="C19" s="67"/>
      <c r="D19" s="67"/>
      <c r="E19" s="67"/>
      <c r="F19" s="67"/>
      <c r="G19" s="17">
        <f>M7-G18</f>
        <v>25000000</v>
      </c>
      <c r="H19" s="48"/>
      <c r="I19" s="48"/>
      <c r="J19" s="48"/>
      <c r="K19" s="48"/>
      <c r="L19" s="48"/>
      <c r="M19" s="48"/>
      <c r="N19" s="49"/>
    </row>
    <row r="20" spans="1:14" x14ac:dyDescent="0.25">
      <c r="A20" s="63" t="s">
        <v>10</v>
      </c>
      <c r="B20" s="63"/>
      <c r="C20" s="63"/>
      <c r="D20" s="63"/>
      <c r="E20" s="63"/>
      <c r="F20" s="63"/>
      <c r="G20" s="63"/>
      <c r="H20" s="63"/>
      <c r="I20" s="63"/>
      <c r="J20" s="63"/>
    </row>
    <row r="21" spans="1:14" x14ac:dyDescent="0.25">
      <c r="A21" s="63" t="s">
        <v>19</v>
      </c>
      <c r="B21" s="63"/>
      <c r="C21" s="63"/>
      <c r="D21" s="63"/>
      <c r="E21" s="63"/>
      <c r="F21" s="63"/>
      <c r="G21" s="63"/>
      <c r="H21" s="63"/>
      <c r="I21" s="63"/>
      <c r="J21" s="63"/>
    </row>
  </sheetData>
  <sortState ref="A9:I17">
    <sortCondition ref="I9:I17"/>
  </sortState>
  <mergeCells count="21">
    <mergeCell ref="A21:J21"/>
    <mergeCell ref="A20:J20"/>
    <mergeCell ref="A18:F18"/>
    <mergeCell ref="A19:F19"/>
    <mergeCell ref="J16:N16"/>
    <mergeCell ref="A17:F17"/>
    <mergeCell ref="J15:N15"/>
    <mergeCell ref="H17:N19"/>
    <mergeCell ref="A7:B7"/>
    <mergeCell ref="J7:L7"/>
    <mergeCell ref="M7:N7"/>
    <mergeCell ref="J8:N8"/>
    <mergeCell ref="J9:N9"/>
    <mergeCell ref="J10:N10"/>
    <mergeCell ref="J11:N11"/>
    <mergeCell ref="J12:N12"/>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2024-05-16T18:10:15Z</dcterms:modified>
</cp:coreProperties>
</file>