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jones\Desktop\Projects\"/>
    </mc:Choice>
  </mc:AlternateContent>
  <bookViews>
    <workbookView xWindow="0" yWindow="48" windowWidth="15096" windowHeight="14592" tabRatio="684"/>
  </bookViews>
  <sheets>
    <sheet name="2024-1" sheetId="16" r:id="rId1"/>
  </sheets>
  <calcPr calcId="162913"/>
</workbook>
</file>

<file path=xl/calcChain.xml><?xml version="1.0" encoding="utf-8"?>
<calcChain xmlns="http://schemas.openxmlformats.org/spreadsheetml/2006/main">
  <c r="G17" i="16" l="1"/>
  <c r="G15" i="16" l="1"/>
</calcChain>
</file>

<file path=xl/sharedStrings.xml><?xml version="1.0" encoding="utf-8"?>
<sst xmlns="http://schemas.openxmlformats.org/spreadsheetml/2006/main" count="51" uniqueCount="39">
  <si>
    <t>Property Name</t>
  </si>
  <si>
    <t>Property City</t>
  </si>
  <si>
    <t>Property County</t>
  </si>
  <si>
    <t>Region</t>
  </si>
  <si>
    <t>Target Population</t>
  </si>
  <si>
    <t>Comments</t>
  </si>
  <si>
    <t>General</t>
  </si>
  <si>
    <t xml:space="preserve">Housing Activity ¹ </t>
  </si>
  <si>
    <t>NC</t>
  </si>
  <si>
    <t xml:space="preserve">Total Set Aside Funding Level: </t>
  </si>
  <si>
    <t>1 = Housing Activity: New Construction=NC, Rehabilitation=R, ADR = Adaptive Reuse</t>
  </si>
  <si>
    <t xml:space="preserve">Applications sorted by date received within set-aside. </t>
  </si>
  <si>
    <t>Multifamily Direct Loan Request/ Award</t>
  </si>
  <si>
    <t>Total Amount Requested</t>
  </si>
  <si>
    <t>Total Amount Awarded</t>
  </si>
  <si>
    <t>Total Amount Remaining</t>
  </si>
  <si>
    <t>Elderly</t>
  </si>
  <si>
    <t>Application #</t>
  </si>
  <si>
    <t>San Antonio</t>
  </si>
  <si>
    <t>Bexar</t>
  </si>
  <si>
    <t>General (NHTF Only)</t>
  </si>
  <si>
    <r>
      <t>Application Acceptance Date</t>
    </r>
    <r>
      <rPr>
        <b/>
        <vertAlign val="superscript"/>
        <sz val="10"/>
        <color indexed="8"/>
        <rFont val="Calibri"/>
        <family val="2"/>
      </rPr>
      <t>2</t>
    </r>
  </si>
  <si>
    <t>2 = Application Acceptance Dates are subject to review and may be modified or removed for Applications determined to not qualify for a particular date</t>
  </si>
  <si>
    <t>The following data was compiled using information submitted by each applicant. While this data has been preliminarily reviewed by the Department, errors may still be present. Those reviewing the log are advised to use caution in reaching any definitive conclusions based on this information alone.  Where Applications are layered with 9% or 4% Tax credits, the Applications are also subject to evaluation under the Department criteria for those fund sources. Applicants are encouraged to review 10 TAC §§11.1(b) concerning Due Diligence and Applicant Responsibility, along with the QAP requirements related to Application Submission Requirements, Ineligibility Criteria, Board Decisions  and Waiver of Rules for Applications. This log will be updated periodically as staff completes application reviews and as more applications are received. The Multifamily Direct Loan Program - Application Log is presented for informational use only, and does not represent a conclusion or judgment by TDHCA, its staff or Board. Applicants that identify an error in the log should contact Connor Jones at connor.jones@tdhca.state.tx.us as soon as possible. Identification of an error early does not guarantee that the error can be addressed administratively.</t>
  </si>
  <si>
    <t>2024-1 Notice of Funding Availability</t>
  </si>
  <si>
    <t>Palladium East Lancaster</t>
  </si>
  <si>
    <t xml:space="preserve">Belle Oak </t>
  </si>
  <si>
    <t xml:space="preserve">Palladium Old W 471 </t>
  </si>
  <si>
    <t>Legacy Senior Residences San Antonio</t>
  </si>
  <si>
    <t xml:space="preserve">Escuela Nueva </t>
  </si>
  <si>
    <t xml:space="preserve">Loma Vista Lofts </t>
  </si>
  <si>
    <t>Fort Worth</t>
  </si>
  <si>
    <t>Tarrant</t>
  </si>
  <si>
    <t>Belton</t>
  </si>
  <si>
    <t>Bell</t>
  </si>
  <si>
    <t>Austin</t>
  </si>
  <si>
    <t>Travis</t>
  </si>
  <si>
    <t>R</t>
  </si>
  <si>
    <t>Multifamily Direct Loan - Application Log - June 10,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</si>
</sst>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_);[Red]\(&quot;$&quot;#,##0\)"/>
    <numFmt numFmtId="8" formatCode="&quot;$&quot;#,##0.00_);[Red]\(&quot;$&quot;#,##0.00\)"/>
    <numFmt numFmtId="44" formatCode="_(&quot;$&quot;* #,##0.00_);_(&quot;$&quot;* \(#,##0.00\);_(&quot;$&quot;* &quot;-&quot;??_);_(@_)"/>
    <numFmt numFmtId="164" formatCode="_(&quot;$&quot;* #,##0_);_(&quot;$&quot;* \(#,##0\);_(&quot;$&quot;* &quot;-&quot;??_);_(@_)"/>
  </numFmts>
  <fonts count="13" x14ac:knownFonts="1">
    <font>
      <sz val="11"/>
      <color theme="1"/>
      <name val="Calibri"/>
      <family val="2"/>
      <scheme val="minor"/>
    </font>
    <font>
      <sz val="10"/>
      <color indexed="8"/>
      <name val="Arial"/>
      <family val="2"/>
    </font>
    <font>
      <b/>
      <sz val="12"/>
      <color indexed="8"/>
      <name val="Calibri"/>
      <family val="2"/>
    </font>
    <font>
      <sz val="10"/>
      <color indexed="8"/>
      <name val="Calibri"/>
      <family val="2"/>
    </font>
    <font>
      <sz val="11"/>
      <color theme="1"/>
      <name val="Calibri"/>
      <family val="2"/>
      <scheme val="minor"/>
    </font>
    <font>
      <b/>
      <sz val="11"/>
      <color theme="1"/>
      <name val="Calibri"/>
      <family val="2"/>
      <scheme val="minor"/>
    </font>
    <font>
      <sz val="12"/>
      <color theme="1"/>
      <name val="Calibri"/>
      <family val="2"/>
      <scheme val="minor"/>
    </font>
    <font>
      <sz val="9"/>
      <color theme="1"/>
      <name val="Calibri"/>
      <family val="2"/>
      <scheme val="minor"/>
    </font>
    <font>
      <i/>
      <sz val="9"/>
      <color theme="1"/>
      <name val="Calibri"/>
      <family val="2"/>
      <scheme val="minor"/>
    </font>
    <font>
      <sz val="8"/>
      <color theme="1"/>
      <name val="Calibri"/>
      <family val="2"/>
      <scheme val="minor"/>
    </font>
    <font>
      <sz val="10"/>
      <color theme="1"/>
      <name val="Calibri"/>
      <family val="2"/>
    </font>
    <font>
      <b/>
      <sz val="12"/>
      <color theme="1"/>
      <name val="Calibri"/>
      <family val="2"/>
      <scheme val="minor"/>
    </font>
    <font>
      <b/>
      <vertAlign val="superscript"/>
      <sz val="10"/>
      <color indexed="8"/>
      <name val="Calibri"/>
      <family val="2"/>
    </font>
  </fonts>
  <fills count="5">
    <fill>
      <patternFill patternType="none"/>
    </fill>
    <fill>
      <patternFill patternType="gray125"/>
    </fill>
    <fill>
      <patternFill patternType="solid">
        <fgColor theme="0" tint="-0.249977111117893"/>
        <bgColor indexed="0"/>
      </patternFill>
    </fill>
    <fill>
      <patternFill patternType="solid">
        <fgColor theme="0"/>
        <bgColor indexed="64"/>
      </patternFill>
    </fill>
    <fill>
      <patternFill patternType="solid">
        <fgColor theme="0"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s>
  <cellStyleXfs count="3">
    <xf numFmtId="0" fontId="0" fillId="0" borderId="0"/>
    <xf numFmtId="44" fontId="4" fillId="0" borderId="0" applyFont="0" applyFill="0" applyBorder="0" applyAlignment="0" applyProtection="0"/>
    <xf numFmtId="0" fontId="1" fillId="0" borderId="0"/>
  </cellStyleXfs>
  <cellXfs count="63">
    <xf numFmtId="0" fontId="0" fillId="0" borderId="0" xfId="0"/>
    <xf numFmtId="0" fontId="6" fillId="0" borderId="0" xfId="0" applyFont="1" applyBorder="1" applyAlignment="1">
      <alignment horizontal="left"/>
    </xf>
    <xf numFmtId="0" fontId="0" fillId="0" borderId="0" xfId="0" applyAlignment="1">
      <alignment wrapText="1"/>
    </xf>
    <xf numFmtId="0" fontId="0" fillId="0" borderId="1" xfId="0" applyFill="1" applyBorder="1"/>
    <xf numFmtId="0" fontId="0" fillId="0" borderId="1" xfId="0" applyFill="1" applyBorder="1" applyAlignment="1">
      <alignment horizontal="center"/>
    </xf>
    <xf numFmtId="14" fontId="0" fillId="0" borderId="1" xfId="0" applyNumberFormat="1" applyFill="1" applyBorder="1"/>
    <xf numFmtId="0" fontId="0" fillId="0" borderId="3" xfId="0" applyFill="1" applyBorder="1" applyAlignment="1">
      <alignment horizontal="center"/>
    </xf>
    <xf numFmtId="0" fontId="0" fillId="0" borderId="3" xfId="0" applyFill="1" applyBorder="1"/>
    <xf numFmtId="14" fontId="0" fillId="0" borderId="3" xfId="0" applyNumberFormat="1" applyFill="1" applyBorder="1"/>
    <xf numFmtId="0" fontId="7" fillId="3" borderId="0" xfId="0" applyFont="1" applyFill="1" applyBorder="1" applyAlignment="1">
      <alignment horizontal="left" vertical="center" wrapText="1"/>
    </xf>
    <xf numFmtId="0" fontId="8" fillId="3" borderId="0" xfId="0" applyFont="1" applyFill="1" applyBorder="1" applyAlignment="1">
      <alignment horizontal="left" vertical="center" wrapText="1"/>
    </xf>
    <xf numFmtId="0" fontId="0" fillId="0" borderId="0" xfId="0" applyAlignment="1">
      <alignment horizontal="left" vertical="center" wrapText="1"/>
    </xf>
    <xf numFmtId="164" fontId="0" fillId="3" borderId="0" xfId="0" applyNumberFormat="1" applyFill="1" applyBorder="1" applyAlignment="1">
      <alignment horizontal="center" wrapText="1"/>
    </xf>
    <xf numFmtId="0" fontId="0" fillId="0" borderId="0" xfId="0" applyBorder="1" applyAlignment="1">
      <alignment wrapText="1"/>
    </xf>
    <xf numFmtId="8" fontId="4" fillId="0" borderId="1" xfId="1" applyNumberFormat="1" applyFont="1" applyFill="1" applyBorder="1"/>
    <xf numFmtId="8" fontId="4" fillId="0" borderId="3" xfId="1" applyNumberFormat="1" applyFont="1" applyFill="1" applyBorder="1"/>
    <xf numFmtId="0" fontId="0" fillId="0" borderId="13" xfId="0" applyFill="1" applyBorder="1" applyAlignment="1">
      <alignment horizontal="center"/>
    </xf>
    <xf numFmtId="0" fontId="0" fillId="0" borderId="23" xfId="0" applyFill="1" applyBorder="1" applyAlignment="1">
      <alignment horizontal="center"/>
    </xf>
    <xf numFmtId="0" fontId="3" fillId="2" borderId="28" xfId="2" applyFont="1" applyFill="1" applyBorder="1" applyAlignment="1">
      <alignment horizontal="center" vertical="center" wrapText="1"/>
    </xf>
    <xf numFmtId="0" fontId="3" fillId="2" borderId="6" xfId="2" applyFont="1" applyFill="1" applyBorder="1" applyAlignment="1">
      <alignment horizontal="center" vertical="center" wrapText="1"/>
    </xf>
    <xf numFmtId="0" fontId="0" fillId="0" borderId="30" xfId="0" applyFill="1" applyBorder="1" applyAlignment="1">
      <alignment horizontal="center"/>
    </xf>
    <xf numFmtId="0" fontId="0" fillId="0" borderId="31" xfId="0" applyFill="1" applyBorder="1" applyAlignment="1">
      <alignment horizontal="center"/>
    </xf>
    <xf numFmtId="0" fontId="0" fillId="0" borderId="31" xfId="0" applyFill="1" applyBorder="1"/>
    <xf numFmtId="8" fontId="4" fillId="0" borderId="31" xfId="1" applyNumberFormat="1" applyFont="1" applyFill="1" applyBorder="1"/>
    <xf numFmtId="14" fontId="0" fillId="0" borderId="31" xfId="0" applyNumberFormat="1" applyFill="1" applyBorder="1"/>
    <xf numFmtId="164" fontId="5" fillId="3" borderId="29" xfId="1" applyNumberFormat="1" applyFont="1" applyFill="1" applyBorder="1" applyAlignment="1">
      <alignment vertical="top" wrapText="1"/>
    </xf>
    <xf numFmtId="164" fontId="5" fillId="3" borderId="24" xfId="1" applyNumberFormat="1" applyFont="1" applyFill="1" applyBorder="1" applyAlignment="1">
      <alignment vertical="top" wrapText="1"/>
    </xf>
    <xf numFmtId="164" fontId="5" fillId="3" borderId="27" xfId="1" applyNumberFormat="1" applyFont="1" applyFill="1" applyBorder="1" applyAlignment="1">
      <alignment vertical="top" wrapText="1"/>
    </xf>
    <xf numFmtId="0" fontId="0" fillId="0" borderId="0" xfId="0" applyAlignment="1"/>
    <xf numFmtId="0" fontId="11" fillId="3" borderId="0" xfId="0" applyFont="1" applyFill="1" applyAlignment="1">
      <alignment horizontal="center" wrapText="1"/>
    </xf>
    <xf numFmtId="0" fontId="7" fillId="0" borderId="0" xfId="0" applyFont="1" applyFill="1" applyBorder="1" applyAlignment="1">
      <alignment horizontal="left" vertical="center" wrapText="1"/>
    </xf>
    <xf numFmtId="0" fontId="0" fillId="0" borderId="0" xfId="0" applyFill="1" applyAlignment="1"/>
    <xf numFmtId="0" fontId="8" fillId="3" borderId="0" xfId="0" applyFont="1" applyFill="1" applyBorder="1" applyAlignment="1">
      <alignment horizontal="left" vertical="center" wrapText="1"/>
    </xf>
    <xf numFmtId="0" fontId="0" fillId="0" borderId="0" xfId="0" applyAlignment="1">
      <alignment horizontal="left" vertical="center" wrapText="1"/>
    </xf>
    <xf numFmtId="0" fontId="0" fillId="0" borderId="8" xfId="0" applyFill="1" applyBorder="1" applyAlignment="1">
      <alignment horizontal="center" wrapText="1"/>
    </xf>
    <xf numFmtId="0" fontId="0" fillId="0" borderId="5" xfId="0" applyFill="1" applyBorder="1" applyAlignment="1">
      <alignment wrapText="1"/>
    </xf>
    <xf numFmtId="0" fontId="0" fillId="0" borderId="22" xfId="0" applyFill="1" applyBorder="1" applyAlignment="1">
      <alignment wrapText="1"/>
    </xf>
    <xf numFmtId="0" fontId="5" fillId="4" borderId="16" xfId="0" applyFont="1" applyFill="1" applyBorder="1" applyAlignment="1">
      <alignment horizontal="center" wrapText="1"/>
    </xf>
    <xf numFmtId="0" fontId="5" fillId="4" borderId="17" xfId="0" applyFont="1" applyFill="1" applyBorder="1" applyAlignment="1">
      <alignment horizontal="center" wrapText="1"/>
    </xf>
    <xf numFmtId="0" fontId="5" fillId="4" borderId="0" xfId="0" applyFont="1" applyFill="1" applyBorder="1" applyAlignment="1">
      <alignment horizontal="center" wrapText="1"/>
    </xf>
    <xf numFmtId="0" fontId="5" fillId="4" borderId="18" xfId="0" applyFont="1" applyFill="1" applyBorder="1" applyAlignment="1">
      <alignment horizontal="center" wrapText="1"/>
    </xf>
    <xf numFmtId="0" fontId="5" fillId="4" borderId="19" xfId="0" applyFont="1" applyFill="1" applyBorder="1" applyAlignment="1">
      <alignment horizontal="center" wrapText="1"/>
    </xf>
    <xf numFmtId="0" fontId="5" fillId="4" borderId="20" xfId="0" applyFont="1" applyFill="1" applyBorder="1" applyAlignment="1">
      <alignment horizontal="center" wrapText="1"/>
    </xf>
    <xf numFmtId="0" fontId="2" fillId="0" borderId="0" xfId="2" applyFont="1" applyFill="1" applyBorder="1" applyAlignment="1">
      <alignment horizontal="left"/>
    </xf>
    <xf numFmtId="0" fontId="0" fillId="0" borderId="0" xfId="0" applyBorder="1" applyAlignment="1"/>
    <xf numFmtId="6" fontId="11" fillId="0" borderId="0" xfId="0" applyNumberFormat="1" applyFont="1" applyBorder="1" applyAlignment="1">
      <alignment horizontal="right"/>
    </xf>
    <xf numFmtId="0" fontId="11" fillId="0" borderId="0" xfId="0" applyFont="1" applyBorder="1" applyAlignment="1">
      <alignment horizontal="right"/>
    </xf>
    <xf numFmtId="0" fontId="10" fillId="4" borderId="9"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15" xfId="0" applyBorder="1" applyAlignment="1">
      <alignment horizontal="center" vertical="center" wrapText="1"/>
    </xf>
    <xf numFmtId="0" fontId="0" fillId="0" borderId="21" xfId="0" applyFill="1" applyBorder="1" applyAlignment="1">
      <alignment horizontal="center" wrapText="1"/>
    </xf>
    <xf numFmtId="0" fontId="0" fillId="0" borderId="11" xfId="0" applyFill="1" applyBorder="1" applyAlignment="1"/>
    <xf numFmtId="0" fontId="0" fillId="0" borderId="32" xfId="0" applyFill="1" applyBorder="1" applyAlignment="1"/>
    <xf numFmtId="0" fontId="0" fillId="0" borderId="7" xfId="0" applyFill="1" applyBorder="1" applyAlignment="1">
      <alignment horizontal="center" wrapText="1"/>
    </xf>
    <xf numFmtId="0" fontId="0" fillId="0" borderId="2" xfId="0" applyFill="1" applyBorder="1" applyAlignment="1">
      <alignment wrapText="1"/>
    </xf>
    <xf numFmtId="0" fontId="0" fillId="0" borderId="14" xfId="0" applyFill="1" applyBorder="1" applyAlignment="1">
      <alignment wrapText="1"/>
    </xf>
    <xf numFmtId="0" fontId="9" fillId="3" borderId="0" xfId="0" applyFont="1" applyFill="1" applyBorder="1" applyAlignment="1">
      <alignment horizontal="left" wrapText="1"/>
    </xf>
    <xf numFmtId="0" fontId="0" fillId="3" borderId="13" xfId="0" applyFont="1" applyFill="1" applyBorder="1" applyAlignment="1">
      <alignment horizontal="right" vertical="top" wrapText="1"/>
    </xf>
    <xf numFmtId="0" fontId="0" fillId="0" borderId="1" xfId="0" applyFont="1" applyBorder="1" applyAlignment="1">
      <alignment horizontal="right"/>
    </xf>
    <xf numFmtId="0" fontId="0" fillId="3" borderId="25" xfId="0" applyFont="1" applyFill="1" applyBorder="1" applyAlignment="1">
      <alignment horizontal="right" vertical="top" wrapText="1"/>
    </xf>
    <xf numFmtId="0" fontId="0" fillId="0" borderId="26" xfId="0" applyFont="1" applyBorder="1" applyAlignment="1">
      <alignment horizontal="right"/>
    </xf>
    <xf numFmtId="0" fontId="0" fillId="3" borderId="12" xfId="0" applyFont="1" applyFill="1" applyBorder="1" applyAlignment="1">
      <alignment horizontal="right" vertical="top" wrapText="1"/>
    </xf>
    <xf numFmtId="0" fontId="0" fillId="0" borderId="4" xfId="0" applyFont="1" applyBorder="1" applyAlignment="1">
      <alignment horizontal="right"/>
    </xf>
  </cellXfs>
  <cellStyles count="3">
    <cellStyle name="Currency" xfId="1" builtinId="4"/>
    <cellStyle name="Normal" xfId="0" builtinId="0"/>
    <cellStyle name="Normal_Sheet1_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66675</xdr:colOff>
      <xdr:row>0</xdr:row>
      <xdr:rowOff>57150</xdr:rowOff>
    </xdr:from>
    <xdr:to>
      <xdr:col>6</xdr:col>
      <xdr:colOff>1552575</xdr:colOff>
      <xdr:row>0</xdr:row>
      <xdr:rowOff>1447800</xdr:rowOff>
    </xdr:to>
    <xdr:pic>
      <xdr:nvPicPr>
        <xdr:cNvPr id="24594"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53250" y="57150"/>
          <a:ext cx="148590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showGridLines="0" tabSelected="1" workbookViewId="0">
      <selection activeCell="D23" sqref="D23"/>
    </sheetView>
  </sheetViews>
  <sheetFormatPr defaultRowHeight="14.4" x14ac:dyDescent="0.3"/>
  <cols>
    <col min="1" max="1" width="11.5546875" customWidth="1"/>
    <col min="2" max="2" width="43.6640625" customWidth="1"/>
    <col min="3" max="3" width="17.44140625" customWidth="1"/>
    <col min="4" max="4" width="15.5546875" customWidth="1"/>
    <col min="5" max="5" width="6.6640625" customWidth="1"/>
    <col min="6" max="6" width="16.33203125" customWidth="1"/>
    <col min="7" max="7" width="33" bestFit="1" customWidth="1"/>
    <col min="8" max="8" width="18.5546875" customWidth="1"/>
    <col min="9" max="9" width="24.5546875" bestFit="1" customWidth="1"/>
    <col min="10" max="11" width="11.6640625" customWidth="1"/>
    <col min="13" max="13" width="11.88671875" customWidth="1"/>
    <col min="14" max="14" width="20.109375" customWidth="1"/>
  </cols>
  <sheetData>
    <row r="1" spans="1:14" ht="116.25" customHeight="1" x14ac:dyDescent="0.3">
      <c r="A1" s="28"/>
      <c r="B1" s="28"/>
      <c r="C1" s="28"/>
      <c r="D1" s="28"/>
      <c r="E1" s="28"/>
      <c r="F1" s="28"/>
      <c r="G1" s="28"/>
      <c r="H1" s="28"/>
      <c r="I1" s="28"/>
      <c r="J1" s="28"/>
      <c r="K1" s="28"/>
      <c r="L1" s="28"/>
      <c r="M1" s="28"/>
      <c r="N1" s="28"/>
    </row>
    <row r="2" spans="1:14" ht="18" customHeight="1" x14ac:dyDescent="0.3">
      <c r="A2" s="29" t="s">
        <v>38</v>
      </c>
      <c r="B2" s="29"/>
      <c r="C2" s="29"/>
      <c r="D2" s="29"/>
      <c r="E2" s="29"/>
      <c r="F2" s="29"/>
      <c r="G2" s="29"/>
      <c r="H2" s="29"/>
      <c r="I2" s="29"/>
      <c r="J2" s="28"/>
      <c r="K2" s="28"/>
      <c r="L2" s="28"/>
      <c r="M2" s="28"/>
      <c r="N2" s="28"/>
    </row>
    <row r="3" spans="1:14" ht="12.75" customHeight="1" x14ac:dyDescent="0.3">
      <c r="A3" s="29" t="s">
        <v>24</v>
      </c>
      <c r="B3" s="29"/>
      <c r="C3" s="29"/>
      <c r="D3" s="29"/>
      <c r="E3" s="29"/>
      <c r="F3" s="29"/>
      <c r="G3" s="29"/>
      <c r="H3" s="29"/>
      <c r="I3" s="29"/>
      <c r="J3" s="28"/>
      <c r="K3" s="28"/>
      <c r="L3" s="28"/>
      <c r="M3" s="28"/>
      <c r="N3" s="28"/>
    </row>
    <row r="4" spans="1:14" ht="60" customHeight="1" x14ac:dyDescent="0.3">
      <c r="A4" s="30" t="s">
        <v>23</v>
      </c>
      <c r="B4" s="30"/>
      <c r="C4" s="30"/>
      <c r="D4" s="30"/>
      <c r="E4" s="30"/>
      <c r="F4" s="30"/>
      <c r="G4" s="30"/>
      <c r="H4" s="30"/>
      <c r="I4" s="30"/>
      <c r="J4" s="31"/>
      <c r="K4" s="31"/>
      <c r="L4" s="31"/>
      <c r="M4" s="31"/>
      <c r="N4" s="31"/>
    </row>
    <row r="5" spans="1:14" ht="14.25" customHeight="1" x14ac:dyDescent="0.3">
      <c r="A5" s="32" t="s">
        <v>11</v>
      </c>
      <c r="B5" s="33"/>
      <c r="C5" s="33"/>
      <c r="D5" s="33"/>
      <c r="E5" s="9"/>
      <c r="F5" s="9"/>
      <c r="G5" s="9"/>
      <c r="H5" s="9"/>
      <c r="I5" s="9"/>
    </row>
    <row r="6" spans="1:14" ht="14.25" customHeight="1" x14ac:dyDescent="0.3">
      <c r="A6" s="10"/>
      <c r="B6" s="11"/>
      <c r="C6" s="11"/>
      <c r="D6" s="11"/>
      <c r="E6" s="9"/>
      <c r="F6" s="9"/>
      <c r="G6" s="9"/>
      <c r="H6" s="9"/>
      <c r="I6" s="9"/>
      <c r="J6" s="9"/>
      <c r="K6" s="9"/>
      <c r="L6" s="9"/>
      <c r="M6" s="9"/>
      <c r="N6" s="9"/>
    </row>
    <row r="7" spans="1:14" ht="16.2" thickBot="1" x14ac:dyDescent="0.35">
      <c r="A7" s="43" t="s">
        <v>20</v>
      </c>
      <c r="B7" s="43"/>
      <c r="C7" s="1"/>
      <c r="D7" s="1"/>
      <c r="E7" s="1"/>
      <c r="F7" s="1"/>
      <c r="G7" s="2"/>
      <c r="H7" s="12"/>
      <c r="I7" s="13"/>
      <c r="J7" s="44" t="s">
        <v>9</v>
      </c>
      <c r="K7" s="44"/>
      <c r="L7" s="44"/>
      <c r="M7" s="45">
        <v>25715203</v>
      </c>
      <c r="N7" s="46"/>
    </row>
    <row r="8" spans="1:14" ht="15.6" thickBot="1" x14ac:dyDescent="0.35">
      <c r="A8" s="18" t="s">
        <v>17</v>
      </c>
      <c r="B8" s="19" t="s">
        <v>0</v>
      </c>
      <c r="C8" s="19" t="s">
        <v>1</v>
      </c>
      <c r="D8" s="19" t="s">
        <v>2</v>
      </c>
      <c r="E8" s="19" t="s">
        <v>3</v>
      </c>
      <c r="F8" s="19" t="s">
        <v>7</v>
      </c>
      <c r="G8" s="19" t="s">
        <v>12</v>
      </c>
      <c r="H8" s="19" t="s">
        <v>4</v>
      </c>
      <c r="I8" s="19" t="s">
        <v>21</v>
      </c>
      <c r="J8" s="47" t="s">
        <v>5</v>
      </c>
      <c r="K8" s="48"/>
      <c r="L8" s="48"/>
      <c r="M8" s="48"/>
      <c r="N8" s="49"/>
    </row>
    <row r="9" spans="1:14" x14ac:dyDescent="0.3">
      <c r="A9" s="20">
        <v>24601</v>
      </c>
      <c r="B9" s="21" t="s">
        <v>25</v>
      </c>
      <c r="C9" s="22" t="s">
        <v>31</v>
      </c>
      <c r="D9" s="22" t="s">
        <v>32</v>
      </c>
      <c r="E9" s="21">
        <v>3</v>
      </c>
      <c r="F9" s="22" t="s">
        <v>8</v>
      </c>
      <c r="G9" s="23">
        <v>6073885</v>
      </c>
      <c r="H9" s="22" t="s">
        <v>6</v>
      </c>
      <c r="I9" s="24">
        <v>45329</v>
      </c>
      <c r="J9" s="50"/>
      <c r="K9" s="51"/>
      <c r="L9" s="51"/>
      <c r="M9" s="51"/>
      <c r="N9" s="52"/>
    </row>
    <row r="10" spans="1:14" ht="15" customHeight="1" x14ac:dyDescent="0.3">
      <c r="A10" s="16">
        <v>24408</v>
      </c>
      <c r="B10" s="4" t="s">
        <v>26</v>
      </c>
      <c r="C10" s="3" t="s">
        <v>33</v>
      </c>
      <c r="D10" s="3" t="s">
        <v>34</v>
      </c>
      <c r="E10" s="4">
        <v>8</v>
      </c>
      <c r="F10" s="3" t="s">
        <v>37</v>
      </c>
      <c r="G10" s="14">
        <v>5200000</v>
      </c>
      <c r="H10" s="3" t="s">
        <v>6</v>
      </c>
      <c r="I10" s="5">
        <v>45329</v>
      </c>
      <c r="J10" s="34"/>
      <c r="K10" s="35"/>
      <c r="L10" s="35"/>
      <c r="M10" s="35"/>
      <c r="N10" s="36"/>
    </row>
    <row r="11" spans="1:14" ht="15" customHeight="1" x14ac:dyDescent="0.3">
      <c r="A11" s="16">
        <v>24600</v>
      </c>
      <c r="B11" s="4" t="s">
        <v>27</v>
      </c>
      <c r="C11" s="3" t="s">
        <v>18</v>
      </c>
      <c r="D11" s="3" t="s">
        <v>19</v>
      </c>
      <c r="E11" s="4">
        <v>9</v>
      </c>
      <c r="F11" s="3" t="s">
        <v>8</v>
      </c>
      <c r="G11" s="14">
        <v>5191318</v>
      </c>
      <c r="H11" s="3" t="s">
        <v>6</v>
      </c>
      <c r="I11" s="5">
        <v>45329</v>
      </c>
      <c r="J11" s="53"/>
      <c r="K11" s="54"/>
      <c r="L11" s="54"/>
      <c r="M11" s="54"/>
      <c r="N11" s="55"/>
    </row>
    <row r="12" spans="1:14" ht="15" customHeight="1" x14ac:dyDescent="0.3">
      <c r="A12" s="17">
        <v>24444</v>
      </c>
      <c r="B12" s="6" t="s">
        <v>28</v>
      </c>
      <c r="C12" s="7" t="s">
        <v>18</v>
      </c>
      <c r="D12" s="7" t="s">
        <v>19</v>
      </c>
      <c r="E12" s="6">
        <v>9</v>
      </c>
      <c r="F12" s="7" t="s">
        <v>8</v>
      </c>
      <c r="G12" s="15">
        <v>4050000</v>
      </c>
      <c r="H12" s="7" t="s">
        <v>16</v>
      </c>
      <c r="I12" s="8">
        <v>45329</v>
      </c>
      <c r="J12" s="34"/>
      <c r="K12" s="35"/>
      <c r="L12" s="35"/>
      <c r="M12" s="35"/>
      <c r="N12" s="36"/>
    </row>
    <row r="13" spans="1:14" ht="15" customHeight="1" x14ac:dyDescent="0.3">
      <c r="A13" s="17">
        <v>24429</v>
      </c>
      <c r="B13" s="6" t="s">
        <v>29</v>
      </c>
      <c r="C13" s="7" t="s">
        <v>35</v>
      </c>
      <c r="D13" s="7" t="s">
        <v>36</v>
      </c>
      <c r="E13" s="6">
        <v>7</v>
      </c>
      <c r="F13" s="7" t="s">
        <v>8</v>
      </c>
      <c r="G13" s="15">
        <v>5200000</v>
      </c>
      <c r="H13" s="7" t="s">
        <v>6</v>
      </c>
      <c r="I13" s="8">
        <v>45331</v>
      </c>
      <c r="J13" s="34"/>
      <c r="K13" s="35"/>
      <c r="L13" s="35"/>
      <c r="M13" s="35"/>
      <c r="N13" s="36"/>
    </row>
    <row r="14" spans="1:14" ht="15" customHeight="1" thickBot="1" x14ac:dyDescent="0.35">
      <c r="A14" s="17">
        <v>24500</v>
      </c>
      <c r="B14" s="6" t="s">
        <v>30</v>
      </c>
      <c r="C14" s="7" t="s">
        <v>18</v>
      </c>
      <c r="D14" s="7" t="s">
        <v>19</v>
      </c>
      <c r="E14" s="6">
        <v>9</v>
      </c>
      <c r="F14" s="7" t="s">
        <v>8</v>
      </c>
      <c r="G14" s="15">
        <v>4000000</v>
      </c>
      <c r="H14" s="7" t="s">
        <v>6</v>
      </c>
      <c r="I14" s="8">
        <v>45334</v>
      </c>
      <c r="J14" s="34"/>
      <c r="K14" s="35"/>
      <c r="L14" s="35"/>
      <c r="M14" s="35"/>
      <c r="N14" s="36"/>
    </row>
    <row r="15" spans="1:14" ht="15" customHeight="1" x14ac:dyDescent="0.3">
      <c r="A15" s="61" t="s">
        <v>13</v>
      </c>
      <c r="B15" s="62"/>
      <c r="C15" s="62"/>
      <c r="D15" s="62"/>
      <c r="E15" s="62"/>
      <c r="F15" s="62"/>
      <c r="G15" s="25">
        <f>SUM(G9:G14)</f>
        <v>29715203</v>
      </c>
      <c r="H15" s="37"/>
      <c r="I15" s="37"/>
      <c r="J15" s="37"/>
      <c r="K15" s="37"/>
      <c r="L15" s="37"/>
      <c r="M15" s="37"/>
      <c r="N15" s="38"/>
    </row>
    <row r="16" spans="1:14" x14ac:dyDescent="0.3">
      <c r="A16" s="57" t="s">
        <v>14</v>
      </c>
      <c r="B16" s="58"/>
      <c r="C16" s="58"/>
      <c r="D16" s="58"/>
      <c r="E16" s="58"/>
      <c r="F16" s="58"/>
      <c r="G16" s="26">
        <v>0</v>
      </c>
      <c r="H16" s="39"/>
      <c r="I16" s="39"/>
      <c r="J16" s="39"/>
      <c r="K16" s="39"/>
      <c r="L16" s="39"/>
      <c r="M16" s="39"/>
      <c r="N16" s="40"/>
    </row>
    <row r="17" spans="1:14" ht="15" customHeight="1" thickBot="1" x14ac:dyDescent="0.35">
      <c r="A17" s="59" t="s">
        <v>15</v>
      </c>
      <c r="B17" s="60"/>
      <c r="C17" s="60"/>
      <c r="D17" s="60"/>
      <c r="E17" s="60"/>
      <c r="F17" s="60"/>
      <c r="G17" s="27">
        <f>M7-G16</f>
        <v>25715203</v>
      </c>
      <c r="H17" s="41"/>
      <c r="I17" s="41"/>
      <c r="J17" s="41"/>
      <c r="K17" s="41"/>
      <c r="L17" s="41"/>
      <c r="M17" s="41"/>
      <c r="N17" s="42"/>
    </row>
    <row r="18" spans="1:14" x14ac:dyDescent="0.3">
      <c r="A18" s="56" t="s">
        <v>10</v>
      </c>
      <c r="B18" s="56"/>
      <c r="C18" s="56"/>
      <c r="D18" s="56"/>
      <c r="E18" s="56"/>
      <c r="F18" s="56"/>
      <c r="G18" s="56"/>
      <c r="H18" s="56"/>
      <c r="I18" s="56"/>
      <c r="J18" s="56"/>
    </row>
    <row r="19" spans="1:14" x14ac:dyDescent="0.3">
      <c r="A19" s="56" t="s">
        <v>22</v>
      </c>
      <c r="B19" s="56"/>
      <c r="C19" s="56"/>
      <c r="D19" s="56"/>
      <c r="E19" s="56"/>
      <c r="F19" s="56"/>
      <c r="G19" s="56"/>
      <c r="H19" s="56"/>
      <c r="I19" s="56"/>
      <c r="J19" s="56"/>
    </row>
  </sheetData>
  <sortState ref="A9:I17">
    <sortCondition ref="I9:I17"/>
  </sortState>
  <mergeCells count="21">
    <mergeCell ref="A19:J19"/>
    <mergeCell ref="A18:J18"/>
    <mergeCell ref="A16:F16"/>
    <mergeCell ref="A17:F17"/>
    <mergeCell ref="J14:N14"/>
    <mergeCell ref="A15:F15"/>
    <mergeCell ref="J13:N13"/>
    <mergeCell ref="H15:N17"/>
    <mergeCell ref="A7:B7"/>
    <mergeCell ref="J7:L7"/>
    <mergeCell ref="M7:N7"/>
    <mergeCell ref="J8:N8"/>
    <mergeCell ref="J9:N9"/>
    <mergeCell ref="J10:N10"/>
    <mergeCell ref="J11:N11"/>
    <mergeCell ref="J12:N12"/>
    <mergeCell ref="A1:N1"/>
    <mergeCell ref="A2:N2"/>
    <mergeCell ref="A3:N3"/>
    <mergeCell ref="A4:N4"/>
    <mergeCell ref="A5:D5"/>
  </mergeCells>
  <pageMargins left="0.7" right="0.7" top="0.75" bottom="0.75" header="0.3" footer="0.3"/>
  <pageSetup scale="51"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2024-1</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asinnott</dc:creator>
  <cp:lastModifiedBy>Windows User</cp:lastModifiedBy>
  <cp:lastPrinted>2018-01-09T15:10:48Z</cp:lastPrinted>
  <dcterms:created xsi:type="dcterms:W3CDTF">2016-01-21T21:28:19Z</dcterms:created>
  <dcterms:modified xsi:type="dcterms:W3CDTF">2024-06-10T16:14:06Z</dcterms:modified>
</cp:coreProperties>
</file>