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195" yWindow="1260" windowWidth="14310" windowHeight="12435"/>
  </bookViews>
  <sheets>
    <sheet name="Submissions" sheetId="1" r:id="rId1"/>
  </sheets>
  <definedNames>
    <definedName name="_xlnm.Print_Area" localSheetId="0">Submissions!$A$1:$AD$477</definedName>
    <definedName name="_xlnm.Print_Titles" localSheetId="0">Submissions!$11:$11</definedName>
  </definedNames>
  <calcPr calcId="125725" concurrentCalc="0"/>
</workbook>
</file>

<file path=xl/calcChain.xml><?xml version="1.0" encoding="utf-8"?>
<calcChain xmlns="http://schemas.openxmlformats.org/spreadsheetml/2006/main">
  <c r="R282" i="1"/>
  <c r="R437"/>
  <c r="R452"/>
  <c r="R425"/>
  <c r="R417"/>
  <c r="R378"/>
  <c r="R369"/>
  <c r="R358"/>
  <c r="R351"/>
  <c r="R319"/>
  <c r="R305"/>
  <c r="R291"/>
  <c r="R210"/>
  <c r="R200"/>
  <c r="R194"/>
  <c r="R188"/>
  <c r="R179"/>
  <c r="R169"/>
  <c r="R90"/>
  <c r="R80"/>
  <c r="R72"/>
  <c r="R62"/>
  <c r="R45"/>
  <c r="C454"/>
  <c r="R52"/>
  <c r="R309"/>
  <c r="R325"/>
  <c r="R441"/>
  <c r="R454"/>
</calcChain>
</file>

<file path=xl/sharedStrings.xml><?xml version="1.0" encoding="utf-8"?>
<sst xmlns="http://schemas.openxmlformats.org/spreadsheetml/2006/main" count="4925" uniqueCount="1650">
  <si>
    <t>Application Number</t>
  </si>
  <si>
    <t>City</t>
  </si>
  <si>
    <t>Development Name</t>
  </si>
  <si>
    <t>County</t>
  </si>
  <si>
    <t>Region</t>
  </si>
  <si>
    <t>Total Units</t>
  </si>
  <si>
    <t>HTC Request</t>
  </si>
  <si>
    <t>Carla</t>
  </si>
  <si>
    <t>Mancha</t>
  </si>
  <si>
    <t>Brownsville</t>
  </si>
  <si>
    <t>Miguel</t>
  </si>
  <si>
    <t>Herrera</t>
  </si>
  <si>
    <t>Trail Village</t>
  </si>
  <si>
    <t>General</t>
  </si>
  <si>
    <t>2701 Paredes Line Road</t>
  </si>
  <si>
    <t>No</t>
  </si>
  <si>
    <t>Cameron</t>
  </si>
  <si>
    <t>Urban</t>
  </si>
  <si>
    <t>48061014500</t>
  </si>
  <si>
    <t>Yes</t>
  </si>
  <si>
    <t>Sharon</t>
  </si>
  <si>
    <t>Austin</t>
  </si>
  <si>
    <t>Travis</t>
  </si>
  <si>
    <t>Ben</t>
  </si>
  <si>
    <t>Liz</t>
  </si>
  <si>
    <t>Pat</t>
  </si>
  <si>
    <t>Brad</t>
  </si>
  <si>
    <t>Forslund</t>
  </si>
  <si>
    <t>Irving</t>
  </si>
  <si>
    <t>Becky</t>
  </si>
  <si>
    <t>Villanueva</t>
  </si>
  <si>
    <t>Evergreen Garland Senior Community</t>
  </si>
  <si>
    <t>Garland</t>
  </si>
  <si>
    <t>Dallas</t>
  </si>
  <si>
    <t>48113018900</t>
  </si>
  <si>
    <t>Nonprofit</t>
  </si>
  <si>
    <t>Carlos</t>
  </si>
  <si>
    <t>Martinez</t>
  </si>
  <si>
    <t>San Antonio</t>
  </si>
  <si>
    <t>Will</t>
  </si>
  <si>
    <t>Henderson</t>
  </si>
  <si>
    <t>Robert</t>
  </si>
  <si>
    <t>Flores</t>
  </si>
  <si>
    <t>15702 Nacogdoches Road</t>
  </si>
  <si>
    <t>Bexar</t>
  </si>
  <si>
    <t>48029121802</t>
  </si>
  <si>
    <t>Evergreen at Basswood Senior Community</t>
  </si>
  <si>
    <t>48113018121</t>
  </si>
  <si>
    <t>Reyna</t>
  </si>
  <si>
    <t>Beaumont</t>
  </si>
  <si>
    <t>St. Helena Square</t>
  </si>
  <si>
    <t>2020 Cottonwood</t>
  </si>
  <si>
    <t>Jefferson</t>
  </si>
  <si>
    <t>48245000900</t>
  </si>
  <si>
    <t>Churchill Princeton Yorkshire Community</t>
  </si>
  <si>
    <t>Princeton</t>
  </si>
  <si>
    <t>Collin</t>
  </si>
  <si>
    <t>48085031003</t>
  </si>
  <si>
    <t>Evergreen at Irving Beltline Senior Community</t>
  </si>
  <si>
    <t>48113015305</t>
  </si>
  <si>
    <t>Ryan</t>
  </si>
  <si>
    <t>Hettig</t>
  </si>
  <si>
    <t>Houston</t>
  </si>
  <si>
    <t>Ann</t>
  </si>
  <si>
    <t>Duggin</t>
  </si>
  <si>
    <t>Rosemount Estates</t>
  </si>
  <si>
    <t>Rosenberg</t>
  </si>
  <si>
    <t>Fort Bend</t>
  </si>
  <si>
    <t>48157675200</t>
  </si>
  <si>
    <t>Bobby</t>
  </si>
  <si>
    <t>Bowling IV</t>
  </si>
  <si>
    <t>El Paso</t>
  </si>
  <si>
    <t>Demetrio</t>
  </si>
  <si>
    <t>Jimenez</t>
  </si>
  <si>
    <t>Edgemere Palms</t>
  </si>
  <si>
    <t>48141010331</t>
  </si>
  <si>
    <t>Desert Sky Palms</t>
  </si>
  <si>
    <t>Horizon City</t>
  </si>
  <si>
    <t>48141010342</t>
  </si>
  <si>
    <t>Jaime O Perez Memorial Apartments</t>
  </si>
  <si>
    <t>Socorro</t>
  </si>
  <si>
    <t>48141004002</t>
  </si>
  <si>
    <t>Charles</t>
  </si>
  <si>
    <t>Holcomb</t>
  </si>
  <si>
    <t>Ofelia</t>
  </si>
  <si>
    <t>Elizondo</t>
  </si>
  <si>
    <t>Dayton Retirement Center</t>
  </si>
  <si>
    <t>1900 N Winfree</t>
  </si>
  <si>
    <t>Dayton</t>
  </si>
  <si>
    <t>Liberty</t>
  </si>
  <si>
    <t>Rural</t>
  </si>
  <si>
    <t>48291700800</t>
  </si>
  <si>
    <t>USDA</t>
  </si>
  <si>
    <t>John</t>
  </si>
  <si>
    <t>Guttman</t>
  </si>
  <si>
    <t>Jim</t>
  </si>
  <si>
    <t>Markel</t>
  </si>
  <si>
    <t>Maplewood Gardens</t>
  </si>
  <si>
    <t>1315-1401 W. Abram St.</t>
  </si>
  <si>
    <t>Arlington</t>
  </si>
  <si>
    <t>Tarrant</t>
  </si>
  <si>
    <t>48439121605</t>
  </si>
  <si>
    <t>Jason</t>
  </si>
  <si>
    <t>Haskins</t>
  </si>
  <si>
    <t>Calvin</t>
  </si>
  <si>
    <t>Chen</t>
  </si>
  <si>
    <t>Sarah</t>
  </si>
  <si>
    <t>Andre</t>
  </si>
  <si>
    <t>Cambrian East Riverside</t>
  </si>
  <si>
    <t>48453002318</t>
  </si>
  <si>
    <t>Lucas Landing</t>
  </si>
  <si>
    <t>7150 Texas 105</t>
  </si>
  <si>
    <t>48245000101</t>
  </si>
  <si>
    <t>King</t>
  </si>
  <si>
    <t>Clara</t>
  </si>
  <si>
    <t>Trejos</t>
  </si>
  <si>
    <t>Columbia Renaissance Square II Senior</t>
  </si>
  <si>
    <t>Approx 2801 Moresby St.</t>
  </si>
  <si>
    <t>Fort Worth</t>
  </si>
  <si>
    <t>48439104604</t>
  </si>
  <si>
    <t>Highlander Senior Village</t>
  </si>
  <si>
    <t>Johnson Way; north of FM1863</t>
  </si>
  <si>
    <t>Bulverde</t>
  </si>
  <si>
    <t>Comal</t>
  </si>
  <si>
    <t>48091310703</t>
  </si>
  <si>
    <t>Jessica</t>
  </si>
  <si>
    <t>Thompson</t>
  </si>
  <si>
    <t>Tim</t>
  </si>
  <si>
    <t>Cantwell</t>
  </si>
  <si>
    <t>St. Elizabeth Place</t>
  </si>
  <si>
    <t>4514 Lyons Avenue</t>
  </si>
  <si>
    <t>Harris</t>
  </si>
  <si>
    <t>48201211300</t>
  </si>
  <si>
    <t>Teresa</t>
  </si>
  <si>
    <t>Bowyer</t>
  </si>
  <si>
    <t>Ross</t>
  </si>
  <si>
    <t>Merder</t>
  </si>
  <si>
    <t>Magnolia Station</t>
  </si>
  <si>
    <t>Winnie</t>
  </si>
  <si>
    <t>Chambers</t>
  </si>
  <si>
    <t>48071710401</t>
  </si>
  <si>
    <t>Westfield Senior Village</t>
  </si>
  <si>
    <t>5300 Twin City Hwy</t>
  </si>
  <si>
    <t>Groves</t>
  </si>
  <si>
    <t>Thomas E.</t>
  </si>
  <si>
    <t>Huth</t>
  </si>
  <si>
    <t>Combs</t>
  </si>
  <si>
    <t>Palladium Celina Senior Living</t>
  </si>
  <si>
    <t>Celina</t>
  </si>
  <si>
    <t>48085030305</t>
  </si>
  <si>
    <t>The Vireo</t>
  </si>
  <si>
    <t>SWC Tidwell Rd. and C.E. King Pkwy</t>
  </si>
  <si>
    <t>48201232301</t>
  </si>
  <si>
    <t>Maple Park Senior Village</t>
  </si>
  <si>
    <t>Clearfork St; west of City Line Rd</t>
  </si>
  <si>
    <t>Lockhart</t>
  </si>
  <si>
    <t>Caldwell</t>
  </si>
  <si>
    <t>48055960300</t>
  </si>
  <si>
    <t>Brian</t>
  </si>
  <si>
    <t>Solsrud</t>
  </si>
  <si>
    <t>Linda</t>
  </si>
  <si>
    <t>Bell</t>
  </si>
  <si>
    <t>Refugio Village</t>
  </si>
  <si>
    <t>Refugio</t>
  </si>
  <si>
    <t>48391950200</t>
  </si>
  <si>
    <t>Balcones Flats</t>
  </si>
  <si>
    <t>San Angelo</t>
  </si>
  <si>
    <t>Tom Green</t>
  </si>
  <si>
    <t>48451000100</t>
  </si>
  <si>
    <t>Hillside Senior Village</t>
  </si>
  <si>
    <t>Weatherford</t>
  </si>
  <si>
    <t>Parker</t>
  </si>
  <si>
    <t>48367140102</t>
  </si>
  <si>
    <t>Sandpiper Village</t>
  </si>
  <si>
    <t>3241 Cimarron Blvd</t>
  </si>
  <si>
    <t>Corpus Christi</t>
  </si>
  <si>
    <t>Nueces</t>
  </si>
  <si>
    <t>48355005413</t>
  </si>
  <si>
    <t>Cardinal Pines</t>
  </si>
  <si>
    <t>Mauriceville</t>
  </si>
  <si>
    <t>Orange</t>
  </si>
  <si>
    <t>48361021501</t>
  </si>
  <si>
    <t>Mark</t>
  </si>
  <si>
    <t>Musemeche</t>
  </si>
  <si>
    <t>The Miramonte</t>
  </si>
  <si>
    <t>Fifth Street CDP</t>
  </si>
  <si>
    <t>48157671100</t>
  </si>
  <si>
    <t>Daniel</t>
  </si>
  <si>
    <t>Sailler III</t>
  </si>
  <si>
    <t>Callahan Ranch</t>
  </si>
  <si>
    <t>SWC N Hays and IH-20</t>
  </si>
  <si>
    <t>Clyde</t>
  </si>
  <si>
    <t>Callahan</t>
  </si>
  <si>
    <t>48059030102</t>
  </si>
  <si>
    <t>Gary</t>
  </si>
  <si>
    <t>Maddock</t>
  </si>
  <si>
    <t>Henderson Village</t>
  </si>
  <si>
    <t>501 Henderson Avenue</t>
  </si>
  <si>
    <t>Palacios</t>
  </si>
  <si>
    <t>Matagorda</t>
  </si>
  <si>
    <t>48321730600</t>
  </si>
  <si>
    <t>Clyde Ranch</t>
  </si>
  <si>
    <t>Jacob</t>
  </si>
  <si>
    <t>Mooney</t>
  </si>
  <si>
    <t>Lopezville Lofts</t>
  </si>
  <si>
    <t>Lopezville</t>
  </si>
  <si>
    <t>Hidalgo</t>
  </si>
  <si>
    <t>48215021702</t>
  </si>
  <si>
    <t>Pharr</t>
  </si>
  <si>
    <t>3rd Street Lofts</t>
  </si>
  <si>
    <t>301 Paris Avenue</t>
  </si>
  <si>
    <t>Lubbock</t>
  </si>
  <si>
    <t>48303000700</t>
  </si>
  <si>
    <t>Arthur</t>
  </si>
  <si>
    <t>Schuldt</t>
  </si>
  <si>
    <t>Krystal</t>
  </si>
  <si>
    <t>Hild</t>
  </si>
  <si>
    <t>Orchid Circle Homes &amp; Las Palmas Homes</t>
  </si>
  <si>
    <t>Gregory</t>
  </si>
  <si>
    <t>San Patricio</t>
  </si>
  <si>
    <t>48409010500</t>
  </si>
  <si>
    <t>At-Risk</t>
  </si>
  <si>
    <t>Portland</t>
  </si>
  <si>
    <t>Farmhouse Row</t>
  </si>
  <si>
    <t>Approx.15003 FM 400</t>
  </si>
  <si>
    <t>Slaton</t>
  </si>
  <si>
    <t>48303010700</t>
  </si>
  <si>
    <t>Whitney Homestead</t>
  </si>
  <si>
    <t>SEQ FM 400 and US-84</t>
  </si>
  <si>
    <t>Kemp Flats</t>
  </si>
  <si>
    <t>Wichita Falls</t>
  </si>
  <si>
    <t>Wichita</t>
  </si>
  <si>
    <t>48485013100</t>
  </si>
  <si>
    <t>Huntington at Miramonte</t>
  </si>
  <si>
    <t>Flats at 44</t>
  </si>
  <si>
    <t>4010 Central Freeway</t>
  </si>
  <si>
    <t>Arechiga</t>
  </si>
  <si>
    <t>Debra</t>
  </si>
  <si>
    <t>Guerrero</t>
  </si>
  <si>
    <t>Azle Lofts</t>
  </si>
  <si>
    <t>Azle</t>
  </si>
  <si>
    <t>48367140408</t>
  </si>
  <si>
    <t>Leeland Lofts</t>
  </si>
  <si>
    <t>48201310200</t>
  </si>
  <si>
    <t>Miramonte Single Living</t>
  </si>
  <si>
    <t>Stuebner Lofts</t>
  </si>
  <si>
    <t>48201554001</t>
  </si>
  <si>
    <t>Trinity East Lofts</t>
  </si>
  <si>
    <t>48201312300</t>
  </si>
  <si>
    <t>League City Lofts</t>
  </si>
  <si>
    <t>League City</t>
  </si>
  <si>
    <t>Galveston</t>
  </si>
  <si>
    <t>48167720800</t>
  </si>
  <si>
    <t>Dickinson</t>
  </si>
  <si>
    <t>1120 Lofts</t>
  </si>
  <si>
    <t>S of 1120 W Loop 1604 North</t>
  </si>
  <si>
    <t>48029171917</t>
  </si>
  <si>
    <t>Nacogdoches Lofts</t>
  </si>
  <si>
    <t>48029121809</t>
  </si>
  <si>
    <t>David</t>
  </si>
  <si>
    <t>Nisivoccia</t>
  </si>
  <si>
    <t>Alazan Lofts</t>
  </si>
  <si>
    <t>48029110500</t>
  </si>
  <si>
    <t>Piedmont Lofts</t>
  </si>
  <si>
    <t>Approx 826 E Highland Blvd</t>
  </si>
  <si>
    <t>48029140400</t>
  </si>
  <si>
    <t>Fielder Lofts</t>
  </si>
  <si>
    <t>SEQ E BB Fielder Rd &amp; Causbie Rd</t>
  </si>
  <si>
    <t>48367140703</t>
  </si>
  <si>
    <t>Weatherford Lofts</t>
  </si>
  <si>
    <t>48367140300</t>
  </si>
  <si>
    <t>David R.</t>
  </si>
  <si>
    <t>Rhodes</t>
  </si>
  <si>
    <t>Kelsey</t>
  </si>
  <si>
    <t>Herr</t>
  </si>
  <si>
    <t>Granbury Manor</t>
  </si>
  <si>
    <t>Granbury</t>
  </si>
  <si>
    <t>Hood</t>
  </si>
  <si>
    <t>48221160209</t>
  </si>
  <si>
    <t>Huntington at College Station</t>
  </si>
  <si>
    <t>College Station</t>
  </si>
  <si>
    <t>Brazos</t>
  </si>
  <si>
    <t>48041002009</t>
  </si>
  <si>
    <t>The Estates of Longview</t>
  </si>
  <si>
    <t>Longview</t>
  </si>
  <si>
    <t>Gregg</t>
  </si>
  <si>
    <t>48183000501</t>
  </si>
  <si>
    <t>Mineral Wells Village</t>
  </si>
  <si>
    <t>Mineral Wells</t>
  </si>
  <si>
    <t>48367140502</t>
  </si>
  <si>
    <t>Huntington at Harlingen</t>
  </si>
  <si>
    <t>Tennessee St.</t>
  </si>
  <si>
    <t>Harlingen</t>
  </si>
  <si>
    <t>48061011302</t>
  </si>
  <si>
    <t>Catalon at Harlingen</t>
  </si>
  <si>
    <t>Palladium Fain Street</t>
  </si>
  <si>
    <t>48439101201</t>
  </si>
  <si>
    <t>Rick</t>
  </si>
  <si>
    <t>Sims</t>
  </si>
  <si>
    <t>Vanessa</t>
  </si>
  <si>
    <t>Hardy</t>
  </si>
  <si>
    <t>Bryan</t>
  </si>
  <si>
    <t>48041000300</t>
  </si>
  <si>
    <t>Palladium Lancaster</t>
  </si>
  <si>
    <t>Lancaster</t>
  </si>
  <si>
    <t>48113016802</t>
  </si>
  <si>
    <t>Palladium Crowley</t>
  </si>
  <si>
    <t>Crowley</t>
  </si>
  <si>
    <t>48439111008</t>
  </si>
  <si>
    <t>Palladium Teasley Lane</t>
  </si>
  <si>
    <t>Denton</t>
  </si>
  <si>
    <t>48121021406</t>
  </si>
  <si>
    <t>Palladium Farmersville</t>
  </si>
  <si>
    <t>Farmersville</t>
  </si>
  <si>
    <t>48085031100</t>
  </si>
  <si>
    <t>Palladium Weatherford Senior Living</t>
  </si>
  <si>
    <t>48367140101</t>
  </si>
  <si>
    <t>Roop</t>
  </si>
  <si>
    <t>Greenan</t>
  </si>
  <si>
    <t>Tamea</t>
  </si>
  <si>
    <t>Dula</t>
  </si>
  <si>
    <t>HighPoint Seniors Housing II</t>
  </si>
  <si>
    <t>48113006200</t>
  </si>
  <si>
    <t>Parkway Meadows</t>
  </si>
  <si>
    <t>48201533000</t>
  </si>
  <si>
    <t>Devin</t>
  </si>
  <si>
    <t>Baker</t>
  </si>
  <si>
    <t>James</t>
  </si>
  <si>
    <t>Washburn</t>
  </si>
  <si>
    <t>Country Terrace Village</t>
  </si>
  <si>
    <t>2500 E Wallisville Road</t>
  </si>
  <si>
    <t>Highlands</t>
  </si>
  <si>
    <t>48201253000</t>
  </si>
  <si>
    <t>Baytown</t>
  </si>
  <si>
    <t>Kyle</t>
  </si>
  <si>
    <t>Ambler</t>
  </si>
  <si>
    <t>Deanna</t>
  </si>
  <si>
    <t>Earnheart</t>
  </si>
  <si>
    <t>Lofts on 18th</t>
  </si>
  <si>
    <t>48201511200</t>
  </si>
  <si>
    <t>Park Forest</t>
  </si>
  <si>
    <t>200 Cook Rd.</t>
  </si>
  <si>
    <t>48291701200</t>
  </si>
  <si>
    <t>Dempsey</t>
  </si>
  <si>
    <t>Mike</t>
  </si>
  <si>
    <t>Sugrue</t>
  </si>
  <si>
    <t>SilverLeaf at Granbury</t>
  </si>
  <si>
    <t>201 Reed Road</t>
  </si>
  <si>
    <t>Suzanne</t>
  </si>
  <si>
    <t>Schwertner</t>
  </si>
  <si>
    <t>Pathways at Chalmers Courts East</t>
  </si>
  <si>
    <t>48453000902</t>
  </si>
  <si>
    <t>Pathways at Chalmers Courts West</t>
  </si>
  <si>
    <t>Lucila</t>
  </si>
  <si>
    <t>Diaz</t>
  </si>
  <si>
    <t>Jacqueline</t>
  </si>
  <si>
    <t>Ortiz</t>
  </si>
  <si>
    <t>Artisan at Ruiz</t>
  </si>
  <si>
    <t>1507 Ruiz</t>
  </si>
  <si>
    <t>48029170401</t>
  </si>
  <si>
    <t>Edgar</t>
  </si>
  <si>
    <t>Sandoval</t>
  </si>
  <si>
    <t>The Village at Overlook Parkway</t>
  </si>
  <si>
    <t>48029191810</t>
  </si>
  <si>
    <t>Jean</t>
  </si>
  <si>
    <t>Latsha</t>
  </si>
  <si>
    <t>Kathleen</t>
  </si>
  <si>
    <t>Barbaglia</t>
  </si>
  <si>
    <t>Residences of Long Branch</t>
  </si>
  <si>
    <t>4217 Rowlett Road</t>
  </si>
  <si>
    <t>Rowlett</t>
  </si>
  <si>
    <t>48113018133</t>
  </si>
  <si>
    <t>Brazos Valley Apartments</t>
  </si>
  <si>
    <t>48041000101</t>
  </si>
  <si>
    <t>Yarden</t>
  </si>
  <si>
    <t>Lisa</t>
  </si>
  <si>
    <t>Davis</t>
  </si>
  <si>
    <t>Mirabell Court Apartments</t>
  </si>
  <si>
    <t>2800 Matlock Road</t>
  </si>
  <si>
    <t>48439111524</t>
  </si>
  <si>
    <t>Lavon Senior Villas</t>
  </si>
  <si>
    <t>48113018105</t>
  </si>
  <si>
    <t>Rose Creek Senior Villas</t>
  </si>
  <si>
    <t>615 Rowlett Road</t>
  </si>
  <si>
    <t>48113018118</t>
  </si>
  <si>
    <t>Green Oaks Apartments</t>
  </si>
  <si>
    <t>48201550500</t>
  </si>
  <si>
    <t>Ridge Park Seniors</t>
  </si>
  <si>
    <t>48157670102</t>
  </si>
  <si>
    <t>Melissa</t>
  </si>
  <si>
    <t>Giacona</t>
  </si>
  <si>
    <t>Retreat West Beaumont</t>
  </si>
  <si>
    <t>48245001302</t>
  </si>
  <si>
    <t>Brown</t>
  </si>
  <si>
    <t>Dan</t>
  </si>
  <si>
    <t>Allgeier</t>
  </si>
  <si>
    <t>Patriot Park Family</t>
  </si>
  <si>
    <t>1306 F Avenue</t>
  </si>
  <si>
    <t>Plano</t>
  </si>
  <si>
    <t>48085031900</t>
  </si>
  <si>
    <t>Patriot Park Senior</t>
  </si>
  <si>
    <t>1309 F Avenue</t>
  </si>
  <si>
    <t>Walter</t>
  </si>
  <si>
    <t>Moreau</t>
  </si>
  <si>
    <t>Sabrina</t>
  </si>
  <si>
    <t>Butler</t>
  </si>
  <si>
    <t>Jennifer</t>
  </si>
  <si>
    <t>Ben White Studios</t>
  </si>
  <si>
    <t>48453002431</t>
  </si>
  <si>
    <t>Waters Park Studios</t>
  </si>
  <si>
    <t>12207 Waters Park Road</t>
  </si>
  <si>
    <t>48453001829</t>
  </si>
  <si>
    <t>Sunny</t>
  </si>
  <si>
    <t>Philip</t>
  </si>
  <si>
    <t>La Feria</t>
  </si>
  <si>
    <t>Alma</t>
  </si>
  <si>
    <t>Zinnia Gardens Apartments</t>
  </si>
  <si>
    <t>21740  Hand Rd.</t>
  </si>
  <si>
    <t>Combes</t>
  </si>
  <si>
    <t>48061010401</t>
  </si>
  <si>
    <t>Adrian</t>
  </si>
  <si>
    <t>Iglesias</t>
  </si>
  <si>
    <t>Chris</t>
  </si>
  <si>
    <t>Applequist</t>
  </si>
  <si>
    <t>The Heights at Lamar</t>
  </si>
  <si>
    <t>11630 N. Lamar Blvd.</t>
  </si>
  <si>
    <t>48453001845</t>
  </si>
  <si>
    <t>Fairmount Estates</t>
  </si>
  <si>
    <t>Hallsville Estates</t>
  </si>
  <si>
    <t>East of Cider St. &amp; Forest Hills Dr.</t>
  </si>
  <si>
    <t>Hallsville</t>
  </si>
  <si>
    <t>Harrison</t>
  </si>
  <si>
    <t>48203020605</t>
  </si>
  <si>
    <t>The Heights at Catalina</t>
  </si>
  <si>
    <t>10402 Moers Rd.</t>
  </si>
  <si>
    <t>48201333901</t>
  </si>
  <si>
    <t>Pasadena</t>
  </si>
  <si>
    <t>Catalina Estates</t>
  </si>
  <si>
    <t>8646 Catalina Road</t>
  </si>
  <si>
    <t>The Trails at San Angelo</t>
  </si>
  <si>
    <t>48451000802</t>
  </si>
  <si>
    <t>The Heights at Tavenor</t>
  </si>
  <si>
    <t>9622 Tavenor Ln.</t>
  </si>
  <si>
    <t>48201333300</t>
  </si>
  <si>
    <t>Huntsville Estates</t>
  </si>
  <si>
    <t>Huntsville</t>
  </si>
  <si>
    <t>Walker</t>
  </si>
  <si>
    <t>48471790300</t>
  </si>
  <si>
    <t>The Heights at Wichita Falls</t>
  </si>
  <si>
    <t>2000 Loop 11</t>
  </si>
  <si>
    <t>Rockport Estates</t>
  </si>
  <si>
    <t>2612 FM 3036</t>
  </si>
  <si>
    <t>Rockport</t>
  </si>
  <si>
    <t>Aransas</t>
  </si>
  <si>
    <t>48007950300</t>
  </si>
  <si>
    <t>Jay</t>
  </si>
  <si>
    <t>Oji</t>
  </si>
  <si>
    <t>Sphinx at Westmoreland Cottages</t>
  </si>
  <si>
    <t>104 S. Westmoreland</t>
  </si>
  <si>
    <t>Desoto</t>
  </si>
  <si>
    <t>48113016612</t>
  </si>
  <si>
    <t>Tracey</t>
  </si>
  <si>
    <t>Fine</t>
  </si>
  <si>
    <t>Columbus</t>
  </si>
  <si>
    <t>Eric</t>
  </si>
  <si>
    <t>Oak Bluff Village</t>
  </si>
  <si>
    <t>1513 Montezuma</t>
  </si>
  <si>
    <t>Colorado</t>
  </si>
  <si>
    <t>48089750500</t>
  </si>
  <si>
    <t>Sphinx at Fiji Lofts</t>
  </si>
  <si>
    <t>48113004900</t>
  </si>
  <si>
    <t>Sandstone Foothills Apartments</t>
  </si>
  <si>
    <t>402 Brazos Dr</t>
  </si>
  <si>
    <t>Palo Pinto</t>
  </si>
  <si>
    <t>48363000600</t>
  </si>
  <si>
    <t>National Church Residences of Blanco Road</t>
  </si>
  <si>
    <t>19480 Blanco Road</t>
  </si>
  <si>
    <t>48029191815</t>
  </si>
  <si>
    <t>Zach</t>
  </si>
  <si>
    <t>Krochtengel</t>
  </si>
  <si>
    <t>Donna</t>
  </si>
  <si>
    <t>Rickenbacker</t>
  </si>
  <si>
    <t>Three Creeks Villas</t>
  </si>
  <si>
    <t>48367140405</t>
  </si>
  <si>
    <t>Breck</t>
  </si>
  <si>
    <t>Kean</t>
  </si>
  <si>
    <t>Ginger</t>
  </si>
  <si>
    <t>McGuire</t>
  </si>
  <si>
    <t>Abbington Station</t>
  </si>
  <si>
    <t>2128 2nd St</t>
  </si>
  <si>
    <t>Pleasanton</t>
  </si>
  <si>
    <t>Atascosa</t>
  </si>
  <si>
    <t>48013960100</t>
  </si>
  <si>
    <t>Dale</t>
  </si>
  <si>
    <t>Bullough</t>
  </si>
  <si>
    <t>Rich</t>
  </si>
  <si>
    <t>Scheirburg</t>
  </si>
  <si>
    <t>Midlothian Senior Apartments</t>
  </si>
  <si>
    <t>NWC of Hwy 287 and Hwy 67</t>
  </si>
  <si>
    <t>Midlothian</t>
  </si>
  <si>
    <t>Ellis</t>
  </si>
  <si>
    <t>48139060701</t>
  </si>
  <si>
    <t>Butch</t>
  </si>
  <si>
    <t>Richardson</t>
  </si>
  <si>
    <t>Jeff</t>
  </si>
  <si>
    <t>Beaver</t>
  </si>
  <si>
    <t>Caldwell Heights</t>
  </si>
  <si>
    <t>Burleson</t>
  </si>
  <si>
    <t>48051970200</t>
  </si>
  <si>
    <t>Roy</t>
  </si>
  <si>
    <t>Lopez</t>
  </si>
  <si>
    <t>Ike</t>
  </si>
  <si>
    <t>Monty</t>
  </si>
  <si>
    <t>Metro 31 Senior Community</t>
  </si>
  <si>
    <t>48141000206</t>
  </si>
  <si>
    <t>Ridgestone Estates</t>
  </si>
  <si>
    <t>48141010311</t>
  </si>
  <si>
    <t>Emerald Manor</t>
  </si>
  <si>
    <t>Skyway Gardens</t>
  </si>
  <si>
    <t>Alpine</t>
  </si>
  <si>
    <t>Brewster</t>
  </si>
  <si>
    <t>4803950400</t>
  </si>
  <si>
    <t>Clifton</t>
  </si>
  <si>
    <t>Phillips</t>
  </si>
  <si>
    <t>Colvard</t>
  </si>
  <si>
    <t>Lantana Villas</t>
  </si>
  <si>
    <t>Bullard</t>
  </si>
  <si>
    <t>Cherokee</t>
  </si>
  <si>
    <t>48073950200</t>
  </si>
  <si>
    <t>Ina</t>
  </si>
  <si>
    <t>Spokas</t>
  </si>
  <si>
    <t>RJ</t>
  </si>
  <si>
    <t>Pasquesi</t>
  </si>
  <si>
    <t>The Saratoga</t>
  </si>
  <si>
    <t>1721 Saratoga Blvd.</t>
  </si>
  <si>
    <t>48355005406</t>
  </si>
  <si>
    <t>Schumann Place Apartments</t>
  </si>
  <si>
    <t>928-934 Toepperwein Road</t>
  </si>
  <si>
    <t>Converse</t>
  </si>
  <si>
    <t>48029121604</t>
  </si>
  <si>
    <t>Legacy Hills</t>
  </si>
  <si>
    <t>450 US 183</t>
  </si>
  <si>
    <t>Liberty Hill</t>
  </si>
  <si>
    <t>Williamson</t>
  </si>
  <si>
    <t>48491020112</t>
  </si>
  <si>
    <t>Kent</t>
  </si>
  <si>
    <t>Hance</t>
  </si>
  <si>
    <t>Regency Lofts</t>
  </si>
  <si>
    <t>48041001804</t>
  </si>
  <si>
    <t>Pleasant Valley Senior Apartments</t>
  </si>
  <si>
    <t>1575 Pleasant Valley Road</t>
  </si>
  <si>
    <t>48113018123</t>
  </si>
  <si>
    <t>Joy</t>
  </si>
  <si>
    <t>Horak-Brown</t>
  </si>
  <si>
    <t>Emily</t>
  </si>
  <si>
    <t>Abeln</t>
  </si>
  <si>
    <t>New Hope Housing Dale Carnegie</t>
  </si>
  <si>
    <t>48201432801</t>
  </si>
  <si>
    <t>Doak</t>
  </si>
  <si>
    <t>Leslie</t>
  </si>
  <si>
    <t>Holleman</t>
  </si>
  <si>
    <t>Lancaster Senior Village</t>
  </si>
  <si>
    <t>NEC Lancaster St &amp; Bellfort St</t>
  </si>
  <si>
    <t>48201332600</t>
  </si>
  <si>
    <t>Park Manor Senior Village</t>
  </si>
  <si>
    <t>NWC Park Manor St &amp; McHard Rd</t>
  </si>
  <si>
    <t>Fort Bend County</t>
  </si>
  <si>
    <t>Residences at Thousand Oaks</t>
  </si>
  <si>
    <t>N 4500 blk Thousand Oaks Dr</t>
  </si>
  <si>
    <t>48029121122</t>
  </si>
  <si>
    <t>Residences at Leon Creek</t>
  </si>
  <si>
    <t>7300 blk Joe Newton St</t>
  </si>
  <si>
    <t>48029181727</t>
  </si>
  <si>
    <t>San Juan Mission Villas</t>
  </si>
  <si>
    <t>S 9100 blk S Presa Rd</t>
  </si>
  <si>
    <t>48029141600</t>
  </si>
  <si>
    <t>Jeremy</t>
  </si>
  <si>
    <t>Mears</t>
  </si>
  <si>
    <t>Longview Pines Apartments</t>
  </si>
  <si>
    <t>NEC Gilmer Rd &amp; E Fairmont St</t>
  </si>
  <si>
    <t>Midway North Village</t>
  </si>
  <si>
    <t>2200 eastside blk Mile 6 1/2 W</t>
  </si>
  <si>
    <t>Weslaco</t>
  </si>
  <si>
    <t>48215022402</t>
  </si>
  <si>
    <t>Midway North Senior Village</t>
  </si>
  <si>
    <t>2300 eastside blk Mile 6 1/2 W</t>
  </si>
  <si>
    <t>North Alamo Village</t>
  </si>
  <si>
    <t>Alamo</t>
  </si>
  <si>
    <t>48215021805</t>
  </si>
  <si>
    <t>Arnold</t>
  </si>
  <si>
    <t>Padilla</t>
  </si>
  <si>
    <t>McAllen</t>
  </si>
  <si>
    <t>Mesquite Grove Senior Village</t>
  </si>
  <si>
    <t>8700 westside blk N 10th St</t>
  </si>
  <si>
    <t>48215023510</t>
  </si>
  <si>
    <t>Palmview Village</t>
  </si>
  <si>
    <t>100 eastside blk Showers Rd</t>
  </si>
  <si>
    <t>Palmview</t>
  </si>
  <si>
    <t>48215024205</t>
  </si>
  <si>
    <t>Blake</t>
  </si>
  <si>
    <t>Rue</t>
  </si>
  <si>
    <t>Langham Creek Villas</t>
  </si>
  <si>
    <t>SWC Hwy 6 N &amp; W Little York</t>
  </si>
  <si>
    <t>48201541400</t>
  </si>
  <si>
    <t>Wilson</t>
  </si>
  <si>
    <t>Wong</t>
  </si>
  <si>
    <t>The Residences At Parkside</t>
  </si>
  <si>
    <t>48157672702</t>
  </si>
  <si>
    <t>SilverLeaf at Marshall</t>
  </si>
  <si>
    <t>Marshall</t>
  </si>
  <si>
    <t>48203020104</t>
  </si>
  <si>
    <t>Matt</t>
  </si>
  <si>
    <t>Stevenson</t>
  </si>
  <si>
    <t>Laurence</t>
  </si>
  <si>
    <t>Hawks Senior Village</t>
  </si>
  <si>
    <t>1218 N. Jackson Ave</t>
  </si>
  <si>
    <t>Iowa Park</t>
  </si>
  <si>
    <t>48485013600</t>
  </si>
  <si>
    <t>Victor</t>
  </si>
  <si>
    <t>Smeltz</t>
  </si>
  <si>
    <t>Patrick</t>
  </si>
  <si>
    <t>Sheridan</t>
  </si>
  <si>
    <t>Fulton Station</t>
  </si>
  <si>
    <t>48201210500</t>
  </si>
  <si>
    <t>Jasmine Village Apartments</t>
  </si>
  <si>
    <t>Midway North CDP</t>
  </si>
  <si>
    <t>Daisy</t>
  </si>
  <si>
    <t>Lantana Village Apartments</t>
  </si>
  <si>
    <t>3179 FM 802</t>
  </si>
  <si>
    <t>Bamboo Estate Apartments</t>
  </si>
  <si>
    <t>7850 Expressway 77</t>
  </si>
  <si>
    <t>Lyford</t>
  </si>
  <si>
    <t>Willacy</t>
  </si>
  <si>
    <t>48489950500</t>
  </si>
  <si>
    <t>Cantabria Estates Apartments</t>
  </si>
  <si>
    <t>27250 Rabb Rd</t>
  </si>
  <si>
    <t>48261011902</t>
  </si>
  <si>
    <t>J Steve</t>
  </si>
  <si>
    <t>Ford</t>
  </si>
  <si>
    <t>Bartholomew</t>
  </si>
  <si>
    <t>Rutherford Park</t>
  </si>
  <si>
    <t>48201232302</t>
  </si>
  <si>
    <t>Heritage Pointe</t>
  </si>
  <si>
    <t>48439122500</t>
  </si>
  <si>
    <t>William</t>
  </si>
  <si>
    <t>Henson</t>
  </si>
  <si>
    <t>Downey</t>
  </si>
  <si>
    <t>Monroe Crossing</t>
  </si>
  <si>
    <t>Guadalupe Villas</t>
  </si>
  <si>
    <t>Henry</t>
  </si>
  <si>
    <t>Magnolia Gardens</t>
  </si>
  <si>
    <t>Manor</t>
  </si>
  <si>
    <t>48453002209</t>
  </si>
  <si>
    <t>Lafayette Park Apartments</t>
  </si>
  <si>
    <t>La Porte</t>
  </si>
  <si>
    <t>48201343000</t>
  </si>
  <si>
    <t>The Reserve at Thousand Oaks</t>
  </si>
  <si>
    <t>48029121206</t>
  </si>
  <si>
    <t>The Legacy at Buena Vista</t>
  </si>
  <si>
    <t>1409 Buena Vista St</t>
  </si>
  <si>
    <t>48029170200</t>
  </si>
  <si>
    <t>The Somerset At Golden Triangle</t>
  </si>
  <si>
    <t>4315 Golden Triangle Boulevard</t>
  </si>
  <si>
    <t>48439113922</t>
  </si>
  <si>
    <t>Poinsettia Gardens at Boca Chica</t>
  </si>
  <si>
    <t>48061013401</t>
  </si>
  <si>
    <t>Artisan at Thousand Oaks</t>
  </si>
  <si>
    <t>3500 Thousand Oaks</t>
  </si>
  <si>
    <t>Wallisville East Apartments</t>
  </si>
  <si>
    <t>16007 Wallisville Road</t>
  </si>
  <si>
    <t>48201252200</t>
  </si>
  <si>
    <t>Rancho Del Cielo Phase II</t>
  </si>
  <si>
    <t>3385 McAllen Road</t>
  </si>
  <si>
    <t>48061012504</t>
  </si>
  <si>
    <t>Horace</t>
  </si>
  <si>
    <t>Allison</t>
  </si>
  <si>
    <t>Samson</t>
  </si>
  <si>
    <t>Babalola</t>
  </si>
  <si>
    <t>Emancipation East and West</t>
  </si>
  <si>
    <t>Carrie</t>
  </si>
  <si>
    <t>Compton</t>
  </si>
  <si>
    <t>Gardens at Baytown Central</t>
  </si>
  <si>
    <t>48201253700</t>
  </si>
  <si>
    <t>The Reserve At Independence</t>
  </si>
  <si>
    <t>Stafford ETJ</t>
  </si>
  <si>
    <t>Broadgreen Oaks</t>
  </si>
  <si>
    <t>48201252302</t>
  </si>
  <si>
    <t>Steve</t>
  </si>
  <si>
    <t>Bar</t>
  </si>
  <si>
    <t>Westbury Villas</t>
  </si>
  <si>
    <t>48201422100</t>
  </si>
  <si>
    <t>Temple</t>
  </si>
  <si>
    <t>Tammi</t>
  </si>
  <si>
    <t>Creason</t>
  </si>
  <si>
    <t>Cottages at Raymondville</t>
  </si>
  <si>
    <t>Raymondville</t>
  </si>
  <si>
    <t>48489950400</t>
  </si>
  <si>
    <t>Lollis</t>
  </si>
  <si>
    <t>Fullerton Villas</t>
  </si>
  <si>
    <t>48215023509</t>
  </si>
  <si>
    <t>Toby</t>
  </si>
  <si>
    <t>Williams</t>
  </si>
  <si>
    <t>The Avanti at Town Center</t>
  </si>
  <si>
    <t>Avanti at Greenwood</t>
  </si>
  <si>
    <t>6102 Greenwood Dr</t>
  </si>
  <si>
    <t>48355001802</t>
  </si>
  <si>
    <t>Avanti at Legacy Park</t>
  </si>
  <si>
    <t>4303 N. Veterans Blvd</t>
  </si>
  <si>
    <t>48215021806</t>
  </si>
  <si>
    <t>Avanti at Sienna Palms Legacy</t>
  </si>
  <si>
    <t>Avanti at Sienna Palms</t>
  </si>
  <si>
    <t>Avanti at Westgate Legacy</t>
  </si>
  <si>
    <t>Avanti at Westgate</t>
  </si>
  <si>
    <t>Paul</t>
  </si>
  <si>
    <t>Stell</t>
  </si>
  <si>
    <t>Drew</t>
  </si>
  <si>
    <t>Gray</t>
  </si>
  <si>
    <t>Residences at Stone Gate</t>
  </si>
  <si>
    <t>48303010510</t>
  </si>
  <si>
    <t>Residences at Quaker</t>
  </si>
  <si>
    <t>SEQ of 34th &amp; Quaker</t>
  </si>
  <si>
    <t>48303001901</t>
  </si>
  <si>
    <t>Providence at Lakeridge</t>
  </si>
  <si>
    <t>48303010502</t>
  </si>
  <si>
    <t>Providence Downtown</t>
  </si>
  <si>
    <t>North Alamo Heights</t>
  </si>
  <si>
    <t>North Alamo CDP</t>
  </si>
  <si>
    <t>Sara</t>
  </si>
  <si>
    <t>Reidy</t>
  </si>
  <si>
    <t>Colette</t>
  </si>
  <si>
    <t>Whitehorse</t>
  </si>
  <si>
    <t>Colorado Village</t>
  </si>
  <si>
    <t>48055960200</t>
  </si>
  <si>
    <t>Jackson Pointe</t>
  </si>
  <si>
    <t>48215020901</t>
  </si>
  <si>
    <t>Creekside Senior Apartments</t>
  </si>
  <si>
    <t>Oasis on McColl</t>
  </si>
  <si>
    <t>2800 McColl</t>
  </si>
  <si>
    <t>48215020903</t>
  </si>
  <si>
    <t>Northgate Terrace</t>
  </si>
  <si>
    <t>Stewart Apartments</t>
  </si>
  <si>
    <t>San Juan</t>
  </si>
  <si>
    <t>48215022001</t>
  </si>
  <si>
    <t>Cielo at Mountain Creek</t>
  </si>
  <si>
    <t>48113016510</t>
  </si>
  <si>
    <t>Milam</t>
  </si>
  <si>
    <t>Mustang Villas</t>
  </si>
  <si>
    <t>Andrews</t>
  </si>
  <si>
    <t>48003950300</t>
  </si>
  <si>
    <t>Ridge Villas</t>
  </si>
  <si>
    <t>Ken</t>
  </si>
  <si>
    <t>Brinkley</t>
  </si>
  <si>
    <t>Villas at El Dorado Phase 2</t>
  </si>
  <si>
    <t>220 W El Dorado Blvd</t>
  </si>
  <si>
    <t>48201350601</t>
  </si>
  <si>
    <t>Midway Villas</t>
  </si>
  <si>
    <t>Bartlett</t>
  </si>
  <si>
    <t>Alfredo</t>
  </si>
  <si>
    <t>Izmajtovich</t>
  </si>
  <si>
    <t>Smith</t>
  </si>
  <si>
    <t>Culebra Place Apartments</t>
  </si>
  <si>
    <t>7796 Culebra Road</t>
  </si>
  <si>
    <t>48029171923</t>
  </si>
  <si>
    <t>El Rancho Blanco Apartments</t>
  </si>
  <si>
    <t>1000 E. Rancho Blanco Road</t>
  </si>
  <si>
    <t>48215021404</t>
  </si>
  <si>
    <t>Vaughn</t>
  </si>
  <si>
    <t>Zimmerman</t>
  </si>
  <si>
    <t>McDonald</t>
  </si>
  <si>
    <t>Meadow Falls Apartments</t>
  </si>
  <si>
    <t>4665 Southland Blvd.</t>
  </si>
  <si>
    <t>48451001707</t>
  </si>
  <si>
    <t>Stuart</t>
  </si>
  <si>
    <t>Shaw</t>
  </si>
  <si>
    <t>Casey</t>
  </si>
  <si>
    <t>Bump</t>
  </si>
  <si>
    <t>Mariposa Apartment Homes at Westchester</t>
  </si>
  <si>
    <t>Grand Prarie</t>
  </si>
  <si>
    <t>48113016412</t>
  </si>
  <si>
    <t>Cypress Creek Apartment Homes at Debbie Lane</t>
  </si>
  <si>
    <t>Pilot Point</t>
  </si>
  <si>
    <t>48121020104</t>
  </si>
  <si>
    <t>Mariposa Apartment Homes at North Oakridge</t>
  </si>
  <si>
    <t>Hudson Oaks</t>
  </si>
  <si>
    <t>48367140705</t>
  </si>
  <si>
    <t>Cypress Creek Apartment Homes at Santa Fe</t>
  </si>
  <si>
    <t>Santa Fe</t>
  </si>
  <si>
    <t>48167723400</t>
  </si>
  <si>
    <t>Cypress Creek Apartment Homes at Woodedge Park</t>
  </si>
  <si>
    <t>48201552500</t>
  </si>
  <si>
    <t>Cypress Creek Apartment Homes at Park South View</t>
  </si>
  <si>
    <t>48201331300</t>
  </si>
  <si>
    <t>Mariposa Apartment Homes at Waxahachie</t>
  </si>
  <si>
    <t>Waxahachie</t>
  </si>
  <si>
    <t>48139060300</t>
  </si>
  <si>
    <t>Cypress Creek Apartment Homes at Hazelwood Street</t>
  </si>
  <si>
    <t>48085031004</t>
  </si>
  <si>
    <t>Glenn Park Apartments</t>
  </si>
  <si>
    <t>4001 S. Chadbourne</t>
  </si>
  <si>
    <t>48451000801</t>
  </si>
  <si>
    <t>Jamie</t>
  </si>
  <si>
    <t>Harvest Park Apartments</t>
  </si>
  <si>
    <t>1100 block of E. Harvester Avenue</t>
  </si>
  <si>
    <t>Pampa</t>
  </si>
  <si>
    <t>48179950300</t>
  </si>
  <si>
    <t>Justin</t>
  </si>
  <si>
    <t>Forster</t>
  </si>
  <si>
    <t>Redwood Apartments</t>
  </si>
  <si>
    <t>Fort Stockton</t>
  </si>
  <si>
    <t>Pecos</t>
  </si>
  <si>
    <t>48371950400</t>
  </si>
  <si>
    <t>Lauren</t>
  </si>
  <si>
    <t>Jensen</t>
  </si>
  <si>
    <t>Joseph</t>
  </si>
  <si>
    <t>Weatherly</t>
  </si>
  <si>
    <t>Chaparral Apartments</t>
  </si>
  <si>
    <t>4201 N. Garfield St.</t>
  </si>
  <si>
    <t>Midland</t>
  </si>
  <si>
    <t>48329000305</t>
  </si>
  <si>
    <t>Court Lofts</t>
  </si>
  <si>
    <t>Stant</t>
  </si>
  <si>
    <t>Helena</t>
  </si>
  <si>
    <t>Cunningham</t>
  </si>
  <si>
    <t>Honeysuckle Court</t>
  </si>
  <si>
    <t>600 South Main</t>
  </si>
  <si>
    <t>Vidor</t>
  </si>
  <si>
    <t>48361022000</t>
  </si>
  <si>
    <t>Fisher</t>
  </si>
  <si>
    <t>Bill</t>
  </si>
  <si>
    <t>Bellfort Park Apartments</t>
  </si>
  <si>
    <t>4135 W Bellfort</t>
  </si>
  <si>
    <t>48201420200</t>
  </si>
  <si>
    <t>Las Villas del Rio Hondo</t>
  </si>
  <si>
    <t>Rio Hondo</t>
  </si>
  <si>
    <t>48061010100</t>
  </si>
  <si>
    <t>The Kent</t>
  </si>
  <si>
    <t>220 West Lancaster</t>
  </si>
  <si>
    <t>48439123300</t>
  </si>
  <si>
    <t>Mayorca Townhomes</t>
  </si>
  <si>
    <t>565 Mayorca Court</t>
  </si>
  <si>
    <t>48061012613</t>
  </si>
  <si>
    <t>Weslaco Villas</t>
  </si>
  <si>
    <t>48215022300</t>
  </si>
  <si>
    <t>New Memorial Apartments</t>
  </si>
  <si>
    <t>501 E. Jasmine</t>
  </si>
  <si>
    <t>48215021000</t>
  </si>
  <si>
    <t>Blue Ridge Villas</t>
  </si>
  <si>
    <t>48157670300</t>
  </si>
  <si>
    <t>Thomas</t>
  </si>
  <si>
    <t>Salvador</t>
  </si>
  <si>
    <t>Estrada</t>
  </si>
  <si>
    <t>Hacienda Santa Barbara Apartments</t>
  </si>
  <si>
    <t>48141010408</t>
  </si>
  <si>
    <t>Memorial Apartments</t>
  </si>
  <si>
    <t>Moseley</t>
  </si>
  <si>
    <t>Chloe</t>
  </si>
  <si>
    <t>Dotson</t>
  </si>
  <si>
    <t>Casitas Palo Alto</t>
  </si>
  <si>
    <t>48061014400</t>
  </si>
  <si>
    <t>Bergmann</t>
  </si>
  <si>
    <t>Tory</t>
  </si>
  <si>
    <t>Gunsolley</t>
  </si>
  <si>
    <t>Telephone Road Elderly</t>
  </si>
  <si>
    <t>6000 Telephone Road</t>
  </si>
  <si>
    <t>Robison</t>
  </si>
  <si>
    <t>Stephan</t>
  </si>
  <si>
    <t>Fairfield</t>
  </si>
  <si>
    <t>2222 Cleburne</t>
  </si>
  <si>
    <t>48201312700</t>
  </si>
  <si>
    <t>Michael N.</t>
  </si>
  <si>
    <t>Nguyen</t>
  </si>
  <si>
    <t>Foster</t>
  </si>
  <si>
    <t>Waters at Granbury</t>
  </si>
  <si>
    <t>300 Davis Road</t>
  </si>
  <si>
    <t>48221160206</t>
  </si>
  <si>
    <t>Todd</t>
  </si>
  <si>
    <t>Erickson</t>
  </si>
  <si>
    <t>Markey</t>
  </si>
  <si>
    <t>Lockhart Springs Apartments</t>
  </si>
  <si>
    <t>NEC of Hwy 130 and Borchert Loop</t>
  </si>
  <si>
    <t>The Henderson</t>
  </si>
  <si>
    <t>48167721201</t>
  </si>
  <si>
    <t>Residences of Lockhart Springs</t>
  </si>
  <si>
    <t>Murray</t>
  </si>
  <si>
    <t>Calhoun</t>
  </si>
  <si>
    <t>Rabalais</t>
  </si>
  <si>
    <t>Sweetwater Affordable Housing, L.P.</t>
  </si>
  <si>
    <t>865 TX-105</t>
  </si>
  <si>
    <t>Sour Lake</t>
  </si>
  <si>
    <t>Hardin</t>
  </si>
  <si>
    <t>48199030200</t>
  </si>
  <si>
    <t>Sweetbriar Hills Apartments</t>
  </si>
  <si>
    <t>668 W Martin Luther King Blvd</t>
  </si>
  <si>
    <t>Jasper</t>
  </si>
  <si>
    <t>48241950100</t>
  </si>
  <si>
    <t>Groveton Seniors Apartments</t>
  </si>
  <si>
    <t>1110 E 1st St</t>
  </si>
  <si>
    <t>Groveton</t>
  </si>
  <si>
    <t>Trinity</t>
  </si>
  <si>
    <t>48455950200</t>
  </si>
  <si>
    <t>Rieger</t>
  </si>
  <si>
    <t>Shear</t>
  </si>
  <si>
    <t>Hunters Cove</t>
  </si>
  <si>
    <t>4606 Anthony Ln</t>
  </si>
  <si>
    <t>48201342002</t>
  </si>
  <si>
    <t>Hunters Estates</t>
  </si>
  <si>
    <t>Somerset Lofts</t>
  </si>
  <si>
    <t>48201510900</t>
  </si>
  <si>
    <t>Justin M.</t>
  </si>
  <si>
    <t>Pendleton Square Apartments</t>
  </si>
  <si>
    <t>Vaughn C.</t>
  </si>
  <si>
    <t>McKinley Park Apartments</t>
  </si>
  <si>
    <t>Lincoln Circle Apartments</t>
  </si>
  <si>
    <t>48061012001</t>
  </si>
  <si>
    <t>Stewart</t>
  </si>
  <si>
    <t>Rutledge</t>
  </si>
  <si>
    <t>Britton</t>
  </si>
  <si>
    <t>Jones</t>
  </si>
  <si>
    <t>Cannon Courts</t>
  </si>
  <si>
    <t>808 East Hall St</t>
  </si>
  <si>
    <t>Bangs</t>
  </si>
  <si>
    <t>48049950500</t>
  </si>
  <si>
    <t>Fournier</t>
  </si>
  <si>
    <t>Derek</t>
  </si>
  <si>
    <t>Dehay</t>
  </si>
  <si>
    <t>Fish Pond at Cuero</t>
  </si>
  <si>
    <t>1407 Tulley Road</t>
  </si>
  <si>
    <t>Cuero</t>
  </si>
  <si>
    <t>DeWitt</t>
  </si>
  <si>
    <t>48123970400</t>
  </si>
  <si>
    <t>DeHay</t>
  </si>
  <si>
    <t>Fish Pond at Portland</t>
  </si>
  <si>
    <t>48409010601</t>
  </si>
  <si>
    <t>Higgins</t>
  </si>
  <si>
    <t>Rock Prairie Senior Village</t>
  </si>
  <si>
    <t>3600 Rock Prairie Road</t>
  </si>
  <si>
    <t>Brandon</t>
  </si>
  <si>
    <t>Bolin</t>
  </si>
  <si>
    <t>Circle F Ranch Lofts</t>
  </si>
  <si>
    <t>McKinney</t>
  </si>
  <si>
    <t>Circle F Ranch Seniors</t>
  </si>
  <si>
    <t>Willow Park Senior Village</t>
  </si>
  <si>
    <t>Willow Park</t>
  </si>
  <si>
    <t>The Ridge at Mockingbird</t>
  </si>
  <si>
    <t>Avenue at Sycamore Park</t>
  </si>
  <si>
    <t>2601 Avenue J</t>
  </si>
  <si>
    <t>48439103500</t>
  </si>
  <si>
    <t>Saline Creek Senior Village</t>
  </si>
  <si>
    <t>Noonday</t>
  </si>
  <si>
    <t>48423001906</t>
  </si>
  <si>
    <t>D. Scott</t>
  </si>
  <si>
    <t>Galbraith</t>
  </si>
  <si>
    <t>John H. (Jack)</t>
  </si>
  <si>
    <t>Matthews</t>
  </si>
  <si>
    <t>2400 Bryan</t>
  </si>
  <si>
    <t>48113001701</t>
  </si>
  <si>
    <t>Stokka</t>
  </si>
  <si>
    <t>Peter</t>
  </si>
  <si>
    <t>Worthington</t>
  </si>
  <si>
    <t>Heritage at Weatherford</t>
  </si>
  <si>
    <t>2614 E. Bankhead Hwy</t>
  </si>
  <si>
    <t>Heritage Point at Heath</t>
  </si>
  <si>
    <t>5100 Horizon Road</t>
  </si>
  <si>
    <t>Heath</t>
  </si>
  <si>
    <t>Rockwall</t>
  </si>
  <si>
    <t>48397040506</t>
  </si>
  <si>
    <t>Gonzalez</t>
  </si>
  <si>
    <t>Tina</t>
  </si>
  <si>
    <t>Aranda</t>
  </si>
  <si>
    <t>Roosevelt Place</t>
  </si>
  <si>
    <t>2800 Roosevelt Ave.</t>
  </si>
  <si>
    <t>48029150800</t>
  </si>
  <si>
    <t>Museum Reach Lofts</t>
  </si>
  <si>
    <t>48029110900</t>
  </si>
  <si>
    <t>Hill Court Villas</t>
  </si>
  <si>
    <t>1111 Hill Court Blvd</t>
  </si>
  <si>
    <t>Villas at Western Heights</t>
  </si>
  <si>
    <t>48113004300</t>
  </si>
  <si>
    <t>Kim</t>
  </si>
  <si>
    <t>Youngquist</t>
  </si>
  <si>
    <t>Burnet</t>
  </si>
  <si>
    <t>Hoover</t>
  </si>
  <si>
    <t>Bay City Manor</t>
  </si>
  <si>
    <t>900 Ave J</t>
  </si>
  <si>
    <t>Bay City</t>
  </si>
  <si>
    <t>48321730201</t>
  </si>
  <si>
    <t>Windridge Apartments</t>
  </si>
  <si>
    <t>700 Gordon</t>
  </si>
  <si>
    <t>Sinton</t>
  </si>
  <si>
    <t>48409011000</t>
  </si>
  <si>
    <t>Leatherwood Terrace</t>
  </si>
  <si>
    <t>105 Ellen May Road</t>
  </si>
  <si>
    <t>Yoakum</t>
  </si>
  <si>
    <t>48285000500</t>
  </si>
  <si>
    <t>Cleburne Apartments</t>
  </si>
  <si>
    <t>112 Cleburne Ave</t>
  </si>
  <si>
    <t>48367140200</t>
  </si>
  <si>
    <t>Seagraves Garden Apartments</t>
  </si>
  <si>
    <t>1100 12th St</t>
  </si>
  <si>
    <t>Seagraves</t>
  </si>
  <si>
    <t>Gaines</t>
  </si>
  <si>
    <t>48165950100</t>
  </si>
  <si>
    <t>Manish</t>
  </si>
  <si>
    <t>Verma</t>
  </si>
  <si>
    <t>Janice</t>
  </si>
  <si>
    <t>Degollado</t>
  </si>
  <si>
    <t>Carpenter</t>
  </si>
  <si>
    <t>Luna Vista</t>
  </si>
  <si>
    <t>NEQ of Mile 10 N and N Mile 6 1/2</t>
  </si>
  <si>
    <t>Oak Grove Seniors</t>
  </si>
  <si>
    <t>1010 Broadway</t>
  </si>
  <si>
    <t>Marble Falls</t>
  </si>
  <si>
    <t>48053960700</t>
  </si>
  <si>
    <t>Miranda</t>
  </si>
  <si>
    <t>Sprague</t>
  </si>
  <si>
    <t>Pines at Allen Street</t>
  </si>
  <si>
    <t>Kountze</t>
  </si>
  <si>
    <t>48199030400</t>
  </si>
  <si>
    <t>League Street Manor</t>
  </si>
  <si>
    <t>1008 E League St</t>
  </si>
  <si>
    <t>48053960300</t>
  </si>
  <si>
    <t>HVM 2018 Northside Seniors, Ltd.</t>
  </si>
  <si>
    <t>1749 E. Henderson Rd</t>
  </si>
  <si>
    <t>Angleton</t>
  </si>
  <si>
    <t>Brazoria</t>
  </si>
  <si>
    <t>48039662200</t>
  </si>
  <si>
    <t>Roger</t>
  </si>
  <si>
    <t>Canales</t>
  </si>
  <si>
    <t>Bradford</t>
  </si>
  <si>
    <t>McMurray</t>
  </si>
  <si>
    <t>Fox Run Apartments</t>
  </si>
  <si>
    <t>Victoria</t>
  </si>
  <si>
    <t>Victoria County</t>
  </si>
  <si>
    <t>48469001604</t>
  </si>
  <si>
    <t>Perrin Village</t>
  </si>
  <si>
    <t>48029121204</t>
  </si>
  <si>
    <t>Village at Greenwood</t>
  </si>
  <si>
    <t>Nueces County</t>
  </si>
  <si>
    <t>Village at Roosevelt</t>
  </si>
  <si>
    <t>1507 Roosevelt Avenue</t>
  </si>
  <si>
    <t>48029140300</t>
  </si>
  <si>
    <t>Casa de Manana Apartments</t>
  </si>
  <si>
    <t>4702 Old Brownsville Road</t>
  </si>
  <si>
    <t>48355000800</t>
  </si>
  <si>
    <t>Rucker</t>
  </si>
  <si>
    <t>Hoskins</t>
  </si>
  <si>
    <t>Heritage at Krum</t>
  </si>
  <si>
    <t>3281 Hopkins Road</t>
  </si>
  <si>
    <t>Krum</t>
  </si>
  <si>
    <t>48121020202</t>
  </si>
  <si>
    <t>Joel</t>
  </si>
  <si>
    <t>Pollack</t>
  </si>
  <si>
    <t>Holly</t>
  </si>
  <si>
    <t>Thoman</t>
  </si>
  <si>
    <t>LIV Tacara Seniors</t>
  </si>
  <si>
    <t>48029191808</t>
  </si>
  <si>
    <t>Lang</t>
  </si>
  <si>
    <t>Cliff</t>
  </si>
  <si>
    <t>Snyder</t>
  </si>
  <si>
    <t>Silver Spur Apartments</t>
  </si>
  <si>
    <t>The Legacy</t>
  </si>
  <si>
    <t>Feaster</t>
  </si>
  <si>
    <t>Dave</t>
  </si>
  <si>
    <t>Holland</t>
  </si>
  <si>
    <t>Dickinson Commons</t>
  </si>
  <si>
    <t>48167720600</t>
  </si>
  <si>
    <t>Stapleton Court</t>
  </si>
  <si>
    <t>48139060801</t>
  </si>
  <si>
    <t>Heritage at Wylie</t>
  </si>
  <si>
    <t>2300 Block of County Line Road</t>
  </si>
  <si>
    <t>Wylie</t>
  </si>
  <si>
    <t>48397040102</t>
  </si>
  <si>
    <t>McKee City Living</t>
  </si>
  <si>
    <t>48201210100</t>
  </si>
  <si>
    <t>Stephens</t>
  </si>
  <si>
    <t>Alyssa</t>
  </si>
  <si>
    <t>Mesa Parque</t>
  </si>
  <si>
    <t>48367140501</t>
  </si>
  <si>
    <t>Cunninghan</t>
  </si>
  <si>
    <t>Sycamore Lane</t>
  </si>
  <si>
    <t>321 Old Elkhart Rd.</t>
  </si>
  <si>
    <t>Palestine</t>
  </si>
  <si>
    <t>Anderson</t>
  </si>
  <si>
    <t>48001950800</t>
  </si>
  <si>
    <t>Moore</t>
  </si>
  <si>
    <t>Unger</t>
  </si>
  <si>
    <t>Independent Missionary Village</t>
  </si>
  <si>
    <t>66047 Prino Road</t>
  </si>
  <si>
    <t>Hitchcock</t>
  </si>
  <si>
    <t>48167723700</t>
  </si>
  <si>
    <t>Walnut Turn</t>
  </si>
  <si>
    <t>48 Walnut Turn</t>
  </si>
  <si>
    <t>Buna</t>
  </si>
  <si>
    <t>48241950800</t>
  </si>
  <si>
    <t>Emanuel</t>
  </si>
  <si>
    <t>Glockzin</t>
  </si>
  <si>
    <t>Betsy</t>
  </si>
  <si>
    <t>Star of Texas Seniors</t>
  </si>
  <si>
    <t>Lone Star Parkway</t>
  </si>
  <si>
    <t>Montgomery</t>
  </si>
  <si>
    <t>48339694600</t>
  </si>
  <si>
    <t>Les</t>
  </si>
  <si>
    <t>Kilday</t>
  </si>
  <si>
    <t>Dick</t>
  </si>
  <si>
    <t>Campanile on Commerce</t>
  </si>
  <si>
    <t>48201310100</t>
  </si>
  <si>
    <t>Casitas Lantana</t>
  </si>
  <si>
    <t>3954 Dana Ave</t>
  </si>
  <si>
    <t>The McFarland</t>
  </si>
  <si>
    <t>Kapok</t>
  </si>
  <si>
    <t>48121021405</t>
  </si>
  <si>
    <t>Vi Collina</t>
  </si>
  <si>
    <t>SEQ of E Oltorf St and Douglas St</t>
  </si>
  <si>
    <t>48453002313</t>
  </si>
  <si>
    <t>Casa Madera</t>
  </si>
  <si>
    <t>1201 E St. Elmo Rd</t>
  </si>
  <si>
    <t>48453002403</t>
  </si>
  <si>
    <t>Langford Square</t>
  </si>
  <si>
    <t>3906 Rock Prairie Rd</t>
  </si>
  <si>
    <t>Sally</t>
  </si>
  <si>
    <t>Roth</t>
  </si>
  <si>
    <t>The Reserves at Maplewood II</t>
  </si>
  <si>
    <t>48485012600</t>
  </si>
  <si>
    <t>The Reserves at Cross Timbers</t>
  </si>
  <si>
    <t>The Fairways at Cross Timbers</t>
  </si>
  <si>
    <t>Michael</t>
  </si>
  <si>
    <t>Fogel</t>
  </si>
  <si>
    <t>Walnut Trails</t>
  </si>
  <si>
    <t>48203020603</t>
  </si>
  <si>
    <t>Ash Trails</t>
  </si>
  <si>
    <t>Tool</t>
  </si>
  <si>
    <t>48213950800</t>
  </si>
  <si>
    <t>Twohig Plaza</t>
  </si>
  <si>
    <t>48451001800</t>
  </si>
  <si>
    <t>Koogler</t>
  </si>
  <si>
    <t>Cavender</t>
  </si>
  <si>
    <t>Seaside Lodge at Chesapeake Bay</t>
  </si>
  <si>
    <t>Seabrook</t>
  </si>
  <si>
    <t>48201341502</t>
  </si>
  <si>
    <t>Mayfield</t>
  </si>
  <si>
    <t>Smyrl</t>
  </si>
  <si>
    <t>Dru</t>
  </si>
  <si>
    <t>Childre</t>
  </si>
  <si>
    <t>The Residences at Snyder</t>
  </si>
  <si>
    <t>Scurry</t>
  </si>
  <si>
    <t>48415950300</t>
  </si>
  <si>
    <t>Casitas Azucar</t>
  </si>
  <si>
    <t>20209 FM 506</t>
  </si>
  <si>
    <t>Santa Rosa</t>
  </si>
  <si>
    <t>48061010301</t>
  </si>
  <si>
    <t>Janine</t>
  </si>
  <si>
    <t>Sisak</t>
  </si>
  <si>
    <t>Nicole</t>
  </si>
  <si>
    <t>Mwei</t>
  </si>
  <si>
    <t>Talavera Lofts</t>
  </si>
  <si>
    <t>jim</t>
  </si>
  <si>
    <t>sari</t>
  </si>
  <si>
    <t>mark</t>
  </si>
  <si>
    <t>mayfield</t>
  </si>
  <si>
    <t>sherman jr high lofts</t>
  </si>
  <si>
    <t>sherman</t>
  </si>
  <si>
    <t>grayson</t>
  </si>
  <si>
    <t>48181001700</t>
  </si>
  <si>
    <t>Greens at Clodine</t>
  </si>
  <si>
    <t>48157672601</t>
  </si>
  <si>
    <t>Scott Street Lofts</t>
  </si>
  <si>
    <t>1320 Scott St</t>
  </si>
  <si>
    <t>Bay Breeze</t>
  </si>
  <si>
    <t>800 Avenue F</t>
  </si>
  <si>
    <t>48321730100</t>
  </si>
  <si>
    <t>Providence Northside</t>
  </si>
  <si>
    <t>48469001501</t>
  </si>
  <si>
    <t>Corey</t>
  </si>
  <si>
    <t>Farmer</t>
  </si>
  <si>
    <t>Shawn</t>
  </si>
  <si>
    <t>Granbury Gardens</t>
  </si>
  <si>
    <t>Approx. 4416 E. Hwy 377</t>
  </si>
  <si>
    <t>Greens at Mission Bend</t>
  </si>
  <si>
    <t>Val</t>
  </si>
  <si>
    <t>DeLeon</t>
  </si>
  <si>
    <t>JoEllen</t>
  </si>
  <si>
    <t>Liberty Crossing</t>
  </si>
  <si>
    <t>48291701100</t>
  </si>
  <si>
    <t>Fulton Lofts</t>
  </si>
  <si>
    <t>5200-5500 Fulton St</t>
  </si>
  <si>
    <t>48201210600</t>
  </si>
  <si>
    <t>Christian</t>
  </si>
  <si>
    <t>Szymczak</t>
  </si>
  <si>
    <t>Grantham</t>
  </si>
  <si>
    <t>Crosby Plaza Apartments</t>
  </si>
  <si>
    <t>6616 FM 2100</t>
  </si>
  <si>
    <t>Crosby</t>
  </si>
  <si>
    <t>48201251902</t>
  </si>
  <si>
    <t>Travis Flats</t>
  </si>
  <si>
    <t>5325-5335 Airport Boulevard</t>
  </si>
  <si>
    <t>48453002105</t>
  </si>
  <si>
    <t>East End Lofts</t>
  </si>
  <si>
    <t>48201311100</t>
  </si>
  <si>
    <t>Fulton On The Rail</t>
  </si>
  <si>
    <t>5009 Fulton St</t>
  </si>
  <si>
    <t>The Greenery</t>
  </si>
  <si>
    <t>48201240600</t>
  </si>
  <si>
    <t>Nathan</t>
  </si>
  <si>
    <t>Kelley</t>
  </si>
  <si>
    <t>Jela</t>
  </si>
  <si>
    <t>Fairmont Seniors</t>
  </si>
  <si>
    <t>NWC Fairmont and Red Bluff</t>
  </si>
  <si>
    <t>Harris County</t>
  </si>
  <si>
    <t>48201342100</t>
  </si>
  <si>
    <t>Kelly</t>
  </si>
  <si>
    <t>Garrett</t>
  </si>
  <si>
    <t>Chaz</t>
  </si>
  <si>
    <t>Westwind of Lubbock</t>
  </si>
  <si>
    <t>8401 Avenue U</t>
  </si>
  <si>
    <t>48303010506</t>
  </si>
  <si>
    <t>Legacy Trails of Longview</t>
  </si>
  <si>
    <t>Westwind of Mount Pleasant</t>
  </si>
  <si>
    <t>Mount Pleasant</t>
  </si>
  <si>
    <t>Titus</t>
  </si>
  <si>
    <t>48449950500</t>
  </si>
  <si>
    <t>Atkins</t>
  </si>
  <si>
    <t>Biernacki</t>
  </si>
  <si>
    <t>Wedgewood Seniors</t>
  </si>
  <si>
    <t>6701 Blanco Road</t>
  </si>
  <si>
    <t>Castle Hills</t>
  </si>
  <si>
    <t>48029191102</t>
  </si>
  <si>
    <t>Westwind of Andrews</t>
  </si>
  <si>
    <t>48003950100</t>
  </si>
  <si>
    <t>Dorothy</t>
  </si>
  <si>
    <t>Hopkins</t>
  </si>
  <si>
    <t>The Residences at Hatcher Station</t>
  </si>
  <si>
    <t>4510 Scyene Road</t>
  </si>
  <si>
    <t>48113002702</t>
  </si>
  <si>
    <t>Craig</t>
  </si>
  <si>
    <t>Alter</t>
  </si>
  <si>
    <t>Avenue Commons</t>
  </si>
  <si>
    <t>NWC of SE Ave E and SE Mustang Dr</t>
  </si>
  <si>
    <t>Robinson</t>
  </si>
  <si>
    <t>La Rosita</t>
  </si>
  <si>
    <t>SEC Coyle St and Sampson St</t>
  </si>
  <si>
    <t>Tom</t>
  </si>
  <si>
    <t>Deloye</t>
  </si>
  <si>
    <t>Kenworthy</t>
  </si>
  <si>
    <t>NEQ of Diana Dr and Kenworthy St</t>
  </si>
  <si>
    <t>48141000101</t>
  </si>
  <si>
    <t>Cherry Trails</t>
  </si>
  <si>
    <t>SWQ of Appaloosa Tr and Hwy 67</t>
  </si>
  <si>
    <t>San Angelo Cherry Trails</t>
  </si>
  <si>
    <t>NH Heritage LP</t>
  </si>
  <si>
    <t>48339694500</t>
  </si>
  <si>
    <t>Flintlock Apartments</t>
  </si>
  <si>
    <t>48201532300</t>
  </si>
  <si>
    <t>West Little York Apartments</t>
  </si>
  <si>
    <t>Hollister Apartments</t>
  </si>
  <si>
    <t>3815 Hollister</t>
  </si>
  <si>
    <t>48201521500</t>
  </si>
  <si>
    <t>Capella</t>
  </si>
  <si>
    <t>48061012506</t>
  </si>
  <si>
    <t>Ovation Senior Living</t>
  </si>
  <si>
    <t>Summerhill</t>
  </si>
  <si>
    <t>SWQ of Teege Ave and Brazil Road</t>
  </si>
  <si>
    <t>48061010402</t>
  </si>
  <si>
    <t>Grayton Terrace</t>
  </si>
  <si>
    <t>Canova Palms</t>
  </si>
  <si>
    <t>48113014501</t>
  </si>
  <si>
    <t>Canova Palms Apts</t>
  </si>
  <si>
    <t>Oliver Commons</t>
  </si>
  <si>
    <t>Oliver Commons Apts</t>
  </si>
  <si>
    <t>Maddox Square</t>
  </si>
  <si>
    <t>SEQ of Virginia Pkwy and Ridge Rd</t>
  </si>
  <si>
    <t>48085030530</t>
  </si>
  <si>
    <t>Maddox Square Apts</t>
  </si>
  <si>
    <t>The Residences at Merriwood Ranch</t>
  </si>
  <si>
    <t>48113018110</t>
  </si>
  <si>
    <t>The Reserves at Merriwood Ranch</t>
  </si>
  <si>
    <t>The Residences at Canyon Lake</t>
  </si>
  <si>
    <t>1500 Island View</t>
  </si>
  <si>
    <t>Canyon Lake</t>
  </si>
  <si>
    <t>48091310607</t>
  </si>
  <si>
    <t>Heritage Tower</t>
  </si>
  <si>
    <t>48183001100</t>
  </si>
  <si>
    <t>Sheils</t>
  </si>
  <si>
    <t>Noor</t>
  </si>
  <si>
    <t>Jooma</t>
  </si>
  <si>
    <t>Diboll Pioneer Crossing</t>
  </si>
  <si>
    <t>Diboll</t>
  </si>
  <si>
    <t>Angelina</t>
  </si>
  <si>
    <t>48005001002</t>
  </si>
  <si>
    <t>Iowa Park Pioneer Crossing</t>
  </si>
  <si>
    <t>Burkburnett Royal Gardens</t>
  </si>
  <si>
    <t>Burkburnett</t>
  </si>
  <si>
    <t>48485013501</t>
  </si>
  <si>
    <t>Wichita Falls Pioneer Crossing</t>
  </si>
  <si>
    <t>1038 W. Wenonah Blvd.</t>
  </si>
  <si>
    <t>48485012800</t>
  </si>
  <si>
    <t>Deepak</t>
  </si>
  <si>
    <t>Sulakhe</t>
  </si>
  <si>
    <t>Lakeview Pointe Apartments</t>
  </si>
  <si>
    <t>N side of IH 30, E of Bass Pro Dr</t>
  </si>
  <si>
    <t>48113018137</t>
  </si>
  <si>
    <t>Lakeview Pointe - II Apartments</t>
  </si>
  <si>
    <t>NEQ of Bass Pro Dr and IH 30</t>
  </si>
  <si>
    <t>Knotowicz</t>
  </si>
  <si>
    <t>Provision at Walnut</t>
  </si>
  <si>
    <t>NWC of W Walnut St and Peggy Ln</t>
  </si>
  <si>
    <t>Provision at Walnut Street</t>
  </si>
  <si>
    <t>NWQ of W Walnut St and Peggy Ln</t>
  </si>
  <si>
    <t>Ruben</t>
  </si>
  <si>
    <t>Esqueda</t>
  </si>
  <si>
    <t>Provision at Synott</t>
  </si>
  <si>
    <t>48157672400</t>
  </si>
  <si>
    <t>Provision at Lake Houston</t>
  </si>
  <si>
    <t>48201232401</t>
  </si>
  <si>
    <t>Renee</t>
  </si>
  <si>
    <t>Sandell</t>
  </si>
  <si>
    <t>du Mas</t>
  </si>
  <si>
    <t>Las Brisas</t>
  </si>
  <si>
    <t>Del Rio</t>
  </si>
  <si>
    <t>Val Verde</t>
  </si>
  <si>
    <t>48465950500</t>
  </si>
  <si>
    <t>Weatherford Seniors</t>
  </si>
  <si>
    <t>1713 North Main</t>
  </si>
  <si>
    <t>Weatheroford</t>
  </si>
  <si>
    <t>The Park on 14th</t>
  </si>
  <si>
    <t>Azle Seniors</t>
  </si>
  <si>
    <t>Jackson Trail</t>
  </si>
  <si>
    <t>Laurel Crossing</t>
  </si>
  <si>
    <t>4000 block of FM 646</t>
  </si>
  <si>
    <t>48167723300</t>
  </si>
  <si>
    <t>Colby</t>
  </si>
  <si>
    <t>Denison</t>
  </si>
  <si>
    <t>Mona</t>
  </si>
  <si>
    <t>Amin</t>
  </si>
  <si>
    <t>Merritt Manor</t>
  </si>
  <si>
    <t>48453001856</t>
  </si>
  <si>
    <t>Stacy</t>
  </si>
  <si>
    <t>Swisher</t>
  </si>
  <si>
    <t>Merritt Retreat</t>
  </si>
  <si>
    <t>6601 Panorama Ridge</t>
  </si>
  <si>
    <t>Lago Vista</t>
  </si>
  <si>
    <t>48453001779</t>
  </si>
  <si>
    <t>Gala at Premier</t>
  </si>
  <si>
    <t>48085031622</t>
  </si>
  <si>
    <t>Gala at Premier Street</t>
  </si>
  <si>
    <t>Merritt Solstice</t>
  </si>
  <si>
    <t>48329001300</t>
  </si>
  <si>
    <t>Rockwell Senior</t>
  </si>
  <si>
    <t>48157670200</t>
  </si>
  <si>
    <t>Mission Oaks II</t>
  </si>
  <si>
    <t>Hickory Trails</t>
  </si>
  <si>
    <t>NEQ of Page Rd and E Loop 281</t>
  </si>
  <si>
    <t>48203020606</t>
  </si>
  <si>
    <t>San Felipe Road Apartments</t>
  </si>
  <si>
    <t>214 Old San Felipe Road</t>
  </si>
  <si>
    <t>Sealy</t>
  </si>
  <si>
    <t>48015760200</t>
  </si>
  <si>
    <t>DMA City Park Apartments</t>
  </si>
  <si>
    <t>48201330900</t>
  </si>
  <si>
    <t>Cottages at Bishop</t>
  </si>
  <si>
    <t>Bishop</t>
  </si>
  <si>
    <t>48355006100</t>
  </si>
  <si>
    <t>Greens at Roanoke</t>
  </si>
  <si>
    <t>SWC of Jenson Dr and Grayson St</t>
  </si>
  <si>
    <t>48201211400</t>
  </si>
  <si>
    <t>Premier Senior Apartments</t>
  </si>
  <si>
    <t>48085031611</t>
  </si>
  <si>
    <t>Roosevelt</t>
  </si>
  <si>
    <t>SWQ Hondo Pass Dr and Dyer St</t>
  </si>
  <si>
    <t>48141000404</t>
  </si>
  <si>
    <t>Valiente Apartments</t>
  </si>
  <si>
    <t>314 Nolan St.</t>
  </si>
  <si>
    <t>48029191900</t>
  </si>
  <si>
    <t>Development Address</t>
  </si>
  <si>
    <t>ETJ</t>
  </si>
  <si>
    <t>ZIP Code</t>
  </si>
  <si>
    <t>Urban/Rural</t>
  </si>
  <si>
    <t>Low-Income Units</t>
  </si>
  <si>
    <t>Market Rate Units</t>
  </si>
  <si>
    <t>Applicant Contact First Name</t>
  </si>
  <si>
    <t>Applicant Contact Last Name</t>
  </si>
  <si>
    <t>Second Contact First Name</t>
  </si>
  <si>
    <t>Second Contact Last Name</t>
  </si>
  <si>
    <t>Self Score Total</t>
  </si>
  <si>
    <t>Census Tract(s)</t>
  </si>
  <si>
    <t>Texas Department of Housing and Community Affairs</t>
  </si>
  <si>
    <r>
      <t>Pre-Application Submission Log</t>
    </r>
    <r>
      <rPr>
        <sz val="16"/>
        <color rgb="FF000000"/>
        <rFont val="Cambria"/>
        <family val="1"/>
      </rPr>
      <t xml:space="preserve"> </t>
    </r>
  </si>
  <si>
    <t>The Pre-Application log is organized by region and subregion, except for the At-Risk and USDA Set-Asides. Applicants selecting the At-Risk/USDA Set-Asides are listed first and are organized by score rather than by region. Where scores indicate a tie between more than one application in a subregion or set-aside, no representation is made regarding how the applications would be ranked after applying the tie breaker factors in the Qualified Allocation Plan. The Department plans to post the complete version of each pre-application shortly. The following data was compiled using information submitted by each applicant and has not been reviewed by staff. The Pre-Application log is presented for informational use only, and does not represent a conclusion or judgment by TDHCA, its staff or Board.  Those reviewing the log are advised to use caution in reaching any definitive conclusions based on this information alone. Applicants are encouraged to review 10 TAC §§10.2(b) and 11.1(b) concerning Due Diligence and Applicant Responsibility. Applicants that identify an error in the log should contact Sharon Gamble at sharon.gamble@tdhca.state.tx.us as soon as possible.</t>
  </si>
  <si>
    <t>2018 Competitive (9%) Housing Tax Credit ("HTC") Program</t>
  </si>
  <si>
    <t>At-Risk Set-Aside</t>
  </si>
  <si>
    <t>Estimated At-Risk Available to Allocate</t>
  </si>
  <si>
    <t>Total HTCs Requested</t>
  </si>
  <si>
    <t>USDA Set-Aside</t>
  </si>
  <si>
    <t>48245010400
48245007002</t>
  </si>
  <si>
    <t>48201454200
48157672601</t>
  </si>
  <si>
    <r>
      <rPr>
        <b/>
        <u/>
        <sz val="10"/>
        <color indexed="8"/>
        <rFont val="Cambria"/>
        <family val="1"/>
      </rPr>
      <t>NOTE</t>
    </r>
    <r>
      <rPr>
        <b/>
        <sz val="10"/>
        <color indexed="8"/>
        <rFont val="Cambria"/>
        <family val="1"/>
      </rPr>
      <t>:</t>
    </r>
    <r>
      <rPr>
        <sz val="10"/>
        <color indexed="8"/>
        <rFont val="Cambria"/>
        <family val="1"/>
      </rPr>
      <t xml:space="preserve"> 
The following scoring categories are NOT included in the "Self Score Total" column:
§11.9(d)(1) - Local Government Support
§11.9(d)(4) - Quantifiable Community Participation ("QCP")
§11.9(d)(5) - Community Support from State Representative
§11.9(d)(6) - Input from Community Organizations
§11.9(d)(7) - Community Revitalization Plan ("CRP")
§11.9(d)(8) - Readiness to Proceed in a Disaster Impacted Area ("RTP")</t>
    </r>
  </si>
  <si>
    <t>American GI Forum - Veterans Housing Development</t>
  </si>
  <si>
    <t>x</t>
  </si>
  <si>
    <t>Construction Type</t>
  </si>
  <si>
    <t>NC</t>
  </si>
  <si>
    <t>AcR</t>
  </si>
  <si>
    <t>Rehab</t>
  </si>
  <si>
    <t>Recon</t>
  </si>
  <si>
    <t>Eld Preference</t>
  </si>
  <si>
    <t>Eld Limitation</t>
  </si>
  <si>
    <t>Harris
Fort Bend</t>
  </si>
  <si>
    <t>SE Corner Comal and E. 4th St.</t>
  </si>
  <si>
    <t>Region 1/Rural</t>
  </si>
  <si>
    <t>Estimated Amount Available to Allocate</t>
  </si>
  <si>
    <t>Lavaca
DeWitt</t>
  </si>
  <si>
    <t>§11.9(d)(1)</t>
  </si>
  <si>
    <t>§11.9(d)(4)</t>
  </si>
  <si>
    <t>§11.9(d)(5)</t>
  </si>
  <si>
    <t>§11.9(d)(6)</t>
  </si>
  <si>
    <t>§11.9(d)(7)</t>
  </si>
  <si>
    <t>§11.9(d)(8)</t>
  </si>
  <si>
    <t>Intent to Request:</t>
  </si>
  <si>
    <t>Region 1/Urban</t>
  </si>
  <si>
    <t>Region 2/Rural</t>
  </si>
  <si>
    <t>Region 2/Urban</t>
  </si>
  <si>
    <t>Region 3/Rural</t>
  </si>
  <si>
    <t>Region 3/Urban</t>
  </si>
  <si>
    <t>Region 4/Rural</t>
  </si>
  <si>
    <t>Region 4/Urban</t>
  </si>
  <si>
    <t>Region 5/Rural</t>
  </si>
  <si>
    <t>Region 5/Urban</t>
  </si>
  <si>
    <t>Region 6/Rural</t>
  </si>
  <si>
    <t>Region 6/Urban</t>
  </si>
  <si>
    <t>SWC of 3rd St. &amp; Buddy Holly Ave.</t>
  </si>
  <si>
    <t>11000 block of Indiana Ave,</t>
  </si>
  <si>
    <t>IH-20 west of N. Hays Road</t>
  </si>
  <si>
    <t>SEC of 287 at N Bell Rd.</t>
  </si>
  <si>
    <t>350 D W Taylor</t>
  </si>
  <si>
    <t>SW of Hwy 350/Martha Ann Blvd.</t>
  </si>
  <si>
    <t>Maplewood Ave, E of McNiel Ave</t>
  </si>
  <si>
    <t>Approx 8101 Hwy 180 E</t>
  </si>
  <si>
    <t>W Audie Murphy Pkwy</t>
  </si>
  <si>
    <t>Meander Road, South of N Fork Ct.</t>
  </si>
  <si>
    <t>SEQ Rock Island Rd and S Briery Rd</t>
  </si>
  <si>
    <t>NEQ W Pioneer Dr/ W Irving Blvd</t>
  </si>
  <si>
    <t>Premier Dr, N of Enterprise Dr</t>
  </si>
  <si>
    <t>Approx 100 S. Robinson Road</t>
  </si>
  <si>
    <t>SWQ Camp Wisdom Rd/ Mountain Creek Pkwy</t>
  </si>
  <si>
    <t>Approx 11 East Polo Road</t>
  </si>
  <si>
    <t>E Miller Rd, E of E Centerville Rd</t>
  </si>
  <si>
    <t>SEQ E Miller Rd/ E Centerville Rd</t>
  </si>
  <si>
    <t>E. Sunset Blvd west of County Rd 89</t>
  </si>
  <si>
    <t>N Denton St; S of Upper Denton Rd</t>
  </si>
  <si>
    <t>East side I 35E N of Breezewood Ln</t>
  </si>
  <si>
    <t>NWC of Commerce St. and Boyd Rd.</t>
  </si>
  <si>
    <t>NWQ S Stewart St and Turpin Dr</t>
  </si>
  <si>
    <t>Approx NWQ Post Oak Dr/ US 287</t>
  </si>
  <si>
    <t>NEC FM 164 and FM 201</t>
  </si>
  <si>
    <t>E Bankhead Hwy</t>
  </si>
  <si>
    <t>Ric Williamson Mem Hwy, W of N Main St</t>
  </si>
  <si>
    <t>College Park Dr, E of S Main St</t>
  </si>
  <si>
    <t>SEQ S Stewart St and Golfers Way</t>
  </si>
  <si>
    <t>S Stewart St, E of Golfers Way</t>
  </si>
  <si>
    <t xml:space="preserve">Parker </t>
  </si>
  <si>
    <t>Approx 1102 N. Shiloh Road</t>
  </si>
  <si>
    <t>Rock Island Rd, E of S Briery Rd</t>
  </si>
  <si>
    <t>W Irving Blvd, N of W Pioneer Dr</t>
  </si>
  <si>
    <t>NWQ Enterprise Dr and Premier Dr</t>
  </si>
  <si>
    <t>Approx 1805 S. Zang Boulevard</t>
  </si>
  <si>
    <t>Virginia Pkwy, E of Ridge Rd</t>
  </si>
  <si>
    <t>Crowley Plover Rd E of Canoe Way</t>
  </si>
  <si>
    <t>Teasley Ln N of Hickory Creek Rd</t>
  </si>
  <si>
    <t>SEQ of E McKinney St/ S Mayhill Rd</t>
  </si>
  <si>
    <t>Fain St west of Kings Hwy</t>
  </si>
  <si>
    <t>NWC of Fort Worth Ave/N. Edgefield Ave.</t>
  </si>
  <si>
    <t>NWC Victory Dr/ Pumpkin Center Rd</t>
  </si>
  <si>
    <t>S of Galilee Rd off Moore Ln</t>
  </si>
  <si>
    <t>SEC Towering Oaks and N Tool Dr</t>
  </si>
  <si>
    <t>200 Block of Burton Rd</t>
  </si>
  <si>
    <t>County Road 168 and S.H 155</t>
  </si>
  <si>
    <t>US HWY 69 S of FM 344</t>
  </si>
  <si>
    <t>SEQ Bill Owens Pkwy/HG Mosley Pkwy</t>
  </si>
  <si>
    <t>NWC Fairmount St/ Bill Owens Pkwy</t>
  </si>
  <si>
    <t>Bill Owens Pkwy b/t HG Mosley/Grayson</t>
  </si>
  <si>
    <t>W. Hwy 62, S. of Dailey Rd</t>
  </si>
  <si>
    <t>E of SEC Devereaux/Lumberjack Dr.</t>
  </si>
  <si>
    <t>SWQ College St/ Wendelin Dr</t>
  </si>
  <si>
    <t>Approx 325 Flagship Blvd.</t>
  </si>
  <si>
    <t>600 blk. of McKee St.</t>
  </si>
  <si>
    <t>Approx 1921 Gulf Freeway South</t>
  </si>
  <si>
    <t>Approx 2910 Reed Road</t>
  </si>
  <si>
    <t>Approx 3131 Gulf Freeway</t>
  </si>
  <si>
    <t>McHard Road</t>
  </si>
  <si>
    <t xml:space="preserve"> SEC of Court Rd. &amp; S. Post Oak Rd.</t>
  </si>
  <si>
    <t>8506 Hempstead Rd.</t>
  </si>
  <si>
    <t>Beltway 8 b/t Rockwell Blvd &amp; W Fuqua Dr</t>
  </si>
  <si>
    <t>approx 4800 block of Airport</t>
  </si>
  <si>
    <t>Moore Rd b/t Court Rd &amp; 5th St</t>
  </si>
  <si>
    <t>Stuebner Airline Rd N of Cypresswood Dr</t>
  </si>
  <si>
    <t>Gears Rd, Greens Pkwy &amp; Greensmark Dr</t>
  </si>
  <si>
    <t>SECVeterans Memorial Pkwy &amp; I-45</t>
  </si>
  <si>
    <t>17120/122 Old Richmond Road</t>
  </si>
  <si>
    <t>Approx 12355 Tidwell Rd</t>
  </si>
  <si>
    <t>Approx 8500 block of Fuqua</t>
  </si>
  <si>
    <t>Independence Blvd/S. Revolution Way</t>
  </si>
  <si>
    <t>11400 block of Burdine St</t>
  </si>
  <si>
    <t>Approx 4100 Block of FM 1764</t>
  </si>
  <si>
    <t>Approx 10500 block of FM 1960 W</t>
  </si>
  <si>
    <t>SEC Blue Ridge Rd/S. Sam Houston Pkwy.</t>
  </si>
  <si>
    <t>1440 blk. of S. Egret Bay Blvd.</t>
  </si>
  <si>
    <t>Westpark Tollway E of FM 1464</t>
  </si>
  <si>
    <t>NWC of Beechnut St. and Lobera Dr.</t>
  </si>
  <si>
    <t>9000 Block E Sam Houston Pkwy N</t>
  </si>
  <si>
    <t>Synott Rd, N of W Bellfort Blvd</t>
  </si>
  <si>
    <t>Hwy 90 at S Lake Houston Pkwy</t>
  </si>
  <si>
    <t>2222 Cleburne St.</t>
  </si>
  <si>
    <t>SEC W. Little York Rd &amp; Flintlock Rd.</t>
  </si>
  <si>
    <t>W. Little York, west of Hollister</t>
  </si>
  <si>
    <t>3000 block of Underwood</t>
  </si>
  <si>
    <t>Approx 4400 block Baytown Central</t>
  </si>
  <si>
    <t>Approx 16000 block Wallisville Rd</t>
  </si>
  <si>
    <t>NEC Elam St and Larabee St</t>
  </si>
  <si>
    <t>SEC Regency Sq Blvd. &amp; Dale Carnegie Ln.</t>
  </si>
  <si>
    <t>Sites at approx 2500 Block McGowen St</t>
  </si>
  <si>
    <t>Approx 2700-2800 blocks Emancipation Ave</t>
  </si>
  <si>
    <t>18000 block of Imperial Valley Dr</t>
  </si>
  <si>
    <t>SWC W. Orem Dr and US HWY 288</t>
  </si>
  <si>
    <t>525 Three Missions Dr</t>
  </si>
  <si>
    <t>Approx. 3300 Airport Dr</t>
  </si>
  <si>
    <t>3105 Premier Dr</t>
  </si>
  <si>
    <t>1306 South Bowie Dr</t>
  </si>
  <si>
    <t>Fronts Yorkshire Dr</t>
  </si>
  <si>
    <t>Approx 655 Nation Dr</t>
  </si>
  <si>
    <t>Approx 1900 S. Bowie Dr</t>
  </si>
  <si>
    <t>Fort Worth Hwy at Willow Creek Dr</t>
  </si>
  <si>
    <t>902 Lavon Dr</t>
  </si>
  <si>
    <t>Approx 205 North Oakridge Dr</t>
  </si>
  <si>
    <t>3400 Comsouth Dr</t>
  </si>
  <si>
    <t>4500 Thousand Oaks Dr</t>
  </si>
  <si>
    <t>2008 Sam Houston Dr</t>
  </si>
  <si>
    <t>1302 West Sugar Cane Dr</t>
  </si>
  <si>
    <t>341 Oak St</t>
  </si>
  <si>
    <t>602 W Commons St</t>
  </si>
  <si>
    <t>5100 block of 82nd St</t>
  </si>
  <si>
    <t>1400 block of 10th St</t>
  </si>
  <si>
    <t>2400 Bryan St</t>
  </si>
  <si>
    <t>120 west king St</t>
  </si>
  <si>
    <t>Approx 600 block of E Hazelwood St</t>
  </si>
  <si>
    <t>215 South Corinth St</t>
  </si>
  <si>
    <t>1900 West Abram St</t>
  </si>
  <si>
    <t>SWC of 14th St and G Avenue</t>
  </si>
  <si>
    <t>403 S. 14th St</t>
  </si>
  <si>
    <t>208 N Green St</t>
  </si>
  <si>
    <t>NEQ Allen St and Tubb St</t>
  </si>
  <si>
    <t>100 block of Colbert St</t>
  </si>
  <si>
    <t>NWC Magnolia Ave and 6th St</t>
  </si>
  <si>
    <t>1231 W 18th St</t>
  </si>
  <si>
    <t>2800 Commerce St</t>
  </si>
  <si>
    <t>4000 and 4016 Fulton St</t>
  </si>
  <si>
    <t>2020 S Colorado St</t>
  </si>
  <si>
    <t>Nacogdoches Rd N of Spring Farm St</t>
  </si>
  <si>
    <t>411 Swift St</t>
  </si>
  <si>
    <t>8521 N 10th St</t>
  </si>
  <si>
    <t>NEQ of S Stewart and E 13 1/2 St</t>
  </si>
  <si>
    <t>310 E Colorado St</t>
  </si>
  <si>
    <t>913 West 33rd St</t>
  </si>
  <si>
    <t>2600 Block of Era St</t>
  </si>
  <si>
    <t>Approx 800 Debbie Ln</t>
  </si>
  <si>
    <t>3302 Hughes Ln</t>
  </si>
  <si>
    <t>Approx. 300 Silver Spur Ln</t>
  </si>
  <si>
    <t>Approx 300 Silver Spur Ln</t>
  </si>
  <si>
    <t>Approx 1901 State Hwy 66</t>
  </si>
  <si>
    <t>2002 Hwy 21 East</t>
  </si>
  <si>
    <t>2308 West Hwy 83</t>
  </si>
  <si>
    <t>1970 US Hwy 277 South</t>
  </si>
  <si>
    <t>Approx 3300 block W. Gulf Bank</t>
  </si>
  <si>
    <t>NEC Harrisburg Blvd &amp; 75th St</t>
  </si>
  <si>
    <t>Region 7/Rural</t>
  </si>
  <si>
    <t>SWC of City Line Rd/ Borchert Loop</t>
  </si>
  <si>
    <t>Region 7/Urban</t>
  </si>
  <si>
    <t>W. Wheeler St and N. Bastrop St</t>
  </si>
  <si>
    <t>Hill Ln and Gregg Manor Road</t>
  </si>
  <si>
    <t>Approx 1810 Clubview</t>
  </si>
  <si>
    <t>SEC of East 5th and Navasota Sts</t>
  </si>
  <si>
    <t>SWC of Chicon St. and E. 4th St.</t>
  </si>
  <si>
    <t>Region 8/Rural</t>
  </si>
  <si>
    <t>Tract 2 at 362 MLK Dr</t>
  </si>
  <si>
    <t>Lakeway Dr SE of Hwy 6</t>
  </si>
  <si>
    <t>Old Reliance Rd/ Austins Colony Pkwy</t>
  </si>
  <si>
    <t>1898 Arnold Rd.</t>
  </si>
  <si>
    <t>Rock Prairie Rd b/t Richey Rd/ Flying Angel Cir</t>
  </si>
  <si>
    <t>Region 8/Urban</t>
  </si>
  <si>
    <t>Region 9/Rural</t>
  </si>
  <si>
    <t>Region 9/Urban</t>
  </si>
  <si>
    <t>NWC 281 &amp; Stone Oak Pkwy</t>
  </si>
  <si>
    <t>Overlook Pkwy and US 281 N</t>
  </si>
  <si>
    <t>SEC N St. Mary's St/W. Jones Ave</t>
  </si>
  <si>
    <t>Sites at El Paso St &amp; S Colorado St</t>
  </si>
  <si>
    <t>2611 NE Loop 410</t>
  </si>
  <si>
    <t>Region 10/Rural</t>
  </si>
  <si>
    <t>Region 10/Urban</t>
  </si>
  <si>
    <t>N of Meadowbrood @ US Hwy 77</t>
  </si>
  <si>
    <t>SEC of Akins Dr and Moore Ave</t>
  </si>
  <si>
    <t>NWQ N Navaro St and Northside Rd</t>
  </si>
  <si>
    <t>Approx. 6018 Greenwood Dr</t>
  </si>
  <si>
    <t>Region 11/Rural</t>
  </si>
  <si>
    <t>Region 11/Urban</t>
  </si>
  <si>
    <t>N of 729 E Hidalgo Ave</t>
  </si>
  <si>
    <t>NWC Minnesota Rd/N. Veterans Blvd</t>
  </si>
  <si>
    <t>2300 blk N Cesar Chavez Rd</t>
  </si>
  <si>
    <t>8700 N 29th St.</t>
  </si>
  <si>
    <t>NEC of Cardinal Dr. &amp; Mile 6 1/2 W</t>
  </si>
  <si>
    <t>SWC of Covey Dr. &amp; Mile 6 Rd. W</t>
  </si>
  <si>
    <t>NEC of E. Sioux Rd. &amp; Retama St.</t>
  </si>
  <si>
    <t>NWQ E Nolana Ave/ N Jackson Rd.</t>
  </si>
  <si>
    <t>SWC of S Stewart Rd. &amp; Ridge Rd.</t>
  </si>
  <si>
    <t>NEC of Mile 61/2 W. and W. Expy. 83</t>
  </si>
  <si>
    <t>NEC Doctors Memorial/Medical Dr./Vermont Ave.</t>
  </si>
  <si>
    <t>NWC of Doctors Memorial Dr/Medical Dr./Vermont Ave.</t>
  </si>
  <si>
    <t>SWQ El Dorado Ave/ W Lakeside Blvd</t>
  </si>
  <si>
    <t>W Lakeside Blvd, S of El Dorado Ave</t>
  </si>
  <si>
    <t>SE of Sports Park Blvd/Old Alice Rd</t>
  </si>
  <si>
    <t>SEC Lincoln Ave. &amp; S. Palm Court Dr.</t>
  </si>
  <si>
    <t>Region 12/Rural</t>
  </si>
  <si>
    <t>SEC Mustang Dr. &amp; SE Ave B</t>
  </si>
  <si>
    <t>NWC NE Mustang Dr/Quail Ridge Rd</t>
  </si>
  <si>
    <t>NWC W. 12th St &amp; N. Sycamore St</t>
  </si>
  <si>
    <t>Region 12/Urban</t>
  </si>
  <si>
    <t>W side Appaloosa Tr, S of Hwy 67</t>
  </si>
  <si>
    <t>NEQ of Leisure Dr and TX Loop 250</t>
  </si>
  <si>
    <t>12 E Twohig Ave/ 201 S Chadbourne St</t>
  </si>
  <si>
    <t>Region 13/Rural</t>
  </si>
  <si>
    <t>Region 13/Urban</t>
  </si>
  <si>
    <t>west of 11090 Montana Avenue</t>
  </si>
  <si>
    <t>Desert Sky Dr E of Kenazo Ave</t>
  </si>
  <si>
    <t>Nevarez Rd E of Alameda Ave</t>
  </si>
  <si>
    <t>SEC of Wren Ave. and Gallivant Pl</t>
  </si>
  <si>
    <t>NEC of Horizon Blvd. and Rifton Ct</t>
  </si>
  <si>
    <t>Near NWC Edgemere and Zaragoza</t>
  </si>
  <si>
    <t>Sites: 103 Granajo and Polk, Doddridge, Colima &amp; Beech</t>
  </si>
  <si>
    <t>SEC of S Walker St and Lechugilla</t>
  </si>
  <si>
    <t>Target Population (Supp. Hsg. = Supp Hsg)</t>
  </si>
  <si>
    <t>Supp Hsg</t>
  </si>
  <si>
    <t>Arlinda Homes Supp Hsg</t>
  </si>
  <si>
    <t>Construction Type:   (NC=New Construction, Recon=Reconstruction, AcR=Acquisition/Rehabilitation, Rehab=Rehabilitation Only)</t>
  </si>
  <si>
    <t>Total Amount Requested</t>
  </si>
  <si>
    <t>Estimated Total Amount Available to Allocate</t>
  </si>
  <si>
    <t>withdrawn</t>
  </si>
  <si>
    <t>incomplete-appealable</t>
  </si>
  <si>
    <t>Avenue Heights</t>
  </si>
  <si>
    <t>4500 North Main Street</t>
  </si>
  <si>
    <t>Anton</t>
  </si>
  <si>
    <t>Edwards</t>
  </si>
  <si>
    <t>Holoubek</t>
  </si>
  <si>
    <t>48201511600</t>
  </si>
  <si>
    <t>Version date:  January 24, 2018</t>
  </si>
</sst>
</file>

<file path=xl/styles.xml><?xml version="1.0" encoding="utf-8"?>
<styleSheet xmlns="http://schemas.openxmlformats.org/spreadsheetml/2006/main">
  <numFmts count="4">
    <numFmt numFmtId="5" formatCode="&quot;$&quot;#,##0_);\(&quot;$&quot;#,##0\)"/>
    <numFmt numFmtId="44" formatCode="_(&quot;$&quot;* #,##0.00_);_(&quot;$&quot;* \(#,##0.00\);_(&quot;$&quot;* &quot;-&quot;??_);_(@_)"/>
    <numFmt numFmtId="43" formatCode="_(* #,##0.00_);_(* \(#,##0.00\);_(* &quot;-&quot;??_);_(@_)"/>
    <numFmt numFmtId="164" formatCode="&quot;$&quot;#,##0"/>
  </numFmts>
  <fonts count="18">
    <font>
      <sz val="11"/>
      <color rgb="FF000000"/>
      <name val="Calibri"/>
    </font>
    <font>
      <sz val="11"/>
      <color rgb="FF000000"/>
      <name val="Calibri"/>
      <family val="2"/>
    </font>
    <font>
      <sz val="10"/>
      <color indexed="8"/>
      <name val="Arial"/>
      <family val="2"/>
    </font>
    <font>
      <b/>
      <sz val="10"/>
      <color indexed="8"/>
      <name val="Calibri"/>
      <family val="2"/>
      <scheme val="minor"/>
    </font>
    <font>
      <sz val="10"/>
      <color theme="1"/>
      <name val="Calibri"/>
      <family val="2"/>
      <scheme val="minor"/>
    </font>
    <font>
      <b/>
      <sz val="16"/>
      <color rgb="FF000000"/>
      <name val="Cambria"/>
      <family val="1"/>
    </font>
    <font>
      <sz val="10"/>
      <color indexed="8"/>
      <name val="Cambria"/>
      <family val="1"/>
    </font>
    <font>
      <sz val="16"/>
      <color rgb="FF000000"/>
      <name val="Cambria"/>
      <family val="1"/>
    </font>
    <font>
      <sz val="10"/>
      <color rgb="FF000000"/>
      <name val="Calibri"/>
      <family val="2"/>
    </font>
    <font>
      <b/>
      <sz val="10"/>
      <color rgb="FF000000"/>
      <name val="Cambria"/>
      <family val="1"/>
    </font>
    <font>
      <b/>
      <u/>
      <sz val="10"/>
      <color indexed="8"/>
      <name val="Cambria"/>
      <family val="1"/>
    </font>
    <font>
      <b/>
      <sz val="10"/>
      <color indexed="8"/>
      <name val="Cambria"/>
      <family val="1"/>
    </font>
    <font>
      <sz val="10"/>
      <color indexed="8"/>
      <name val="Calibri"/>
      <family val="2"/>
      <scheme val="minor"/>
    </font>
    <font>
      <sz val="10"/>
      <color rgb="FF000000"/>
      <name val="Calibri"/>
      <family val="2"/>
      <scheme val="minor"/>
    </font>
    <font>
      <sz val="10"/>
      <name val="Calibri"/>
      <family val="2"/>
      <scheme val="minor"/>
    </font>
    <font>
      <b/>
      <sz val="10"/>
      <color rgb="FF000000"/>
      <name val="Calibri"/>
      <family val="2"/>
      <scheme val="minor"/>
    </font>
    <font>
      <b/>
      <sz val="10"/>
      <color rgb="FF000000"/>
      <name val="Calibri"/>
      <family val="2"/>
    </font>
    <font>
      <b/>
      <sz val="10"/>
      <color theme="1"/>
      <name val="Calibri"/>
      <family val="2"/>
      <scheme val="minor"/>
    </font>
  </fonts>
  <fills count="6">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8"/>
      </bottom>
      <diagonal/>
    </border>
    <border>
      <left/>
      <right/>
      <top/>
      <bottom style="thin">
        <color indexed="8"/>
      </bottom>
      <diagonal/>
    </border>
    <border>
      <left/>
      <right style="thin">
        <color indexed="64"/>
      </right>
      <top/>
      <bottom style="thin">
        <color indexed="8"/>
      </bottom>
      <diagonal/>
    </border>
    <border>
      <left/>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cellStyleXfs>
  <cellXfs count="69">
    <xf numFmtId="0" fontId="0" fillId="0" borderId="0" xfId="0"/>
    <xf numFmtId="0" fontId="3" fillId="2" borderId="1" xfId="3" applyFont="1" applyFill="1" applyBorder="1" applyAlignment="1">
      <alignment horizontal="center" textRotation="90" wrapText="1"/>
    </xf>
    <xf numFmtId="0" fontId="3" fillId="2" borderId="2" xfId="3" applyFont="1" applyFill="1" applyBorder="1" applyAlignment="1">
      <alignment horizontal="center" wrapText="1"/>
    </xf>
    <xf numFmtId="0" fontId="3" fillId="2" borderId="3" xfId="3" applyFont="1" applyFill="1" applyBorder="1" applyAlignment="1">
      <alignment horizontal="center" wrapText="1"/>
    </xf>
    <xf numFmtId="0" fontId="3" fillId="2" borderId="3" xfId="3" applyFont="1" applyFill="1" applyBorder="1" applyAlignment="1">
      <alignment horizontal="center" textRotation="90" wrapText="1"/>
    </xf>
    <xf numFmtId="3" fontId="3" fillId="2" borderId="3" xfId="2" applyNumberFormat="1" applyFont="1" applyFill="1" applyBorder="1" applyAlignment="1">
      <alignment horizontal="center" wrapText="1"/>
    </xf>
    <xf numFmtId="0" fontId="3" fillId="2" borderId="4" xfId="3" applyNumberFormat="1" applyFont="1" applyFill="1" applyBorder="1" applyAlignment="1">
      <alignment horizontal="center" textRotation="90" wrapText="1"/>
    </xf>
    <xf numFmtId="2" fontId="3" fillId="2" borderId="1" xfId="3" applyNumberFormat="1" applyFont="1" applyFill="1" applyBorder="1" applyAlignment="1">
      <alignment horizontal="center" wrapText="1"/>
    </xf>
    <xf numFmtId="0" fontId="4" fillId="0" borderId="0" xfId="0" applyFont="1" applyAlignment="1">
      <alignment wrapText="1"/>
    </xf>
    <xf numFmtId="0" fontId="5" fillId="0" borderId="0" xfId="0" applyFont="1" applyAlignment="1">
      <alignment horizontal="left"/>
    </xf>
    <xf numFmtId="0" fontId="5" fillId="0" borderId="0" xfId="0" applyFont="1"/>
    <xf numFmtId="0" fontId="8" fillId="0" borderId="0" xfId="0" applyFont="1"/>
    <xf numFmtId="164" fontId="8" fillId="0" borderId="0" xfId="0" applyNumberFormat="1" applyFont="1" applyAlignment="1"/>
    <xf numFmtId="0" fontId="8" fillId="0" borderId="0" xfId="0" applyFont="1" applyAlignment="1"/>
    <xf numFmtId="0" fontId="9" fillId="0" borderId="0" xfId="0" applyFont="1"/>
    <xf numFmtId="0" fontId="3" fillId="0" borderId="0" xfId="3" applyFont="1" applyFill="1" applyBorder="1" applyAlignment="1">
      <alignment horizontal="center" textRotation="90" wrapText="1"/>
    </xf>
    <xf numFmtId="0" fontId="3" fillId="0" borderId="0" xfId="3" applyFont="1" applyFill="1" applyBorder="1" applyAlignment="1">
      <alignment horizontal="center" wrapText="1"/>
    </xf>
    <xf numFmtId="0" fontId="3" fillId="0" borderId="0" xfId="3" applyFont="1" applyFill="1" applyBorder="1" applyAlignment="1">
      <alignment horizontal="left" wrapText="1"/>
    </xf>
    <xf numFmtId="3" fontId="3" fillId="0" borderId="0" xfId="2" applyNumberFormat="1" applyFont="1" applyFill="1" applyBorder="1" applyAlignment="1">
      <alignment horizontal="center" wrapText="1"/>
    </xf>
    <xf numFmtId="0" fontId="3" fillId="0" borderId="0" xfId="3" applyNumberFormat="1" applyFont="1" applyFill="1" applyBorder="1" applyAlignment="1">
      <alignment horizontal="center" textRotation="90" wrapText="1"/>
    </xf>
    <xf numFmtId="0" fontId="8" fillId="0" borderId="0" xfId="0" applyFont="1" applyFill="1"/>
    <xf numFmtId="0" fontId="4" fillId="0" borderId="0" xfId="0" applyFont="1" applyFill="1" applyAlignment="1">
      <alignment wrapText="1"/>
    </xf>
    <xf numFmtId="0" fontId="3" fillId="0" borderId="0" xfId="3" applyFont="1" applyFill="1" applyBorder="1" applyAlignment="1">
      <alignment horizontal="left"/>
    </xf>
    <xf numFmtId="0" fontId="3" fillId="4" borderId="0" xfId="3" applyFont="1" applyFill="1" applyBorder="1" applyAlignment="1">
      <alignment horizontal="left" vertical="top"/>
    </xf>
    <xf numFmtId="0" fontId="12" fillId="4" borderId="0" xfId="3" applyFont="1" applyFill="1" applyBorder="1" applyAlignment="1">
      <alignment vertical="top" wrapText="1"/>
    </xf>
    <xf numFmtId="5" fontId="3" fillId="0" borderId="0" xfId="2" applyNumberFormat="1" applyFont="1" applyFill="1" applyBorder="1" applyAlignment="1">
      <alignment horizontal="left" vertical="top" wrapText="1"/>
    </xf>
    <xf numFmtId="0" fontId="13" fillId="0" borderId="0" xfId="0" applyFont="1"/>
    <xf numFmtId="0" fontId="3" fillId="4" borderId="0" xfId="3" applyFont="1" applyFill="1" applyBorder="1" applyAlignment="1">
      <alignment horizontal="right" vertical="top"/>
    </xf>
    <xf numFmtId="164" fontId="15" fillId="0" borderId="0" xfId="0" applyNumberFormat="1" applyFont="1"/>
    <xf numFmtId="0" fontId="13" fillId="0" borderId="0" xfId="0" applyFont="1" applyAlignment="1"/>
    <xf numFmtId="0" fontId="12" fillId="4" borderId="0" xfId="3" applyFont="1" applyFill="1" applyBorder="1" applyAlignment="1">
      <alignment horizontal="left" vertical="top" wrapText="1"/>
    </xf>
    <xf numFmtId="0" fontId="3" fillId="4" borderId="0" xfId="3" applyFont="1" applyFill="1" applyBorder="1" applyAlignment="1">
      <alignment vertical="top" wrapText="1"/>
    </xf>
    <xf numFmtId="164" fontId="13" fillId="0" borderId="0" xfId="0" applyNumberFormat="1" applyFont="1"/>
    <xf numFmtId="0" fontId="8" fillId="0" borderId="0" xfId="0" applyNumberFormat="1" applyFont="1"/>
    <xf numFmtId="0" fontId="8" fillId="0" borderId="0" xfId="0" applyNumberFormat="1" applyFont="1" applyAlignment="1">
      <alignment horizontal="right"/>
    </xf>
    <xf numFmtId="0" fontId="8" fillId="0" borderId="0" xfId="1" applyNumberFormat="1" applyFont="1"/>
    <xf numFmtId="0" fontId="8" fillId="0" borderId="0" xfId="0" applyFont="1" applyAlignment="1">
      <alignment wrapText="1"/>
    </xf>
    <xf numFmtId="0" fontId="16" fillId="3" borderId="1" xfId="0" applyFont="1" applyFill="1" applyBorder="1" applyAlignment="1">
      <alignment textRotation="90" wrapText="1"/>
    </xf>
    <xf numFmtId="0" fontId="8" fillId="0" borderId="0" xfId="0" applyFont="1" applyAlignment="1">
      <alignment horizontal="center"/>
    </xf>
    <xf numFmtId="0" fontId="13" fillId="0" borderId="0" xfId="0" applyFont="1" applyAlignment="1">
      <alignment horizontal="center"/>
    </xf>
    <xf numFmtId="0" fontId="14" fillId="0" borderId="0" xfId="0" applyFont="1" applyFill="1" applyAlignment="1">
      <alignment horizontal="center"/>
    </xf>
    <xf numFmtId="0" fontId="4" fillId="0" borderId="0" xfId="0" applyFont="1" applyFill="1" applyBorder="1" applyAlignment="1">
      <alignment horizontal="justify" vertical="center" wrapText="1"/>
    </xf>
    <xf numFmtId="0" fontId="6" fillId="0" borderId="0" xfId="0" applyFont="1" applyFill="1" applyBorder="1" applyAlignment="1">
      <alignment horizontal="left" vertical="center" wrapText="1"/>
    </xf>
    <xf numFmtId="0" fontId="8" fillId="5" borderId="0" xfId="0" applyFont="1" applyFill="1"/>
    <xf numFmtId="0" fontId="15" fillId="0" borderId="0" xfId="0" applyFont="1"/>
    <xf numFmtId="0" fontId="15" fillId="0" borderId="0" xfId="0" applyNumberFormat="1" applyFont="1"/>
    <xf numFmtId="0" fontId="16" fillId="0" borderId="0" xfId="0" applyFont="1"/>
    <xf numFmtId="3" fontId="8" fillId="0" borderId="0" xfId="0" applyNumberFormat="1" applyFont="1" applyAlignment="1">
      <alignment horizontal="right"/>
    </xf>
    <xf numFmtId="0" fontId="8" fillId="0" borderId="0" xfId="0" applyFont="1" applyFill="1" applyAlignment="1">
      <alignment horizontal="center"/>
    </xf>
    <xf numFmtId="0" fontId="0" fillId="0" borderId="0" xfId="0" applyFill="1"/>
    <xf numFmtId="5" fontId="8" fillId="0" borderId="0" xfId="0" applyNumberFormat="1" applyFont="1" applyAlignment="1"/>
    <xf numFmtId="5" fontId="16" fillId="0" borderId="0" xfId="0" applyNumberFormat="1" applyFont="1" applyAlignment="1">
      <alignment horizontal="left"/>
    </xf>
    <xf numFmtId="0" fontId="16" fillId="0" borderId="0" xfId="0" applyFont="1" applyAlignment="1">
      <alignment horizontal="center"/>
    </xf>
    <xf numFmtId="5" fontId="16" fillId="0" borderId="0" xfId="0" applyNumberFormat="1" applyFont="1" applyAlignment="1">
      <alignment horizontal="right"/>
    </xf>
    <xf numFmtId="0" fontId="16" fillId="0" borderId="13" xfId="0" applyFont="1" applyFill="1" applyBorder="1" applyAlignment="1">
      <alignment horizontal="center"/>
    </xf>
    <xf numFmtId="0" fontId="6" fillId="3" borderId="5"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3" borderId="7" xfId="0" applyFont="1" applyFill="1" applyBorder="1" applyAlignment="1">
      <alignment horizontal="left" vertical="center" wrapText="1"/>
    </xf>
    <xf numFmtId="0" fontId="6" fillId="3" borderId="8" xfId="0" applyFont="1" applyFill="1" applyBorder="1" applyAlignment="1">
      <alignment horizontal="left" vertical="center" wrapText="1"/>
    </xf>
    <xf numFmtId="0" fontId="6" fillId="3" borderId="0" xfId="0" applyFont="1" applyFill="1" applyBorder="1" applyAlignment="1">
      <alignment horizontal="left" vertical="center" wrapText="1"/>
    </xf>
    <xf numFmtId="0" fontId="6" fillId="3" borderId="9" xfId="0" applyFont="1" applyFill="1" applyBorder="1" applyAlignment="1">
      <alignment horizontal="left" vertical="center" wrapText="1"/>
    </xf>
    <xf numFmtId="0" fontId="6" fillId="3" borderId="10" xfId="0" applyFont="1" applyFill="1" applyBorder="1" applyAlignment="1">
      <alignment horizontal="left" vertical="center" wrapText="1"/>
    </xf>
    <xf numFmtId="0" fontId="6" fillId="3" borderId="11" xfId="0" applyFont="1" applyFill="1" applyBorder="1" applyAlignment="1">
      <alignment horizontal="left" vertical="center" wrapText="1"/>
    </xf>
    <xf numFmtId="0" fontId="6" fillId="3" borderId="12" xfId="0" applyFont="1" applyFill="1" applyBorder="1" applyAlignment="1">
      <alignment horizontal="left" vertical="center" wrapText="1"/>
    </xf>
    <xf numFmtId="0" fontId="4" fillId="4" borderId="0" xfId="0" applyFont="1" applyFill="1" applyBorder="1" applyAlignment="1">
      <alignment horizontal="justify" wrapText="1"/>
    </xf>
    <xf numFmtId="0" fontId="17" fillId="0" borderId="11" xfId="0" applyFont="1" applyFill="1" applyBorder="1" applyAlignment="1">
      <alignment horizontal="right" vertical="center" wrapText="1"/>
    </xf>
    <xf numFmtId="0" fontId="16" fillId="0" borderId="0" xfId="0" applyFont="1" applyAlignment="1">
      <alignment horizontal="right"/>
    </xf>
    <xf numFmtId="0" fontId="8" fillId="0" borderId="0" xfId="0" applyFont="1" applyAlignment="1">
      <alignment horizontal="center"/>
    </xf>
    <xf numFmtId="0" fontId="17" fillId="0" borderId="0" xfId="0" applyFont="1" applyFill="1" applyBorder="1" applyAlignment="1">
      <alignment horizontal="justify" vertical="center" wrapText="1"/>
    </xf>
  </cellXfs>
  <cellStyles count="4">
    <cellStyle name="Comma" xfId="1" builtinId="3"/>
    <cellStyle name="Currency" xfId="2" builtinId="4"/>
    <cellStyle name="Normal" xfId="0" builtinId="0"/>
    <cellStyle name="Normal_Sheet1" xfId="3"/>
  </cellStyles>
  <dxfs count="0"/>
  <tableStyles count="0" defaultTableStyle="TableStyleMedium9"/>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733425</xdr:colOff>
      <xdr:row>0</xdr:row>
      <xdr:rowOff>0</xdr:rowOff>
    </xdr:from>
    <xdr:to>
      <xdr:col>1</xdr:col>
      <xdr:colOff>1375682</xdr:colOff>
      <xdr:row>5</xdr:row>
      <xdr:rowOff>129815</xdr:rowOff>
    </xdr:to>
    <xdr:pic>
      <xdr:nvPicPr>
        <xdr:cNvPr id="2" name="Picture 1" descr="TDHCA logo.jpg"/>
        <xdr:cNvPicPr>
          <a:picLocks noChangeAspect="1"/>
        </xdr:cNvPicPr>
      </xdr:nvPicPr>
      <xdr:blipFill>
        <a:blip xmlns:r="http://schemas.openxmlformats.org/officeDocument/2006/relationships" r:embed="rId1" cstate="print"/>
        <a:stretch>
          <a:fillRect/>
        </a:stretch>
      </xdr:blipFill>
      <xdr:spPr>
        <a:xfrm>
          <a:off x="733425" y="0"/>
          <a:ext cx="1375682" cy="122519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B454"/>
  <sheetViews>
    <sheetView tabSelected="1" zoomScaleNormal="100" workbookViewId="0">
      <selection activeCell="B10" sqref="B10"/>
    </sheetView>
  </sheetViews>
  <sheetFormatPr defaultRowHeight="12.75" outlineLevelRow="1"/>
  <cols>
    <col min="1" max="1" width="6" style="11" customWidth="1"/>
    <col min="2" max="2" width="35" style="11" customWidth="1"/>
    <col min="3" max="3" width="28" style="11" customWidth="1"/>
    <col min="4" max="4" width="12" style="11" customWidth="1"/>
    <col min="5" max="5" width="4.42578125" style="11" customWidth="1"/>
    <col min="6" max="6" width="6.7109375" style="11" customWidth="1"/>
    <col min="7" max="7" width="10.140625" style="11" customWidth="1"/>
    <col min="8" max="8" width="4.140625" style="11" customWidth="1"/>
    <col min="9" max="9" width="6" style="11" customWidth="1"/>
    <col min="10" max="12" width="3.140625" style="38" customWidth="1"/>
    <col min="13" max="13" width="5.85546875" style="11" customWidth="1"/>
    <col min="14" max="16" width="4.28515625" style="11" customWidth="1"/>
    <col min="17" max="17" width="9" style="11" customWidth="1"/>
    <col min="18" max="18" width="12.5703125" style="11" customWidth="1"/>
    <col min="19" max="19" width="10.7109375" style="11" customWidth="1"/>
    <col min="20" max="20" width="12.28515625" style="11" customWidth="1"/>
    <col min="21" max="21" width="10.7109375" style="11" customWidth="1"/>
    <col min="22" max="22" width="10.42578125" style="11" customWidth="1"/>
    <col min="23" max="23" width="14" style="11" customWidth="1"/>
    <col min="24" max="24" width="4.28515625" style="11" customWidth="1"/>
    <col min="25" max="25" width="2.7109375" style="11" customWidth="1"/>
    <col min="26" max="27" width="2.7109375" style="20" customWidth="1"/>
    <col min="28" max="30" width="2.7109375" style="11" customWidth="1"/>
    <col min="31" max="16384" width="9.140625" style="11"/>
  </cols>
  <sheetData>
    <row r="1" spans="1:103">
      <c r="R1" s="12"/>
      <c r="S1" s="13"/>
      <c r="T1" s="13"/>
      <c r="U1" s="13"/>
    </row>
    <row r="2" spans="1:103" ht="20.25">
      <c r="C2" s="10" t="s">
        <v>1384</v>
      </c>
      <c r="R2" s="13"/>
      <c r="S2" s="13"/>
      <c r="T2" s="13"/>
      <c r="U2" s="13"/>
    </row>
    <row r="3" spans="1:103" ht="20.25" customHeight="1">
      <c r="C3" s="9" t="s">
        <v>1387</v>
      </c>
      <c r="R3" s="55" t="s">
        <v>1394</v>
      </c>
      <c r="S3" s="56"/>
      <c r="T3" s="56"/>
      <c r="U3" s="56"/>
      <c r="V3" s="57"/>
    </row>
    <row r="4" spans="1:103" ht="20.25">
      <c r="C4" s="10" t="s">
        <v>1385</v>
      </c>
      <c r="R4" s="58"/>
      <c r="S4" s="59"/>
      <c r="T4" s="59"/>
      <c r="U4" s="59"/>
      <c r="V4" s="60"/>
    </row>
    <row r="5" spans="1:103">
      <c r="C5" s="14"/>
      <c r="R5" s="58"/>
      <c r="S5" s="59"/>
      <c r="T5" s="59"/>
      <c r="U5" s="59"/>
      <c r="V5" s="60"/>
    </row>
    <row r="6" spans="1:103">
      <c r="A6" s="64" t="s">
        <v>1386</v>
      </c>
      <c r="B6" s="64"/>
      <c r="C6" s="64"/>
      <c r="D6" s="64"/>
      <c r="E6" s="64"/>
      <c r="F6" s="64"/>
      <c r="G6" s="64"/>
      <c r="H6" s="64"/>
      <c r="I6" s="64"/>
      <c r="J6" s="64"/>
      <c r="K6" s="64"/>
      <c r="L6" s="64"/>
      <c r="R6" s="58"/>
      <c r="S6" s="59"/>
      <c r="T6" s="59"/>
      <c r="U6" s="59"/>
      <c r="V6" s="60"/>
    </row>
    <row r="7" spans="1:103" ht="15" customHeight="1">
      <c r="A7" s="64"/>
      <c r="B7" s="64"/>
      <c r="C7" s="64"/>
      <c r="D7" s="64"/>
      <c r="E7" s="64"/>
      <c r="F7" s="64"/>
      <c r="G7" s="64"/>
      <c r="H7" s="64"/>
      <c r="I7" s="64"/>
      <c r="J7" s="64"/>
      <c r="K7" s="64"/>
      <c r="L7" s="64"/>
      <c r="R7" s="58"/>
      <c r="S7" s="59"/>
      <c r="T7" s="59"/>
      <c r="U7" s="59"/>
      <c r="V7" s="60"/>
    </row>
    <row r="8" spans="1:103" ht="15" customHeight="1">
      <c r="A8" s="64"/>
      <c r="B8" s="64"/>
      <c r="C8" s="64"/>
      <c r="D8" s="64"/>
      <c r="E8" s="64"/>
      <c r="F8" s="64"/>
      <c r="G8" s="64"/>
      <c r="H8" s="64"/>
      <c r="I8" s="64"/>
      <c r="J8" s="64"/>
      <c r="K8" s="64"/>
      <c r="L8" s="64"/>
      <c r="R8" s="58"/>
      <c r="S8" s="59"/>
      <c r="T8" s="59"/>
      <c r="U8" s="59"/>
      <c r="V8" s="60"/>
    </row>
    <row r="9" spans="1:103" ht="71.25" customHeight="1">
      <c r="A9" s="64"/>
      <c r="B9" s="64"/>
      <c r="C9" s="64"/>
      <c r="D9" s="64"/>
      <c r="E9" s="64"/>
      <c r="F9" s="64"/>
      <c r="G9" s="64"/>
      <c r="H9" s="64"/>
      <c r="I9" s="64"/>
      <c r="J9" s="64"/>
      <c r="K9" s="64"/>
      <c r="L9" s="64"/>
      <c r="R9" s="61"/>
      <c r="S9" s="62"/>
      <c r="T9" s="62"/>
      <c r="U9" s="62"/>
      <c r="V9" s="63"/>
    </row>
    <row r="10" spans="1:103" s="20" customFormat="1" ht="21" customHeight="1">
      <c r="A10" s="41"/>
      <c r="B10" s="68" t="s">
        <v>1649</v>
      </c>
      <c r="C10" s="41"/>
      <c r="D10" s="41"/>
      <c r="E10" s="65" t="s">
        <v>1638</v>
      </c>
      <c r="F10" s="65"/>
      <c r="G10" s="65"/>
      <c r="H10" s="65"/>
      <c r="I10" s="65"/>
      <c r="J10" s="65"/>
      <c r="K10" s="65"/>
      <c r="L10" s="65"/>
      <c r="M10" s="65"/>
      <c r="N10" s="65"/>
      <c r="O10" s="65"/>
      <c r="P10" s="65"/>
      <c r="Q10" s="65"/>
      <c r="R10" s="65"/>
      <c r="S10" s="65"/>
      <c r="T10" s="65"/>
      <c r="U10" s="42"/>
      <c r="V10" s="42"/>
      <c r="Y10" s="54" t="s">
        <v>1415</v>
      </c>
      <c r="Z10" s="54"/>
      <c r="AA10" s="54"/>
      <c r="AB10" s="54"/>
      <c r="AC10" s="54"/>
      <c r="AD10" s="54"/>
    </row>
    <row r="11" spans="1:103" s="8" customFormat="1" ht="114" customHeight="1">
      <c r="A11" s="1" t="s">
        <v>0</v>
      </c>
      <c r="B11" s="2" t="s">
        <v>2</v>
      </c>
      <c r="C11" s="3" t="s">
        <v>1372</v>
      </c>
      <c r="D11" s="3" t="s">
        <v>1</v>
      </c>
      <c r="E11" s="4" t="s">
        <v>1373</v>
      </c>
      <c r="F11" s="3" t="s">
        <v>1374</v>
      </c>
      <c r="G11" s="3" t="s">
        <v>3</v>
      </c>
      <c r="H11" s="4" t="s">
        <v>4</v>
      </c>
      <c r="I11" s="4" t="s">
        <v>1375</v>
      </c>
      <c r="J11" s="4" t="s">
        <v>221</v>
      </c>
      <c r="K11" s="4" t="s">
        <v>92</v>
      </c>
      <c r="L11" s="4" t="s">
        <v>35</v>
      </c>
      <c r="M11" s="4" t="s">
        <v>1397</v>
      </c>
      <c r="N11" s="4" t="s">
        <v>1376</v>
      </c>
      <c r="O11" s="4" t="s">
        <v>1377</v>
      </c>
      <c r="P11" s="4" t="s">
        <v>5</v>
      </c>
      <c r="Q11" s="4" t="s">
        <v>1635</v>
      </c>
      <c r="R11" s="5" t="s">
        <v>6</v>
      </c>
      <c r="S11" s="3" t="s">
        <v>1378</v>
      </c>
      <c r="T11" s="3" t="s">
        <v>1379</v>
      </c>
      <c r="U11" s="3" t="s">
        <v>1380</v>
      </c>
      <c r="V11" s="3" t="s">
        <v>1381</v>
      </c>
      <c r="W11" s="7" t="s">
        <v>1383</v>
      </c>
      <c r="X11" s="6" t="s">
        <v>1382</v>
      </c>
      <c r="Y11" s="37" t="s">
        <v>1409</v>
      </c>
      <c r="Z11" s="37" t="s">
        <v>1410</v>
      </c>
      <c r="AA11" s="37" t="s">
        <v>1411</v>
      </c>
      <c r="AB11" s="37" t="s">
        <v>1412</v>
      </c>
      <c r="AC11" s="37" t="s">
        <v>1413</v>
      </c>
      <c r="AD11" s="37" t="s">
        <v>1414</v>
      </c>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
      <c r="CK11" s="11"/>
      <c r="CL11" s="11"/>
      <c r="CM11" s="11"/>
      <c r="CN11" s="11"/>
      <c r="CO11" s="11"/>
      <c r="CP11" s="11"/>
      <c r="CQ11" s="11"/>
      <c r="CR11" s="11"/>
      <c r="CS11" s="11"/>
      <c r="CT11" s="11"/>
      <c r="CU11" s="11"/>
      <c r="CV11" s="11"/>
      <c r="CW11" s="11"/>
      <c r="CX11" s="11"/>
      <c r="CY11" s="11"/>
    </row>
    <row r="12" spans="1:103" s="21" customFormat="1" ht="12.75" customHeight="1">
      <c r="A12" s="22" t="s">
        <v>1388</v>
      </c>
      <c r="B12" s="16"/>
      <c r="C12" s="16"/>
      <c r="D12" s="16"/>
      <c r="E12" s="15"/>
      <c r="F12" s="16"/>
      <c r="G12" s="17"/>
      <c r="H12" s="15"/>
      <c r="I12" s="15"/>
      <c r="J12" s="15"/>
      <c r="K12" s="15"/>
      <c r="L12" s="15"/>
      <c r="M12" s="15"/>
      <c r="N12" s="15"/>
      <c r="O12" s="15"/>
      <c r="P12" s="15"/>
      <c r="Q12" s="15"/>
      <c r="R12" s="18"/>
      <c r="S12" s="16"/>
      <c r="T12" s="16"/>
      <c r="U12" s="16"/>
      <c r="V12" s="16"/>
      <c r="W12" s="19"/>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20"/>
      <c r="CN12" s="20"/>
      <c r="CO12" s="20"/>
      <c r="CP12" s="20"/>
      <c r="CQ12" s="20"/>
      <c r="CR12" s="20"/>
      <c r="CS12" s="20"/>
      <c r="CT12" s="20"/>
      <c r="CU12" s="20"/>
      <c r="CV12" s="20"/>
      <c r="CW12" s="20"/>
      <c r="CX12" s="20"/>
      <c r="CY12" s="20"/>
    </row>
    <row r="13" spans="1:103">
      <c r="A13" s="11">
        <v>18158</v>
      </c>
      <c r="B13" s="11" t="s">
        <v>634</v>
      </c>
      <c r="C13" s="11" t="s">
        <v>635</v>
      </c>
      <c r="D13" s="11" t="s">
        <v>414</v>
      </c>
      <c r="E13" s="11" t="s">
        <v>19</v>
      </c>
      <c r="F13" s="11">
        <v>78559</v>
      </c>
      <c r="G13" s="11" t="s">
        <v>16</v>
      </c>
      <c r="H13" s="11">
        <v>11</v>
      </c>
      <c r="I13" s="11" t="s">
        <v>17</v>
      </c>
      <c r="J13" s="38" t="s">
        <v>1396</v>
      </c>
      <c r="M13" s="11" t="s">
        <v>1398</v>
      </c>
      <c r="N13" s="11">
        <v>130</v>
      </c>
      <c r="O13" s="11">
        <v>0</v>
      </c>
      <c r="P13" s="11">
        <v>130</v>
      </c>
      <c r="Q13" s="11" t="s">
        <v>1402</v>
      </c>
      <c r="R13" s="11">
        <v>2000000</v>
      </c>
      <c r="S13" s="11" t="s">
        <v>626</v>
      </c>
      <c r="T13" s="11" t="s">
        <v>42</v>
      </c>
      <c r="U13" s="11" t="s">
        <v>412</v>
      </c>
      <c r="V13" s="11" t="s">
        <v>413</v>
      </c>
      <c r="W13" s="11" t="s">
        <v>636</v>
      </c>
      <c r="X13" s="11">
        <v>125</v>
      </c>
      <c r="Y13" s="11">
        <v>17</v>
      </c>
      <c r="Z13" s="20">
        <v>9</v>
      </c>
      <c r="AA13" s="20">
        <v>8</v>
      </c>
      <c r="AB13" s="11">
        <v>4</v>
      </c>
      <c r="AC13" s="11">
        <v>0</v>
      </c>
      <c r="AD13" s="11">
        <v>5</v>
      </c>
    </row>
    <row r="14" spans="1:103">
      <c r="A14" s="11">
        <v>18156</v>
      </c>
      <c r="B14" s="11" t="s">
        <v>627</v>
      </c>
      <c r="C14" s="11" t="s">
        <v>628</v>
      </c>
      <c r="D14" s="11" t="s">
        <v>9</v>
      </c>
      <c r="E14" s="11" t="s">
        <v>15</v>
      </c>
      <c r="F14" s="11">
        <v>78526</v>
      </c>
      <c r="G14" s="11" t="s">
        <v>16</v>
      </c>
      <c r="H14" s="11">
        <v>11</v>
      </c>
      <c r="I14" s="11" t="s">
        <v>17</v>
      </c>
      <c r="J14" s="38" t="s">
        <v>1396</v>
      </c>
      <c r="M14" s="11" t="s">
        <v>1398</v>
      </c>
      <c r="N14" s="11">
        <v>150</v>
      </c>
      <c r="O14" s="11">
        <v>10</v>
      </c>
      <c r="P14" s="11">
        <v>160</v>
      </c>
      <c r="Q14" s="11" t="s">
        <v>13</v>
      </c>
      <c r="R14" s="11">
        <v>2000000</v>
      </c>
      <c r="S14" s="11" t="s">
        <v>626</v>
      </c>
      <c r="T14" s="11" t="s">
        <v>42</v>
      </c>
      <c r="U14" s="11" t="s">
        <v>412</v>
      </c>
      <c r="V14" s="11" t="s">
        <v>413</v>
      </c>
      <c r="W14" s="11" t="s">
        <v>18</v>
      </c>
      <c r="X14" s="11">
        <v>120</v>
      </c>
      <c r="Y14" s="11">
        <v>17</v>
      </c>
      <c r="Z14" s="20">
        <v>9</v>
      </c>
      <c r="AA14" s="20">
        <v>8</v>
      </c>
      <c r="AB14" s="11">
        <v>4</v>
      </c>
      <c r="AC14" s="11">
        <v>0</v>
      </c>
      <c r="AD14" s="11">
        <v>5</v>
      </c>
    </row>
    <row r="15" spans="1:103">
      <c r="A15" s="11">
        <v>18175</v>
      </c>
      <c r="B15" s="11" t="s">
        <v>671</v>
      </c>
      <c r="C15" s="11" t="s">
        <v>672</v>
      </c>
      <c r="D15" s="11" t="s">
        <v>9</v>
      </c>
      <c r="E15" s="11" t="s">
        <v>15</v>
      </c>
      <c r="F15" s="11">
        <v>78520</v>
      </c>
      <c r="G15" s="11" t="s">
        <v>16</v>
      </c>
      <c r="H15" s="11">
        <v>11</v>
      </c>
      <c r="I15" s="11" t="s">
        <v>17</v>
      </c>
      <c r="J15" s="38" t="s">
        <v>1396</v>
      </c>
      <c r="L15" s="38" t="s">
        <v>1396</v>
      </c>
      <c r="M15" s="11" t="s">
        <v>1399</v>
      </c>
      <c r="N15" s="11">
        <v>120</v>
      </c>
      <c r="O15" s="11">
        <v>0</v>
      </c>
      <c r="P15" s="11">
        <v>120</v>
      </c>
      <c r="Q15" s="11" t="s">
        <v>13</v>
      </c>
      <c r="R15" s="11">
        <v>1000000</v>
      </c>
      <c r="S15" s="11" t="s">
        <v>7</v>
      </c>
      <c r="T15" s="11" t="s">
        <v>8</v>
      </c>
      <c r="U15" s="11" t="s">
        <v>10</v>
      </c>
      <c r="V15" s="11" t="s">
        <v>11</v>
      </c>
      <c r="W15" s="11" t="s">
        <v>673</v>
      </c>
      <c r="X15" s="11">
        <v>120</v>
      </c>
      <c r="Y15" s="11">
        <v>17</v>
      </c>
      <c r="Z15" s="20">
        <v>4</v>
      </c>
      <c r="AA15" s="20">
        <v>8</v>
      </c>
      <c r="AB15" s="11">
        <v>4</v>
      </c>
      <c r="AC15" s="11">
        <v>0</v>
      </c>
      <c r="AD15" s="11">
        <v>0</v>
      </c>
    </row>
    <row r="16" spans="1:103">
      <c r="A16" s="11">
        <v>18229</v>
      </c>
      <c r="B16" s="11" t="s">
        <v>829</v>
      </c>
      <c r="C16" s="11" t="s">
        <v>830</v>
      </c>
      <c r="D16" s="11" t="s">
        <v>62</v>
      </c>
      <c r="E16" s="11" t="s">
        <v>15</v>
      </c>
      <c r="F16" s="11">
        <v>77025</v>
      </c>
      <c r="G16" s="11" t="s">
        <v>131</v>
      </c>
      <c r="H16" s="11">
        <v>6</v>
      </c>
      <c r="I16" s="11" t="s">
        <v>17</v>
      </c>
      <c r="J16" s="38" t="s">
        <v>1396</v>
      </c>
      <c r="M16" s="11" t="s">
        <v>1400</v>
      </c>
      <c r="N16" s="11">
        <v>64</v>
      </c>
      <c r="O16" s="11">
        <v>0</v>
      </c>
      <c r="P16" s="11">
        <v>64</v>
      </c>
      <c r="Q16" s="11" t="s">
        <v>13</v>
      </c>
      <c r="R16" s="11">
        <v>650000</v>
      </c>
      <c r="S16" s="11" t="s">
        <v>389</v>
      </c>
      <c r="T16" s="11" t="s">
        <v>827</v>
      </c>
      <c r="U16" s="11" t="s">
        <v>828</v>
      </c>
      <c r="V16" s="11" t="s">
        <v>827</v>
      </c>
      <c r="W16" s="11" t="s">
        <v>831</v>
      </c>
      <c r="X16" s="11">
        <v>119</v>
      </c>
      <c r="Y16" s="11">
        <v>17</v>
      </c>
      <c r="Z16" s="20">
        <v>9</v>
      </c>
      <c r="AA16" s="20">
        <v>8</v>
      </c>
      <c r="AB16" s="11">
        <v>0</v>
      </c>
      <c r="AC16" s="11">
        <v>0</v>
      </c>
      <c r="AD16" s="11">
        <v>5</v>
      </c>
    </row>
    <row r="17" spans="1:30">
      <c r="A17" s="11">
        <v>18074</v>
      </c>
      <c r="B17" s="11" t="s">
        <v>329</v>
      </c>
      <c r="C17" s="11" t="s">
        <v>330</v>
      </c>
      <c r="D17" s="11" t="s">
        <v>331</v>
      </c>
      <c r="E17" s="11" t="s">
        <v>15</v>
      </c>
      <c r="F17" s="11">
        <v>77562</v>
      </c>
      <c r="G17" s="11" t="s">
        <v>131</v>
      </c>
      <c r="H17" s="11">
        <v>6</v>
      </c>
      <c r="I17" s="11" t="s">
        <v>90</v>
      </c>
      <c r="K17" s="38" t="s">
        <v>1396</v>
      </c>
      <c r="M17" s="11" t="s">
        <v>1399</v>
      </c>
      <c r="N17" s="11">
        <v>126</v>
      </c>
      <c r="O17" s="11">
        <v>0</v>
      </c>
      <c r="P17" s="11">
        <v>126</v>
      </c>
      <c r="Q17" s="11" t="s">
        <v>13</v>
      </c>
      <c r="R17" s="11">
        <v>921105</v>
      </c>
      <c r="S17" s="11" t="s">
        <v>325</v>
      </c>
      <c r="T17" s="11" t="s">
        <v>326</v>
      </c>
      <c r="U17" s="11" t="s">
        <v>327</v>
      </c>
      <c r="V17" s="11" t="s">
        <v>328</v>
      </c>
      <c r="W17" s="11" t="s">
        <v>332</v>
      </c>
      <c r="X17" s="11">
        <v>119</v>
      </c>
      <c r="Y17" s="11">
        <v>17</v>
      </c>
      <c r="Z17" s="20">
        <v>8</v>
      </c>
      <c r="AA17" s="20">
        <v>8</v>
      </c>
      <c r="AB17" s="11">
        <v>0</v>
      </c>
      <c r="AC17" s="11">
        <v>0</v>
      </c>
      <c r="AD17" s="11">
        <v>5</v>
      </c>
    </row>
    <row r="18" spans="1:30">
      <c r="A18" s="11">
        <v>18249</v>
      </c>
      <c r="B18" s="11" t="s">
        <v>886</v>
      </c>
      <c r="C18" s="11" t="s">
        <v>887</v>
      </c>
      <c r="D18" s="11" t="s">
        <v>888</v>
      </c>
      <c r="E18" s="11" t="s">
        <v>19</v>
      </c>
      <c r="F18" s="11">
        <v>77659</v>
      </c>
      <c r="G18" s="11" t="s">
        <v>889</v>
      </c>
      <c r="H18" s="11">
        <v>5</v>
      </c>
      <c r="I18" s="11" t="s">
        <v>90</v>
      </c>
      <c r="K18" s="38" t="s">
        <v>1396</v>
      </c>
      <c r="M18" s="11" t="s">
        <v>1399</v>
      </c>
      <c r="N18" s="11">
        <v>24</v>
      </c>
      <c r="O18" s="11">
        <v>0</v>
      </c>
      <c r="P18" s="11">
        <v>24</v>
      </c>
      <c r="Q18" s="11" t="s">
        <v>13</v>
      </c>
      <c r="R18" s="11">
        <v>297196</v>
      </c>
      <c r="S18" s="11" t="s">
        <v>883</v>
      </c>
      <c r="T18" s="11" t="s">
        <v>884</v>
      </c>
      <c r="U18" s="11" t="s">
        <v>455</v>
      </c>
      <c r="V18" s="11" t="s">
        <v>885</v>
      </c>
      <c r="W18" s="11" t="s">
        <v>890</v>
      </c>
      <c r="X18" s="11">
        <v>119</v>
      </c>
      <c r="Y18" s="11">
        <v>17</v>
      </c>
      <c r="Z18" s="20">
        <v>8</v>
      </c>
      <c r="AA18" s="20">
        <v>8</v>
      </c>
      <c r="AB18" s="11">
        <v>4</v>
      </c>
      <c r="AC18" s="11">
        <v>0</v>
      </c>
      <c r="AD18" s="11">
        <v>5</v>
      </c>
    </row>
    <row r="19" spans="1:30">
      <c r="A19" s="11">
        <v>18250</v>
      </c>
      <c r="B19" s="11" t="s">
        <v>891</v>
      </c>
      <c r="C19" s="11" t="s">
        <v>892</v>
      </c>
      <c r="D19" s="11" t="s">
        <v>893</v>
      </c>
      <c r="E19" s="11" t="s">
        <v>15</v>
      </c>
      <c r="F19" s="11">
        <v>75951</v>
      </c>
      <c r="G19" s="11" t="s">
        <v>893</v>
      </c>
      <c r="H19" s="11">
        <v>5</v>
      </c>
      <c r="I19" s="11" t="s">
        <v>90</v>
      </c>
      <c r="K19" s="38" t="s">
        <v>1396</v>
      </c>
      <c r="M19" s="11" t="s">
        <v>1399</v>
      </c>
      <c r="N19" s="11">
        <v>60</v>
      </c>
      <c r="O19" s="11">
        <v>0</v>
      </c>
      <c r="P19" s="11">
        <v>60</v>
      </c>
      <c r="Q19" s="11" t="s">
        <v>13</v>
      </c>
      <c r="R19" s="11">
        <v>669231</v>
      </c>
      <c r="S19" s="11" t="s">
        <v>883</v>
      </c>
      <c r="T19" s="11" t="s">
        <v>884</v>
      </c>
      <c r="U19" s="11" t="s">
        <v>455</v>
      </c>
      <c r="V19" s="11" t="s">
        <v>885</v>
      </c>
      <c r="W19" s="11" t="s">
        <v>894</v>
      </c>
      <c r="X19" s="11">
        <v>119</v>
      </c>
      <c r="Y19" s="11">
        <v>17</v>
      </c>
      <c r="Z19" s="20">
        <v>8</v>
      </c>
      <c r="AA19" s="20">
        <v>8</v>
      </c>
      <c r="AB19" s="11">
        <v>4</v>
      </c>
      <c r="AC19" s="11">
        <v>0</v>
      </c>
      <c r="AD19" s="11">
        <v>5</v>
      </c>
    </row>
    <row r="20" spans="1:30" ht="25.5">
      <c r="A20" s="11">
        <v>18278</v>
      </c>
      <c r="B20" s="11" t="s">
        <v>990</v>
      </c>
      <c r="C20" s="11" t="s">
        <v>991</v>
      </c>
      <c r="D20" s="11" t="s">
        <v>992</v>
      </c>
      <c r="E20" s="11" t="s">
        <v>15</v>
      </c>
      <c r="F20" s="11">
        <v>77995</v>
      </c>
      <c r="G20" s="36" t="s">
        <v>1408</v>
      </c>
      <c r="H20" s="11">
        <v>10</v>
      </c>
      <c r="I20" s="11" t="s">
        <v>90</v>
      </c>
      <c r="K20" s="38" t="s">
        <v>1396</v>
      </c>
      <c r="M20" s="11" t="s">
        <v>1399</v>
      </c>
      <c r="N20" s="11">
        <v>40</v>
      </c>
      <c r="O20" s="11">
        <v>0</v>
      </c>
      <c r="P20" s="11">
        <v>40</v>
      </c>
      <c r="Q20" s="11" t="s">
        <v>13</v>
      </c>
      <c r="R20" s="11">
        <v>400000</v>
      </c>
      <c r="S20" s="11" t="s">
        <v>978</v>
      </c>
      <c r="T20" s="11" t="s">
        <v>979</v>
      </c>
      <c r="U20" s="11" t="s">
        <v>679</v>
      </c>
      <c r="V20" s="11" t="s">
        <v>981</v>
      </c>
      <c r="W20" s="11" t="s">
        <v>993</v>
      </c>
      <c r="X20" s="11">
        <v>119</v>
      </c>
      <c r="Y20" s="11">
        <v>17</v>
      </c>
      <c r="Z20" s="20">
        <v>0</v>
      </c>
      <c r="AA20" s="20">
        <v>8</v>
      </c>
      <c r="AB20" s="11">
        <v>4</v>
      </c>
      <c r="AC20" s="11">
        <v>0</v>
      </c>
      <c r="AD20" s="11">
        <v>5</v>
      </c>
    </row>
    <row r="21" spans="1:30">
      <c r="A21" s="11">
        <v>18169</v>
      </c>
      <c r="B21" s="11" t="s">
        <v>12</v>
      </c>
      <c r="C21" s="11" t="s">
        <v>14</v>
      </c>
      <c r="D21" s="11" t="s">
        <v>9</v>
      </c>
      <c r="E21" s="11" t="s">
        <v>15</v>
      </c>
      <c r="F21" s="11">
        <v>78526</v>
      </c>
      <c r="G21" s="11" t="s">
        <v>16</v>
      </c>
      <c r="H21" s="11">
        <v>11</v>
      </c>
      <c r="I21" s="11" t="s">
        <v>17</v>
      </c>
      <c r="J21" s="38" t="s">
        <v>1396</v>
      </c>
      <c r="L21" s="38" t="s">
        <v>1396</v>
      </c>
      <c r="M21" s="11" t="s">
        <v>1398</v>
      </c>
      <c r="N21" s="11">
        <v>54</v>
      </c>
      <c r="O21" s="11">
        <v>6</v>
      </c>
      <c r="P21" s="11">
        <v>60</v>
      </c>
      <c r="Q21" s="11" t="s">
        <v>13</v>
      </c>
      <c r="R21" s="11">
        <v>1000000</v>
      </c>
      <c r="S21" s="11" t="s">
        <v>7</v>
      </c>
      <c r="T21" s="11" t="s">
        <v>8</v>
      </c>
      <c r="U21" s="11" t="s">
        <v>10</v>
      </c>
      <c r="V21" s="11" t="s">
        <v>11</v>
      </c>
      <c r="W21" s="11" t="s">
        <v>18</v>
      </c>
      <c r="X21" s="11">
        <v>118</v>
      </c>
      <c r="Y21" s="11">
        <v>17</v>
      </c>
      <c r="Z21" s="20">
        <v>4</v>
      </c>
      <c r="AA21" s="20">
        <v>8</v>
      </c>
      <c r="AB21" s="11">
        <v>4</v>
      </c>
      <c r="AC21" s="11">
        <v>0</v>
      </c>
      <c r="AD21" s="11">
        <v>0</v>
      </c>
    </row>
    <row r="22" spans="1:30">
      <c r="A22" s="11">
        <v>18013</v>
      </c>
      <c r="B22" s="11" t="s">
        <v>86</v>
      </c>
      <c r="C22" s="11" t="s">
        <v>87</v>
      </c>
      <c r="D22" s="11" t="s">
        <v>88</v>
      </c>
      <c r="E22" s="11" t="s">
        <v>15</v>
      </c>
      <c r="F22" s="11">
        <v>77535</v>
      </c>
      <c r="G22" s="11" t="s">
        <v>89</v>
      </c>
      <c r="H22" s="11">
        <v>6</v>
      </c>
      <c r="I22" s="11" t="s">
        <v>90</v>
      </c>
      <c r="K22" s="38" t="s">
        <v>1396</v>
      </c>
      <c r="M22" s="11" t="s">
        <v>1399</v>
      </c>
      <c r="N22" s="11">
        <v>48</v>
      </c>
      <c r="O22" s="11">
        <v>0</v>
      </c>
      <c r="P22" s="11">
        <v>48</v>
      </c>
      <c r="Q22" s="11" t="s">
        <v>1403</v>
      </c>
      <c r="R22" s="11">
        <v>346840</v>
      </c>
      <c r="S22" s="11" t="s">
        <v>82</v>
      </c>
      <c r="T22" s="11" t="s">
        <v>83</v>
      </c>
      <c r="U22" s="11" t="s">
        <v>84</v>
      </c>
      <c r="V22" s="11" t="s">
        <v>85</v>
      </c>
      <c r="W22" s="11" t="s">
        <v>91</v>
      </c>
      <c r="X22" s="11">
        <v>118</v>
      </c>
      <c r="Y22" s="11">
        <v>17</v>
      </c>
      <c r="Z22" s="20">
        <v>9</v>
      </c>
      <c r="AA22" s="20">
        <v>8</v>
      </c>
      <c r="AB22" s="11">
        <v>0</v>
      </c>
      <c r="AC22" s="11">
        <v>0</v>
      </c>
      <c r="AD22" s="11">
        <v>5</v>
      </c>
    </row>
    <row r="23" spans="1:30">
      <c r="A23" s="11">
        <v>18276</v>
      </c>
      <c r="B23" s="11" t="s">
        <v>982</v>
      </c>
      <c r="C23" s="11" t="s">
        <v>983</v>
      </c>
      <c r="D23" s="11" t="s">
        <v>984</v>
      </c>
      <c r="E23" s="11" t="s">
        <v>15</v>
      </c>
      <c r="F23" s="11">
        <v>77414</v>
      </c>
      <c r="G23" s="11" t="s">
        <v>199</v>
      </c>
      <c r="H23" s="11">
        <v>6</v>
      </c>
      <c r="I23" s="11" t="s">
        <v>90</v>
      </c>
      <c r="J23" s="38" t="s">
        <v>1396</v>
      </c>
      <c r="K23" s="38" t="s">
        <v>1396</v>
      </c>
      <c r="M23" s="11" t="s">
        <v>1399</v>
      </c>
      <c r="N23" s="11">
        <v>56</v>
      </c>
      <c r="O23" s="11">
        <v>0</v>
      </c>
      <c r="P23" s="11">
        <v>56</v>
      </c>
      <c r="Q23" s="11" t="s">
        <v>13</v>
      </c>
      <c r="R23" s="11">
        <v>560000</v>
      </c>
      <c r="S23" s="11" t="s">
        <v>978</v>
      </c>
      <c r="T23" s="11" t="s">
        <v>979</v>
      </c>
      <c r="U23" s="11" t="s">
        <v>679</v>
      </c>
      <c r="V23" s="11" t="s">
        <v>981</v>
      </c>
      <c r="W23" s="11" t="s">
        <v>985</v>
      </c>
      <c r="X23" s="11">
        <v>117</v>
      </c>
      <c r="Y23" s="11">
        <v>17</v>
      </c>
      <c r="Z23" s="20">
        <v>0</v>
      </c>
      <c r="AA23" s="20">
        <v>8</v>
      </c>
      <c r="AB23" s="11">
        <v>4</v>
      </c>
      <c r="AC23" s="11">
        <v>0</v>
      </c>
      <c r="AD23" s="11">
        <v>5</v>
      </c>
    </row>
    <row r="24" spans="1:30">
      <c r="A24" s="11">
        <v>18118</v>
      </c>
      <c r="B24" s="11" t="s">
        <v>471</v>
      </c>
      <c r="C24" s="11" t="s">
        <v>472</v>
      </c>
      <c r="D24" s="11" t="s">
        <v>288</v>
      </c>
      <c r="E24" s="11" t="s">
        <v>15</v>
      </c>
      <c r="F24" s="11">
        <v>76067</v>
      </c>
      <c r="G24" s="11" t="s">
        <v>473</v>
      </c>
      <c r="H24" s="11">
        <v>3</v>
      </c>
      <c r="I24" s="11" t="s">
        <v>90</v>
      </c>
      <c r="J24" s="38" t="s">
        <v>1396</v>
      </c>
      <c r="M24" s="11" t="s">
        <v>1399</v>
      </c>
      <c r="N24" s="11">
        <v>39</v>
      </c>
      <c r="O24" s="11">
        <v>1</v>
      </c>
      <c r="P24" s="11">
        <v>40</v>
      </c>
      <c r="Q24" s="11" t="s">
        <v>1402</v>
      </c>
      <c r="R24" s="11">
        <v>500000</v>
      </c>
      <c r="S24" s="11" t="s">
        <v>461</v>
      </c>
      <c r="T24" s="11" t="s">
        <v>462</v>
      </c>
      <c r="U24" s="11" t="s">
        <v>464</v>
      </c>
      <c r="V24" s="11" t="s">
        <v>446</v>
      </c>
      <c r="W24" s="11" t="s">
        <v>474</v>
      </c>
      <c r="X24" s="11">
        <v>113</v>
      </c>
      <c r="Y24" s="11">
        <v>17</v>
      </c>
      <c r="Z24" s="20">
        <v>8</v>
      </c>
      <c r="AA24" s="20">
        <v>8</v>
      </c>
      <c r="AB24" s="11">
        <v>0</v>
      </c>
      <c r="AC24" s="11">
        <v>7</v>
      </c>
      <c r="AD24" s="11">
        <v>0</v>
      </c>
    </row>
    <row r="25" spans="1:30">
      <c r="A25" s="11">
        <v>18242</v>
      </c>
      <c r="B25" s="11" t="s">
        <v>862</v>
      </c>
      <c r="C25" s="11" t="s">
        <v>863</v>
      </c>
      <c r="D25" s="11" t="s">
        <v>62</v>
      </c>
      <c r="E25" s="11" t="s">
        <v>15</v>
      </c>
      <c r="F25" s="11">
        <v>77087</v>
      </c>
      <c r="G25" s="11" t="s">
        <v>131</v>
      </c>
      <c r="H25" s="11">
        <v>6</v>
      </c>
      <c r="I25" s="11" t="s">
        <v>17</v>
      </c>
      <c r="J25" s="38" t="s">
        <v>1396</v>
      </c>
      <c r="L25" s="38" t="s">
        <v>1396</v>
      </c>
      <c r="M25" s="11" t="s">
        <v>1399</v>
      </c>
      <c r="N25" s="11">
        <v>200</v>
      </c>
      <c r="O25" s="11">
        <v>0</v>
      </c>
      <c r="P25" s="11">
        <v>200</v>
      </c>
      <c r="Q25" s="11" t="s">
        <v>1402</v>
      </c>
      <c r="R25" s="11">
        <v>1500000</v>
      </c>
      <c r="S25" s="11" t="s">
        <v>422</v>
      </c>
      <c r="T25" s="11" t="s">
        <v>859</v>
      </c>
      <c r="U25" s="11" t="s">
        <v>860</v>
      </c>
      <c r="V25" s="11" t="s">
        <v>861</v>
      </c>
      <c r="W25" s="11" t="s">
        <v>563</v>
      </c>
      <c r="X25" s="11">
        <v>113</v>
      </c>
      <c r="Y25" s="11">
        <v>17</v>
      </c>
      <c r="Z25" s="20">
        <v>4</v>
      </c>
      <c r="AA25" s="20">
        <v>8</v>
      </c>
      <c r="AB25" s="11">
        <v>4</v>
      </c>
      <c r="AC25" s="11">
        <v>7</v>
      </c>
      <c r="AD25" s="11">
        <v>5</v>
      </c>
    </row>
    <row r="26" spans="1:30">
      <c r="A26" s="11">
        <v>18235</v>
      </c>
      <c r="B26" s="11" t="s">
        <v>843</v>
      </c>
      <c r="C26" s="11" t="s">
        <v>844</v>
      </c>
      <c r="D26" s="11" t="s">
        <v>591</v>
      </c>
      <c r="E26" s="11" t="s">
        <v>15</v>
      </c>
      <c r="F26" s="11">
        <v>78501</v>
      </c>
      <c r="G26" s="11" t="s">
        <v>206</v>
      </c>
      <c r="H26" s="11">
        <v>11</v>
      </c>
      <c r="I26" s="11" t="s">
        <v>17</v>
      </c>
      <c r="J26" s="38" t="s">
        <v>1396</v>
      </c>
      <c r="K26" s="38" t="s">
        <v>1396</v>
      </c>
      <c r="M26" s="11" t="s">
        <v>1401</v>
      </c>
      <c r="N26" s="11">
        <v>124</v>
      </c>
      <c r="O26" s="11">
        <v>0</v>
      </c>
      <c r="P26" s="11">
        <v>124</v>
      </c>
      <c r="Q26" s="11" t="s">
        <v>13</v>
      </c>
      <c r="R26" s="35">
        <v>2000000</v>
      </c>
      <c r="S26" s="11" t="s">
        <v>389</v>
      </c>
      <c r="T26" s="11" t="s">
        <v>827</v>
      </c>
      <c r="U26" s="11" t="s">
        <v>344</v>
      </c>
      <c r="V26" s="11" t="s">
        <v>510</v>
      </c>
      <c r="W26" s="11" t="s">
        <v>845</v>
      </c>
      <c r="X26" s="11">
        <v>113</v>
      </c>
      <c r="Y26" s="11">
        <v>17</v>
      </c>
      <c r="Z26" s="20">
        <v>9</v>
      </c>
      <c r="AA26" s="20">
        <v>8</v>
      </c>
      <c r="AB26" s="11">
        <v>0</v>
      </c>
      <c r="AC26" s="11">
        <v>0</v>
      </c>
      <c r="AD26" s="11">
        <v>5</v>
      </c>
    </row>
    <row r="27" spans="1:30">
      <c r="A27" s="11">
        <v>18238</v>
      </c>
      <c r="B27" s="11" t="s">
        <v>853</v>
      </c>
      <c r="C27" s="11" t="s">
        <v>844</v>
      </c>
      <c r="D27" s="11" t="s">
        <v>591</v>
      </c>
      <c r="E27" s="11" t="s">
        <v>15</v>
      </c>
      <c r="F27" s="11">
        <v>78501</v>
      </c>
      <c r="G27" s="11" t="s">
        <v>206</v>
      </c>
      <c r="H27" s="11">
        <v>11</v>
      </c>
      <c r="I27" s="11" t="s">
        <v>17</v>
      </c>
      <c r="J27" s="38" t="s">
        <v>1396</v>
      </c>
      <c r="K27" s="38" t="s">
        <v>1396</v>
      </c>
      <c r="M27" s="11" t="s">
        <v>1401</v>
      </c>
      <c r="N27" s="11">
        <v>124</v>
      </c>
      <c r="O27" s="11">
        <v>0</v>
      </c>
      <c r="P27" s="11">
        <v>124</v>
      </c>
      <c r="Q27" s="11" t="s">
        <v>13</v>
      </c>
      <c r="R27" s="35">
        <v>2000000</v>
      </c>
      <c r="S27" s="11" t="s">
        <v>389</v>
      </c>
      <c r="T27" s="11" t="s">
        <v>827</v>
      </c>
      <c r="U27" s="11" t="s">
        <v>344</v>
      </c>
      <c r="V27" s="11" t="s">
        <v>510</v>
      </c>
      <c r="W27" s="11" t="s">
        <v>845</v>
      </c>
      <c r="X27" s="11">
        <v>113</v>
      </c>
      <c r="Y27" s="11">
        <v>17</v>
      </c>
      <c r="Z27" s="20">
        <v>8</v>
      </c>
      <c r="AA27" s="20">
        <v>8</v>
      </c>
      <c r="AB27" s="11">
        <v>0</v>
      </c>
      <c r="AC27" s="11">
        <v>0</v>
      </c>
      <c r="AD27" s="11">
        <v>5</v>
      </c>
    </row>
    <row r="28" spans="1:30">
      <c r="A28" s="11">
        <v>18116</v>
      </c>
      <c r="B28" s="11" t="s">
        <v>465</v>
      </c>
      <c r="C28" s="11" t="s">
        <v>466</v>
      </c>
      <c r="D28" s="11" t="s">
        <v>463</v>
      </c>
      <c r="E28" s="11" t="s">
        <v>15</v>
      </c>
      <c r="F28" s="11">
        <v>78934</v>
      </c>
      <c r="G28" s="11" t="s">
        <v>467</v>
      </c>
      <c r="H28" s="11">
        <v>6</v>
      </c>
      <c r="I28" s="11" t="s">
        <v>90</v>
      </c>
      <c r="J28" s="38" t="s">
        <v>1396</v>
      </c>
      <c r="M28" s="11" t="s">
        <v>1399</v>
      </c>
      <c r="N28" s="11">
        <v>38</v>
      </c>
      <c r="O28" s="11">
        <v>1</v>
      </c>
      <c r="P28" s="11">
        <v>39</v>
      </c>
      <c r="Q28" s="11" t="s">
        <v>1402</v>
      </c>
      <c r="R28" s="33">
        <v>450000</v>
      </c>
      <c r="S28" s="11" t="s">
        <v>461</v>
      </c>
      <c r="T28" s="11" t="s">
        <v>462</v>
      </c>
      <c r="U28" s="11" t="s">
        <v>464</v>
      </c>
      <c r="V28" s="11" t="s">
        <v>446</v>
      </c>
      <c r="W28" s="11" t="s">
        <v>468</v>
      </c>
      <c r="X28" s="11">
        <v>112</v>
      </c>
      <c r="Y28" s="11">
        <v>17</v>
      </c>
      <c r="Z28" s="20">
        <v>8</v>
      </c>
      <c r="AA28" s="20">
        <v>8</v>
      </c>
      <c r="AB28" s="11">
        <v>0</v>
      </c>
      <c r="AC28" s="11">
        <v>7</v>
      </c>
      <c r="AD28" s="11">
        <v>5</v>
      </c>
    </row>
    <row r="29" spans="1:30">
      <c r="A29" s="11">
        <v>18171</v>
      </c>
      <c r="B29" s="11" t="s">
        <v>664</v>
      </c>
      <c r="C29" s="11" t="s">
        <v>1535</v>
      </c>
      <c r="D29" s="11" t="s">
        <v>9</v>
      </c>
      <c r="E29" s="11" t="s">
        <v>15</v>
      </c>
      <c r="F29" s="11">
        <v>78521</v>
      </c>
      <c r="G29" s="11" t="s">
        <v>16</v>
      </c>
      <c r="H29" s="11">
        <v>11</v>
      </c>
      <c r="I29" s="11" t="s">
        <v>17</v>
      </c>
      <c r="J29" s="38" t="s">
        <v>1396</v>
      </c>
      <c r="L29" s="38" t="s">
        <v>1396</v>
      </c>
      <c r="M29" s="11" t="s">
        <v>1398</v>
      </c>
      <c r="N29" s="11">
        <v>150</v>
      </c>
      <c r="O29" s="11">
        <v>0</v>
      </c>
      <c r="P29" s="11">
        <v>150</v>
      </c>
      <c r="Q29" s="11" t="s">
        <v>13</v>
      </c>
      <c r="R29" s="11">
        <v>2000000</v>
      </c>
      <c r="S29" s="11" t="s">
        <v>7</v>
      </c>
      <c r="T29" s="11" t="s">
        <v>8</v>
      </c>
      <c r="U29" s="11" t="s">
        <v>10</v>
      </c>
      <c r="V29" s="11" t="s">
        <v>11</v>
      </c>
      <c r="W29" s="11" t="s">
        <v>665</v>
      </c>
      <c r="X29" s="11">
        <v>112</v>
      </c>
      <c r="Y29" s="11">
        <v>17</v>
      </c>
      <c r="Z29" s="20">
        <v>4</v>
      </c>
      <c r="AA29" s="20">
        <v>8</v>
      </c>
      <c r="AB29" s="11">
        <v>4</v>
      </c>
      <c r="AC29" s="11">
        <v>7</v>
      </c>
      <c r="AD29" s="11">
        <v>0</v>
      </c>
    </row>
    <row r="30" spans="1:30">
      <c r="A30" s="11">
        <v>18028</v>
      </c>
      <c r="B30" s="11" t="s">
        <v>162</v>
      </c>
      <c r="C30" s="11" t="s">
        <v>1536</v>
      </c>
      <c r="D30" s="11" t="s">
        <v>163</v>
      </c>
      <c r="E30" s="11" t="s">
        <v>15</v>
      </c>
      <c r="F30" s="11">
        <v>78377</v>
      </c>
      <c r="G30" s="11" t="s">
        <v>163</v>
      </c>
      <c r="H30" s="11">
        <v>10</v>
      </c>
      <c r="I30" s="11" t="s">
        <v>90</v>
      </c>
      <c r="K30" s="38" t="s">
        <v>1396</v>
      </c>
      <c r="M30" s="11" t="s">
        <v>1399</v>
      </c>
      <c r="N30" s="11">
        <v>36</v>
      </c>
      <c r="O30" s="11">
        <v>0</v>
      </c>
      <c r="P30" s="11">
        <v>36</v>
      </c>
      <c r="Q30" s="11" t="s">
        <v>1403</v>
      </c>
      <c r="R30" s="11">
        <v>750000</v>
      </c>
      <c r="S30" s="11" t="s">
        <v>158</v>
      </c>
      <c r="T30" s="11" t="s">
        <v>159</v>
      </c>
      <c r="U30" s="11" t="s">
        <v>160</v>
      </c>
      <c r="V30" s="11" t="s">
        <v>161</v>
      </c>
      <c r="W30" s="11" t="s">
        <v>164</v>
      </c>
      <c r="X30" s="11">
        <v>112</v>
      </c>
      <c r="Y30" s="11">
        <v>17</v>
      </c>
      <c r="Z30" s="20">
        <v>4</v>
      </c>
      <c r="AA30" s="20">
        <v>8</v>
      </c>
      <c r="AB30" s="11">
        <v>4</v>
      </c>
      <c r="AC30" s="11">
        <v>7</v>
      </c>
      <c r="AD30" s="11">
        <v>5</v>
      </c>
    </row>
    <row r="31" spans="1:30">
      <c r="A31" s="11">
        <v>18251</v>
      </c>
      <c r="B31" s="11" t="s">
        <v>895</v>
      </c>
      <c r="C31" s="11" t="s">
        <v>896</v>
      </c>
      <c r="D31" s="11" t="s">
        <v>897</v>
      </c>
      <c r="E31" s="11" t="s">
        <v>15</v>
      </c>
      <c r="F31" s="11">
        <v>75845</v>
      </c>
      <c r="G31" s="11" t="s">
        <v>898</v>
      </c>
      <c r="H31" s="11">
        <v>5</v>
      </c>
      <c r="I31" s="11" t="s">
        <v>90</v>
      </c>
      <c r="K31" s="38" t="s">
        <v>1396</v>
      </c>
      <c r="M31" s="11" t="s">
        <v>1399</v>
      </c>
      <c r="N31" s="11">
        <v>32</v>
      </c>
      <c r="O31" s="11">
        <v>0</v>
      </c>
      <c r="P31" s="11">
        <v>32</v>
      </c>
      <c r="Q31" s="11" t="s">
        <v>1402</v>
      </c>
      <c r="R31" s="11">
        <v>331779</v>
      </c>
      <c r="S31" s="11" t="s">
        <v>883</v>
      </c>
      <c r="T31" s="11" t="s">
        <v>884</v>
      </c>
      <c r="U31" s="11" t="s">
        <v>455</v>
      </c>
      <c r="V31" s="11" t="s">
        <v>885</v>
      </c>
      <c r="W31" s="11" t="s">
        <v>899</v>
      </c>
      <c r="X31" s="11">
        <v>112</v>
      </c>
      <c r="Y31" s="11">
        <v>17</v>
      </c>
      <c r="Z31" s="20">
        <v>8</v>
      </c>
      <c r="AA31" s="20">
        <v>8</v>
      </c>
      <c r="AB31" s="11">
        <v>4</v>
      </c>
      <c r="AC31" s="11">
        <v>0</v>
      </c>
      <c r="AD31" s="11">
        <v>5</v>
      </c>
    </row>
    <row r="32" spans="1:30">
      <c r="A32" s="11">
        <v>18304</v>
      </c>
      <c r="B32" s="11" t="s">
        <v>1090</v>
      </c>
      <c r="C32" s="11" t="s">
        <v>1091</v>
      </c>
      <c r="D32" s="11" t="s">
        <v>1092</v>
      </c>
      <c r="E32" s="11" t="s">
        <v>15</v>
      </c>
      <c r="F32" s="11">
        <v>77612</v>
      </c>
      <c r="G32" s="11" t="s">
        <v>893</v>
      </c>
      <c r="H32" s="11">
        <v>5</v>
      </c>
      <c r="I32" s="11" t="s">
        <v>90</v>
      </c>
      <c r="K32" s="38" t="s">
        <v>1396</v>
      </c>
      <c r="M32" s="11" t="s">
        <v>1399</v>
      </c>
      <c r="N32" s="11">
        <v>24</v>
      </c>
      <c r="O32" s="11">
        <v>0</v>
      </c>
      <c r="P32" s="11">
        <v>24</v>
      </c>
      <c r="Q32" s="11" t="s">
        <v>13</v>
      </c>
      <c r="R32" s="11">
        <v>272508</v>
      </c>
      <c r="S32" s="11" t="s">
        <v>422</v>
      </c>
      <c r="T32" s="11" t="s">
        <v>820</v>
      </c>
      <c r="U32" s="11" t="s">
        <v>821</v>
      </c>
      <c r="V32" s="11" t="s">
        <v>822</v>
      </c>
      <c r="W32" s="11" t="s">
        <v>1093</v>
      </c>
      <c r="X32" s="11">
        <v>112</v>
      </c>
      <c r="Y32" s="11">
        <v>17</v>
      </c>
      <c r="Z32" s="20">
        <v>9</v>
      </c>
      <c r="AA32" s="20">
        <v>8</v>
      </c>
      <c r="AB32" s="11">
        <v>4</v>
      </c>
      <c r="AC32" s="11">
        <v>7</v>
      </c>
      <c r="AD32" s="11">
        <v>5</v>
      </c>
    </row>
    <row r="33" spans="1:103">
      <c r="A33" s="11">
        <v>18227</v>
      </c>
      <c r="B33" s="11" t="s">
        <v>823</v>
      </c>
      <c r="C33" s="11" t="s">
        <v>824</v>
      </c>
      <c r="D33" s="11" t="s">
        <v>825</v>
      </c>
      <c r="E33" s="11" t="s">
        <v>15</v>
      </c>
      <c r="F33" s="11">
        <v>77662</v>
      </c>
      <c r="G33" s="11" t="s">
        <v>180</v>
      </c>
      <c r="H33" s="11">
        <v>5</v>
      </c>
      <c r="I33" s="11" t="s">
        <v>90</v>
      </c>
      <c r="K33" s="38" t="s">
        <v>1396</v>
      </c>
      <c r="M33" s="11" t="s">
        <v>1399</v>
      </c>
      <c r="N33" s="11">
        <v>48</v>
      </c>
      <c r="O33" s="11">
        <v>0</v>
      </c>
      <c r="P33" s="11">
        <v>48</v>
      </c>
      <c r="Q33" s="11" t="s">
        <v>13</v>
      </c>
      <c r="R33" s="11">
        <v>350000</v>
      </c>
      <c r="S33" s="11" t="s">
        <v>422</v>
      </c>
      <c r="T33" s="11" t="s">
        <v>820</v>
      </c>
      <c r="U33" s="11" t="s">
        <v>821</v>
      </c>
      <c r="V33" s="11" t="s">
        <v>822</v>
      </c>
      <c r="W33" s="11" t="s">
        <v>826</v>
      </c>
      <c r="X33" s="11">
        <v>111</v>
      </c>
      <c r="Y33" s="11">
        <v>17</v>
      </c>
      <c r="Z33" s="20">
        <v>9</v>
      </c>
      <c r="AA33" s="20">
        <v>8</v>
      </c>
      <c r="AB33" s="11">
        <v>4</v>
      </c>
      <c r="AC33" s="11">
        <v>7</v>
      </c>
      <c r="AD33" s="11">
        <v>5</v>
      </c>
    </row>
    <row r="34" spans="1:103">
      <c r="A34" s="11">
        <v>18003</v>
      </c>
      <c r="B34" s="11" t="s">
        <v>50</v>
      </c>
      <c r="C34" s="11" t="s">
        <v>51</v>
      </c>
      <c r="D34" s="11" t="s">
        <v>49</v>
      </c>
      <c r="E34" s="11" t="s">
        <v>15</v>
      </c>
      <c r="F34" s="11">
        <v>77703</v>
      </c>
      <c r="G34" s="11" t="s">
        <v>52</v>
      </c>
      <c r="H34" s="11">
        <v>5</v>
      </c>
      <c r="I34" s="11" t="s">
        <v>17</v>
      </c>
      <c r="J34" s="38" t="s">
        <v>1396</v>
      </c>
      <c r="L34" s="38" t="s">
        <v>1396</v>
      </c>
      <c r="M34" s="11" t="s">
        <v>1401</v>
      </c>
      <c r="N34" s="11">
        <v>100</v>
      </c>
      <c r="O34" s="11">
        <v>0</v>
      </c>
      <c r="P34" s="11">
        <v>100</v>
      </c>
      <c r="Q34" s="11" t="s">
        <v>13</v>
      </c>
      <c r="R34" s="11">
        <v>1300000</v>
      </c>
      <c r="S34" s="11" t="s">
        <v>41</v>
      </c>
      <c r="T34" s="11" t="s">
        <v>48</v>
      </c>
      <c r="U34" s="11" t="s">
        <v>39</v>
      </c>
      <c r="V34" s="11" t="s">
        <v>40</v>
      </c>
      <c r="W34" s="11" t="s">
        <v>53</v>
      </c>
      <c r="X34" s="11">
        <v>110</v>
      </c>
      <c r="Y34" s="11">
        <v>17</v>
      </c>
      <c r="Z34" s="20">
        <v>8</v>
      </c>
      <c r="AA34" s="20">
        <v>8</v>
      </c>
      <c r="AB34" s="11">
        <v>0</v>
      </c>
      <c r="AC34" s="11">
        <v>7</v>
      </c>
      <c r="AD34" s="11">
        <v>0</v>
      </c>
    </row>
    <row r="35" spans="1:103">
      <c r="A35" s="11">
        <v>18082</v>
      </c>
      <c r="B35" s="11" t="s">
        <v>352</v>
      </c>
      <c r="C35" s="11" t="s">
        <v>1405</v>
      </c>
      <c r="D35" s="11" t="s">
        <v>21</v>
      </c>
      <c r="E35" s="11" t="s">
        <v>15</v>
      </c>
      <c r="F35" s="11">
        <v>78702</v>
      </c>
      <c r="G35" s="11" t="s">
        <v>22</v>
      </c>
      <c r="H35" s="11">
        <v>7</v>
      </c>
      <c r="I35" s="11" t="s">
        <v>17</v>
      </c>
      <c r="J35" s="38" t="s">
        <v>1396</v>
      </c>
      <c r="L35" s="38" t="s">
        <v>1396</v>
      </c>
      <c r="M35" s="11" t="s">
        <v>1398</v>
      </c>
      <c r="N35" s="11">
        <v>135</v>
      </c>
      <c r="O35" s="11">
        <v>33</v>
      </c>
      <c r="P35" s="11">
        <v>168</v>
      </c>
      <c r="Q35" s="11" t="s">
        <v>13</v>
      </c>
      <c r="R35" s="11">
        <v>1500000</v>
      </c>
      <c r="S35" s="11" t="s">
        <v>348</v>
      </c>
      <c r="T35" s="11" t="s">
        <v>349</v>
      </c>
      <c r="U35" s="11" t="s">
        <v>39</v>
      </c>
      <c r="V35" s="11" t="s">
        <v>40</v>
      </c>
      <c r="W35" s="11" t="s">
        <v>351</v>
      </c>
      <c r="X35" s="11">
        <v>110</v>
      </c>
      <c r="Y35" s="11">
        <v>17</v>
      </c>
      <c r="Z35" s="20">
        <v>8</v>
      </c>
      <c r="AA35" s="20">
        <v>8</v>
      </c>
      <c r="AB35" s="11">
        <v>0</v>
      </c>
      <c r="AC35" s="11">
        <v>7</v>
      </c>
      <c r="AD35" s="11">
        <v>0</v>
      </c>
    </row>
    <row r="36" spans="1:103">
      <c r="A36" s="11">
        <v>18035</v>
      </c>
      <c r="B36" s="11" t="s">
        <v>196</v>
      </c>
      <c r="C36" s="11" t="s">
        <v>197</v>
      </c>
      <c r="D36" s="11" t="s">
        <v>198</v>
      </c>
      <c r="E36" s="11" t="s">
        <v>15</v>
      </c>
      <c r="F36" s="11">
        <v>77465</v>
      </c>
      <c r="G36" s="11" t="s">
        <v>199</v>
      </c>
      <c r="H36" s="11">
        <v>6</v>
      </c>
      <c r="I36" s="11" t="s">
        <v>90</v>
      </c>
      <c r="K36" s="38" t="s">
        <v>1396</v>
      </c>
      <c r="M36" s="11" t="s">
        <v>1399</v>
      </c>
      <c r="N36" s="11">
        <v>38</v>
      </c>
      <c r="O36" s="11">
        <v>0</v>
      </c>
      <c r="P36" s="11">
        <v>38</v>
      </c>
      <c r="Q36" s="11" t="s">
        <v>13</v>
      </c>
      <c r="R36" s="11">
        <v>750000</v>
      </c>
      <c r="S36" s="11" t="s">
        <v>194</v>
      </c>
      <c r="T36" s="11" t="s">
        <v>195</v>
      </c>
      <c r="U36" s="11" t="s">
        <v>160</v>
      </c>
      <c r="V36" s="11" t="s">
        <v>161</v>
      </c>
      <c r="W36" s="11" t="s">
        <v>200</v>
      </c>
      <c r="X36" s="11">
        <v>110</v>
      </c>
      <c r="Y36" s="11">
        <v>17</v>
      </c>
      <c r="Z36" s="20">
        <v>4</v>
      </c>
      <c r="AA36" s="20">
        <v>8</v>
      </c>
      <c r="AB36" s="11">
        <v>4</v>
      </c>
      <c r="AC36" s="11">
        <v>0</v>
      </c>
      <c r="AD36" s="11">
        <v>5</v>
      </c>
    </row>
    <row r="37" spans="1:103">
      <c r="A37" s="11">
        <v>18077</v>
      </c>
      <c r="B37" s="11" t="s">
        <v>340</v>
      </c>
      <c r="C37" s="11" t="s">
        <v>341</v>
      </c>
      <c r="D37" s="11" t="s">
        <v>89</v>
      </c>
      <c r="E37" s="11" t="s">
        <v>15</v>
      </c>
      <c r="F37" s="11">
        <v>77575</v>
      </c>
      <c r="G37" s="11" t="s">
        <v>89</v>
      </c>
      <c r="H37" s="11">
        <v>6</v>
      </c>
      <c r="I37" s="11" t="s">
        <v>90</v>
      </c>
      <c r="K37" s="38" t="s">
        <v>1396</v>
      </c>
      <c r="M37" s="11" t="s">
        <v>1399</v>
      </c>
      <c r="N37" s="11">
        <v>56</v>
      </c>
      <c r="O37" s="11">
        <v>0</v>
      </c>
      <c r="P37" s="11">
        <v>56</v>
      </c>
      <c r="Q37" s="11" t="s">
        <v>13</v>
      </c>
      <c r="R37" s="11">
        <v>453253</v>
      </c>
      <c r="S37" s="11" t="s">
        <v>325</v>
      </c>
      <c r="T37" s="11" t="s">
        <v>326</v>
      </c>
      <c r="U37" s="11" t="s">
        <v>327</v>
      </c>
      <c r="V37" s="11" t="s">
        <v>328</v>
      </c>
      <c r="W37" s="11" t="s">
        <v>342</v>
      </c>
      <c r="X37" s="11">
        <v>110</v>
      </c>
      <c r="Y37" s="11">
        <v>17</v>
      </c>
      <c r="Z37" s="20">
        <v>8</v>
      </c>
      <c r="AA37" s="20">
        <v>8</v>
      </c>
      <c r="AB37" s="11">
        <v>0</v>
      </c>
      <c r="AC37" s="11">
        <v>7</v>
      </c>
      <c r="AD37" s="11">
        <v>5</v>
      </c>
    </row>
    <row r="38" spans="1:103">
      <c r="A38" s="11">
        <v>18039</v>
      </c>
      <c r="B38" s="11" t="s">
        <v>217</v>
      </c>
      <c r="C38" s="20" t="s">
        <v>1633</v>
      </c>
      <c r="D38" s="11" t="s">
        <v>218</v>
      </c>
      <c r="E38" s="11" t="s">
        <v>15</v>
      </c>
      <c r="F38" s="11">
        <v>78359</v>
      </c>
      <c r="G38" s="11" t="s">
        <v>219</v>
      </c>
      <c r="H38" s="11">
        <v>10</v>
      </c>
      <c r="I38" s="11" t="s">
        <v>90</v>
      </c>
      <c r="J38" s="38" t="s">
        <v>1396</v>
      </c>
      <c r="M38" s="11" t="s">
        <v>1399</v>
      </c>
      <c r="N38" s="11">
        <v>58</v>
      </c>
      <c r="O38" s="11">
        <v>0</v>
      </c>
      <c r="P38" s="11">
        <v>58</v>
      </c>
      <c r="Q38" s="11" t="s">
        <v>13</v>
      </c>
      <c r="R38" s="11">
        <v>700000</v>
      </c>
      <c r="S38" s="11" t="s">
        <v>213</v>
      </c>
      <c r="T38" s="11" t="s">
        <v>214</v>
      </c>
      <c r="U38" s="11" t="s">
        <v>215</v>
      </c>
      <c r="V38" s="11" t="s">
        <v>216</v>
      </c>
      <c r="W38" s="11" t="s">
        <v>220</v>
      </c>
      <c r="X38" s="11">
        <v>108</v>
      </c>
      <c r="Y38" s="11">
        <v>17</v>
      </c>
      <c r="Z38" s="20">
        <v>8</v>
      </c>
      <c r="AA38" s="20">
        <v>8</v>
      </c>
      <c r="AB38" s="11">
        <v>4</v>
      </c>
      <c r="AC38" s="11">
        <v>7</v>
      </c>
      <c r="AD38" s="11">
        <v>5</v>
      </c>
    </row>
    <row r="39" spans="1:103">
      <c r="A39" s="11">
        <v>18301</v>
      </c>
      <c r="B39" s="11" t="s">
        <v>1079</v>
      </c>
      <c r="C39" s="11" t="s">
        <v>1080</v>
      </c>
      <c r="D39" s="11" t="s">
        <v>1081</v>
      </c>
      <c r="E39" s="11" t="s">
        <v>15</v>
      </c>
      <c r="F39" s="11">
        <v>75801</v>
      </c>
      <c r="G39" s="11" t="s">
        <v>1082</v>
      </c>
      <c r="H39" s="11">
        <v>4</v>
      </c>
      <c r="I39" s="11" t="s">
        <v>90</v>
      </c>
      <c r="K39" s="38" t="s">
        <v>1396</v>
      </c>
      <c r="M39" s="11" t="s">
        <v>1399</v>
      </c>
      <c r="N39" s="11">
        <v>80</v>
      </c>
      <c r="O39" s="11">
        <v>0</v>
      </c>
      <c r="P39" s="11">
        <v>80</v>
      </c>
      <c r="Q39" s="11" t="s">
        <v>13</v>
      </c>
      <c r="R39" s="11">
        <v>59500</v>
      </c>
      <c r="S39" s="11" t="s">
        <v>422</v>
      </c>
      <c r="T39" s="11" t="s">
        <v>820</v>
      </c>
      <c r="U39" s="11" t="s">
        <v>821</v>
      </c>
      <c r="V39" s="11" t="s">
        <v>1078</v>
      </c>
      <c r="W39" s="11" t="s">
        <v>1083</v>
      </c>
      <c r="X39" s="11">
        <v>108</v>
      </c>
      <c r="Y39" s="11">
        <v>17</v>
      </c>
      <c r="Z39" s="20">
        <v>9</v>
      </c>
      <c r="AA39" s="20">
        <v>8</v>
      </c>
      <c r="AB39" s="11">
        <v>4</v>
      </c>
      <c r="AC39" s="11">
        <v>7</v>
      </c>
      <c r="AD39" s="11">
        <v>5</v>
      </c>
    </row>
    <row r="40" spans="1:103">
      <c r="A40" s="11">
        <v>18237</v>
      </c>
      <c r="B40" s="11" t="s">
        <v>851</v>
      </c>
      <c r="C40" s="11" t="s">
        <v>1521</v>
      </c>
      <c r="D40" s="11" t="s">
        <v>80</v>
      </c>
      <c r="E40" s="11" t="s">
        <v>15</v>
      </c>
      <c r="F40" s="11">
        <v>79927</v>
      </c>
      <c r="G40" s="11" t="s">
        <v>71</v>
      </c>
      <c r="H40" s="11">
        <v>13</v>
      </c>
      <c r="I40" s="11" t="s">
        <v>17</v>
      </c>
      <c r="K40" s="38" t="s">
        <v>1396</v>
      </c>
      <c r="L40" s="38" t="s">
        <v>1396</v>
      </c>
      <c r="M40" s="11" t="s">
        <v>1398</v>
      </c>
      <c r="N40" s="11">
        <v>40</v>
      </c>
      <c r="O40" s="11">
        <v>0</v>
      </c>
      <c r="P40" s="11">
        <v>40</v>
      </c>
      <c r="Q40" s="11" t="s">
        <v>13</v>
      </c>
      <c r="R40" s="11">
        <v>635500</v>
      </c>
      <c r="S40" s="11" t="s">
        <v>848</v>
      </c>
      <c r="T40" s="11" t="s">
        <v>747</v>
      </c>
      <c r="U40" s="11" t="s">
        <v>849</v>
      </c>
      <c r="V40" s="11" t="s">
        <v>850</v>
      </c>
      <c r="W40" s="11" t="s">
        <v>852</v>
      </c>
      <c r="X40" s="11">
        <v>108</v>
      </c>
      <c r="Y40" s="11">
        <v>17</v>
      </c>
      <c r="Z40" s="20">
        <v>4</v>
      </c>
      <c r="AA40" s="20">
        <v>8</v>
      </c>
      <c r="AB40" s="11">
        <v>4</v>
      </c>
      <c r="AC40" s="11">
        <v>0</v>
      </c>
      <c r="AD40" s="11">
        <v>0</v>
      </c>
    </row>
    <row r="41" spans="1:103">
      <c r="A41" s="11">
        <v>18277</v>
      </c>
      <c r="B41" s="11" t="s">
        <v>986</v>
      </c>
      <c r="C41" s="11" t="s">
        <v>987</v>
      </c>
      <c r="D41" s="11" t="s">
        <v>988</v>
      </c>
      <c r="E41" s="11" t="s">
        <v>15</v>
      </c>
      <c r="F41" s="11">
        <v>78387</v>
      </c>
      <c r="G41" s="11" t="s">
        <v>219</v>
      </c>
      <c r="H41" s="11">
        <v>10</v>
      </c>
      <c r="I41" s="11" t="s">
        <v>90</v>
      </c>
      <c r="K41" s="38" t="s">
        <v>1396</v>
      </c>
      <c r="M41" s="11" t="s">
        <v>1399</v>
      </c>
      <c r="N41" s="11">
        <v>32</v>
      </c>
      <c r="O41" s="11">
        <v>0</v>
      </c>
      <c r="P41" s="11">
        <v>32</v>
      </c>
      <c r="Q41" s="11" t="s">
        <v>1402</v>
      </c>
      <c r="R41" s="34">
        <v>0</v>
      </c>
      <c r="S41" s="11" t="s">
        <v>978</v>
      </c>
      <c r="T41" s="11" t="s">
        <v>979</v>
      </c>
      <c r="U41" s="11" t="s">
        <v>679</v>
      </c>
      <c r="V41" s="11" t="s">
        <v>981</v>
      </c>
      <c r="W41" s="11" t="s">
        <v>989</v>
      </c>
      <c r="X41" s="67" t="s">
        <v>1641</v>
      </c>
      <c r="Y41" s="67"/>
      <c r="Z41" s="67"/>
      <c r="AA41" s="67"/>
      <c r="AB41" s="67"/>
      <c r="AC41" s="67"/>
      <c r="AD41" s="67"/>
    </row>
    <row r="42" spans="1:103">
      <c r="A42" s="11">
        <v>18282</v>
      </c>
      <c r="B42" s="11" t="s">
        <v>1009</v>
      </c>
      <c r="C42" s="11" t="s">
        <v>1010</v>
      </c>
      <c r="D42" s="11" t="s">
        <v>1011</v>
      </c>
      <c r="E42" s="11" t="s">
        <v>15</v>
      </c>
      <c r="F42" s="11">
        <v>78654</v>
      </c>
      <c r="G42" s="11" t="s">
        <v>980</v>
      </c>
      <c r="H42" s="11">
        <v>7</v>
      </c>
      <c r="I42" s="11" t="s">
        <v>90</v>
      </c>
      <c r="J42" s="38" t="s">
        <v>1396</v>
      </c>
      <c r="L42" s="38" t="s">
        <v>1396</v>
      </c>
      <c r="M42" s="11" t="s">
        <v>1401</v>
      </c>
      <c r="N42" s="11">
        <v>42</v>
      </c>
      <c r="O42" s="11">
        <v>4</v>
      </c>
      <c r="P42" s="11">
        <v>46</v>
      </c>
      <c r="Q42" s="11" t="s">
        <v>1402</v>
      </c>
      <c r="R42" s="11">
        <v>0</v>
      </c>
      <c r="S42" s="11" t="s">
        <v>978</v>
      </c>
      <c r="T42" s="11" t="s">
        <v>979</v>
      </c>
      <c r="U42" s="11" t="s">
        <v>679</v>
      </c>
      <c r="V42" s="11" t="s">
        <v>981</v>
      </c>
      <c r="W42" s="11" t="s">
        <v>1012</v>
      </c>
      <c r="X42" s="67" t="s">
        <v>1641</v>
      </c>
      <c r="Y42" s="67"/>
      <c r="Z42" s="67"/>
      <c r="AA42" s="67"/>
      <c r="AB42" s="67"/>
      <c r="AC42" s="67"/>
      <c r="AD42" s="67"/>
    </row>
    <row r="43" spans="1:103">
      <c r="A43" s="11">
        <v>18284</v>
      </c>
      <c r="B43" s="11" t="s">
        <v>1018</v>
      </c>
      <c r="C43" s="11" t="s">
        <v>1019</v>
      </c>
      <c r="D43" s="11" t="s">
        <v>980</v>
      </c>
      <c r="E43" s="11" t="s">
        <v>15</v>
      </c>
      <c r="F43" s="11">
        <v>78611</v>
      </c>
      <c r="G43" s="11" t="s">
        <v>980</v>
      </c>
      <c r="H43" s="11">
        <v>7</v>
      </c>
      <c r="I43" s="11" t="s">
        <v>90</v>
      </c>
      <c r="J43" s="38" t="s">
        <v>1396</v>
      </c>
      <c r="K43" s="38" t="s">
        <v>1396</v>
      </c>
      <c r="L43" s="38" t="s">
        <v>1396</v>
      </c>
      <c r="M43" s="11" t="s">
        <v>1399</v>
      </c>
      <c r="N43" s="11">
        <v>36</v>
      </c>
      <c r="O43" s="11">
        <v>0</v>
      </c>
      <c r="P43" s="11">
        <v>36</v>
      </c>
      <c r="Q43" s="11" t="s">
        <v>1402</v>
      </c>
      <c r="R43" s="11">
        <v>0</v>
      </c>
      <c r="S43" s="11" t="s">
        <v>978</v>
      </c>
      <c r="T43" s="11" t="s">
        <v>979</v>
      </c>
      <c r="U43" s="11" t="s">
        <v>679</v>
      </c>
      <c r="V43" s="11" t="s">
        <v>981</v>
      </c>
      <c r="W43" s="11" t="s">
        <v>1020</v>
      </c>
      <c r="X43" s="67" t="s">
        <v>1641</v>
      </c>
      <c r="Y43" s="67"/>
      <c r="Z43" s="67"/>
      <c r="AA43" s="67"/>
      <c r="AB43" s="67"/>
      <c r="AC43" s="67"/>
      <c r="AD43" s="67"/>
    </row>
    <row r="44" spans="1:103">
      <c r="A44" s="11">
        <v>18285</v>
      </c>
      <c r="B44" s="11" t="s">
        <v>1021</v>
      </c>
      <c r="C44" s="11" t="s">
        <v>1022</v>
      </c>
      <c r="D44" s="11" t="s">
        <v>1023</v>
      </c>
      <c r="E44" s="11" t="s">
        <v>15</v>
      </c>
      <c r="F44" s="11">
        <v>77515</v>
      </c>
      <c r="G44" s="11" t="s">
        <v>1024</v>
      </c>
      <c r="H44" s="11">
        <v>6</v>
      </c>
      <c r="I44" s="11" t="s">
        <v>90</v>
      </c>
      <c r="K44" s="38" t="s">
        <v>1396</v>
      </c>
      <c r="M44" s="11" t="s">
        <v>1399</v>
      </c>
      <c r="N44" s="11">
        <v>48</v>
      </c>
      <c r="O44" s="11">
        <v>0</v>
      </c>
      <c r="P44" s="11">
        <v>48</v>
      </c>
      <c r="Q44" s="11" t="s">
        <v>1402</v>
      </c>
      <c r="R44" s="11">
        <v>0</v>
      </c>
      <c r="S44" s="11" t="s">
        <v>978</v>
      </c>
      <c r="T44" s="11" t="s">
        <v>979</v>
      </c>
      <c r="U44" s="11" t="s">
        <v>679</v>
      </c>
      <c r="V44" s="11" t="s">
        <v>981</v>
      </c>
      <c r="W44" s="11" t="s">
        <v>1025</v>
      </c>
      <c r="X44" s="67" t="s">
        <v>1641</v>
      </c>
      <c r="Y44" s="67"/>
      <c r="Z44" s="67"/>
      <c r="AA44" s="67"/>
      <c r="AB44" s="67"/>
      <c r="AC44" s="67"/>
      <c r="AD44" s="67"/>
    </row>
    <row r="45" spans="1:103" ht="15">
      <c r="A45" s="23" t="s">
        <v>1389</v>
      </c>
      <c r="B45" s="24"/>
      <c r="C45" s="25">
        <v>10030535</v>
      </c>
      <c r="D45" s="26"/>
      <c r="E45" s="26"/>
      <c r="F45" s="26"/>
      <c r="G45" s="26"/>
      <c r="H45" s="26"/>
      <c r="I45" s="26"/>
      <c r="J45" s="39"/>
      <c r="K45" s="40"/>
      <c r="L45" s="39"/>
      <c r="M45" s="26"/>
      <c r="N45" s="26"/>
      <c r="O45" s="26"/>
      <c r="P45" s="26"/>
      <c r="Q45" s="27" t="s">
        <v>1390</v>
      </c>
      <c r="R45" s="28">
        <f>SUM(R13:R44)</f>
        <v>25396912</v>
      </c>
      <c r="S45" s="29"/>
      <c r="T45" s="26"/>
      <c r="U45" s="26"/>
      <c r="V45" s="26"/>
      <c r="W45" s="26"/>
      <c r="X45"/>
      <c r="Y45"/>
      <c r="Z45" s="49"/>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row>
    <row r="46" spans="1:103" ht="15">
      <c r="A46" s="30"/>
      <c r="B46" s="31" t="s">
        <v>1391</v>
      </c>
      <c r="C46" s="25">
        <v>3343512</v>
      </c>
      <c r="D46" s="26"/>
      <c r="E46" s="26"/>
      <c r="F46" s="26"/>
      <c r="G46" s="26"/>
      <c r="H46" s="26"/>
      <c r="I46" s="26"/>
      <c r="J46" s="39"/>
      <c r="K46" s="40"/>
      <c r="L46" s="39"/>
      <c r="M46" s="26"/>
      <c r="N46" s="26"/>
      <c r="O46" s="26"/>
      <c r="P46" s="26"/>
      <c r="Q46" s="26"/>
      <c r="R46" s="32"/>
      <c r="S46" s="29"/>
      <c r="T46" s="26"/>
      <c r="U46" s="26"/>
      <c r="V46" s="26"/>
      <c r="W46" s="26"/>
      <c r="X46"/>
      <c r="Y46"/>
      <c r="Z46" s="49"/>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row>
    <row r="48" spans="1:103">
      <c r="A48" s="46" t="s">
        <v>1406</v>
      </c>
    </row>
    <row r="49" spans="1:106">
      <c r="A49" s="11">
        <v>18040</v>
      </c>
      <c r="B49" s="11" t="s">
        <v>223</v>
      </c>
      <c r="C49" s="11" t="s">
        <v>224</v>
      </c>
      <c r="D49" s="11" t="s">
        <v>225</v>
      </c>
      <c r="E49" s="11" t="s">
        <v>19</v>
      </c>
      <c r="F49" s="11">
        <v>79364</v>
      </c>
      <c r="G49" s="11" t="s">
        <v>211</v>
      </c>
      <c r="H49" s="11">
        <v>1</v>
      </c>
      <c r="I49" s="11" t="s">
        <v>90</v>
      </c>
      <c r="M49" s="11" t="s">
        <v>1398</v>
      </c>
      <c r="N49" s="11">
        <v>48</v>
      </c>
      <c r="O49" s="11">
        <v>0</v>
      </c>
      <c r="P49" s="11">
        <v>48</v>
      </c>
      <c r="Q49" s="11" t="s">
        <v>13</v>
      </c>
      <c r="R49" s="11">
        <v>664272</v>
      </c>
      <c r="S49" s="11" t="s">
        <v>187</v>
      </c>
      <c r="T49" s="11" t="s">
        <v>188</v>
      </c>
      <c r="U49" s="11" t="s">
        <v>106</v>
      </c>
      <c r="V49" s="11" t="s">
        <v>107</v>
      </c>
      <c r="W49" s="11" t="s">
        <v>226</v>
      </c>
      <c r="X49" s="11">
        <v>120</v>
      </c>
      <c r="Y49" s="11">
        <v>17</v>
      </c>
      <c r="Z49" s="20">
        <v>4</v>
      </c>
      <c r="AA49" s="20">
        <v>8</v>
      </c>
      <c r="AB49" s="11">
        <v>4</v>
      </c>
      <c r="AC49" s="11">
        <v>0</v>
      </c>
      <c r="AD49" s="11">
        <v>0</v>
      </c>
    </row>
    <row r="50" spans="1:106">
      <c r="A50" s="11">
        <v>18041</v>
      </c>
      <c r="B50" s="11" t="s">
        <v>227</v>
      </c>
      <c r="C50" s="11" t="s">
        <v>228</v>
      </c>
      <c r="D50" s="11" t="s">
        <v>225</v>
      </c>
      <c r="E50" s="11" t="s">
        <v>19</v>
      </c>
      <c r="F50" s="11">
        <v>79364</v>
      </c>
      <c r="G50" s="11" t="s">
        <v>211</v>
      </c>
      <c r="H50" s="11">
        <v>1</v>
      </c>
      <c r="I50" s="11" t="s">
        <v>90</v>
      </c>
      <c r="M50" s="11" t="s">
        <v>1398</v>
      </c>
      <c r="N50" s="11">
        <v>48</v>
      </c>
      <c r="O50" s="11">
        <v>0</v>
      </c>
      <c r="P50" s="11">
        <v>48</v>
      </c>
      <c r="Q50" s="11" t="s">
        <v>13</v>
      </c>
      <c r="R50" s="11">
        <v>664272</v>
      </c>
      <c r="S50" s="11" t="s">
        <v>187</v>
      </c>
      <c r="T50" s="11" t="s">
        <v>188</v>
      </c>
      <c r="U50" s="11" t="s">
        <v>106</v>
      </c>
      <c r="V50" s="11" t="s">
        <v>107</v>
      </c>
      <c r="W50" s="11" t="s">
        <v>226</v>
      </c>
      <c r="X50" s="11">
        <v>120</v>
      </c>
      <c r="Y50" s="11">
        <v>17</v>
      </c>
      <c r="Z50" s="20">
        <v>4</v>
      </c>
      <c r="AA50" s="20">
        <v>8</v>
      </c>
      <c r="AB50" s="11">
        <v>4</v>
      </c>
      <c r="AC50" s="11">
        <v>0</v>
      </c>
      <c r="AD50" s="11">
        <v>0</v>
      </c>
    </row>
    <row r="51" spans="1:106">
      <c r="A51" s="11">
        <v>18223</v>
      </c>
      <c r="B51" s="11" t="s">
        <v>801</v>
      </c>
      <c r="C51" s="11" t="s">
        <v>802</v>
      </c>
      <c r="D51" s="11" t="s">
        <v>803</v>
      </c>
      <c r="E51" s="11" t="s">
        <v>15</v>
      </c>
      <c r="F51" s="11">
        <v>79065</v>
      </c>
      <c r="G51" s="11" t="s">
        <v>716</v>
      </c>
      <c r="H51" s="11">
        <v>1</v>
      </c>
      <c r="I51" s="11" t="s">
        <v>90</v>
      </c>
      <c r="M51" s="11" t="s">
        <v>1398</v>
      </c>
      <c r="N51" s="11">
        <v>48</v>
      </c>
      <c r="O51" s="11">
        <v>12</v>
      </c>
      <c r="P51" s="11">
        <v>60</v>
      </c>
      <c r="Q51" s="11" t="s">
        <v>13</v>
      </c>
      <c r="R51" s="11">
        <v>664000</v>
      </c>
      <c r="S51" s="11" t="s">
        <v>766</v>
      </c>
      <c r="T51" s="11" t="s">
        <v>767</v>
      </c>
      <c r="U51" s="11" t="s">
        <v>800</v>
      </c>
      <c r="V51" s="11" t="s">
        <v>768</v>
      </c>
      <c r="W51" s="11" t="s">
        <v>804</v>
      </c>
      <c r="X51" s="11">
        <v>120</v>
      </c>
      <c r="Y51" s="11">
        <v>17</v>
      </c>
      <c r="Z51" s="20">
        <v>4</v>
      </c>
      <c r="AA51" s="20">
        <v>8</v>
      </c>
      <c r="AB51" s="11">
        <v>4</v>
      </c>
      <c r="AC51" s="11">
        <v>0</v>
      </c>
      <c r="AD51" s="11">
        <v>0</v>
      </c>
    </row>
    <row r="52" spans="1:106" ht="15" outlineLevel="1">
      <c r="A52" s="23" t="s">
        <v>1407</v>
      </c>
      <c r="B52" s="24"/>
      <c r="C52" s="25">
        <v>664272.74</v>
      </c>
      <c r="D52" s="26"/>
      <c r="E52" s="26"/>
      <c r="F52" s="26"/>
      <c r="G52" s="26"/>
      <c r="H52" s="26"/>
      <c r="I52" s="45"/>
      <c r="J52" s="26"/>
      <c r="K52" s="26"/>
      <c r="L52" s="26"/>
      <c r="M52" s="26"/>
      <c r="N52" s="26"/>
      <c r="O52" s="26"/>
      <c r="P52" s="26"/>
      <c r="Q52" s="27" t="s">
        <v>1390</v>
      </c>
      <c r="R52" s="28">
        <f>SUM(R49:R51)</f>
        <v>1992544</v>
      </c>
      <c r="S52" s="29"/>
      <c r="T52" s="26"/>
      <c r="U52" s="26"/>
      <c r="V52" s="26"/>
      <c r="W52" s="26"/>
      <c r="X52" s="26"/>
      <c r="Y52"/>
      <c r="Z52" s="49"/>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row>
    <row r="54" spans="1:106">
      <c r="A54" s="46" t="s">
        <v>1416</v>
      </c>
    </row>
    <row r="55" spans="1:106">
      <c r="A55" s="11">
        <v>18038</v>
      </c>
      <c r="B55" s="11" t="s">
        <v>209</v>
      </c>
      <c r="C55" s="11" t="s">
        <v>210</v>
      </c>
      <c r="D55" s="11" t="s">
        <v>211</v>
      </c>
      <c r="E55" s="11" t="s">
        <v>15</v>
      </c>
      <c r="F55" s="11">
        <v>79401</v>
      </c>
      <c r="G55" s="11" t="s">
        <v>211</v>
      </c>
      <c r="H55" s="11">
        <v>1</v>
      </c>
      <c r="I55" s="11" t="s">
        <v>17</v>
      </c>
      <c r="M55" s="11" t="s">
        <v>1398</v>
      </c>
      <c r="N55" s="11">
        <v>72</v>
      </c>
      <c r="O55" s="11">
        <v>0</v>
      </c>
      <c r="P55" s="11">
        <v>72</v>
      </c>
      <c r="Q55" s="11" t="s">
        <v>13</v>
      </c>
      <c r="R55" s="11">
        <v>1184510</v>
      </c>
      <c r="S55" s="11" t="s">
        <v>187</v>
      </c>
      <c r="T55" s="11" t="s">
        <v>188</v>
      </c>
      <c r="U55" s="11" t="s">
        <v>106</v>
      </c>
      <c r="V55" s="11" t="s">
        <v>107</v>
      </c>
      <c r="W55" s="11" t="s">
        <v>212</v>
      </c>
      <c r="X55" s="11">
        <v>125</v>
      </c>
      <c r="Y55" s="11">
        <v>17</v>
      </c>
      <c r="Z55" s="20">
        <v>8</v>
      </c>
      <c r="AA55" s="20">
        <v>8</v>
      </c>
      <c r="AB55" s="11">
        <v>0</v>
      </c>
      <c r="AC55" s="11">
        <v>0</v>
      </c>
      <c r="AD55" s="11">
        <v>0</v>
      </c>
    </row>
    <row r="56" spans="1:106">
      <c r="A56" s="11">
        <v>18162</v>
      </c>
      <c r="B56" s="11" t="s">
        <v>648</v>
      </c>
      <c r="C56" s="11" t="s">
        <v>1427</v>
      </c>
      <c r="D56" s="11" t="s">
        <v>211</v>
      </c>
      <c r="E56" s="11" t="s">
        <v>15</v>
      </c>
      <c r="F56" s="11">
        <v>79401</v>
      </c>
      <c r="G56" s="11" t="s">
        <v>211</v>
      </c>
      <c r="H56" s="11">
        <v>1</v>
      </c>
      <c r="I56" s="11" t="s">
        <v>17</v>
      </c>
      <c r="M56" s="11" t="s">
        <v>1398</v>
      </c>
      <c r="N56" s="11">
        <v>110</v>
      </c>
      <c r="O56" s="11">
        <v>20</v>
      </c>
      <c r="P56" s="11">
        <v>130</v>
      </c>
      <c r="Q56" s="11" t="s">
        <v>1403</v>
      </c>
      <c r="R56" s="11">
        <v>1184000</v>
      </c>
      <c r="S56" s="11" t="s">
        <v>545</v>
      </c>
      <c r="T56" s="11" t="s">
        <v>546</v>
      </c>
      <c r="U56" s="11" t="s">
        <v>480</v>
      </c>
      <c r="V56" s="11" t="s">
        <v>481</v>
      </c>
      <c r="W56" s="11" t="s">
        <v>212</v>
      </c>
      <c r="X56" s="11">
        <v>125</v>
      </c>
      <c r="Y56" s="11">
        <v>17</v>
      </c>
      <c r="Z56" s="20">
        <v>4</v>
      </c>
      <c r="AA56" s="20">
        <v>8</v>
      </c>
      <c r="AB56" s="11">
        <v>4</v>
      </c>
      <c r="AC56" s="11">
        <v>0</v>
      </c>
      <c r="AD56" s="11">
        <v>0</v>
      </c>
    </row>
    <row r="57" spans="1:106">
      <c r="A57" s="11">
        <v>18193</v>
      </c>
      <c r="B57" s="11" t="s">
        <v>719</v>
      </c>
      <c r="C57" s="11" t="s">
        <v>720</v>
      </c>
      <c r="D57" s="11" t="s">
        <v>211</v>
      </c>
      <c r="E57" s="11" t="s">
        <v>15</v>
      </c>
      <c r="F57" s="11">
        <v>79410</v>
      </c>
      <c r="G57" s="11" t="s">
        <v>211</v>
      </c>
      <c r="H57" s="11">
        <v>1</v>
      </c>
      <c r="I57" s="11" t="s">
        <v>17</v>
      </c>
      <c r="M57" s="11" t="s">
        <v>1398</v>
      </c>
      <c r="N57" s="11">
        <v>85</v>
      </c>
      <c r="O57" s="11">
        <v>15</v>
      </c>
      <c r="P57" s="11">
        <v>100</v>
      </c>
      <c r="Q57" s="11" t="s">
        <v>13</v>
      </c>
      <c r="R57" s="11">
        <v>1184510</v>
      </c>
      <c r="S57" s="11" t="s">
        <v>713</v>
      </c>
      <c r="T57" s="11" t="s">
        <v>714</v>
      </c>
      <c r="U57" s="11" t="s">
        <v>715</v>
      </c>
      <c r="V57" s="11" t="s">
        <v>716</v>
      </c>
      <c r="W57" s="11" t="s">
        <v>721</v>
      </c>
      <c r="X57" s="11">
        <v>122</v>
      </c>
      <c r="Y57" s="11">
        <v>17</v>
      </c>
      <c r="Z57" s="20">
        <v>4</v>
      </c>
      <c r="AA57" s="20">
        <v>8</v>
      </c>
      <c r="AB57" s="11">
        <v>4</v>
      </c>
      <c r="AC57" s="11">
        <v>0</v>
      </c>
      <c r="AD57" s="11">
        <v>0</v>
      </c>
    </row>
    <row r="58" spans="1:106">
      <c r="A58" s="11">
        <v>18194</v>
      </c>
      <c r="B58" s="11" t="s">
        <v>722</v>
      </c>
      <c r="C58" s="11" t="s">
        <v>1537</v>
      </c>
      <c r="D58" s="11" t="s">
        <v>211</v>
      </c>
      <c r="E58" s="11" t="s">
        <v>15</v>
      </c>
      <c r="F58" s="11">
        <v>79424</v>
      </c>
      <c r="G58" s="11" t="s">
        <v>211</v>
      </c>
      <c r="H58" s="11">
        <v>1</v>
      </c>
      <c r="I58" s="11" t="s">
        <v>17</v>
      </c>
      <c r="M58" s="11" t="s">
        <v>1398</v>
      </c>
      <c r="N58" s="11">
        <v>87</v>
      </c>
      <c r="O58" s="11">
        <v>13</v>
      </c>
      <c r="P58" s="11">
        <v>100</v>
      </c>
      <c r="Q58" s="11" t="s">
        <v>1403</v>
      </c>
      <c r="R58" s="11">
        <v>1184510</v>
      </c>
      <c r="S58" s="11" t="s">
        <v>713</v>
      </c>
      <c r="T58" s="11" t="s">
        <v>714</v>
      </c>
      <c r="U58" s="11" t="s">
        <v>715</v>
      </c>
      <c r="V58" s="11" t="s">
        <v>716</v>
      </c>
      <c r="W58" s="11" t="s">
        <v>723</v>
      </c>
      <c r="X58" s="11">
        <v>122</v>
      </c>
      <c r="Y58" s="11">
        <v>17</v>
      </c>
      <c r="Z58" s="20">
        <v>4</v>
      </c>
      <c r="AA58" s="20">
        <v>8</v>
      </c>
      <c r="AB58" s="11">
        <v>4</v>
      </c>
      <c r="AC58" s="11">
        <v>0</v>
      </c>
      <c r="AD58" s="11">
        <v>0</v>
      </c>
    </row>
    <row r="59" spans="1:106">
      <c r="A59" s="11">
        <v>18192</v>
      </c>
      <c r="B59" s="11" t="s">
        <v>717</v>
      </c>
      <c r="C59" s="11" t="s">
        <v>1428</v>
      </c>
      <c r="D59" s="11" t="s">
        <v>211</v>
      </c>
      <c r="E59" s="11" t="s">
        <v>15</v>
      </c>
      <c r="F59" s="11">
        <v>79423</v>
      </c>
      <c r="G59" s="11" t="s">
        <v>211</v>
      </c>
      <c r="H59" s="11">
        <v>1</v>
      </c>
      <c r="I59" s="11" t="s">
        <v>17</v>
      </c>
      <c r="M59" s="11" t="s">
        <v>1398</v>
      </c>
      <c r="N59" s="11">
        <v>85</v>
      </c>
      <c r="O59" s="11">
        <v>15</v>
      </c>
      <c r="P59" s="11">
        <v>100</v>
      </c>
      <c r="Q59" s="11" t="s">
        <v>13</v>
      </c>
      <c r="R59" s="11">
        <v>1184510</v>
      </c>
      <c r="S59" s="11" t="s">
        <v>713</v>
      </c>
      <c r="T59" s="11" t="s">
        <v>714</v>
      </c>
      <c r="U59" s="11" t="s">
        <v>715</v>
      </c>
      <c r="V59" s="11" t="s">
        <v>716</v>
      </c>
      <c r="W59" s="11" t="s">
        <v>718</v>
      </c>
      <c r="X59" s="11">
        <v>120</v>
      </c>
      <c r="Y59" s="11">
        <v>17</v>
      </c>
      <c r="Z59" s="20">
        <v>4</v>
      </c>
      <c r="AA59" s="20">
        <v>8</v>
      </c>
      <c r="AB59" s="11">
        <v>4</v>
      </c>
      <c r="AC59" s="11">
        <v>0</v>
      </c>
      <c r="AD59" s="11">
        <v>0</v>
      </c>
    </row>
    <row r="60" spans="1:106">
      <c r="A60" s="11">
        <v>18341</v>
      </c>
      <c r="B60" s="11" t="s">
        <v>1212</v>
      </c>
      <c r="C60" s="11" t="s">
        <v>1213</v>
      </c>
      <c r="D60" s="11" t="s">
        <v>211</v>
      </c>
      <c r="E60" s="11" t="s">
        <v>15</v>
      </c>
      <c r="F60" s="11">
        <v>79423</v>
      </c>
      <c r="G60" s="11" t="s">
        <v>211</v>
      </c>
      <c r="H60" s="11">
        <v>1</v>
      </c>
      <c r="I60" s="11" t="s">
        <v>17</v>
      </c>
      <c r="M60" s="11" t="s">
        <v>1398</v>
      </c>
      <c r="N60" s="11">
        <v>90</v>
      </c>
      <c r="O60" s="11">
        <v>10</v>
      </c>
      <c r="P60" s="11">
        <v>100</v>
      </c>
      <c r="Q60" s="11" t="s">
        <v>1403</v>
      </c>
      <c r="R60" s="11">
        <v>1184500</v>
      </c>
      <c r="S60" s="11" t="s">
        <v>1209</v>
      </c>
      <c r="T60" s="11" t="s">
        <v>1210</v>
      </c>
      <c r="U60" s="11" t="s">
        <v>1211</v>
      </c>
      <c r="V60" s="11" t="s">
        <v>1210</v>
      </c>
      <c r="W60" s="11" t="s">
        <v>1214</v>
      </c>
      <c r="X60" s="11">
        <v>120</v>
      </c>
      <c r="Y60" s="11">
        <v>17</v>
      </c>
      <c r="Z60" s="20">
        <v>4</v>
      </c>
      <c r="AA60" s="20">
        <v>8</v>
      </c>
      <c r="AB60" s="11">
        <v>4</v>
      </c>
      <c r="AC60" s="11">
        <v>0</v>
      </c>
      <c r="AD60" s="11">
        <v>0</v>
      </c>
    </row>
    <row r="61" spans="1:106">
      <c r="A61" s="11">
        <v>18195</v>
      </c>
      <c r="B61" s="11" t="s">
        <v>724</v>
      </c>
      <c r="C61" s="11" t="s">
        <v>1538</v>
      </c>
      <c r="D61" s="11" t="s">
        <v>211</v>
      </c>
      <c r="E61" s="11" t="s">
        <v>15</v>
      </c>
      <c r="F61" s="11">
        <v>79401</v>
      </c>
      <c r="G61" s="11" t="s">
        <v>211</v>
      </c>
      <c r="H61" s="11">
        <v>1</v>
      </c>
      <c r="I61" s="11" t="s">
        <v>17</v>
      </c>
      <c r="M61" s="11" t="s">
        <v>1398</v>
      </c>
      <c r="N61" s="11">
        <v>87</v>
      </c>
      <c r="O61" s="11">
        <v>13</v>
      </c>
      <c r="P61" s="11">
        <v>100</v>
      </c>
      <c r="Q61" s="11" t="s">
        <v>1403</v>
      </c>
      <c r="R61" s="11">
        <v>1184510</v>
      </c>
      <c r="S61" s="11" t="s">
        <v>713</v>
      </c>
      <c r="T61" s="11" t="s">
        <v>714</v>
      </c>
      <c r="U61" s="11" t="s">
        <v>715</v>
      </c>
      <c r="V61" s="11" t="s">
        <v>716</v>
      </c>
      <c r="W61" s="11" t="s">
        <v>212</v>
      </c>
      <c r="X61" s="11">
        <v>118</v>
      </c>
      <c r="Y61" s="11">
        <v>17</v>
      </c>
      <c r="Z61" s="20">
        <v>4</v>
      </c>
      <c r="AA61" s="20">
        <v>8</v>
      </c>
      <c r="AB61" s="11">
        <v>4</v>
      </c>
      <c r="AC61" s="11">
        <v>7</v>
      </c>
      <c r="AD61" s="11">
        <v>0</v>
      </c>
    </row>
    <row r="62" spans="1:106" ht="15" outlineLevel="1">
      <c r="A62" s="23" t="s">
        <v>1407</v>
      </c>
      <c r="B62" s="24"/>
      <c r="C62" s="25">
        <v>1184510.1599999999</v>
      </c>
      <c r="D62" s="26"/>
      <c r="E62" s="26"/>
      <c r="F62" s="26"/>
      <c r="G62" s="26"/>
      <c r="H62" s="26"/>
      <c r="I62" s="45"/>
      <c r="J62" s="26"/>
      <c r="K62" s="26"/>
      <c r="L62" s="26"/>
      <c r="M62" s="26"/>
      <c r="N62" s="26"/>
      <c r="O62" s="26"/>
      <c r="P62" s="26"/>
      <c r="Q62" s="27" t="s">
        <v>1390</v>
      </c>
      <c r="R62" s="28">
        <f>SUM(R55:R61)</f>
        <v>8291050</v>
      </c>
      <c r="S62" s="29"/>
      <c r="T62" s="26"/>
      <c r="U62" s="26"/>
      <c r="V62" s="26"/>
      <c r="W62" s="26"/>
      <c r="X62" s="26"/>
      <c r="Y62"/>
      <c r="Z62" s="49"/>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row>
    <row r="64" spans="1:106">
      <c r="A64" s="44" t="s">
        <v>1417</v>
      </c>
    </row>
    <row r="65" spans="1:106">
      <c r="A65" s="11">
        <v>18034</v>
      </c>
      <c r="B65" s="11" t="s">
        <v>189</v>
      </c>
      <c r="C65" s="11" t="s">
        <v>190</v>
      </c>
      <c r="D65" s="11" t="s">
        <v>191</v>
      </c>
      <c r="E65" s="11" t="s">
        <v>15</v>
      </c>
      <c r="F65" s="11">
        <v>79510</v>
      </c>
      <c r="G65" s="11" t="s">
        <v>192</v>
      </c>
      <c r="H65" s="11">
        <v>2</v>
      </c>
      <c r="I65" s="11" t="s">
        <v>90</v>
      </c>
      <c r="M65" s="11" t="s">
        <v>1398</v>
      </c>
      <c r="N65" s="11">
        <v>40</v>
      </c>
      <c r="O65" s="11">
        <v>0</v>
      </c>
      <c r="P65" s="11">
        <v>40</v>
      </c>
      <c r="Q65" s="11" t="s">
        <v>13</v>
      </c>
      <c r="R65" s="11">
        <v>500000</v>
      </c>
      <c r="S65" s="11" t="s">
        <v>187</v>
      </c>
      <c r="T65" s="11" t="s">
        <v>188</v>
      </c>
      <c r="U65" s="11" t="s">
        <v>106</v>
      </c>
      <c r="V65" s="11" t="s">
        <v>107</v>
      </c>
      <c r="W65" s="11" t="s">
        <v>193</v>
      </c>
      <c r="X65" s="11">
        <v>120</v>
      </c>
      <c r="Y65" s="11">
        <v>17</v>
      </c>
      <c r="Z65" s="20">
        <v>4</v>
      </c>
      <c r="AA65" s="20">
        <v>8</v>
      </c>
      <c r="AB65" s="11">
        <v>4</v>
      </c>
      <c r="AC65" s="11">
        <v>0</v>
      </c>
      <c r="AD65" s="11">
        <v>0</v>
      </c>
    </row>
    <row r="66" spans="1:106">
      <c r="A66" s="11">
        <v>18036</v>
      </c>
      <c r="B66" s="11" t="s">
        <v>201</v>
      </c>
      <c r="C66" s="11" t="s">
        <v>1429</v>
      </c>
      <c r="D66" s="11" t="s">
        <v>191</v>
      </c>
      <c r="E66" s="11" t="s">
        <v>15</v>
      </c>
      <c r="F66" s="11">
        <v>79510</v>
      </c>
      <c r="G66" s="11" t="s">
        <v>192</v>
      </c>
      <c r="H66" s="11">
        <v>2</v>
      </c>
      <c r="I66" s="11" t="s">
        <v>90</v>
      </c>
      <c r="M66" s="11" t="s">
        <v>1398</v>
      </c>
      <c r="N66" s="11">
        <v>40</v>
      </c>
      <c r="O66" s="11">
        <v>0</v>
      </c>
      <c r="P66" s="11">
        <v>40</v>
      </c>
      <c r="Q66" s="11" t="s">
        <v>13</v>
      </c>
      <c r="R66" s="11">
        <v>500000</v>
      </c>
      <c r="S66" s="11" t="s">
        <v>187</v>
      </c>
      <c r="T66" s="11" t="s">
        <v>188</v>
      </c>
      <c r="U66" s="11" t="s">
        <v>106</v>
      </c>
      <c r="V66" s="11" t="s">
        <v>107</v>
      </c>
      <c r="W66" s="11" t="s">
        <v>193</v>
      </c>
      <c r="X66" s="11">
        <v>120</v>
      </c>
      <c r="Y66" s="11">
        <v>17</v>
      </c>
      <c r="Z66" s="20">
        <v>4</v>
      </c>
      <c r="AA66" s="20">
        <v>8</v>
      </c>
      <c r="AB66" s="11">
        <v>4</v>
      </c>
      <c r="AC66" s="11">
        <v>0</v>
      </c>
      <c r="AD66" s="11">
        <v>0</v>
      </c>
    </row>
    <row r="67" spans="1:106">
      <c r="A67" s="11">
        <v>18259</v>
      </c>
      <c r="B67" s="11" t="s">
        <v>918</v>
      </c>
      <c r="C67" s="11" t="s">
        <v>919</v>
      </c>
      <c r="D67" s="11" t="s">
        <v>920</v>
      </c>
      <c r="E67" s="11" t="s">
        <v>15</v>
      </c>
      <c r="F67" s="11">
        <v>76823</v>
      </c>
      <c r="G67" s="11" t="s">
        <v>393</v>
      </c>
      <c r="H67" s="11">
        <v>2</v>
      </c>
      <c r="I67" s="11" t="s">
        <v>90</v>
      </c>
      <c r="M67" s="11" t="s">
        <v>1398</v>
      </c>
      <c r="N67" s="11">
        <v>60</v>
      </c>
      <c r="O67" s="11">
        <v>0</v>
      </c>
      <c r="P67" s="11">
        <v>60</v>
      </c>
      <c r="Q67" s="11" t="s">
        <v>13</v>
      </c>
      <c r="R67" s="11">
        <v>500000</v>
      </c>
      <c r="S67" s="11" t="s">
        <v>914</v>
      </c>
      <c r="T67" s="11" t="s">
        <v>915</v>
      </c>
      <c r="U67" s="11" t="s">
        <v>916</v>
      </c>
      <c r="V67" s="11" t="s">
        <v>917</v>
      </c>
      <c r="W67" s="11" t="s">
        <v>921</v>
      </c>
      <c r="X67" s="11">
        <v>120</v>
      </c>
      <c r="Y67" s="11">
        <v>17</v>
      </c>
      <c r="Z67" s="20">
        <v>4</v>
      </c>
      <c r="AA67" s="20">
        <v>8</v>
      </c>
      <c r="AB67" s="11">
        <v>4</v>
      </c>
      <c r="AC67" s="11">
        <v>0</v>
      </c>
      <c r="AD67" s="11">
        <v>0</v>
      </c>
    </row>
    <row r="68" spans="1:106">
      <c r="A68" s="11">
        <v>18372</v>
      </c>
      <c r="B68" s="11" t="s">
        <v>1288</v>
      </c>
      <c r="C68" s="11" t="s">
        <v>1430</v>
      </c>
      <c r="D68" s="11" t="s">
        <v>616</v>
      </c>
      <c r="E68" s="11" t="s">
        <v>15</v>
      </c>
      <c r="F68" s="11">
        <v>76367</v>
      </c>
      <c r="G68" s="11" t="s">
        <v>231</v>
      </c>
      <c r="H68" s="11">
        <v>2</v>
      </c>
      <c r="I68" s="11" t="s">
        <v>90</v>
      </c>
      <c r="M68" s="11" t="s">
        <v>1398</v>
      </c>
      <c r="N68" s="11">
        <v>44</v>
      </c>
      <c r="O68" s="11">
        <v>5</v>
      </c>
      <c r="P68" s="11">
        <v>49</v>
      </c>
      <c r="Q68" s="11" t="s">
        <v>13</v>
      </c>
      <c r="R68" s="11">
        <v>500000</v>
      </c>
      <c r="S68" s="11" t="s">
        <v>1233</v>
      </c>
      <c r="T68" s="11" t="s">
        <v>1281</v>
      </c>
      <c r="U68" s="11" t="s">
        <v>1282</v>
      </c>
      <c r="V68" s="11" t="s">
        <v>1283</v>
      </c>
      <c r="W68" s="11" t="s">
        <v>232</v>
      </c>
      <c r="X68" s="11">
        <v>120</v>
      </c>
      <c r="Y68" s="11">
        <v>17</v>
      </c>
      <c r="Z68" s="20">
        <v>4</v>
      </c>
      <c r="AA68" s="20">
        <v>8</v>
      </c>
      <c r="AB68" s="11">
        <v>4</v>
      </c>
      <c r="AC68" s="11">
        <v>0</v>
      </c>
      <c r="AD68" s="11">
        <v>0</v>
      </c>
    </row>
    <row r="69" spans="1:106">
      <c r="A69" s="11">
        <v>18373</v>
      </c>
      <c r="B69" s="11" t="s">
        <v>1289</v>
      </c>
      <c r="C69" s="11" t="s">
        <v>1431</v>
      </c>
      <c r="D69" s="11" t="s">
        <v>1290</v>
      </c>
      <c r="E69" s="11" t="s">
        <v>15</v>
      </c>
      <c r="F69" s="11">
        <v>76354</v>
      </c>
      <c r="G69" s="11" t="s">
        <v>231</v>
      </c>
      <c r="H69" s="11">
        <v>2</v>
      </c>
      <c r="I69" s="11" t="s">
        <v>90</v>
      </c>
      <c r="M69" s="11" t="s">
        <v>1398</v>
      </c>
      <c r="N69" s="11">
        <v>44</v>
      </c>
      <c r="O69" s="11">
        <v>5</v>
      </c>
      <c r="P69" s="11">
        <v>49</v>
      </c>
      <c r="Q69" s="11" t="s">
        <v>1402</v>
      </c>
      <c r="R69" s="11">
        <v>500000</v>
      </c>
      <c r="S69" s="11" t="s">
        <v>1233</v>
      </c>
      <c r="T69" s="11" t="s">
        <v>1281</v>
      </c>
      <c r="U69" s="11" t="s">
        <v>1282</v>
      </c>
      <c r="V69" s="11" t="s">
        <v>1283</v>
      </c>
      <c r="W69" s="11" t="s">
        <v>1291</v>
      </c>
      <c r="X69" s="11">
        <v>119</v>
      </c>
      <c r="Y69" s="11">
        <v>17</v>
      </c>
      <c r="Z69" s="20">
        <v>4</v>
      </c>
      <c r="AA69" s="20">
        <v>8</v>
      </c>
      <c r="AB69" s="11">
        <v>4</v>
      </c>
      <c r="AC69" s="11">
        <v>0</v>
      </c>
      <c r="AD69" s="11">
        <v>0</v>
      </c>
    </row>
    <row r="70" spans="1:106">
      <c r="A70" s="11">
        <v>18153</v>
      </c>
      <c r="B70" s="11" t="s">
        <v>614</v>
      </c>
      <c r="C70" s="11" t="s">
        <v>615</v>
      </c>
      <c r="D70" s="11" t="s">
        <v>616</v>
      </c>
      <c r="E70" s="11" t="s">
        <v>15</v>
      </c>
      <c r="F70" s="11">
        <v>76367</v>
      </c>
      <c r="G70" s="11" t="s">
        <v>231</v>
      </c>
      <c r="H70" s="11">
        <v>2</v>
      </c>
      <c r="I70" s="11" t="s">
        <v>90</v>
      </c>
      <c r="L70" s="38" t="s">
        <v>1396</v>
      </c>
      <c r="M70" s="11" t="s">
        <v>1398</v>
      </c>
      <c r="N70" s="11">
        <v>44</v>
      </c>
      <c r="O70" s="11">
        <v>5</v>
      </c>
      <c r="P70" s="11">
        <v>49</v>
      </c>
      <c r="Q70" s="11" t="s">
        <v>1403</v>
      </c>
      <c r="R70" s="47">
        <v>499999</v>
      </c>
      <c r="S70" s="11" t="s">
        <v>611</v>
      </c>
      <c r="T70" s="11" t="s">
        <v>612</v>
      </c>
      <c r="U70" s="11" t="s">
        <v>20</v>
      </c>
      <c r="V70" s="11" t="s">
        <v>613</v>
      </c>
      <c r="W70" s="11" t="s">
        <v>617</v>
      </c>
      <c r="X70" s="11">
        <v>119</v>
      </c>
      <c r="Y70" s="11">
        <v>17</v>
      </c>
      <c r="Z70" s="20">
        <v>4</v>
      </c>
      <c r="AA70" s="20">
        <v>8</v>
      </c>
      <c r="AB70" s="11">
        <v>4</v>
      </c>
      <c r="AC70" s="11">
        <v>0</v>
      </c>
      <c r="AD70" s="11">
        <v>0</v>
      </c>
    </row>
    <row r="71" spans="1:106">
      <c r="A71" s="11">
        <v>18321</v>
      </c>
      <c r="B71" s="11" t="s">
        <v>1143</v>
      </c>
      <c r="C71" s="11" t="s">
        <v>1432</v>
      </c>
      <c r="D71" s="11" t="s">
        <v>1058</v>
      </c>
      <c r="E71" s="11" t="s">
        <v>19</v>
      </c>
      <c r="F71" s="11">
        <v>79549</v>
      </c>
      <c r="G71" s="11" t="s">
        <v>1144</v>
      </c>
      <c r="H71" s="11">
        <v>2</v>
      </c>
      <c r="I71" s="11" t="s">
        <v>90</v>
      </c>
      <c r="M71" s="11" t="s">
        <v>1398</v>
      </c>
      <c r="N71" s="11">
        <v>80</v>
      </c>
      <c r="O71" s="11">
        <v>0</v>
      </c>
      <c r="P71" s="11">
        <v>80</v>
      </c>
      <c r="Q71" s="11" t="s">
        <v>13</v>
      </c>
      <c r="R71" s="11">
        <v>500000</v>
      </c>
      <c r="S71" s="11" t="s">
        <v>182</v>
      </c>
      <c r="T71" s="11" t="s">
        <v>1139</v>
      </c>
      <c r="U71" s="11" t="s">
        <v>828</v>
      </c>
      <c r="V71" s="11" t="s">
        <v>1140</v>
      </c>
      <c r="W71" s="11" t="s">
        <v>1145</v>
      </c>
      <c r="X71" s="11">
        <v>110</v>
      </c>
      <c r="Y71" s="11">
        <v>17</v>
      </c>
      <c r="Z71" s="20">
        <v>4</v>
      </c>
      <c r="AA71" s="20">
        <v>8</v>
      </c>
      <c r="AB71" s="11">
        <v>4</v>
      </c>
      <c r="AC71" s="11">
        <v>0</v>
      </c>
      <c r="AD71" s="11">
        <v>0</v>
      </c>
    </row>
    <row r="72" spans="1:106" ht="15" outlineLevel="1">
      <c r="A72" s="23" t="s">
        <v>1407</v>
      </c>
      <c r="B72" s="24"/>
      <c r="C72" s="25">
        <v>500000</v>
      </c>
      <c r="D72" s="26"/>
      <c r="E72" s="26"/>
      <c r="F72" s="26"/>
      <c r="G72" s="26"/>
      <c r="H72" s="26"/>
      <c r="I72" s="45"/>
      <c r="J72" s="26"/>
      <c r="K72" s="26"/>
      <c r="L72" s="26"/>
      <c r="M72" s="26"/>
      <c r="N72" s="26"/>
      <c r="O72" s="26"/>
      <c r="P72" s="26"/>
      <c r="Q72" s="27" t="s">
        <v>1390</v>
      </c>
      <c r="R72" s="28">
        <f>SUM(R65:R71)</f>
        <v>3499999</v>
      </c>
      <c r="S72" s="29"/>
      <c r="T72" s="26"/>
      <c r="U72" s="26"/>
      <c r="V72" s="26"/>
      <c r="W72" s="26"/>
      <c r="X72" s="26"/>
      <c r="Y72"/>
      <c r="Z72" s="49"/>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row>
    <row r="74" spans="1:106">
      <c r="A74" s="46" t="s">
        <v>1418</v>
      </c>
    </row>
    <row r="75" spans="1:106">
      <c r="A75" s="11">
        <v>18042</v>
      </c>
      <c r="B75" s="11" t="s">
        <v>229</v>
      </c>
      <c r="C75" s="11" t="s">
        <v>1522</v>
      </c>
      <c r="D75" s="11" t="s">
        <v>230</v>
      </c>
      <c r="E75" s="11" t="s">
        <v>15</v>
      </c>
      <c r="F75" s="11">
        <v>76306</v>
      </c>
      <c r="G75" s="11" t="s">
        <v>231</v>
      </c>
      <c r="H75" s="11">
        <v>2</v>
      </c>
      <c r="I75" s="11" t="s">
        <v>17</v>
      </c>
      <c r="M75" s="11" t="s">
        <v>1398</v>
      </c>
      <c r="N75" s="11">
        <v>40</v>
      </c>
      <c r="O75" s="11">
        <v>0</v>
      </c>
      <c r="P75" s="11">
        <v>40</v>
      </c>
      <c r="Q75" s="11" t="s">
        <v>13</v>
      </c>
      <c r="R75" s="11">
        <v>500000</v>
      </c>
      <c r="S75" s="11" t="s">
        <v>187</v>
      </c>
      <c r="T75" s="11" t="s">
        <v>188</v>
      </c>
      <c r="U75" s="11" t="s">
        <v>106</v>
      </c>
      <c r="V75" s="11" t="s">
        <v>107</v>
      </c>
      <c r="W75" s="11" t="s">
        <v>232</v>
      </c>
      <c r="X75" s="11">
        <v>120</v>
      </c>
      <c r="Y75" s="11">
        <v>17</v>
      </c>
      <c r="Z75" s="20">
        <v>4</v>
      </c>
      <c r="AA75" s="20">
        <v>8</v>
      </c>
      <c r="AB75" s="11">
        <v>4</v>
      </c>
      <c r="AC75" s="11">
        <v>0</v>
      </c>
      <c r="AD75" s="11">
        <v>0</v>
      </c>
    </row>
    <row r="76" spans="1:106">
      <c r="A76" s="11">
        <v>18044</v>
      </c>
      <c r="B76" s="11" t="s">
        <v>234</v>
      </c>
      <c r="C76" s="11" t="s">
        <v>235</v>
      </c>
      <c r="D76" s="11" t="s">
        <v>230</v>
      </c>
      <c r="E76" s="11" t="s">
        <v>15</v>
      </c>
      <c r="F76" s="11">
        <v>76306</v>
      </c>
      <c r="G76" s="11" t="s">
        <v>231</v>
      </c>
      <c r="H76" s="11">
        <v>2</v>
      </c>
      <c r="I76" s="11" t="s">
        <v>17</v>
      </c>
      <c r="M76" s="11" t="s">
        <v>1398</v>
      </c>
      <c r="N76" s="11">
        <v>40</v>
      </c>
      <c r="O76" s="11">
        <v>0</v>
      </c>
      <c r="P76" s="11">
        <v>40</v>
      </c>
      <c r="Q76" s="11" t="s">
        <v>13</v>
      </c>
      <c r="R76" s="11">
        <v>500000</v>
      </c>
      <c r="S76" s="11" t="s">
        <v>187</v>
      </c>
      <c r="T76" s="11" t="s">
        <v>188</v>
      </c>
      <c r="U76" s="11" t="s">
        <v>106</v>
      </c>
      <c r="V76" s="11" t="s">
        <v>107</v>
      </c>
      <c r="W76" s="11" t="s">
        <v>232</v>
      </c>
      <c r="X76" s="11">
        <v>120</v>
      </c>
      <c r="Y76" s="11">
        <v>17</v>
      </c>
      <c r="Z76" s="20">
        <v>4</v>
      </c>
      <c r="AA76" s="20">
        <v>8</v>
      </c>
      <c r="AB76" s="11">
        <v>4</v>
      </c>
      <c r="AC76" s="11">
        <v>0</v>
      </c>
      <c r="AD76" s="11">
        <v>0</v>
      </c>
    </row>
    <row r="77" spans="1:106">
      <c r="A77" s="11">
        <v>18112</v>
      </c>
      <c r="B77" s="11" t="s">
        <v>448</v>
      </c>
      <c r="C77" s="11" t="s">
        <v>449</v>
      </c>
      <c r="D77" s="11" t="s">
        <v>230</v>
      </c>
      <c r="E77" s="11" t="s">
        <v>15</v>
      </c>
      <c r="F77" s="11">
        <v>76306</v>
      </c>
      <c r="G77" s="11" t="s">
        <v>231</v>
      </c>
      <c r="H77" s="11">
        <v>2</v>
      </c>
      <c r="I77" s="11" t="s">
        <v>17</v>
      </c>
      <c r="M77" s="11" t="s">
        <v>1398</v>
      </c>
      <c r="N77" s="11">
        <v>40</v>
      </c>
      <c r="O77" s="11">
        <v>0</v>
      </c>
      <c r="P77" s="11">
        <v>40</v>
      </c>
      <c r="Q77" s="11" t="s">
        <v>13</v>
      </c>
      <c r="R77" s="11">
        <v>500000</v>
      </c>
      <c r="S77" s="11" t="s">
        <v>420</v>
      </c>
      <c r="T77" s="11" t="s">
        <v>421</v>
      </c>
      <c r="U77" s="11" t="s">
        <v>422</v>
      </c>
      <c r="V77" s="11" t="s">
        <v>423</v>
      </c>
      <c r="W77" s="11" t="s">
        <v>232</v>
      </c>
      <c r="X77" s="11">
        <v>120</v>
      </c>
      <c r="Y77" s="11">
        <v>17</v>
      </c>
      <c r="Z77" s="20">
        <v>4</v>
      </c>
      <c r="AA77" s="20">
        <v>8</v>
      </c>
      <c r="AB77" s="11">
        <v>4</v>
      </c>
      <c r="AC77" s="11">
        <v>0</v>
      </c>
      <c r="AD77" s="11">
        <v>0</v>
      </c>
    </row>
    <row r="78" spans="1:106">
      <c r="A78" s="11">
        <v>18374</v>
      </c>
      <c r="B78" s="11" t="s">
        <v>1292</v>
      </c>
      <c r="C78" s="11" t="s">
        <v>1293</v>
      </c>
      <c r="D78" s="11" t="s">
        <v>230</v>
      </c>
      <c r="E78" s="11" t="s">
        <v>15</v>
      </c>
      <c r="F78" s="11">
        <v>76309</v>
      </c>
      <c r="G78" s="11" t="s">
        <v>231</v>
      </c>
      <c r="H78" s="11">
        <v>2</v>
      </c>
      <c r="I78" s="11" t="s">
        <v>17</v>
      </c>
      <c r="M78" s="11" t="s">
        <v>1398</v>
      </c>
      <c r="N78" s="11">
        <v>44</v>
      </c>
      <c r="O78" s="11">
        <v>5</v>
      </c>
      <c r="P78" s="11">
        <v>49</v>
      </c>
      <c r="Q78" s="11" t="s">
        <v>13</v>
      </c>
      <c r="R78" s="11">
        <v>500000</v>
      </c>
      <c r="S78" s="11" t="s">
        <v>1233</v>
      </c>
      <c r="T78" s="11" t="s">
        <v>1281</v>
      </c>
      <c r="U78" s="11" t="s">
        <v>1282</v>
      </c>
      <c r="V78" s="11" t="s">
        <v>1283</v>
      </c>
      <c r="W78" s="11" t="s">
        <v>1294</v>
      </c>
      <c r="X78" s="11">
        <v>120</v>
      </c>
      <c r="Y78" s="11">
        <v>17</v>
      </c>
      <c r="Z78" s="20">
        <v>4</v>
      </c>
      <c r="AA78" s="20">
        <v>8</v>
      </c>
      <c r="AB78" s="11">
        <v>4</v>
      </c>
      <c r="AC78" s="11">
        <v>0</v>
      </c>
      <c r="AD78" s="11">
        <v>0</v>
      </c>
    </row>
    <row r="79" spans="1:106">
      <c r="A79" s="11">
        <v>18314</v>
      </c>
      <c r="B79" s="11" t="s">
        <v>1121</v>
      </c>
      <c r="C79" s="11" t="s">
        <v>1433</v>
      </c>
      <c r="D79" s="11" t="s">
        <v>230</v>
      </c>
      <c r="E79" s="11" t="s">
        <v>15</v>
      </c>
      <c r="F79" s="11">
        <v>76308</v>
      </c>
      <c r="G79" s="11" t="s">
        <v>231</v>
      </c>
      <c r="H79" s="11">
        <v>2</v>
      </c>
      <c r="I79" s="11" t="s">
        <v>17</v>
      </c>
      <c r="M79" s="11" t="s">
        <v>1398</v>
      </c>
      <c r="N79" s="11">
        <v>40</v>
      </c>
      <c r="O79" s="11">
        <v>8</v>
      </c>
      <c r="P79" s="11">
        <v>48</v>
      </c>
      <c r="Q79" s="11" t="s">
        <v>13</v>
      </c>
      <c r="R79" s="11">
        <v>500000</v>
      </c>
      <c r="S79" s="11" t="s">
        <v>1119</v>
      </c>
      <c r="T79" s="11" t="s">
        <v>1120</v>
      </c>
      <c r="U79" s="11" t="s">
        <v>1075</v>
      </c>
      <c r="V79" s="11" t="s">
        <v>1006</v>
      </c>
      <c r="W79" s="11" t="s">
        <v>1122</v>
      </c>
      <c r="X79" s="11">
        <v>117</v>
      </c>
      <c r="Y79" s="11">
        <v>17</v>
      </c>
      <c r="Z79" s="20">
        <v>4</v>
      </c>
      <c r="AA79" s="20">
        <v>8</v>
      </c>
      <c r="AB79" s="11">
        <v>4</v>
      </c>
      <c r="AC79" s="11">
        <v>0</v>
      </c>
      <c r="AD79" s="11">
        <v>0</v>
      </c>
    </row>
    <row r="80" spans="1:106" ht="15" outlineLevel="1">
      <c r="A80" s="23" t="s">
        <v>1407</v>
      </c>
      <c r="B80" s="24"/>
      <c r="C80" s="25">
        <v>500000</v>
      </c>
      <c r="D80" s="26"/>
      <c r="E80" s="26"/>
      <c r="F80" s="26"/>
      <c r="G80" s="26"/>
      <c r="H80" s="26"/>
      <c r="I80" s="45"/>
      <c r="J80" s="26"/>
      <c r="K80" s="26"/>
      <c r="L80" s="26"/>
      <c r="M80" s="26"/>
      <c r="N80" s="26"/>
      <c r="O80" s="26"/>
      <c r="P80" s="26"/>
      <c r="Q80" s="27" t="s">
        <v>1390</v>
      </c>
      <c r="R80" s="28">
        <f>SUM(R75:R79)</f>
        <v>2500000</v>
      </c>
      <c r="S80" s="29"/>
      <c r="T80" s="26"/>
      <c r="U80" s="26"/>
      <c r="V80" s="26"/>
      <c r="W80" s="26"/>
      <c r="X80" s="26"/>
      <c r="Y80"/>
      <c r="Z80" s="49"/>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row>
    <row r="82" spans="1:106">
      <c r="A82" s="44" t="s">
        <v>1419</v>
      </c>
    </row>
    <row r="83" spans="1:106">
      <c r="A83" s="11">
        <v>18060</v>
      </c>
      <c r="B83" s="11" t="s">
        <v>287</v>
      </c>
      <c r="C83" s="11" t="s">
        <v>1434</v>
      </c>
      <c r="D83" s="11" t="s">
        <v>288</v>
      </c>
      <c r="E83" s="11" t="s">
        <v>15</v>
      </c>
      <c r="F83" s="11">
        <v>76067</v>
      </c>
      <c r="G83" s="11" t="s">
        <v>171</v>
      </c>
      <c r="H83" s="11">
        <v>3</v>
      </c>
      <c r="I83" s="11" t="s">
        <v>90</v>
      </c>
      <c r="M83" s="11" t="s">
        <v>1398</v>
      </c>
      <c r="N83" s="11">
        <v>54</v>
      </c>
      <c r="O83" s="11">
        <v>0</v>
      </c>
      <c r="P83" s="11">
        <v>54</v>
      </c>
      <c r="Q83" s="11" t="s">
        <v>1403</v>
      </c>
      <c r="R83" s="11">
        <v>570576</v>
      </c>
      <c r="S83" s="11" t="s">
        <v>271</v>
      </c>
      <c r="T83" s="11" t="s">
        <v>272</v>
      </c>
      <c r="U83" s="11" t="s">
        <v>273</v>
      </c>
      <c r="V83" s="11" t="s">
        <v>274</v>
      </c>
      <c r="W83" s="11" t="s">
        <v>289</v>
      </c>
      <c r="X83" s="11">
        <v>120</v>
      </c>
      <c r="Y83" s="11">
        <v>17</v>
      </c>
      <c r="Z83" s="20">
        <v>4</v>
      </c>
      <c r="AA83" s="20">
        <v>8</v>
      </c>
      <c r="AB83" s="11">
        <v>4</v>
      </c>
      <c r="AC83" s="11">
        <v>0</v>
      </c>
      <c r="AD83" s="11">
        <v>0</v>
      </c>
    </row>
    <row r="84" spans="1:106">
      <c r="A84" s="11">
        <v>18069</v>
      </c>
      <c r="B84" s="11" t="s">
        <v>312</v>
      </c>
      <c r="C84" s="11" t="s">
        <v>1435</v>
      </c>
      <c r="D84" s="11" t="s">
        <v>313</v>
      </c>
      <c r="E84" s="11" t="s">
        <v>15</v>
      </c>
      <c r="F84" s="11">
        <v>75442</v>
      </c>
      <c r="G84" s="11" t="s">
        <v>56</v>
      </c>
      <c r="H84" s="11">
        <v>3</v>
      </c>
      <c r="I84" s="11" t="s">
        <v>90</v>
      </c>
      <c r="M84" s="11" t="s">
        <v>1398</v>
      </c>
      <c r="N84" s="11">
        <v>80</v>
      </c>
      <c r="O84" s="11">
        <v>0</v>
      </c>
      <c r="P84" s="11">
        <v>80</v>
      </c>
      <c r="Q84" s="11" t="s">
        <v>13</v>
      </c>
      <c r="R84" s="11">
        <v>855865</v>
      </c>
      <c r="S84" s="11" t="s">
        <v>144</v>
      </c>
      <c r="T84" s="11" t="s">
        <v>145</v>
      </c>
      <c r="U84" s="11" t="s">
        <v>60</v>
      </c>
      <c r="V84" s="11" t="s">
        <v>146</v>
      </c>
      <c r="W84" s="11" t="s">
        <v>314</v>
      </c>
      <c r="X84" s="11">
        <v>119</v>
      </c>
      <c r="Y84" s="11">
        <v>17</v>
      </c>
      <c r="Z84" s="20">
        <v>4</v>
      </c>
      <c r="AA84" s="20">
        <v>8</v>
      </c>
      <c r="AB84" s="11">
        <v>4</v>
      </c>
      <c r="AC84" s="11">
        <v>0</v>
      </c>
      <c r="AD84" s="11">
        <v>0</v>
      </c>
    </row>
    <row r="85" spans="1:106">
      <c r="A85" s="11">
        <v>18080</v>
      </c>
      <c r="B85" s="11" t="s">
        <v>346</v>
      </c>
      <c r="C85" s="11" t="s">
        <v>347</v>
      </c>
      <c r="D85" s="11" t="s">
        <v>276</v>
      </c>
      <c r="E85" s="11" t="s">
        <v>19</v>
      </c>
      <c r="F85" s="11">
        <v>76049</v>
      </c>
      <c r="G85" s="11" t="s">
        <v>277</v>
      </c>
      <c r="H85" s="11">
        <v>3</v>
      </c>
      <c r="I85" s="11" t="s">
        <v>90</v>
      </c>
      <c r="M85" s="11" t="s">
        <v>1398</v>
      </c>
      <c r="N85" s="11">
        <v>54</v>
      </c>
      <c r="O85" s="11">
        <v>6</v>
      </c>
      <c r="P85" s="11">
        <v>60</v>
      </c>
      <c r="Q85" s="11" t="s">
        <v>1403</v>
      </c>
      <c r="R85" s="11">
        <v>570570</v>
      </c>
      <c r="S85" s="11" t="s">
        <v>23</v>
      </c>
      <c r="T85" s="11" t="s">
        <v>343</v>
      </c>
      <c r="U85" s="11" t="s">
        <v>344</v>
      </c>
      <c r="V85" s="11" t="s">
        <v>345</v>
      </c>
      <c r="W85" s="11" t="s">
        <v>278</v>
      </c>
      <c r="X85" s="11">
        <v>120</v>
      </c>
      <c r="Y85" s="11">
        <v>17</v>
      </c>
      <c r="Z85" s="20">
        <v>4</v>
      </c>
      <c r="AA85" s="20">
        <v>8</v>
      </c>
      <c r="AB85" s="11">
        <v>4</v>
      </c>
      <c r="AC85" s="11">
        <v>0</v>
      </c>
      <c r="AD85" s="11">
        <v>0</v>
      </c>
    </row>
    <row r="86" spans="1:106">
      <c r="A86" s="11">
        <v>18274</v>
      </c>
      <c r="B86" s="11" t="s">
        <v>974</v>
      </c>
      <c r="C86" s="11" t="s">
        <v>975</v>
      </c>
      <c r="D86" s="11" t="s">
        <v>276</v>
      </c>
      <c r="E86" s="11" t="s">
        <v>15</v>
      </c>
      <c r="F86" s="11">
        <v>76048</v>
      </c>
      <c r="G86" s="11" t="s">
        <v>277</v>
      </c>
      <c r="H86" s="11">
        <v>3</v>
      </c>
      <c r="I86" s="11" t="s">
        <v>90</v>
      </c>
      <c r="M86" s="11" t="s">
        <v>1398</v>
      </c>
      <c r="N86" s="11">
        <v>46</v>
      </c>
      <c r="O86" s="11">
        <v>14</v>
      </c>
      <c r="P86" s="11">
        <v>60</v>
      </c>
      <c r="Q86" s="11" t="s">
        <v>1403</v>
      </c>
      <c r="R86" s="11">
        <v>570576</v>
      </c>
      <c r="S86" s="11" t="s">
        <v>805</v>
      </c>
      <c r="T86" s="11" t="s">
        <v>767</v>
      </c>
      <c r="U86" s="11" t="s">
        <v>389</v>
      </c>
      <c r="V86" s="11" t="s">
        <v>806</v>
      </c>
      <c r="W86" s="11" t="s">
        <v>874</v>
      </c>
      <c r="X86" s="11">
        <v>120</v>
      </c>
      <c r="Y86" s="11">
        <v>17</v>
      </c>
      <c r="Z86" s="20">
        <v>4</v>
      </c>
      <c r="AA86" s="20">
        <v>8</v>
      </c>
      <c r="AB86" s="11">
        <v>4</v>
      </c>
      <c r="AC86" s="11">
        <v>0</v>
      </c>
      <c r="AD86" s="11">
        <v>0</v>
      </c>
    </row>
    <row r="87" spans="1:106">
      <c r="A87" s="11">
        <v>18057</v>
      </c>
      <c r="B87" s="11" t="s">
        <v>275</v>
      </c>
      <c r="C87" s="11" t="s">
        <v>1436</v>
      </c>
      <c r="D87" s="11" t="s">
        <v>276</v>
      </c>
      <c r="E87" s="11" t="s">
        <v>19</v>
      </c>
      <c r="F87" s="11">
        <v>76049</v>
      </c>
      <c r="G87" s="11" t="s">
        <v>277</v>
      </c>
      <c r="H87" s="11">
        <v>3</v>
      </c>
      <c r="I87" s="11" t="s">
        <v>90</v>
      </c>
      <c r="L87" s="38" t="s">
        <v>1396</v>
      </c>
      <c r="M87" s="11" t="s">
        <v>1398</v>
      </c>
      <c r="N87" s="11">
        <v>48</v>
      </c>
      <c r="O87" s="11">
        <v>0</v>
      </c>
      <c r="P87" s="11">
        <v>48</v>
      </c>
      <c r="Q87" s="11" t="s">
        <v>1403</v>
      </c>
      <c r="R87" s="11">
        <v>570576</v>
      </c>
      <c r="S87" s="11" t="s">
        <v>271</v>
      </c>
      <c r="T87" s="11" t="s">
        <v>272</v>
      </c>
      <c r="U87" s="11" t="s">
        <v>273</v>
      </c>
      <c r="V87" s="11" t="s">
        <v>274</v>
      </c>
      <c r="W87" s="11" t="s">
        <v>278</v>
      </c>
      <c r="X87" s="11">
        <v>120</v>
      </c>
      <c r="Y87" s="11">
        <v>17</v>
      </c>
      <c r="Z87" s="20">
        <v>4</v>
      </c>
      <c r="AA87" s="20">
        <v>8</v>
      </c>
      <c r="AB87" s="11">
        <v>4</v>
      </c>
      <c r="AC87" s="11">
        <v>0</v>
      </c>
      <c r="AD87" s="11">
        <v>0</v>
      </c>
    </row>
    <row r="88" spans="1:106">
      <c r="A88" s="11">
        <v>18330</v>
      </c>
      <c r="B88" s="11" t="s">
        <v>1175</v>
      </c>
      <c r="C88" s="11" t="s">
        <v>1176</v>
      </c>
      <c r="D88" s="11" t="s">
        <v>276</v>
      </c>
      <c r="E88" s="11" t="s">
        <v>15</v>
      </c>
      <c r="F88" s="11">
        <v>76049</v>
      </c>
      <c r="G88" s="11" t="s">
        <v>277</v>
      </c>
      <c r="H88" s="11">
        <v>3</v>
      </c>
      <c r="I88" s="11" t="s">
        <v>90</v>
      </c>
      <c r="L88" s="38" t="s">
        <v>1396</v>
      </c>
      <c r="M88" s="11" t="s">
        <v>1398</v>
      </c>
      <c r="N88" s="11">
        <v>60</v>
      </c>
      <c r="O88" s="11">
        <v>0</v>
      </c>
      <c r="P88" s="11">
        <v>60</v>
      </c>
      <c r="Q88" s="11" t="s">
        <v>1403</v>
      </c>
      <c r="R88" s="11">
        <v>570000</v>
      </c>
      <c r="S88" s="11" t="s">
        <v>1172</v>
      </c>
      <c r="T88" s="11" t="s">
        <v>1173</v>
      </c>
      <c r="U88" s="11" t="s">
        <v>1174</v>
      </c>
      <c r="V88" s="11" t="s">
        <v>759</v>
      </c>
      <c r="W88" s="11" t="s">
        <v>278</v>
      </c>
      <c r="X88" s="11">
        <v>119</v>
      </c>
      <c r="Y88" s="11">
        <v>17</v>
      </c>
      <c r="Z88" s="20">
        <v>4</v>
      </c>
      <c r="AA88" s="20">
        <v>8</v>
      </c>
      <c r="AB88" s="11">
        <v>4</v>
      </c>
      <c r="AC88" s="11">
        <v>0</v>
      </c>
      <c r="AD88" s="11">
        <v>0</v>
      </c>
    </row>
    <row r="89" spans="1:106">
      <c r="A89" s="11">
        <v>18244</v>
      </c>
      <c r="B89" s="11" t="s">
        <v>872</v>
      </c>
      <c r="C89" s="11" t="s">
        <v>873</v>
      </c>
      <c r="D89" s="11" t="s">
        <v>276</v>
      </c>
      <c r="E89" s="11" t="s">
        <v>15</v>
      </c>
      <c r="F89" s="11">
        <v>76049</v>
      </c>
      <c r="G89" s="11" t="s">
        <v>277</v>
      </c>
      <c r="H89" s="11">
        <v>3</v>
      </c>
      <c r="I89" s="11" t="s">
        <v>90</v>
      </c>
      <c r="L89" s="38" t="s">
        <v>1396</v>
      </c>
      <c r="M89" s="11" t="s">
        <v>1398</v>
      </c>
      <c r="N89" s="11">
        <v>80</v>
      </c>
      <c r="O89" s="11">
        <v>0</v>
      </c>
      <c r="P89" s="11">
        <v>80</v>
      </c>
      <c r="Q89" s="11" t="s">
        <v>13</v>
      </c>
      <c r="R89" s="11">
        <v>570576</v>
      </c>
      <c r="S89" s="11" t="s">
        <v>869</v>
      </c>
      <c r="T89" s="11" t="s">
        <v>870</v>
      </c>
      <c r="U89" s="11" t="s">
        <v>545</v>
      </c>
      <c r="V89" s="11" t="s">
        <v>871</v>
      </c>
      <c r="W89" s="11" t="s">
        <v>874</v>
      </c>
      <c r="X89" s="67" t="s">
        <v>1642</v>
      </c>
      <c r="Y89" s="67"/>
      <c r="Z89" s="67"/>
      <c r="AA89" s="67"/>
      <c r="AB89" s="67"/>
      <c r="AC89" s="67"/>
      <c r="AD89" s="67"/>
    </row>
    <row r="90" spans="1:106" ht="15" outlineLevel="1">
      <c r="A90" s="23" t="s">
        <v>1407</v>
      </c>
      <c r="B90" s="24"/>
      <c r="C90" s="25">
        <v>570576.77</v>
      </c>
      <c r="D90" s="26"/>
      <c r="E90" s="26"/>
      <c r="F90" s="26"/>
      <c r="G90" s="26"/>
      <c r="H90" s="26"/>
      <c r="I90" s="45"/>
      <c r="J90" s="26"/>
      <c r="K90" s="26"/>
      <c r="L90" s="26"/>
      <c r="M90" s="26"/>
      <c r="N90" s="26"/>
      <c r="O90" s="26"/>
      <c r="P90" s="26"/>
      <c r="Q90" s="27" t="s">
        <v>1390</v>
      </c>
      <c r="R90" s="28">
        <f>SUM(R83:R88)</f>
        <v>3708163</v>
      </c>
      <c r="S90" s="29"/>
      <c r="T90" s="26"/>
      <c r="U90" s="26"/>
      <c r="V90" s="26"/>
      <c r="W90" s="26"/>
      <c r="X90" s="26"/>
      <c r="Y90"/>
      <c r="Z90" s="49"/>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row>
    <row r="92" spans="1:106">
      <c r="A92" s="46" t="s">
        <v>1420</v>
      </c>
    </row>
    <row r="93" spans="1:106">
      <c r="A93" s="11">
        <v>18363</v>
      </c>
      <c r="B93" s="11" t="s">
        <v>1266</v>
      </c>
      <c r="C93" s="11" t="s">
        <v>1437</v>
      </c>
      <c r="D93" s="11" t="s">
        <v>28</v>
      </c>
      <c r="E93" s="11" t="s">
        <v>15</v>
      </c>
      <c r="F93" s="11">
        <v>75060</v>
      </c>
      <c r="G93" s="11" t="s">
        <v>33</v>
      </c>
      <c r="H93" s="11">
        <v>3</v>
      </c>
      <c r="I93" s="11" t="s">
        <v>17</v>
      </c>
      <c r="M93" s="11" t="s">
        <v>1398</v>
      </c>
      <c r="N93" s="11">
        <v>100</v>
      </c>
      <c r="O93" s="11">
        <v>15</v>
      </c>
      <c r="P93" s="11">
        <v>115</v>
      </c>
      <c r="Q93" s="11" t="s">
        <v>13</v>
      </c>
      <c r="R93" s="11">
        <v>1500000</v>
      </c>
      <c r="S93" s="11" t="s">
        <v>375</v>
      </c>
      <c r="T93" s="11" t="s">
        <v>1074</v>
      </c>
      <c r="U93" s="11" t="s">
        <v>1075</v>
      </c>
      <c r="V93" s="11" t="s">
        <v>1006</v>
      </c>
      <c r="W93" s="11" t="s">
        <v>59</v>
      </c>
      <c r="X93" s="11">
        <v>127</v>
      </c>
      <c r="Y93" s="11">
        <v>17</v>
      </c>
      <c r="Z93" s="20">
        <v>4</v>
      </c>
      <c r="AA93" s="20">
        <v>8</v>
      </c>
      <c r="AB93" s="11">
        <v>4</v>
      </c>
      <c r="AC93" s="11">
        <v>0</v>
      </c>
      <c r="AD93" s="11">
        <v>0</v>
      </c>
    </row>
    <row r="94" spans="1:106">
      <c r="A94" s="11">
        <v>18269</v>
      </c>
      <c r="B94" s="11" t="s">
        <v>954</v>
      </c>
      <c r="C94" s="11" t="s">
        <v>1539</v>
      </c>
      <c r="D94" s="11" t="s">
        <v>33</v>
      </c>
      <c r="E94" s="11" t="s">
        <v>15</v>
      </c>
      <c r="F94" s="11">
        <v>75201</v>
      </c>
      <c r="G94" s="11" t="s">
        <v>33</v>
      </c>
      <c r="H94" s="11">
        <v>3</v>
      </c>
      <c r="I94" s="11" t="s">
        <v>17</v>
      </c>
      <c r="M94" s="11" t="s">
        <v>1398</v>
      </c>
      <c r="N94" s="11">
        <v>115</v>
      </c>
      <c r="O94" s="11">
        <v>115</v>
      </c>
      <c r="P94" s="11">
        <v>230</v>
      </c>
      <c r="Q94" s="11" t="s">
        <v>13</v>
      </c>
      <c r="R94" s="11">
        <v>1500000</v>
      </c>
      <c r="S94" s="11" t="s">
        <v>950</v>
      </c>
      <c r="T94" s="11" t="s">
        <v>951</v>
      </c>
      <c r="U94" s="11" t="s">
        <v>952</v>
      </c>
      <c r="V94" s="11" t="s">
        <v>953</v>
      </c>
      <c r="W94" s="11" t="s">
        <v>955</v>
      </c>
      <c r="X94" s="11">
        <v>125</v>
      </c>
      <c r="Y94" s="11">
        <v>17</v>
      </c>
      <c r="Z94" s="20">
        <v>4</v>
      </c>
      <c r="AA94" s="20">
        <v>8</v>
      </c>
      <c r="AB94" s="11">
        <v>4</v>
      </c>
      <c r="AC94" s="11">
        <v>0</v>
      </c>
      <c r="AD94" s="11">
        <v>0</v>
      </c>
    </row>
    <row r="95" spans="1:106">
      <c r="A95" s="11">
        <v>18361</v>
      </c>
      <c r="B95" s="11" t="s">
        <v>1263</v>
      </c>
      <c r="C95" s="11" t="s">
        <v>1438</v>
      </c>
      <c r="D95" s="11" t="s">
        <v>28</v>
      </c>
      <c r="E95" s="11" t="s">
        <v>15</v>
      </c>
      <c r="F95" s="11">
        <v>75061</v>
      </c>
      <c r="G95" s="11" t="s">
        <v>33</v>
      </c>
      <c r="H95" s="11">
        <v>3</v>
      </c>
      <c r="I95" s="11" t="s">
        <v>17</v>
      </c>
      <c r="M95" s="11" t="s">
        <v>1398</v>
      </c>
      <c r="N95" s="11">
        <v>60</v>
      </c>
      <c r="O95" s="11">
        <v>15</v>
      </c>
      <c r="P95" s="11">
        <v>75</v>
      </c>
      <c r="Q95" s="11" t="s">
        <v>1403</v>
      </c>
      <c r="R95" s="11">
        <v>1500000</v>
      </c>
      <c r="S95" s="11" t="s">
        <v>375</v>
      </c>
      <c r="T95" s="11" t="s">
        <v>1074</v>
      </c>
      <c r="U95" s="11" t="s">
        <v>1075</v>
      </c>
      <c r="V95" s="11" t="s">
        <v>1006</v>
      </c>
      <c r="W95" s="11" t="s">
        <v>1264</v>
      </c>
      <c r="X95" s="11">
        <v>125</v>
      </c>
      <c r="Y95" s="11">
        <v>17</v>
      </c>
      <c r="Z95" s="20">
        <v>4</v>
      </c>
      <c r="AA95" s="20">
        <v>8</v>
      </c>
      <c r="AB95" s="11">
        <v>4</v>
      </c>
      <c r="AC95" s="11">
        <v>0</v>
      </c>
      <c r="AD95" s="11">
        <v>0</v>
      </c>
    </row>
    <row r="96" spans="1:106">
      <c r="A96" s="11">
        <v>18393</v>
      </c>
      <c r="B96" s="11" t="s">
        <v>1341</v>
      </c>
      <c r="C96" s="11" t="s">
        <v>1439</v>
      </c>
      <c r="D96" s="11" t="s">
        <v>398</v>
      </c>
      <c r="E96" s="11" t="s">
        <v>15</v>
      </c>
      <c r="F96" s="11">
        <v>75023</v>
      </c>
      <c r="G96" s="11" t="s">
        <v>56</v>
      </c>
      <c r="H96" s="11">
        <v>3</v>
      </c>
      <c r="I96" s="11" t="s">
        <v>17</v>
      </c>
      <c r="M96" s="11" t="s">
        <v>1398</v>
      </c>
      <c r="N96" s="11">
        <v>116</v>
      </c>
      <c r="O96" s="11">
        <v>4</v>
      </c>
      <c r="P96" s="11">
        <v>120</v>
      </c>
      <c r="Q96" s="11" t="s">
        <v>1403</v>
      </c>
      <c r="R96" s="11">
        <v>1500000</v>
      </c>
      <c r="S96" s="11" t="s">
        <v>102</v>
      </c>
      <c r="T96" s="11" t="s">
        <v>1302</v>
      </c>
      <c r="U96" s="11" t="s">
        <v>1075</v>
      </c>
      <c r="V96" s="11" t="s">
        <v>1006</v>
      </c>
      <c r="W96" s="11" t="s">
        <v>1342</v>
      </c>
      <c r="X96" s="11">
        <v>125</v>
      </c>
      <c r="Y96" s="11">
        <v>17</v>
      </c>
      <c r="Z96" s="20">
        <v>4</v>
      </c>
      <c r="AA96" s="20">
        <v>8</v>
      </c>
      <c r="AB96" s="11">
        <v>4</v>
      </c>
      <c r="AC96" s="11">
        <v>0</v>
      </c>
      <c r="AD96" s="11">
        <v>0</v>
      </c>
    </row>
    <row r="97" spans="1:30">
      <c r="A97" s="11">
        <v>18704</v>
      </c>
      <c r="B97" s="11" t="s">
        <v>1364</v>
      </c>
      <c r="C97" s="11" t="s">
        <v>1523</v>
      </c>
      <c r="D97" s="11" t="s">
        <v>398</v>
      </c>
      <c r="E97" s="11" t="s">
        <v>15</v>
      </c>
      <c r="F97" s="11">
        <v>75023</v>
      </c>
      <c r="G97" s="11" t="s">
        <v>56</v>
      </c>
      <c r="H97" s="11">
        <v>3</v>
      </c>
      <c r="I97" s="11" t="s">
        <v>17</v>
      </c>
      <c r="M97" s="11" t="s">
        <v>1398</v>
      </c>
      <c r="N97" s="11">
        <v>80</v>
      </c>
      <c r="O97" s="11">
        <v>20</v>
      </c>
      <c r="P97" s="11">
        <v>100</v>
      </c>
      <c r="Q97" s="11" t="s">
        <v>1403</v>
      </c>
      <c r="R97" s="20">
        <v>1500000</v>
      </c>
      <c r="S97" s="11" t="s">
        <v>334</v>
      </c>
      <c r="T97" s="11" t="s">
        <v>335</v>
      </c>
      <c r="U97" s="11" t="s">
        <v>336</v>
      </c>
      <c r="V97" s="11" t="s">
        <v>337</v>
      </c>
      <c r="W97" s="11" t="s">
        <v>1365</v>
      </c>
      <c r="X97" s="11">
        <v>125</v>
      </c>
      <c r="Y97" s="11">
        <v>17</v>
      </c>
      <c r="Z97" s="20">
        <v>4</v>
      </c>
      <c r="AA97" s="20">
        <v>8</v>
      </c>
      <c r="AB97" s="11">
        <v>4</v>
      </c>
      <c r="AC97" s="11">
        <v>0</v>
      </c>
      <c r="AD97" s="11">
        <v>5</v>
      </c>
    </row>
    <row r="98" spans="1:30">
      <c r="A98" s="11">
        <v>18007</v>
      </c>
      <c r="B98" s="11" t="s">
        <v>58</v>
      </c>
      <c r="C98" s="11" t="s">
        <v>1440</v>
      </c>
      <c r="D98" s="11" t="s">
        <v>28</v>
      </c>
      <c r="E98" s="11" t="s">
        <v>15</v>
      </c>
      <c r="F98" s="11">
        <v>75060</v>
      </c>
      <c r="G98" s="11" t="s">
        <v>33</v>
      </c>
      <c r="H98" s="11">
        <v>3</v>
      </c>
      <c r="I98" s="11" t="s">
        <v>17</v>
      </c>
      <c r="L98" s="38" t="s">
        <v>1396</v>
      </c>
      <c r="M98" s="11" t="s">
        <v>1398</v>
      </c>
      <c r="N98" s="11">
        <v>108</v>
      </c>
      <c r="O98" s="11">
        <v>12</v>
      </c>
      <c r="P98" s="11">
        <v>120</v>
      </c>
      <c r="Q98" s="11" t="s">
        <v>1403</v>
      </c>
      <c r="R98" s="11">
        <v>1500000</v>
      </c>
      <c r="S98" s="11" t="s">
        <v>26</v>
      </c>
      <c r="T98" s="11" t="s">
        <v>27</v>
      </c>
      <c r="U98" s="11" t="s">
        <v>29</v>
      </c>
      <c r="V98" s="11" t="s">
        <v>30</v>
      </c>
      <c r="W98" s="11" t="s">
        <v>59</v>
      </c>
      <c r="X98" s="11">
        <v>125</v>
      </c>
      <c r="Y98" s="11">
        <v>17</v>
      </c>
      <c r="Z98" s="20">
        <v>4</v>
      </c>
      <c r="AA98" s="20">
        <v>8</v>
      </c>
      <c r="AB98" s="11">
        <v>4</v>
      </c>
      <c r="AC98" s="11">
        <v>0</v>
      </c>
      <c r="AD98" s="11">
        <v>0</v>
      </c>
    </row>
    <row r="99" spans="1:30">
      <c r="A99" s="11">
        <v>18325</v>
      </c>
      <c r="B99" s="11" t="s">
        <v>1159</v>
      </c>
      <c r="C99" s="11" t="s">
        <v>1540</v>
      </c>
      <c r="D99" s="11" t="s">
        <v>1160</v>
      </c>
      <c r="E99" s="11" t="s">
        <v>15</v>
      </c>
      <c r="F99" s="11">
        <v>75090</v>
      </c>
      <c r="G99" s="11" t="s">
        <v>1161</v>
      </c>
      <c r="H99" s="11">
        <v>3</v>
      </c>
      <c r="I99" s="11" t="s">
        <v>17</v>
      </c>
      <c r="L99" s="38" t="s">
        <v>1396</v>
      </c>
      <c r="M99" s="11" t="s">
        <v>1399</v>
      </c>
      <c r="N99" s="11">
        <v>69</v>
      </c>
      <c r="O99" s="11">
        <v>0</v>
      </c>
      <c r="P99" s="11">
        <v>69</v>
      </c>
      <c r="Q99" s="11" t="s">
        <v>1403</v>
      </c>
      <c r="R99" s="11">
        <v>1100000</v>
      </c>
      <c r="S99" s="11" t="s">
        <v>1155</v>
      </c>
      <c r="T99" s="11" t="s">
        <v>1156</v>
      </c>
      <c r="U99" s="11" t="s">
        <v>1157</v>
      </c>
      <c r="V99" s="11" t="s">
        <v>1158</v>
      </c>
      <c r="W99" s="11" t="s">
        <v>1162</v>
      </c>
      <c r="X99" s="11">
        <v>125</v>
      </c>
      <c r="Y99" s="11">
        <v>17</v>
      </c>
      <c r="Z99" s="20">
        <v>9</v>
      </c>
      <c r="AA99" s="20">
        <v>8</v>
      </c>
      <c r="AB99" s="11">
        <v>4</v>
      </c>
      <c r="AC99" s="11">
        <v>0</v>
      </c>
      <c r="AD99" s="11">
        <v>5</v>
      </c>
    </row>
    <row r="100" spans="1:30">
      <c r="A100" s="11">
        <v>18092</v>
      </c>
      <c r="B100" s="11" t="s">
        <v>382</v>
      </c>
      <c r="C100" s="11" t="s">
        <v>383</v>
      </c>
      <c r="D100" s="11" t="s">
        <v>32</v>
      </c>
      <c r="E100" s="11" t="s">
        <v>15</v>
      </c>
      <c r="F100" s="11">
        <v>75043</v>
      </c>
      <c r="G100" s="11" t="s">
        <v>33</v>
      </c>
      <c r="H100" s="11">
        <v>3</v>
      </c>
      <c r="I100" s="11" t="s">
        <v>17</v>
      </c>
      <c r="M100" s="11" t="s">
        <v>1398</v>
      </c>
      <c r="N100" s="11">
        <v>100</v>
      </c>
      <c r="O100" s="11">
        <v>20</v>
      </c>
      <c r="P100" s="11">
        <v>120</v>
      </c>
      <c r="Q100" s="11" t="s">
        <v>1403</v>
      </c>
      <c r="R100" s="11">
        <v>1500000</v>
      </c>
      <c r="S100" s="11" t="s">
        <v>259</v>
      </c>
      <c r="T100" s="11" t="s">
        <v>374</v>
      </c>
      <c r="U100" s="11" t="s">
        <v>375</v>
      </c>
      <c r="V100" s="11" t="s">
        <v>376</v>
      </c>
      <c r="W100" s="11" t="s">
        <v>384</v>
      </c>
      <c r="X100" s="11">
        <v>122</v>
      </c>
      <c r="Y100" s="11">
        <v>17</v>
      </c>
      <c r="Z100" s="20">
        <v>4</v>
      </c>
      <c r="AA100" s="20">
        <v>8</v>
      </c>
      <c r="AB100" s="11">
        <v>4</v>
      </c>
      <c r="AC100" s="11">
        <v>0</v>
      </c>
      <c r="AD100" s="11">
        <v>0</v>
      </c>
    </row>
    <row r="101" spans="1:30">
      <c r="A101" s="11">
        <v>18115</v>
      </c>
      <c r="B101" s="11" t="s">
        <v>457</v>
      </c>
      <c r="C101" s="11" t="s">
        <v>458</v>
      </c>
      <c r="D101" s="11" t="s">
        <v>459</v>
      </c>
      <c r="E101" s="11" t="s">
        <v>19</v>
      </c>
      <c r="F101" s="11">
        <v>75115</v>
      </c>
      <c r="G101" s="11" t="s">
        <v>33</v>
      </c>
      <c r="H101" s="11">
        <v>3</v>
      </c>
      <c r="I101" s="11" t="s">
        <v>17</v>
      </c>
      <c r="M101" s="11" t="s">
        <v>1398</v>
      </c>
      <c r="N101" s="11">
        <v>108</v>
      </c>
      <c r="O101" s="11">
        <v>12</v>
      </c>
      <c r="P101" s="11">
        <v>120</v>
      </c>
      <c r="Q101" s="11" t="s">
        <v>1403</v>
      </c>
      <c r="R101" s="11">
        <v>1500000</v>
      </c>
      <c r="S101" s="11" t="s">
        <v>455</v>
      </c>
      <c r="T101" s="11" t="s">
        <v>456</v>
      </c>
      <c r="U101" s="11" t="s">
        <v>299</v>
      </c>
      <c r="V101" s="11" t="s">
        <v>300</v>
      </c>
      <c r="W101" s="11" t="s">
        <v>460</v>
      </c>
      <c r="X101" s="11">
        <v>122</v>
      </c>
      <c r="Y101" s="11">
        <v>17</v>
      </c>
      <c r="Z101" s="20">
        <v>4</v>
      </c>
      <c r="AA101" s="20">
        <v>8</v>
      </c>
      <c r="AB101" s="11">
        <v>4</v>
      </c>
      <c r="AC101" s="11">
        <v>0</v>
      </c>
      <c r="AD101" s="11">
        <v>0</v>
      </c>
    </row>
    <row r="102" spans="1:30">
      <c r="A102" s="11">
        <v>18136</v>
      </c>
      <c r="B102" s="11" t="s">
        <v>549</v>
      </c>
      <c r="C102" s="11" t="s">
        <v>550</v>
      </c>
      <c r="D102" s="11" t="s">
        <v>32</v>
      </c>
      <c r="E102" s="11" t="s">
        <v>15</v>
      </c>
      <c r="F102" s="11">
        <v>75040</v>
      </c>
      <c r="G102" s="11" t="s">
        <v>33</v>
      </c>
      <c r="H102" s="11">
        <v>3</v>
      </c>
      <c r="I102" s="11" t="s">
        <v>17</v>
      </c>
      <c r="M102" s="11" t="s">
        <v>1398</v>
      </c>
      <c r="N102" s="11">
        <v>40</v>
      </c>
      <c r="O102" s="11">
        <v>0</v>
      </c>
      <c r="P102" s="11">
        <v>40</v>
      </c>
      <c r="Q102" s="11" t="s">
        <v>1403</v>
      </c>
      <c r="R102" s="11">
        <v>675000</v>
      </c>
      <c r="S102" s="11" t="s">
        <v>334</v>
      </c>
      <c r="T102" s="11" t="s">
        <v>335</v>
      </c>
      <c r="U102" s="11" t="s">
        <v>336</v>
      </c>
      <c r="V102" s="11" t="s">
        <v>337</v>
      </c>
      <c r="W102" s="11" t="s">
        <v>551</v>
      </c>
      <c r="X102" s="11">
        <v>122</v>
      </c>
      <c r="Y102" s="11">
        <v>17</v>
      </c>
      <c r="Z102" s="20">
        <v>4</v>
      </c>
      <c r="AA102" s="20">
        <v>8</v>
      </c>
      <c r="AB102" s="11">
        <v>4</v>
      </c>
      <c r="AC102" s="11">
        <v>0</v>
      </c>
      <c r="AD102" s="11">
        <v>0</v>
      </c>
    </row>
    <row r="103" spans="1:30">
      <c r="A103" s="11">
        <v>18204</v>
      </c>
      <c r="B103" s="11" t="s">
        <v>743</v>
      </c>
      <c r="C103" s="11" t="s">
        <v>1441</v>
      </c>
      <c r="D103" s="11" t="s">
        <v>33</v>
      </c>
      <c r="E103" s="11" t="s">
        <v>15</v>
      </c>
      <c r="F103" s="11">
        <v>75249</v>
      </c>
      <c r="G103" s="11" t="s">
        <v>33</v>
      </c>
      <c r="H103" s="11">
        <v>3</v>
      </c>
      <c r="I103" s="11" t="s">
        <v>17</v>
      </c>
      <c r="M103" s="11" t="s">
        <v>1398</v>
      </c>
      <c r="N103" s="11">
        <v>100</v>
      </c>
      <c r="O103" s="11">
        <v>0</v>
      </c>
      <c r="P103" s="11">
        <v>100</v>
      </c>
      <c r="Q103" s="11" t="s">
        <v>1403</v>
      </c>
      <c r="R103" s="11">
        <v>1500000</v>
      </c>
      <c r="S103" s="11" t="s">
        <v>727</v>
      </c>
      <c r="T103" s="11" t="s">
        <v>728</v>
      </c>
      <c r="U103" s="11" t="s">
        <v>729</v>
      </c>
      <c r="V103" s="11" t="s">
        <v>730</v>
      </c>
      <c r="W103" s="11" t="s">
        <v>744</v>
      </c>
      <c r="X103" s="11">
        <v>122</v>
      </c>
      <c r="Y103" s="11">
        <v>17</v>
      </c>
      <c r="Z103" s="20">
        <v>4</v>
      </c>
      <c r="AA103" s="20">
        <v>8</v>
      </c>
      <c r="AB103" s="11">
        <v>4</v>
      </c>
      <c r="AC103" s="11">
        <v>0</v>
      </c>
      <c r="AD103" s="11">
        <v>0</v>
      </c>
    </row>
    <row r="104" spans="1:30">
      <c r="A104" s="11">
        <v>18214</v>
      </c>
      <c r="B104" s="11" t="s">
        <v>776</v>
      </c>
      <c r="C104" s="11" t="s">
        <v>1442</v>
      </c>
      <c r="D104" s="11" t="s">
        <v>777</v>
      </c>
      <c r="E104" s="11" t="s">
        <v>15</v>
      </c>
      <c r="F104" s="11">
        <v>75052</v>
      </c>
      <c r="G104" s="11" t="s">
        <v>33</v>
      </c>
      <c r="H104" s="11">
        <v>3</v>
      </c>
      <c r="I104" s="11" t="s">
        <v>17</v>
      </c>
      <c r="M104" s="11" t="s">
        <v>1398</v>
      </c>
      <c r="N104" s="11">
        <v>120</v>
      </c>
      <c r="O104" s="11">
        <v>60</v>
      </c>
      <c r="P104" s="11">
        <v>180</v>
      </c>
      <c r="Q104" s="11" t="s">
        <v>1403</v>
      </c>
      <c r="R104" s="11">
        <v>1500000</v>
      </c>
      <c r="S104" s="11" t="s">
        <v>772</v>
      </c>
      <c r="T104" s="11" t="s">
        <v>773</v>
      </c>
      <c r="U104" s="11" t="s">
        <v>774</v>
      </c>
      <c r="V104" s="11" t="s">
        <v>775</v>
      </c>
      <c r="W104" s="11" t="s">
        <v>778</v>
      </c>
      <c r="X104" s="11">
        <v>122</v>
      </c>
      <c r="Y104" s="11">
        <v>17</v>
      </c>
      <c r="Z104" s="20">
        <v>4</v>
      </c>
      <c r="AA104" s="20">
        <v>8</v>
      </c>
      <c r="AB104" s="11">
        <v>4</v>
      </c>
      <c r="AC104" s="11">
        <v>0</v>
      </c>
      <c r="AD104" s="11">
        <v>0</v>
      </c>
    </row>
    <row r="105" spans="1:30">
      <c r="A105" s="11">
        <v>18365</v>
      </c>
      <c r="B105" s="11" t="s">
        <v>1268</v>
      </c>
      <c r="C105" s="11" t="s">
        <v>1269</v>
      </c>
      <c r="D105" s="11" t="s">
        <v>939</v>
      </c>
      <c r="E105" s="11" t="s">
        <v>15</v>
      </c>
      <c r="F105" s="11">
        <v>75071</v>
      </c>
      <c r="G105" s="11" t="s">
        <v>56</v>
      </c>
      <c r="H105" s="11">
        <v>3</v>
      </c>
      <c r="I105" s="11" t="s">
        <v>17</v>
      </c>
      <c r="M105" s="11" t="s">
        <v>1398</v>
      </c>
      <c r="N105" s="11">
        <v>90</v>
      </c>
      <c r="O105" s="11">
        <v>15</v>
      </c>
      <c r="P105" s="11">
        <v>105</v>
      </c>
      <c r="Q105" s="11" t="s">
        <v>13</v>
      </c>
      <c r="R105" s="11">
        <v>1500000</v>
      </c>
      <c r="S105" s="11" t="s">
        <v>375</v>
      </c>
      <c r="T105" s="11" t="s">
        <v>1074</v>
      </c>
      <c r="U105" s="11" t="s">
        <v>1075</v>
      </c>
      <c r="V105" s="11" t="s">
        <v>1006</v>
      </c>
      <c r="W105" s="11" t="s">
        <v>1270</v>
      </c>
      <c r="X105" s="11">
        <v>122</v>
      </c>
      <c r="Y105" s="11">
        <v>17</v>
      </c>
      <c r="Z105" s="20">
        <v>4</v>
      </c>
      <c r="AA105" s="20">
        <v>8</v>
      </c>
      <c r="AB105" s="11">
        <v>4</v>
      </c>
      <c r="AC105" s="11">
        <v>0</v>
      </c>
      <c r="AD105" s="11">
        <v>0</v>
      </c>
    </row>
    <row r="106" spans="1:30">
      <c r="A106" s="11">
        <v>18367</v>
      </c>
      <c r="B106" s="11" t="s">
        <v>1272</v>
      </c>
      <c r="C106" s="11" t="s">
        <v>1443</v>
      </c>
      <c r="D106" s="11" t="s">
        <v>32</v>
      </c>
      <c r="E106" s="11" t="s">
        <v>15</v>
      </c>
      <c r="F106" s="11">
        <v>75041</v>
      </c>
      <c r="G106" s="11" t="s">
        <v>33</v>
      </c>
      <c r="H106" s="11">
        <v>3</v>
      </c>
      <c r="I106" s="11" t="s">
        <v>17</v>
      </c>
      <c r="M106" s="11" t="s">
        <v>1398</v>
      </c>
      <c r="N106" s="11">
        <v>90</v>
      </c>
      <c r="O106" s="11">
        <v>30</v>
      </c>
      <c r="P106" s="11">
        <v>120</v>
      </c>
      <c r="Q106" s="11" t="s">
        <v>1403</v>
      </c>
      <c r="R106" s="11">
        <v>1500000</v>
      </c>
      <c r="S106" s="11" t="s">
        <v>1119</v>
      </c>
      <c r="T106" s="11" t="s">
        <v>1120</v>
      </c>
      <c r="U106" s="11" t="s">
        <v>1075</v>
      </c>
      <c r="V106" s="11" t="s">
        <v>1006</v>
      </c>
      <c r="W106" s="11" t="s">
        <v>1273</v>
      </c>
      <c r="X106" s="11">
        <v>122</v>
      </c>
      <c r="Y106" s="11">
        <v>17</v>
      </c>
      <c r="Z106" s="20">
        <v>4</v>
      </c>
      <c r="AA106" s="20">
        <v>8</v>
      </c>
      <c r="AB106" s="11">
        <v>4</v>
      </c>
      <c r="AC106" s="11">
        <v>0</v>
      </c>
      <c r="AD106" s="11">
        <v>0</v>
      </c>
    </row>
    <row r="107" spans="1:30">
      <c r="A107" s="11">
        <v>18368</v>
      </c>
      <c r="B107" s="11" t="s">
        <v>1274</v>
      </c>
      <c r="C107" s="11" t="s">
        <v>1444</v>
      </c>
      <c r="D107" s="11" t="s">
        <v>32</v>
      </c>
      <c r="E107" s="11" t="s">
        <v>15</v>
      </c>
      <c r="F107" s="11">
        <v>75041</v>
      </c>
      <c r="G107" s="11" t="s">
        <v>33</v>
      </c>
      <c r="H107" s="11">
        <v>3</v>
      </c>
      <c r="I107" s="11" t="s">
        <v>17</v>
      </c>
      <c r="M107" s="11" t="s">
        <v>1398</v>
      </c>
      <c r="N107" s="11">
        <v>90</v>
      </c>
      <c r="O107" s="11">
        <v>30</v>
      </c>
      <c r="P107" s="11">
        <v>120</v>
      </c>
      <c r="Q107" s="11" t="s">
        <v>13</v>
      </c>
      <c r="R107" s="11">
        <v>1500000</v>
      </c>
      <c r="S107" s="11" t="s">
        <v>1119</v>
      </c>
      <c r="T107" s="11" t="s">
        <v>1120</v>
      </c>
      <c r="U107" s="11" t="s">
        <v>1075</v>
      </c>
      <c r="V107" s="11" t="s">
        <v>1006</v>
      </c>
      <c r="W107" s="11" t="s">
        <v>1273</v>
      </c>
      <c r="X107" s="11">
        <v>122</v>
      </c>
      <c r="Y107" s="11">
        <v>17</v>
      </c>
      <c r="Z107" s="20">
        <v>4</v>
      </c>
      <c r="AA107" s="20">
        <v>8</v>
      </c>
      <c r="AB107" s="11">
        <v>4</v>
      </c>
      <c r="AC107" s="11">
        <v>0</v>
      </c>
      <c r="AD107" s="11">
        <v>0</v>
      </c>
    </row>
    <row r="108" spans="1:30">
      <c r="A108" s="11">
        <v>18376</v>
      </c>
      <c r="B108" s="11" t="s">
        <v>1297</v>
      </c>
      <c r="C108" s="11" t="s">
        <v>1298</v>
      </c>
      <c r="D108" s="11" t="s">
        <v>32</v>
      </c>
      <c r="E108" s="11" t="s">
        <v>15</v>
      </c>
      <c r="F108" s="11">
        <v>75043</v>
      </c>
      <c r="G108" s="11" t="s">
        <v>33</v>
      </c>
      <c r="H108" s="11">
        <v>3</v>
      </c>
      <c r="I108" s="11" t="s">
        <v>17</v>
      </c>
      <c r="M108" s="11" t="s">
        <v>1398</v>
      </c>
      <c r="N108" s="11">
        <v>100</v>
      </c>
      <c r="O108" s="11">
        <v>44</v>
      </c>
      <c r="P108" s="11">
        <v>144</v>
      </c>
      <c r="Q108" s="11" t="s">
        <v>13</v>
      </c>
      <c r="R108" s="11">
        <v>1500000</v>
      </c>
      <c r="S108" s="11" t="s">
        <v>1295</v>
      </c>
      <c r="T108" s="11" t="s">
        <v>1296</v>
      </c>
      <c r="U108" s="11" t="s">
        <v>1075</v>
      </c>
      <c r="V108" s="11" t="s">
        <v>1006</v>
      </c>
      <c r="W108" s="11" t="s">
        <v>1299</v>
      </c>
      <c r="X108" s="11">
        <v>122</v>
      </c>
      <c r="Y108" s="11">
        <v>17</v>
      </c>
      <c r="Z108" s="20">
        <v>4</v>
      </c>
      <c r="AA108" s="20">
        <v>8</v>
      </c>
      <c r="AB108" s="11">
        <v>4</v>
      </c>
      <c r="AC108" s="11">
        <v>0</v>
      </c>
      <c r="AD108" s="11">
        <v>0</v>
      </c>
    </row>
    <row r="109" spans="1:30">
      <c r="A109" s="11">
        <v>18002</v>
      </c>
      <c r="B109" s="11" t="s">
        <v>46</v>
      </c>
      <c r="C109" s="11" t="s">
        <v>1565</v>
      </c>
      <c r="D109" s="11" t="s">
        <v>32</v>
      </c>
      <c r="E109" s="11" t="s">
        <v>15</v>
      </c>
      <c r="F109" s="11">
        <v>75040</v>
      </c>
      <c r="G109" s="11" t="s">
        <v>33</v>
      </c>
      <c r="H109" s="11">
        <v>3</v>
      </c>
      <c r="I109" s="11" t="s">
        <v>17</v>
      </c>
      <c r="L109" s="38" t="s">
        <v>1396</v>
      </c>
      <c r="M109" s="11" t="s">
        <v>1398</v>
      </c>
      <c r="N109" s="11">
        <v>108</v>
      </c>
      <c r="O109" s="11">
        <v>12</v>
      </c>
      <c r="P109" s="11">
        <v>120</v>
      </c>
      <c r="Q109" s="11" t="s">
        <v>1403</v>
      </c>
      <c r="R109" s="11">
        <v>1500000</v>
      </c>
      <c r="S109" s="11" t="s">
        <v>26</v>
      </c>
      <c r="T109" s="11" t="s">
        <v>27</v>
      </c>
      <c r="U109" s="11" t="s">
        <v>29</v>
      </c>
      <c r="V109" s="11" t="s">
        <v>30</v>
      </c>
      <c r="W109" s="11" t="s">
        <v>47</v>
      </c>
      <c r="X109" s="11">
        <v>122</v>
      </c>
      <c r="Y109" s="11">
        <v>17</v>
      </c>
      <c r="Z109" s="20">
        <v>4</v>
      </c>
      <c r="AA109" s="20">
        <v>8</v>
      </c>
      <c r="AB109" s="11">
        <v>4</v>
      </c>
      <c r="AC109" s="11">
        <v>0</v>
      </c>
      <c r="AD109" s="11">
        <v>0</v>
      </c>
    </row>
    <row r="110" spans="1:30">
      <c r="A110" s="11">
        <v>18024</v>
      </c>
      <c r="B110" s="11" t="s">
        <v>147</v>
      </c>
      <c r="C110" s="11" t="s">
        <v>1445</v>
      </c>
      <c r="D110" s="11" t="s">
        <v>148</v>
      </c>
      <c r="E110" s="11" t="s">
        <v>15</v>
      </c>
      <c r="F110" s="11">
        <v>75009</v>
      </c>
      <c r="G110" s="11" t="s">
        <v>56</v>
      </c>
      <c r="H110" s="11">
        <v>3</v>
      </c>
      <c r="I110" s="11" t="s">
        <v>17</v>
      </c>
      <c r="M110" s="11" t="s">
        <v>1398</v>
      </c>
      <c r="N110" s="11">
        <v>120</v>
      </c>
      <c r="O110" s="11">
        <v>0</v>
      </c>
      <c r="P110" s="11">
        <v>120</v>
      </c>
      <c r="Q110" s="11" t="s">
        <v>1403</v>
      </c>
      <c r="R110" s="11">
        <v>1500000</v>
      </c>
      <c r="S110" s="11" t="s">
        <v>144</v>
      </c>
      <c r="T110" s="11" t="s">
        <v>145</v>
      </c>
      <c r="U110" s="11" t="s">
        <v>60</v>
      </c>
      <c r="V110" s="11" t="s">
        <v>146</v>
      </c>
      <c r="W110" s="11" t="s">
        <v>149</v>
      </c>
      <c r="X110" s="11">
        <v>120</v>
      </c>
      <c r="Y110" s="11">
        <v>17</v>
      </c>
      <c r="Z110" s="20">
        <v>4</v>
      </c>
      <c r="AA110" s="20">
        <v>8</v>
      </c>
      <c r="AB110" s="11">
        <v>4</v>
      </c>
      <c r="AC110" s="11">
        <v>0</v>
      </c>
      <c r="AD110" s="11">
        <v>0</v>
      </c>
    </row>
    <row r="111" spans="1:30">
      <c r="A111" s="11">
        <v>18030</v>
      </c>
      <c r="B111" s="11" t="s">
        <v>169</v>
      </c>
      <c r="C111" s="11" t="s">
        <v>1446</v>
      </c>
      <c r="D111" s="11" t="s">
        <v>170</v>
      </c>
      <c r="E111" s="11" t="s">
        <v>15</v>
      </c>
      <c r="F111" s="11">
        <v>76086</v>
      </c>
      <c r="G111" s="11" t="s">
        <v>171</v>
      </c>
      <c r="H111" s="11">
        <v>3</v>
      </c>
      <c r="I111" s="11" t="s">
        <v>17</v>
      </c>
      <c r="M111" s="11" t="s">
        <v>1398</v>
      </c>
      <c r="N111" s="11">
        <v>101</v>
      </c>
      <c r="O111" s="11">
        <v>7</v>
      </c>
      <c r="P111" s="11">
        <v>108</v>
      </c>
      <c r="Q111" s="11" t="s">
        <v>1403</v>
      </c>
      <c r="R111" s="11">
        <v>1500000</v>
      </c>
      <c r="S111" s="11" t="s">
        <v>93</v>
      </c>
      <c r="T111" s="11" t="s">
        <v>94</v>
      </c>
      <c r="U111" s="11" t="s">
        <v>95</v>
      </c>
      <c r="V111" s="11" t="s">
        <v>96</v>
      </c>
      <c r="W111" s="11" t="s">
        <v>172</v>
      </c>
      <c r="X111" s="11">
        <v>120</v>
      </c>
      <c r="Y111" s="11">
        <v>17</v>
      </c>
      <c r="Z111" s="20">
        <v>4</v>
      </c>
      <c r="AA111" s="20">
        <v>8</v>
      </c>
      <c r="AB111" s="11">
        <v>4</v>
      </c>
      <c r="AC111" s="11">
        <v>0</v>
      </c>
      <c r="AD111" s="11">
        <v>0</v>
      </c>
    </row>
    <row r="112" spans="1:30">
      <c r="A112" s="11">
        <v>18066</v>
      </c>
      <c r="B112" s="11" t="s">
        <v>303</v>
      </c>
      <c r="C112" s="11" t="s">
        <v>1447</v>
      </c>
      <c r="D112" s="11" t="s">
        <v>304</v>
      </c>
      <c r="E112" s="11" t="s">
        <v>15</v>
      </c>
      <c r="F112" s="11">
        <v>75146</v>
      </c>
      <c r="G112" s="11" t="s">
        <v>33</v>
      </c>
      <c r="H112" s="11">
        <v>3</v>
      </c>
      <c r="I112" s="11" t="s">
        <v>17</v>
      </c>
      <c r="M112" s="11" t="s">
        <v>1398</v>
      </c>
      <c r="N112" s="11">
        <v>120</v>
      </c>
      <c r="O112" s="11">
        <v>0</v>
      </c>
      <c r="P112" s="11">
        <v>120</v>
      </c>
      <c r="Q112" s="11" t="s">
        <v>13</v>
      </c>
      <c r="R112" s="11">
        <v>1500000</v>
      </c>
      <c r="S112" s="11" t="s">
        <v>144</v>
      </c>
      <c r="T112" s="11" t="s">
        <v>145</v>
      </c>
      <c r="U112" s="11" t="s">
        <v>60</v>
      </c>
      <c r="V112" s="11" t="s">
        <v>146</v>
      </c>
      <c r="W112" s="11" t="s">
        <v>305</v>
      </c>
      <c r="X112" s="11">
        <v>120</v>
      </c>
      <c r="Y112" s="11">
        <v>17</v>
      </c>
      <c r="Z112" s="20">
        <v>4</v>
      </c>
      <c r="AA112" s="20">
        <v>8</v>
      </c>
      <c r="AB112" s="11">
        <v>4</v>
      </c>
      <c r="AC112" s="11">
        <v>0</v>
      </c>
      <c r="AD112" s="11">
        <v>0</v>
      </c>
    </row>
    <row r="113" spans="1:30">
      <c r="A113" s="11">
        <v>18087</v>
      </c>
      <c r="B113" s="11" t="s">
        <v>368</v>
      </c>
      <c r="C113" s="11" t="s">
        <v>369</v>
      </c>
      <c r="D113" s="11" t="s">
        <v>370</v>
      </c>
      <c r="E113" s="11" t="s">
        <v>15</v>
      </c>
      <c r="F113" s="11">
        <v>75088</v>
      </c>
      <c r="G113" s="11" t="s">
        <v>33</v>
      </c>
      <c r="H113" s="11">
        <v>3</v>
      </c>
      <c r="I113" s="11" t="s">
        <v>17</v>
      </c>
      <c r="M113" s="11" t="s">
        <v>1398</v>
      </c>
      <c r="N113" s="11">
        <v>76</v>
      </c>
      <c r="O113" s="11">
        <v>0</v>
      </c>
      <c r="P113" s="11">
        <v>76</v>
      </c>
      <c r="Q113" s="11" t="s">
        <v>13</v>
      </c>
      <c r="R113" s="11">
        <v>1500000</v>
      </c>
      <c r="S113" s="11" t="s">
        <v>364</v>
      </c>
      <c r="T113" s="11" t="s">
        <v>365</v>
      </c>
      <c r="U113" s="11" t="s">
        <v>366</v>
      </c>
      <c r="V113" s="11" t="s">
        <v>367</v>
      </c>
      <c r="W113" s="11" t="s">
        <v>371</v>
      </c>
      <c r="X113" s="11">
        <v>120</v>
      </c>
      <c r="Y113" s="11">
        <v>17</v>
      </c>
      <c r="Z113" s="20">
        <v>4</v>
      </c>
      <c r="AA113" s="20">
        <v>8</v>
      </c>
      <c r="AB113" s="11">
        <v>4</v>
      </c>
      <c r="AC113" s="11">
        <v>0</v>
      </c>
      <c r="AD113" s="11">
        <v>0</v>
      </c>
    </row>
    <row r="114" spans="1:30">
      <c r="A114" s="11">
        <v>18122</v>
      </c>
      <c r="B114" s="11" t="s">
        <v>482</v>
      </c>
      <c r="C114" s="11" t="s">
        <v>1448</v>
      </c>
      <c r="D114" s="11" t="s">
        <v>240</v>
      </c>
      <c r="E114" s="11" t="s">
        <v>15</v>
      </c>
      <c r="F114" s="11">
        <v>76020</v>
      </c>
      <c r="G114" s="11" t="s">
        <v>171</v>
      </c>
      <c r="H114" s="11">
        <v>3</v>
      </c>
      <c r="I114" s="11" t="s">
        <v>17</v>
      </c>
      <c r="M114" s="11" t="s">
        <v>1398</v>
      </c>
      <c r="N114" s="11">
        <v>120</v>
      </c>
      <c r="O114" s="11">
        <v>10</v>
      </c>
      <c r="P114" s="11">
        <v>130</v>
      </c>
      <c r="Q114" s="11" t="s">
        <v>1403</v>
      </c>
      <c r="R114" s="11">
        <v>1500000</v>
      </c>
      <c r="S114" s="11" t="s">
        <v>478</v>
      </c>
      <c r="T114" s="11" t="s">
        <v>479</v>
      </c>
      <c r="U114" s="11" t="s">
        <v>480</v>
      </c>
      <c r="V114" s="11" t="s">
        <v>481</v>
      </c>
      <c r="W114" s="11" t="s">
        <v>483</v>
      </c>
      <c r="X114" s="11">
        <v>120</v>
      </c>
      <c r="Y114" s="11">
        <v>17</v>
      </c>
      <c r="Z114" s="20">
        <v>4</v>
      </c>
      <c r="AA114" s="20">
        <v>8</v>
      </c>
      <c r="AB114" s="11">
        <v>4</v>
      </c>
      <c r="AC114" s="11">
        <v>0</v>
      </c>
      <c r="AD114" s="11">
        <v>0</v>
      </c>
    </row>
    <row r="115" spans="1:30">
      <c r="A115" s="11">
        <v>18125</v>
      </c>
      <c r="B115" s="11" t="s">
        <v>497</v>
      </c>
      <c r="C115" s="11" t="s">
        <v>498</v>
      </c>
      <c r="D115" s="11" t="s">
        <v>499</v>
      </c>
      <c r="E115" s="11" t="s">
        <v>15</v>
      </c>
      <c r="F115" s="11">
        <v>76065</v>
      </c>
      <c r="G115" s="11" t="s">
        <v>500</v>
      </c>
      <c r="H115" s="11">
        <v>3</v>
      </c>
      <c r="I115" s="11" t="s">
        <v>17</v>
      </c>
      <c r="M115" s="11" t="s">
        <v>1398</v>
      </c>
      <c r="N115" s="11">
        <v>144</v>
      </c>
      <c r="O115" s="11">
        <v>0</v>
      </c>
      <c r="P115" s="11">
        <v>144</v>
      </c>
      <c r="Q115" s="11" t="s">
        <v>1403</v>
      </c>
      <c r="R115" s="11">
        <v>1500000</v>
      </c>
      <c r="S115" s="11" t="s">
        <v>493</v>
      </c>
      <c r="T115" s="11" t="s">
        <v>494</v>
      </c>
      <c r="U115" s="11" t="s">
        <v>495</v>
      </c>
      <c r="V115" s="11" t="s">
        <v>496</v>
      </c>
      <c r="W115" s="11" t="s">
        <v>501</v>
      </c>
      <c r="X115" s="11">
        <v>120</v>
      </c>
      <c r="Y115" s="11">
        <v>17</v>
      </c>
      <c r="Z115" s="20">
        <v>4</v>
      </c>
      <c r="AA115" s="20">
        <v>8</v>
      </c>
      <c r="AB115" s="11">
        <v>4</v>
      </c>
      <c r="AC115" s="11">
        <v>0</v>
      </c>
      <c r="AD115" s="11">
        <v>0</v>
      </c>
    </row>
    <row r="116" spans="1:30" s="20" customFormat="1">
      <c r="A116" s="20">
        <v>18200</v>
      </c>
      <c r="B116" s="20" t="s">
        <v>735</v>
      </c>
      <c r="C116" s="20" t="s">
        <v>1449</v>
      </c>
      <c r="D116" s="20" t="s">
        <v>240</v>
      </c>
      <c r="E116" s="20" t="s">
        <v>15</v>
      </c>
      <c r="F116" s="20">
        <v>76020</v>
      </c>
      <c r="G116" s="20" t="s">
        <v>171</v>
      </c>
      <c r="H116" s="20">
        <v>3</v>
      </c>
      <c r="I116" s="20" t="s">
        <v>17</v>
      </c>
      <c r="J116" s="48"/>
      <c r="K116" s="48"/>
      <c r="L116" s="48"/>
      <c r="M116" s="20" t="s">
        <v>1398</v>
      </c>
      <c r="N116" s="20">
        <v>90</v>
      </c>
      <c r="O116" s="20">
        <v>10</v>
      </c>
      <c r="P116" s="20">
        <v>100</v>
      </c>
      <c r="Q116" s="20" t="s">
        <v>1403</v>
      </c>
      <c r="R116" s="20">
        <v>1500000</v>
      </c>
      <c r="S116" s="20" t="s">
        <v>727</v>
      </c>
      <c r="T116" s="20" t="s">
        <v>728</v>
      </c>
      <c r="U116" s="20" t="s">
        <v>729</v>
      </c>
      <c r="V116" s="20" t="s">
        <v>730</v>
      </c>
      <c r="W116" s="20" t="s">
        <v>241</v>
      </c>
      <c r="X116" s="20">
        <v>120</v>
      </c>
      <c r="Y116" s="20">
        <v>17</v>
      </c>
      <c r="Z116" s="20">
        <v>4</v>
      </c>
      <c r="AA116" s="20">
        <v>8</v>
      </c>
      <c r="AB116" s="20">
        <v>4</v>
      </c>
      <c r="AC116" s="20">
        <v>0</v>
      </c>
      <c r="AD116" s="20">
        <v>0</v>
      </c>
    </row>
    <row r="117" spans="1:30">
      <c r="A117" s="11">
        <v>18220</v>
      </c>
      <c r="B117" s="11" t="s">
        <v>792</v>
      </c>
      <c r="C117" s="11" t="s">
        <v>1450</v>
      </c>
      <c r="D117" s="11" t="s">
        <v>793</v>
      </c>
      <c r="E117" s="11" t="s">
        <v>15</v>
      </c>
      <c r="F117" s="11">
        <v>75165</v>
      </c>
      <c r="G117" s="11" t="s">
        <v>500</v>
      </c>
      <c r="H117" s="11">
        <v>3</v>
      </c>
      <c r="I117" s="11" t="s">
        <v>17</v>
      </c>
      <c r="M117" s="11" t="s">
        <v>1398</v>
      </c>
      <c r="N117" s="11">
        <v>120</v>
      </c>
      <c r="O117" s="11">
        <v>60</v>
      </c>
      <c r="P117" s="11">
        <v>180</v>
      </c>
      <c r="Q117" s="11" t="s">
        <v>1403</v>
      </c>
      <c r="R117" s="11">
        <v>1500000</v>
      </c>
      <c r="S117" s="11" t="s">
        <v>772</v>
      </c>
      <c r="T117" s="11" t="s">
        <v>773</v>
      </c>
      <c r="U117" s="11" t="s">
        <v>774</v>
      </c>
      <c r="V117" s="11" t="s">
        <v>775</v>
      </c>
      <c r="W117" s="11" t="s">
        <v>794</v>
      </c>
      <c r="X117" s="11">
        <v>120</v>
      </c>
      <c r="Y117" s="11">
        <v>17</v>
      </c>
      <c r="Z117" s="20">
        <v>4</v>
      </c>
      <c r="AA117" s="20">
        <v>8</v>
      </c>
      <c r="AB117" s="11">
        <v>4</v>
      </c>
      <c r="AC117" s="11">
        <v>0</v>
      </c>
      <c r="AD117" s="11">
        <v>0</v>
      </c>
    </row>
    <row r="118" spans="1:30">
      <c r="A118" s="11">
        <v>18263</v>
      </c>
      <c r="B118" s="11" t="s">
        <v>938</v>
      </c>
      <c r="C118" s="11" t="s">
        <v>1451</v>
      </c>
      <c r="D118" s="11" t="s">
        <v>939</v>
      </c>
      <c r="E118" s="11" t="s">
        <v>15</v>
      </c>
      <c r="F118" s="11">
        <v>75071</v>
      </c>
      <c r="G118" s="11" t="s">
        <v>56</v>
      </c>
      <c r="H118" s="11">
        <v>3</v>
      </c>
      <c r="I118" s="11" t="s">
        <v>17</v>
      </c>
      <c r="M118" s="11" t="s">
        <v>1398</v>
      </c>
      <c r="N118" s="11">
        <v>110</v>
      </c>
      <c r="O118" s="11">
        <v>70</v>
      </c>
      <c r="P118" s="11">
        <v>180</v>
      </c>
      <c r="Q118" s="11" t="s">
        <v>13</v>
      </c>
      <c r="R118" s="11">
        <v>1500000</v>
      </c>
      <c r="S118" s="11" t="s">
        <v>936</v>
      </c>
      <c r="T118" s="11" t="s">
        <v>937</v>
      </c>
      <c r="U118" s="11" t="s">
        <v>611</v>
      </c>
      <c r="V118" s="11" t="s">
        <v>933</v>
      </c>
      <c r="W118" s="11" t="s">
        <v>149</v>
      </c>
      <c r="X118" s="11">
        <v>120</v>
      </c>
      <c r="Y118" s="11">
        <v>17</v>
      </c>
      <c r="Z118" s="20">
        <v>4</v>
      </c>
      <c r="AA118" s="20">
        <v>8</v>
      </c>
      <c r="AB118" s="11">
        <v>4</v>
      </c>
      <c r="AC118" s="11">
        <v>0</v>
      </c>
      <c r="AD118" s="11">
        <v>0</v>
      </c>
    </row>
    <row r="119" spans="1:30">
      <c r="A119" s="11">
        <v>18264</v>
      </c>
      <c r="B119" s="11" t="s">
        <v>940</v>
      </c>
      <c r="C119" s="11" t="s">
        <v>1451</v>
      </c>
      <c r="D119" s="11" t="s">
        <v>939</v>
      </c>
      <c r="E119" s="11" t="s">
        <v>15</v>
      </c>
      <c r="F119" s="11">
        <v>75071</v>
      </c>
      <c r="G119" s="11" t="s">
        <v>56</v>
      </c>
      <c r="H119" s="11">
        <v>3</v>
      </c>
      <c r="I119" s="11" t="s">
        <v>17</v>
      </c>
      <c r="M119" s="11" t="s">
        <v>1398</v>
      </c>
      <c r="N119" s="11">
        <v>115</v>
      </c>
      <c r="O119" s="11">
        <v>65</v>
      </c>
      <c r="P119" s="11">
        <v>180</v>
      </c>
      <c r="Q119" s="11" t="s">
        <v>1403</v>
      </c>
      <c r="R119" s="11">
        <v>1500000</v>
      </c>
      <c r="S119" s="11" t="s">
        <v>936</v>
      </c>
      <c r="T119" s="11" t="s">
        <v>937</v>
      </c>
      <c r="U119" s="11" t="s">
        <v>611</v>
      </c>
      <c r="V119" s="11" t="s">
        <v>933</v>
      </c>
      <c r="W119" s="11" t="s">
        <v>149</v>
      </c>
      <c r="X119" s="11">
        <v>120</v>
      </c>
      <c r="Y119" s="11">
        <v>17</v>
      </c>
      <c r="Z119" s="20">
        <v>4</v>
      </c>
      <c r="AA119" s="20">
        <v>8</v>
      </c>
      <c r="AB119" s="11">
        <v>4</v>
      </c>
      <c r="AC119" s="11">
        <v>0</v>
      </c>
      <c r="AD119" s="11">
        <v>0</v>
      </c>
    </row>
    <row r="120" spans="1:30">
      <c r="A120" s="11">
        <v>18265</v>
      </c>
      <c r="B120" s="11" t="s">
        <v>941</v>
      </c>
      <c r="C120" s="11" t="s">
        <v>1452</v>
      </c>
      <c r="D120" s="11" t="s">
        <v>942</v>
      </c>
      <c r="E120" s="11" t="s">
        <v>19</v>
      </c>
      <c r="F120" s="11">
        <v>76008</v>
      </c>
      <c r="G120" s="11" t="s">
        <v>171</v>
      </c>
      <c r="H120" s="11">
        <v>3</v>
      </c>
      <c r="I120" s="11" t="s">
        <v>17</v>
      </c>
      <c r="M120" s="11" t="s">
        <v>1398</v>
      </c>
      <c r="N120" s="11">
        <v>100</v>
      </c>
      <c r="O120" s="11">
        <v>40</v>
      </c>
      <c r="P120" s="11">
        <v>140</v>
      </c>
      <c r="Q120" s="11" t="s">
        <v>1403</v>
      </c>
      <c r="R120" s="11">
        <v>1500000</v>
      </c>
      <c r="S120" s="11" t="s">
        <v>936</v>
      </c>
      <c r="T120" s="11" t="s">
        <v>937</v>
      </c>
      <c r="U120" s="11" t="s">
        <v>611</v>
      </c>
      <c r="V120" s="11" t="s">
        <v>933</v>
      </c>
      <c r="W120" s="11" t="s">
        <v>268</v>
      </c>
      <c r="X120" s="11">
        <v>120</v>
      </c>
      <c r="Y120" s="11">
        <v>17</v>
      </c>
      <c r="Z120" s="20">
        <v>4</v>
      </c>
      <c r="AA120" s="20">
        <v>8</v>
      </c>
      <c r="AB120" s="11">
        <v>4</v>
      </c>
      <c r="AC120" s="11">
        <v>0</v>
      </c>
      <c r="AD120" s="11">
        <v>0</v>
      </c>
    </row>
    <row r="121" spans="1:30">
      <c r="A121" s="11">
        <v>18266</v>
      </c>
      <c r="B121" s="11" t="s">
        <v>943</v>
      </c>
      <c r="C121" s="11" t="s">
        <v>1524</v>
      </c>
      <c r="D121" s="11" t="s">
        <v>170</v>
      </c>
      <c r="E121" s="11" t="s">
        <v>15</v>
      </c>
      <c r="F121" s="11">
        <v>76086</v>
      </c>
      <c r="G121" s="11" t="s">
        <v>171</v>
      </c>
      <c r="H121" s="11">
        <v>3</v>
      </c>
      <c r="I121" s="11" t="s">
        <v>17</v>
      </c>
      <c r="M121" s="11" t="s">
        <v>1398</v>
      </c>
      <c r="N121" s="11">
        <v>100</v>
      </c>
      <c r="O121" s="11">
        <v>40</v>
      </c>
      <c r="P121" s="11">
        <v>140</v>
      </c>
      <c r="Q121" s="11" t="s">
        <v>1403</v>
      </c>
      <c r="R121" s="11">
        <v>1500000</v>
      </c>
      <c r="S121" s="11" t="s">
        <v>936</v>
      </c>
      <c r="T121" s="11" t="s">
        <v>937</v>
      </c>
      <c r="U121" s="11" t="s">
        <v>611</v>
      </c>
      <c r="V121" s="11" t="s">
        <v>933</v>
      </c>
      <c r="W121" s="11" t="s">
        <v>270</v>
      </c>
      <c r="X121" s="11">
        <v>120</v>
      </c>
      <c r="Y121" s="11">
        <v>17</v>
      </c>
      <c r="Z121" s="20">
        <v>4</v>
      </c>
      <c r="AA121" s="20">
        <v>8</v>
      </c>
      <c r="AB121" s="11">
        <v>4</v>
      </c>
      <c r="AC121" s="11">
        <v>0</v>
      </c>
      <c r="AD121" s="11">
        <v>0</v>
      </c>
    </row>
    <row r="122" spans="1:30">
      <c r="A122" s="11">
        <v>18270</v>
      </c>
      <c r="B122" s="11" t="s">
        <v>959</v>
      </c>
      <c r="C122" s="11" t="s">
        <v>960</v>
      </c>
      <c r="D122" s="11" t="s">
        <v>170</v>
      </c>
      <c r="E122" s="11" t="s">
        <v>15</v>
      </c>
      <c r="F122" s="11">
        <v>76087</v>
      </c>
      <c r="G122" s="11" t="s">
        <v>171</v>
      </c>
      <c r="H122" s="11">
        <v>3</v>
      </c>
      <c r="I122" s="11" t="s">
        <v>17</v>
      </c>
      <c r="M122" s="11" t="s">
        <v>1398</v>
      </c>
      <c r="N122" s="11">
        <v>150</v>
      </c>
      <c r="O122" s="11">
        <v>0</v>
      </c>
      <c r="P122" s="11">
        <v>150</v>
      </c>
      <c r="Q122" s="11" t="s">
        <v>13</v>
      </c>
      <c r="R122" s="11">
        <v>1500000</v>
      </c>
      <c r="S122" s="11" t="s">
        <v>422</v>
      </c>
      <c r="T122" s="11" t="s">
        <v>956</v>
      </c>
      <c r="U122" s="11" t="s">
        <v>957</v>
      </c>
      <c r="V122" s="11" t="s">
        <v>958</v>
      </c>
      <c r="W122" s="11" t="s">
        <v>268</v>
      </c>
      <c r="X122" s="11">
        <v>120</v>
      </c>
      <c r="Y122" s="11">
        <v>17</v>
      </c>
      <c r="Z122" s="20">
        <v>4</v>
      </c>
      <c r="AA122" s="20">
        <v>8</v>
      </c>
      <c r="AB122" s="11">
        <v>4</v>
      </c>
      <c r="AC122" s="11">
        <v>0</v>
      </c>
      <c r="AD122" s="11">
        <v>0</v>
      </c>
    </row>
    <row r="123" spans="1:30">
      <c r="A123" s="11">
        <v>18271</v>
      </c>
      <c r="B123" s="11" t="s">
        <v>961</v>
      </c>
      <c r="C123" s="11" t="s">
        <v>962</v>
      </c>
      <c r="D123" s="11" t="s">
        <v>963</v>
      </c>
      <c r="E123" s="11" t="s">
        <v>15</v>
      </c>
      <c r="F123" s="11">
        <v>75032</v>
      </c>
      <c r="G123" s="11" t="s">
        <v>964</v>
      </c>
      <c r="H123" s="11">
        <v>3</v>
      </c>
      <c r="I123" s="11" t="s">
        <v>17</v>
      </c>
      <c r="M123" s="11" t="s">
        <v>1398</v>
      </c>
      <c r="N123" s="11">
        <v>150</v>
      </c>
      <c r="O123" s="11">
        <v>0</v>
      </c>
      <c r="P123" s="11">
        <v>150</v>
      </c>
      <c r="Q123" s="11" t="s">
        <v>1402</v>
      </c>
      <c r="R123" s="11">
        <v>1500000</v>
      </c>
      <c r="S123" s="11" t="s">
        <v>422</v>
      </c>
      <c r="T123" s="11" t="s">
        <v>956</v>
      </c>
      <c r="U123" s="11" t="s">
        <v>957</v>
      </c>
      <c r="V123" s="11" t="s">
        <v>958</v>
      </c>
      <c r="W123" s="11" t="s">
        <v>965</v>
      </c>
      <c r="X123" s="11">
        <v>120</v>
      </c>
      <c r="Y123" s="11">
        <v>17</v>
      </c>
      <c r="Z123" s="20">
        <v>4</v>
      </c>
      <c r="AA123" s="20">
        <v>8</v>
      </c>
      <c r="AB123" s="11">
        <v>4</v>
      </c>
      <c r="AC123" s="11">
        <v>0</v>
      </c>
      <c r="AD123" s="11">
        <v>0</v>
      </c>
    </row>
    <row r="124" spans="1:30">
      <c r="A124" s="11">
        <v>18279</v>
      </c>
      <c r="B124" s="11" t="s">
        <v>994</v>
      </c>
      <c r="C124" s="11" t="s">
        <v>995</v>
      </c>
      <c r="D124" s="11" t="s">
        <v>170</v>
      </c>
      <c r="E124" s="11" t="s">
        <v>15</v>
      </c>
      <c r="F124" s="11">
        <v>76086</v>
      </c>
      <c r="G124" s="11" t="s">
        <v>171</v>
      </c>
      <c r="H124" s="11">
        <v>3</v>
      </c>
      <c r="I124" s="11" t="s">
        <v>17</v>
      </c>
      <c r="M124" s="11" t="s">
        <v>1398</v>
      </c>
      <c r="N124" s="11">
        <v>60</v>
      </c>
      <c r="O124" s="11">
        <v>12</v>
      </c>
      <c r="P124" s="11">
        <v>72</v>
      </c>
      <c r="Q124" s="11" t="s">
        <v>1403</v>
      </c>
      <c r="R124" s="11">
        <v>1300000</v>
      </c>
      <c r="S124" s="11" t="s">
        <v>805</v>
      </c>
      <c r="T124" s="11" t="s">
        <v>767</v>
      </c>
      <c r="U124" s="11" t="s">
        <v>389</v>
      </c>
      <c r="V124" s="11" t="s">
        <v>806</v>
      </c>
      <c r="W124" s="11" t="s">
        <v>996</v>
      </c>
      <c r="X124" s="11">
        <v>120</v>
      </c>
      <c r="Y124" s="11">
        <v>17</v>
      </c>
      <c r="Z124" s="20">
        <v>4</v>
      </c>
      <c r="AA124" s="20">
        <v>8</v>
      </c>
      <c r="AB124" s="11">
        <v>4</v>
      </c>
      <c r="AC124" s="11">
        <v>0</v>
      </c>
      <c r="AD124" s="11">
        <v>0</v>
      </c>
    </row>
    <row r="125" spans="1:30">
      <c r="A125" s="11">
        <v>18298</v>
      </c>
      <c r="B125" s="11" t="s">
        <v>1068</v>
      </c>
      <c r="C125" s="11" t="s">
        <v>1069</v>
      </c>
      <c r="D125" s="11" t="s">
        <v>1070</v>
      </c>
      <c r="E125" s="11" t="s">
        <v>15</v>
      </c>
      <c r="F125" s="11">
        <v>75098</v>
      </c>
      <c r="G125" s="11" t="s">
        <v>964</v>
      </c>
      <c r="H125" s="11">
        <v>3</v>
      </c>
      <c r="I125" s="11" t="s">
        <v>17</v>
      </c>
      <c r="M125" s="11" t="s">
        <v>1398</v>
      </c>
      <c r="N125" s="11">
        <v>120</v>
      </c>
      <c r="O125" s="11">
        <v>8</v>
      </c>
      <c r="P125" s="11">
        <v>128</v>
      </c>
      <c r="Q125" s="11" t="s">
        <v>1403</v>
      </c>
      <c r="R125" s="35">
        <v>1500000</v>
      </c>
      <c r="S125" s="11" t="s">
        <v>375</v>
      </c>
      <c r="T125" s="11" t="s">
        <v>1044</v>
      </c>
      <c r="U125" s="11" t="s">
        <v>41</v>
      </c>
      <c r="V125" s="11" t="s">
        <v>1045</v>
      </c>
      <c r="W125" s="11" t="s">
        <v>1071</v>
      </c>
      <c r="X125" s="11">
        <v>120</v>
      </c>
      <c r="Y125" s="11">
        <v>17</v>
      </c>
      <c r="Z125" s="20">
        <v>4</v>
      </c>
      <c r="AA125" s="20">
        <v>8</v>
      </c>
      <c r="AB125" s="11">
        <v>4</v>
      </c>
      <c r="AC125" s="11">
        <v>0</v>
      </c>
      <c r="AD125" s="11">
        <v>0</v>
      </c>
    </row>
    <row r="126" spans="1:30">
      <c r="A126" s="11">
        <v>18300</v>
      </c>
      <c r="B126" s="11" t="s">
        <v>1076</v>
      </c>
      <c r="C126" s="11" t="s">
        <v>1453</v>
      </c>
      <c r="D126" s="11" t="s">
        <v>170</v>
      </c>
      <c r="E126" s="11" t="s">
        <v>15</v>
      </c>
      <c r="F126" s="11">
        <v>76088</v>
      </c>
      <c r="G126" s="11" t="s">
        <v>171</v>
      </c>
      <c r="H126" s="11">
        <v>3</v>
      </c>
      <c r="I126" s="11" t="s">
        <v>17</v>
      </c>
      <c r="M126" s="11" t="s">
        <v>1398</v>
      </c>
      <c r="N126" s="11">
        <v>100</v>
      </c>
      <c r="O126" s="11">
        <v>15</v>
      </c>
      <c r="P126" s="11">
        <v>115</v>
      </c>
      <c r="Q126" s="11" t="s">
        <v>1403</v>
      </c>
      <c r="R126" s="11">
        <v>1500000</v>
      </c>
      <c r="S126" s="11" t="s">
        <v>375</v>
      </c>
      <c r="T126" s="11" t="s">
        <v>1074</v>
      </c>
      <c r="U126" s="11" t="s">
        <v>1075</v>
      </c>
      <c r="V126" s="11" t="s">
        <v>1006</v>
      </c>
      <c r="W126" s="11" t="s">
        <v>1077</v>
      </c>
      <c r="X126" s="11">
        <v>120</v>
      </c>
      <c r="Y126" s="11">
        <v>17</v>
      </c>
      <c r="Z126" s="20">
        <v>4</v>
      </c>
      <c r="AA126" s="20">
        <v>8</v>
      </c>
      <c r="AB126" s="11">
        <v>4</v>
      </c>
      <c r="AC126" s="11">
        <v>0</v>
      </c>
      <c r="AD126" s="11">
        <v>0</v>
      </c>
    </row>
    <row r="127" spans="1:30">
      <c r="A127" s="11">
        <v>18309</v>
      </c>
      <c r="B127" s="11" t="s">
        <v>1108</v>
      </c>
      <c r="C127" s="11" t="s">
        <v>1454</v>
      </c>
      <c r="D127" s="11" t="s">
        <v>170</v>
      </c>
      <c r="E127" s="11" t="s">
        <v>15</v>
      </c>
      <c r="F127" s="11">
        <v>76086</v>
      </c>
      <c r="G127" s="11" t="s">
        <v>171</v>
      </c>
      <c r="H127" s="11">
        <v>3</v>
      </c>
      <c r="I127" s="11" t="s">
        <v>17</v>
      </c>
      <c r="M127" s="11" t="s">
        <v>1398</v>
      </c>
      <c r="N127" s="11">
        <v>100</v>
      </c>
      <c r="O127" s="11">
        <v>15</v>
      </c>
      <c r="P127" s="11">
        <v>115</v>
      </c>
      <c r="Q127" s="11" t="s">
        <v>13</v>
      </c>
      <c r="R127" s="11">
        <v>1500000</v>
      </c>
      <c r="S127" s="11" t="s">
        <v>375</v>
      </c>
      <c r="T127" s="11" t="s">
        <v>1074</v>
      </c>
      <c r="U127" s="11" t="s">
        <v>1075</v>
      </c>
      <c r="V127" s="11" t="s">
        <v>1006</v>
      </c>
      <c r="W127" s="11" t="s">
        <v>996</v>
      </c>
      <c r="X127" s="11">
        <v>120</v>
      </c>
      <c r="Y127" s="11">
        <v>17</v>
      </c>
      <c r="Z127" s="20">
        <v>4</v>
      </c>
      <c r="AA127" s="20">
        <v>8</v>
      </c>
      <c r="AB127" s="11">
        <v>4</v>
      </c>
      <c r="AC127" s="11">
        <v>0</v>
      </c>
      <c r="AD127" s="11">
        <v>0</v>
      </c>
    </row>
    <row r="128" spans="1:30">
      <c r="A128" s="11">
        <v>18315</v>
      </c>
      <c r="B128" s="11" t="s">
        <v>1123</v>
      </c>
      <c r="C128" s="11" t="s">
        <v>1455</v>
      </c>
      <c r="D128" s="11" t="s">
        <v>240</v>
      </c>
      <c r="E128" s="11" t="s">
        <v>15</v>
      </c>
      <c r="F128" s="11">
        <v>76020</v>
      </c>
      <c r="G128" s="11" t="s">
        <v>171</v>
      </c>
      <c r="H128" s="11">
        <v>3</v>
      </c>
      <c r="I128" s="11" t="s">
        <v>17</v>
      </c>
      <c r="M128" s="11" t="s">
        <v>1398</v>
      </c>
      <c r="N128" s="11">
        <v>108</v>
      </c>
      <c r="O128" s="11">
        <v>36</v>
      </c>
      <c r="P128" s="11">
        <v>144</v>
      </c>
      <c r="Q128" s="11" t="s">
        <v>13</v>
      </c>
      <c r="R128" s="11">
        <v>1500000</v>
      </c>
      <c r="S128" s="11" t="s">
        <v>1119</v>
      </c>
      <c r="T128" s="11" t="s">
        <v>1120</v>
      </c>
      <c r="U128" s="11" t="s">
        <v>1075</v>
      </c>
      <c r="V128" s="11" t="s">
        <v>1006</v>
      </c>
      <c r="W128" s="11" t="s">
        <v>241</v>
      </c>
      <c r="X128" s="11">
        <v>120</v>
      </c>
      <c r="Y128" s="11">
        <v>17</v>
      </c>
      <c r="Z128" s="20">
        <v>4</v>
      </c>
      <c r="AA128" s="20">
        <v>8</v>
      </c>
      <c r="AB128" s="11">
        <v>4</v>
      </c>
      <c r="AC128" s="11">
        <v>0</v>
      </c>
      <c r="AD128" s="11">
        <v>0</v>
      </c>
    </row>
    <row r="129" spans="1:30">
      <c r="A129" s="11">
        <v>18316</v>
      </c>
      <c r="B129" s="11" t="s">
        <v>1124</v>
      </c>
      <c r="C129" s="11" t="s">
        <v>1456</v>
      </c>
      <c r="D129" s="11" t="s">
        <v>240</v>
      </c>
      <c r="E129" s="11" t="s">
        <v>15</v>
      </c>
      <c r="F129" s="11">
        <v>76020</v>
      </c>
      <c r="G129" s="11" t="s">
        <v>171</v>
      </c>
      <c r="H129" s="11">
        <v>3</v>
      </c>
      <c r="I129" s="11" t="s">
        <v>17</v>
      </c>
      <c r="M129" s="11" t="s">
        <v>1398</v>
      </c>
      <c r="N129" s="11">
        <v>95</v>
      </c>
      <c r="O129" s="11">
        <v>31</v>
      </c>
      <c r="P129" s="11">
        <v>126</v>
      </c>
      <c r="Q129" s="11" t="s">
        <v>1403</v>
      </c>
      <c r="R129" s="11">
        <v>1500000</v>
      </c>
      <c r="S129" s="11" t="s">
        <v>1119</v>
      </c>
      <c r="T129" s="11" t="s">
        <v>1120</v>
      </c>
      <c r="U129" s="11" t="s">
        <v>1075</v>
      </c>
      <c r="V129" s="11" t="s">
        <v>1006</v>
      </c>
      <c r="W129" s="11" t="s">
        <v>241</v>
      </c>
      <c r="X129" s="11">
        <v>120</v>
      </c>
      <c r="Y129" s="11">
        <v>17</v>
      </c>
      <c r="Z129" s="20">
        <v>4</v>
      </c>
      <c r="AA129" s="20">
        <v>8</v>
      </c>
      <c r="AB129" s="11">
        <v>4</v>
      </c>
      <c r="AC129" s="11">
        <v>0</v>
      </c>
      <c r="AD129" s="11">
        <v>0</v>
      </c>
    </row>
    <row r="130" spans="1:30">
      <c r="A130" s="11">
        <v>18387</v>
      </c>
      <c r="B130" s="11" t="s">
        <v>1320</v>
      </c>
      <c r="C130" s="11" t="s">
        <v>1321</v>
      </c>
      <c r="D130" s="11" t="s">
        <v>1322</v>
      </c>
      <c r="E130" s="11" t="s">
        <v>15</v>
      </c>
      <c r="F130" s="11">
        <v>76086</v>
      </c>
      <c r="G130" s="11" t="s">
        <v>1457</v>
      </c>
      <c r="H130" s="11">
        <v>3</v>
      </c>
      <c r="I130" s="11" t="s">
        <v>17</v>
      </c>
      <c r="M130" s="11" t="s">
        <v>1398</v>
      </c>
      <c r="N130" s="11">
        <v>98</v>
      </c>
      <c r="O130" s="11">
        <v>6</v>
      </c>
      <c r="P130" s="11">
        <v>104</v>
      </c>
      <c r="Q130" s="11" t="s">
        <v>1402</v>
      </c>
      <c r="R130" s="35">
        <v>1500000</v>
      </c>
      <c r="S130" s="11" t="s">
        <v>1094</v>
      </c>
      <c r="T130" s="11" t="s">
        <v>1095</v>
      </c>
      <c r="U130" s="11" t="s">
        <v>1096</v>
      </c>
      <c r="V130" s="11" t="s">
        <v>393</v>
      </c>
      <c r="W130" s="11" t="s">
        <v>172</v>
      </c>
      <c r="X130" s="11">
        <v>120</v>
      </c>
      <c r="Y130" s="11">
        <v>17</v>
      </c>
      <c r="Z130" s="20">
        <v>4</v>
      </c>
      <c r="AA130" s="20">
        <v>8</v>
      </c>
      <c r="AB130" s="11">
        <v>4</v>
      </c>
      <c r="AC130" s="11">
        <v>0</v>
      </c>
      <c r="AD130" s="11">
        <v>0</v>
      </c>
    </row>
    <row r="131" spans="1:30">
      <c r="A131" s="11">
        <v>18389</v>
      </c>
      <c r="B131" s="11" t="s">
        <v>1324</v>
      </c>
      <c r="C131" s="11" t="s">
        <v>1325</v>
      </c>
      <c r="D131" s="11" t="s">
        <v>240</v>
      </c>
      <c r="E131" s="11" t="s">
        <v>15</v>
      </c>
      <c r="F131" s="11">
        <v>76020</v>
      </c>
      <c r="G131" s="11" t="s">
        <v>171</v>
      </c>
      <c r="H131" s="11">
        <v>3</v>
      </c>
      <c r="I131" s="11" t="s">
        <v>17</v>
      </c>
      <c r="M131" s="11" t="s">
        <v>1398</v>
      </c>
      <c r="N131" s="11">
        <v>98</v>
      </c>
      <c r="O131" s="11">
        <v>6</v>
      </c>
      <c r="P131" s="11">
        <v>104</v>
      </c>
      <c r="Q131" s="11" t="s">
        <v>1402</v>
      </c>
      <c r="R131" s="35">
        <v>1500000</v>
      </c>
      <c r="S131" s="11" t="s">
        <v>1094</v>
      </c>
      <c r="T131" s="11" t="s">
        <v>1095</v>
      </c>
      <c r="U131" s="11" t="s">
        <v>1096</v>
      </c>
      <c r="V131" s="11" t="s">
        <v>393</v>
      </c>
      <c r="W131" s="11" t="s">
        <v>483</v>
      </c>
      <c r="X131" s="11">
        <v>120</v>
      </c>
      <c r="Y131" s="11">
        <v>17</v>
      </c>
      <c r="Z131" s="20">
        <v>4</v>
      </c>
      <c r="AA131" s="20">
        <v>8</v>
      </c>
      <c r="AB131" s="11">
        <v>4</v>
      </c>
      <c r="AC131" s="11">
        <v>0</v>
      </c>
      <c r="AD131" s="11">
        <v>0</v>
      </c>
    </row>
    <row r="132" spans="1:30">
      <c r="A132" s="11">
        <v>18005</v>
      </c>
      <c r="B132" s="11" t="s">
        <v>54</v>
      </c>
      <c r="C132" s="11" t="s">
        <v>1525</v>
      </c>
      <c r="D132" s="11" t="s">
        <v>55</v>
      </c>
      <c r="E132" s="11" t="s">
        <v>15</v>
      </c>
      <c r="F132" s="11">
        <v>75407</v>
      </c>
      <c r="G132" s="11" t="s">
        <v>56</v>
      </c>
      <c r="H132" s="11">
        <v>3</v>
      </c>
      <c r="I132" s="11" t="s">
        <v>17</v>
      </c>
      <c r="L132" s="38" t="s">
        <v>1396</v>
      </c>
      <c r="M132" s="11" t="s">
        <v>1398</v>
      </c>
      <c r="N132" s="11">
        <v>108</v>
      </c>
      <c r="O132" s="11">
        <v>12</v>
      </c>
      <c r="P132" s="11">
        <v>120</v>
      </c>
      <c r="Q132" s="11" t="s">
        <v>13</v>
      </c>
      <c r="R132" s="11">
        <v>1500000</v>
      </c>
      <c r="S132" s="11" t="s">
        <v>26</v>
      </c>
      <c r="T132" s="11" t="s">
        <v>27</v>
      </c>
      <c r="U132" s="11" t="s">
        <v>29</v>
      </c>
      <c r="V132" s="11" t="s">
        <v>30</v>
      </c>
      <c r="W132" s="11" t="s">
        <v>57</v>
      </c>
      <c r="X132" s="11">
        <v>120</v>
      </c>
      <c r="Y132" s="11">
        <v>17</v>
      </c>
      <c r="Z132" s="20">
        <v>4</v>
      </c>
      <c r="AA132" s="20">
        <v>8</v>
      </c>
      <c r="AB132" s="11">
        <v>4</v>
      </c>
      <c r="AC132" s="11">
        <v>0</v>
      </c>
      <c r="AD132" s="11">
        <v>0</v>
      </c>
    </row>
    <row r="133" spans="1:30">
      <c r="A133" s="11">
        <v>18045</v>
      </c>
      <c r="B133" s="11" t="s">
        <v>239</v>
      </c>
      <c r="C133" s="11" t="s">
        <v>1526</v>
      </c>
      <c r="D133" s="11" t="s">
        <v>240</v>
      </c>
      <c r="E133" s="11" t="s">
        <v>19</v>
      </c>
      <c r="F133" s="11">
        <v>76020</v>
      </c>
      <c r="G133" s="11" t="s">
        <v>171</v>
      </c>
      <c r="H133" s="11">
        <v>3</v>
      </c>
      <c r="I133" s="11" t="s">
        <v>17</v>
      </c>
      <c r="L133" s="38" t="s">
        <v>1396</v>
      </c>
      <c r="M133" s="11" t="s">
        <v>1398</v>
      </c>
      <c r="N133" s="11">
        <v>96</v>
      </c>
      <c r="O133" s="11">
        <v>24</v>
      </c>
      <c r="P133" s="11">
        <v>120</v>
      </c>
      <c r="Q133" s="11" t="s">
        <v>1403</v>
      </c>
      <c r="R133" s="11">
        <v>1500000</v>
      </c>
      <c r="S133" s="11" t="s">
        <v>102</v>
      </c>
      <c r="T133" s="11" t="s">
        <v>236</v>
      </c>
      <c r="U133" s="11" t="s">
        <v>237</v>
      </c>
      <c r="V133" s="11" t="s">
        <v>238</v>
      </c>
      <c r="W133" s="11" t="s">
        <v>241</v>
      </c>
      <c r="X133" s="11">
        <v>120</v>
      </c>
      <c r="Y133" s="11">
        <v>17</v>
      </c>
      <c r="Z133" s="20">
        <v>4</v>
      </c>
      <c r="AA133" s="20">
        <v>8</v>
      </c>
      <c r="AB133" s="11">
        <v>4</v>
      </c>
      <c r="AC133" s="11">
        <v>0</v>
      </c>
      <c r="AD133" s="11">
        <v>0</v>
      </c>
    </row>
    <row r="134" spans="1:30">
      <c r="A134" s="11">
        <v>18055</v>
      </c>
      <c r="B134" s="11" t="s">
        <v>266</v>
      </c>
      <c r="C134" s="11" t="s">
        <v>267</v>
      </c>
      <c r="D134" s="11" t="s">
        <v>170</v>
      </c>
      <c r="E134" s="11" t="s">
        <v>19</v>
      </c>
      <c r="F134" s="11">
        <v>76087</v>
      </c>
      <c r="G134" s="11" t="s">
        <v>171</v>
      </c>
      <c r="H134" s="11">
        <v>3</v>
      </c>
      <c r="I134" s="11" t="s">
        <v>17</v>
      </c>
      <c r="L134" s="38" t="s">
        <v>1396</v>
      </c>
      <c r="M134" s="11" t="s">
        <v>1398</v>
      </c>
      <c r="N134" s="11">
        <v>96</v>
      </c>
      <c r="O134" s="11">
        <v>17</v>
      </c>
      <c r="P134" s="11">
        <v>113</v>
      </c>
      <c r="Q134" s="11" t="s">
        <v>1403</v>
      </c>
      <c r="R134" s="11">
        <v>1500000</v>
      </c>
      <c r="S134" s="11" t="s">
        <v>102</v>
      </c>
      <c r="T134" s="11" t="s">
        <v>236</v>
      </c>
      <c r="U134" s="11" t="s">
        <v>237</v>
      </c>
      <c r="V134" s="11" t="s">
        <v>238</v>
      </c>
      <c r="W134" s="11" t="s">
        <v>268</v>
      </c>
      <c r="X134" s="11">
        <v>120</v>
      </c>
      <c r="Y134" s="11">
        <v>17</v>
      </c>
      <c r="Z134" s="20">
        <v>4</v>
      </c>
      <c r="AA134" s="20">
        <v>8</v>
      </c>
      <c r="AB134" s="11">
        <v>4</v>
      </c>
      <c r="AC134" s="11">
        <v>0</v>
      </c>
      <c r="AD134" s="11">
        <v>0</v>
      </c>
    </row>
    <row r="135" spans="1:30">
      <c r="A135" s="11">
        <v>18056</v>
      </c>
      <c r="B135" s="11" t="s">
        <v>269</v>
      </c>
      <c r="C135" s="11" t="s">
        <v>1527</v>
      </c>
      <c r="D135" s="11" t="s">
        <v>170</v>
      </c>
      <c r="E135" s="11" t="s">
        <v>15</v>
      </c>
      <c r="F135" s="11">
        <v>76086</v>
      </c>
      <c r="G135" s="11" t="s">
        <v>171</v>
      </c>
      <c r="H135" s="11">
        <v>3</v>
      </c>
      <c r="I135" s="11" t="s">
        <v>17</v>
      </c>
      <c r="L135" s="38" t="s">
        <v>1396</v>
      </c>
      <c r="M135" s="11" t="s">
        <v>1398</v>
      </c>
      <c r="N135" s="11">
        <v>96</v>
      </c>
      <c r="O135" s="11">
        <v>19</v>
      </c>
      <c r="P135" s="11">
        <v>115</v>
      </c>
      <c r="Q135" s="11" t="s">
        <v>1403</v>
      </c>
      <c r="R135" s="11">
        <v>1500000</v>
      </c>
      <c r="S135" s="11" t="s">
        <v>102</v>
      </c>
      <c r="T135" s="11" t="s">
        <v>236</v>
      </c>
      <c r="U135" s="11" t="s">
        <v>237</v>
      </c>
      <c r="V135" s="11" t="s">
        <v>238</v>
      </c>
      <c r="W135" s="11" t="s">
        <v>270</v>
      </c>
      <c r="X135" s="11">
        <v>120</v>
      </c>
      <c r="Y135" s="11">
        <v>17</v>
      </c>
      <c r="Z135" s="20">
        <v>4</v>
      </c>
      <c r="AA135" s="20">
        <v>8</v>
      </c>
      <c r="AB135" s="11">
        <v>4</v>
      </c>
      <c r="AC135" s="11">
        <v>0</v>
      </c>
      <c r="AD135" s="11">
        <v>0</v>
      </c>
    </row>
    <row r="136" spans="1:30">
      <c r="A136" s="11">
        <v>18070</v>
      </c>
      <c r="B136" s="11" t="s">
        <v>315</v>
      </c>
      <c r="C136" s="11" t="s">
        <v>1528</v>
      </c>
      <c r="D136" s="11" t="s">
        <v>170</v>
      </c>
      <c r="E136" s="11" t="s">
        <v>15</v>
      </c>
      <c r="F136" s="11">
        <v>76086</v>
      </c>
      <c r="G136" s="11" t="s">
        <v>171</v>
      </c>
      <c r="H136" s="11">
        <v>3</v>
      </c>
      <c r="I136" s="11" t="s">
        <v>17</v>
      </c>
      <c r="M136" s="11" t="s">
        <v>1398</v>
      </c>
      <c r="N136" s="11">
        <v>120</v>
      </c>
      <c r="O136" s="11">
        <v>0</v>
      </c>
      <c r="P136" s="11">
        <v>120</v>
      </c>
      <c r="Q136" s="11" t="s">
        <v>1403</v>
      </c>
      <c r="R136" s="11">
        <v>1500000</v>
      </c>
      <c r="S136" s="11" t="s">
        <v>144</v>
      </c>
      <c r="T136" s="11" t="s">
        <v>145</v>
      </c>
      <c r="U136" s="11" t="s">
        <v>60</v>
      </c>
      <c r="V136" s="11" t="s">
        <v>146</v>
      </c>
      <c r="W136" s="11" t="s">
        <v>316</v>
      </c>
      <c r="X136" s="11">
        <v>119</v>
      </c>
      <c r="Y136" s="11">
        <v>17</v>
      </c>
      <c r="Z136" s="20">
        <v>4</v>
      </c>
      <c r="AA136" s="20">
        <v>8</v>
      </c>
      <c r="AB136" s="11">
        <v>4</v>
      </c>
      <c r="AC136" s="11">
        <v>0</v>
      </c>
      <c r="AD136" s="11">
        <v>0</v>
      </c>
    </row>
    <row r="137" spans="1:30">
      <c r="A137" s="11">
        <v>18221</v>
      </c>
      <c r="B137" s="11" t="s">
        <v>795</v>
      </c>
      <c r="C137" s="11" t="s">
        <v>1541</v>
      </c>
      <c r="D137" s="11" t="s">
        <v>55</v>
      </c>
      <c r="E137" s="11" t="s">
        <v>15</v>
      </c>
      <c r="F137" s="11">
        <v>75407</v>
      </c>
      <c r="G137" s="11" t="s">
        <v>56</v>
      </c>
      <c r="H137" s="11">
        <v>3</v>
      </c>
      <c r="I137" s="11" t="s">
        <v>17</v>
      </c>
      <c r="M137" s="11" t="s">
        <v>1398</v>
      </c>
      <c r="N137" s="11">
        <v>140</v>
      </c>
      <c r="O137" s="11">
        <v>60</v>
      </c>
      <c r="P137" s="11">
        <v>200</v>
      </c>
      <c r="Q137" s="11" t="s">
        <v>13</v>
      </c>
      <c r="R137" s="11">
        <v>1500000</v>
      </c>
      <c r="S137" s="11" t="s">
        <v>772</v>
      </c>
      <c r="T137" s="11" t="s">
        <v>773</v>
      </c>
      <c r="U137" s="11" t="s">
        <v>774</v>
      </c>
      <c r="V137" s="11" t="s">
        <v>775</v>
      </c>
      <c r="W137" s="11" t="s">
        <v>796</v>
      </c>
      <c r="X137" s="11">
        <v>119</v>
      </c>
      <c r="Y137" s="11">
        <v>17</v>
      </c>
      <c r="Z137" s="20">
        <v>4</v>
      </c>
      <c r="AA137" s="20">
        <v>8</v>
      </c>
      <c r="AB137" s="11">
        <v>4</v>
      </c>
      <c r="AC137" s="11">
        <v>0</v>
      </c>
      <c r="AD137" s="11">
        <v>0</v>
      </c>
    </row>
    <row r="138" spans="1:30">
      <c r="A138" s="11">
        <v>18091</v>
      </c>
      <c r="B138" s="11" t="s">
        <v>380</v>
      </c>
      <c r="C138" s="11" t="s">
        <v>1529</v>
      </c>
      <c r="D138" s="11" t="s">
        <v>32</v>
      </c>
      <c r="E138" s="11" t="s">
        <v>15</v>
      </c>
      <c r="F138" s="11">
        <v>75040</v>
      </c>
      <c r="G138" s="11" t="s">
        <v>33</v>
      </c>
      <c r="H138" s="11">
        <v>3</v>
      </c>
      <c r="I138" s="11" t="s">
        <v>17</v>
      </c>
      <c r="M138" s="11" t="s">
        <v>1398</v>
      </c>
      <c r="N138" s="11">
        <v>100</v>
      </c>
      <c r="O138" s="11">
        <v>20</v>
      </c>
      <c r="P138" s="11">
        <v>120</v>
      </c>
      <c r="Q138" s="11" t="s">
        <v>1403</v>
      </c>
      <c r="R138" s="11">
        <v>1500000</v>
      </c>
      <c r="S138" s="11" t="s">
        <v>259</v>
      </c>
      <c r="T138" s="11" t="s">
        <v>374</v>
      </c>
      <c r="U138" s="11" t="s">
        <v>375</v>
      </c>
      <c r="V138" s="11" t="s">
        <v>376</v>
      </c>
      <c r="W138" s="11" t="s">
        <v>381</v>
      </c>
      <c r="X138" s="11">
        <v>118</v>
      </c>
      <c r="Y138" s="11">
        <v>17</v>
      </c>
      <c r="Z138" s="20">
        <v>4</v>
      </c>
      <c r="AA138" s="20">
        <v>8</v>
      </c>
      <c r="AB138" s="11">
        <v>4</v>
      </c>
      <c r="AC138" s="11">
        <v>7</v>
      </c>
      <c r="AD138" s="11">
        <v>0</v>
      </c>
    </row>
    <row r="139" spans="1:30">
      <c r="A139" s="11">
        <v>18378</v>
      </c>
      <c r="B139" s="11" t="s">
        <v>1303</v>
      </c>
      <c r="C139" s="11" t="s">
        <v>1304</v>
      </c>
      <c r="D139" s="11" t="s">
        <v>32</v>
      </c>
      <c r="E139" s="11" t="s">
        <v>15</v>
      </c>
      <c r="F139" s="11">
        <v>75052</v>
      </c>
      <c r="G139" s="11" t="s">
        <v>33</v>
      </c>
      <c r="H139" s="11">
        <v>3</v>
      </c>
      <c r="I139" s="11" t="s">
        <v>17</v>
      </c>
      <c r="M139" s="11" t="s">
        <v>1398</v>
      </c>
      <c r="N139" s="11">
        <v>110</v>
      </c>
      <c r="O139" s="11">
        <v>10</v>
      </c>
      <c r="P139" s="11">
        <v>120</v>
      </c>
      <c r="Q139" s="11" t="s">
        <v>13</v>
      </c>
      <c r="R139" s="11">
        <v>1500000</v>
      </c>
      <c r="S139" s="11" t="s">
        <v>102</v>
      </c>
      <c r="T139" s="11" t="s">
        <v>1302</v>
      </c>
      <c r="U139" s="11" t="s">
        <v>1075</v>
      </c>
      <c r="V139" s="11" t="s">
        <v>1006</v>
      </c>
      <c r="W139" s="11" t="s">
        <v>34</v>
      </c>
      <c r="X139" s="11">
        <v>118</v>
      </c>
      <c r="Y139" s="11">
        <v>17</v>
      </c>
      <c r="Z139" s="20">
        <v>4</v>
      </c>
      <c r="AA139" s="20">
        <v>8</v>
      </c>
      <c r="AB139" s="11">
        <v>4</v>
      </c>
      <c r="AC139" s="11">
        <v>7</v>
      </c>
      <c r="AD139" s="11">
        <v>0</v>
      </c>
    </row>
    <row r="140" spans="1:30">
      <c r="A140" s="11">
        <v>18000</v>
      </c>
      <c r="B140" s="11" t="s">
        <v>31</v>
      </c>
      <c r="C140" s="11" t="s">
        <v>1458</v>
      </c>
      <c r="D140" s="11" t="s">
        <v>32</v>
      </c>
      <c r="E140" s="11" t="s">
        <v>15</v>
      </c>
      <c r="F140" s="11">
        <v>75042</v>
      </c>
      <c r="G140" s="11" t="s">
        <v>33</v>
      </c>
      <c r="H140" s="11">
        <v>3</v>
      </c>
      <c r="I140" s="11" t="s">
        <v>17</v>
      </c>
      <c r="L140" s="38" t="s">
        <v>1396</v>
      </c>
      <c r="M140" s="11" t="s">
        <v>1398</v>
      </c>
      <c r="N140" s="11">
        <v>108</v>
      </c>
      <c r="O140" s="11">
        <v>12</v>
      </c>
      <c r="P140" s="11">
        <v>120</v>
      </c>
      <c r="Q140" s="11" t="s">
        <v>1403</v>
      </c>
      <c r="R140" s="11">
        <v>1500000</v>
      </c>
      <c r="S140" s="11" t="s">
        <v>26</v>
      </c>
      <c r="T140" s="11" t="s">
        <v>27</v>
      </c>
      <c r="U140" s="11" t="s">
        <v>29</v>
      </c>
      <c r="V140" s="11" t="s">
        <v>30</v>
      </c>
      <c r="W140" s="11" t="s">
        <v>34</v>
      </c>
      <c r="X140" s="11">
        <v>118</v>
      </c>
      <c r="Y140" s="11">
        <v>17</v>
      </c>
      <c r="Z140" s="20">
        <v>4</v>
      </c>
      <c r="AA140" s="20">
        <v>8</v>
      </c>
      <c r="AB140" s="11">
        <v>4</v>
      </c>
      <c r="AC140" s="11">
        <v>7</v>
      </c>
      <c r="AD140" s="11">
        <v>0</v>
      </c>
    </row>
    <row r="141" spans="1:30">
      <c r="A141" s="11">
        <v>18346</v>
      </c>
      <c r="B141" s="11" t="s">
        <v>1230</v>
      </c>
      <c r="C141" s="11" t="s">
        <v>1231</v>
      </c>
      <c r="D141" s="11" t="s">
        <v>33</v>
      </c>
      <c r="E141" s="11" t="s">
        <v>19</v>
      </c>
      <c r="F141" s="11">
        <v>75210</v>
      </c>
      <c r="G141" s="11" t="s">
        <v>33</v>
      </c>
      <c r="H141" s="11">
        <v>3</v>
      </c>
      <c r="I141" s="11" t="s">
        <v>17</v>
      </c>
      <c r="L141" s="38" t="s">
        <v>1396</v>
      </c>
      <c r="M141" s="11" t="s">
        <v>1398</v>
      </c>
      <c r="N141" s="11">
        <v>68</v>
      </c>
      <c r="O141" s="11">
        <v>10</v>
      </c>
      <c r="P141" s="11">
        <v>78</v>
      </c>
      <c r="Q141" s="11" t="s">
        <v>13</v>
      </c>
      <c r="R141" s="11">
        <v>1135000</v>
      </c>
      <c r="S141" s="11" t="s">
        <v>1228</v>
      </c>
      <c r="T141" s="11" t="s">
        <v>1229</v>
      </c>
      <c r="U141" s="11" t="s">
        <v>39</v>
      </c>
      <c r="V141" s="11" t="s">
        <v>40</v>
      </c>
      <c r="W141" s="11" t="s">
        <v>1232</v>
      </c>
      <c r="X141" s="11">
        <v>118</v>
      </c>
      <c r="Y141" s="11">
        <v>17</v>
      </c>
      <c r="Z141" s="20">
        <v>8</v>
      </c>
      <c r="AA141" s="20">
        <v>8</v>
      </c>
      <c r="AB141" s="11">
        <v>0</v>
      </c>
      <c r="AC141" s="11">
        <v>7</v>
      </c>
      <c r="AD141" s="11">
        <v>0</v>
      </c>
    </row>
    <row r="142" spans="1:30">
      <c r="A142" s="11">
        <v>18117</v>
      </c>
      <c r="B142" s="11" t="s">
        <v>469</v>
      </c>
      <c r="C142" s="11" t="s">
        <v>1542</v>
      </c>
      <c r="D142" s="11" t="s">
        <v>33</v>
      </c>
      <c r="E142" s="11" t="s">
        <v>15</v>
      </c>
      <c r="F142" s="11">
        <v>75203</v>
      </c>
      <c r="G142" s="11" t="s">
        <v>33</v>
      </c>
      <c r="H142" s="11">
        <v>3</v>
      </c>
      <c r="I142" s="11" t="s">
        <v>17</v>
      </c>
      <c r="M142" s="11" t="s">
        <v>1398</v>
      </c>
      <c r="N142" s="11">
        <v>90</v>
      </c>
      <c r="O142" s="11">
        <v>39</v>
      </c>
      <c r="P142" s="11">
        <v>129</v>
      </c>
      <c r="Q142" s="11" t="s">
        <v>13</v>
      </c>
      <c r="R142" s="11">
        <v>1500000</v>
      </c>
      <c r="S142" s="11" t="s">
        <v>455</v>
      </c>
      <c r="T142" s="11" t="s">
        <v>456</v>
      </c>
      <c r="U142" s="11" t="s">
        <v>299</v>
      </c>
      <c r="V142" s="11" t="s">
        <v>300</v>
      </c>
      <c r="W142" s="11" t="s">
        <v>470</v>
      </c>
      <c r="X142" s="11">
        <v>117</v>
      </c>
      <c r="Y142" s="11">
        <v>17</v>
      </c>
      <c r="Z142" s="20">
        <v>4</v>
      </c>
      <c r="AA142" s="20">
        <v>8</v>
      </c>
      <c r="AB142" s="11">
        <v>4</v>
      </c>
      <c r="AC142" s="11">
        <v>5</v>
      </c>
      <c r="AD142" s="11">
        <v>0</v>
      </c>
    </row>
    <row r="143" spans="1:30">
      <c r="A143" s="11">
        <v>18216</v>
      </c>
      <c r="B143" s="11" t="s">
        <v>782</v>
      </c>
      <c r="C143" s="11" t="s">
        <v>1530</v>
      </c>
      <c r="D143" s="11" t="s">
        <v>783</v>
      </c>
      <c r="E143" s="11" t="s">
        <v>15</v>
      </c>
      <c r="F143" s="11">
        <v>76087</v>
      </c>
      <c r="G143" s="11" t="s">
        <v>171</v>
      </c>
      <c r="H143" s="11">
        <v>3</v>
      </c>
      <c r="I143" s="11" t="s">
        <v>17</v>
      </c>
      <c r="M143" s="11" t="s">
        <v>1398</v>
      </c>
      <c r="N143" s="11">
        <v>155</v>
      </c>
      <c r="O143" s="11">
        <v>67</v>
      </c>
      <c r="P143" s="11">
        <v>222</v>
      </c>
      <c r="Q143" s="11" t="s">
        <v>1403</v>
      </c>
      <c r="R143" s="11">
        <v>1500000</v>
      </c>
      <c r="S143" s="11" t="s">
        <v>772</v>
      </c>
      <c r="T143" s="11" t="s">
        <v>773</v>
      </c>
      <c r="U143" s="11" t="s">
        <v>774</v>
      </c>
      <c r="V143" s="11" t="s">
        <v>775</v>
      </c>
      <c r="W143" s="11" t="s">
        <v>784</v>
      </c>
      <c r="X143" s="11">
        <v>117</v>
      </c>
      <c r="Y143" s="11">
        <v>17</v>
      </c>
      <c r="Z143" s="20">
        <v>4</v>
      </c>
      <c r="AA143" s="20">
        <v>8</v>
      </c>
      <c r="AB143" s="11">
        <v>4</v>
      </c>
      <c r="AC143" s="11">
        <v>0</v>
      </c>
      <c r="AD143" s="11">
        <v>0</v>
      </c>
    </row>
    <row r="144" spans="1:30">
      <c r="A144" s="11">
        <v>18364</v>
      </c>
      <c r="B144" s="11" t="s">
        <v>1267</v>
      </c>
      <c r="C144" s="11" t="s">
        <v>1459</v>
      </c>
      <c r="D144" s="11" t="s">
        <v>28</v>
      </c>
      <c r="E144" s="11" t="s">
        <v>15</v>
      </c>
      <c r="F144" s="11">
        <v>75060</v>
      </c>
      <c r="G144" s="11" t="s">
        <v>33</v>
      </c>
      <c r="H144" s="11">
        <v>3</v>
      </c>
      <c r="I144" s="11" t="s">
        <v>17</v>
      </c>
      <c r="M144" s="11" t="s">
        <v>1398</v>
      </c>
      <c r="N144" s="11">
        <v>100</v>
      </c>
      <c r="O144" s="11">
        <v>15</v>
      </c>
      <c r="P144" s="11">
        <v>115</v>
      </c>
      <c r="Q144" s="11" t="s">
        <v>13</v>
      </c>
      <c r="R144" s="11">
        <v>1500000</v>
      </c>
      <c r="S144" s="11" t="s">
        <v>375</v>
      </c>
      <c r="T144" s="11" t="s">
        <v>1074</v>
      </c>
      <c r="U144" s="11" t="s">
        <v>1075</v>
      </c>
      <c r="V144" s="11" t="s">
        <v>1006</v>
      </c>
      <c r="W144" s="11" t="s">
        <v>59</v>
      </c>
      <c r="X144" s="11">
        <v>117</v>
      </c>
      <c r="Y144" s="11">
        <v>17</v>
      </c>
      <c r="Z144" s="20">
        <v>4</v>
      </c>
      <c r="AA144" s="20">
        <v>8</v>
      </c>
      <c r="AB144" s="11">
        <v>4</v>
      </c>
      <c r="AC144" s="11">
        <v>0</v>
      </c>
      <c r="AD144" s="11">
        <v>0</v>
      </c>
    </row>
    <row r="145" spans="1:30">
      <c r="A145" s="11">
        <v>18160</v>
      </c>
      <c r="B145" s="11" t="s">
        <v>642</v>
      </c>
      <c r="C145" s="11" t="s">
        <v>1543</v>
      </c>
      <c r="D145" s="11" t="s">
        <v>99</v>
      </c>
      <c r="E145" s="11" t="s">
        <v>15</v>
      </c>
      <c r="F145" s="11">
        <v>76013</v>
      </c>
      <c r="G145" s="11" t="s">
        <v>100</v>
      </c>
      <c r="H145" s="11">
        <v>3</v>
      </c>
      <c r="I145" s="11" t="s">
        <v>17</v>
      </c>
      <c r="M145" s="11" t="s">
        <v>1398</v>
      </c>
      <c r="N145" s="11">
        <v>98</v>
      </c>
      <c r="O145" s="11">
        <v>6</v>
      </c>
      <c r="P145" s="11">
        <v>104</v>
      </c>
      <c r="Q145" s="11" t="s">
        <v>1403</v>
      </c>
      <c r="R145" s="11">
        <v>1500000</v>
      </c>
      <c r="S145" s="11" t="s">
        <v>394</v>
      </c>
      <c r="T145" s="11" t="s">
        <v>604</v>
      </c>
      <c r="U145" s="11" t="s">
        <v>24</v>
      </c>
      <c r="V145" s="11" t="s">
        <v>605</v>
      </c>
      <c r="W145" s="11" t="s">
        <v>643</v>
      </c>
      <c r="X145" s="11">
        <v>115</v>
      </c>
      <c r="Y145" s="11">
        <v>17</v>
      </c>
      <c r="Z145" s="20">
        <v>4</v>
      </c>
      <c r="AA145" s="20">
        <v>8</v>
      </c>
      <c r="AB145" s="11">
        <v>4</v>
      </c>
      <c r="AC145" s="11">
        <v>0</v>
      </c>
      <c r="AD145" s="11">
        <v>0</v>
      </c>
    </row>
    <row r="146" spans="1:30">
      <c r="A146" s="11">
        <v>18362</v>
      </c>
      <c r="B146" s="11" t="s">
        <v>1265</v>
      </c>
      <c r="C146" s="11" t="s">
        <v>1460</v>
      </c>
      <c r="D146" s="11" t="s">
        <v>28</v>
      </c>
      <c r="E146" s="11" t="s">
        <v>15</v>
      </c>
      <c r="F146" s="11">
        <v>75061</v>
      </c>
      <c r="G146" s="11" t="s">
        <v>33</v>
      </c>
      <c r="H146" s="11">
        <v>3</v>
      </c>
      <c r="I146" s="11" t="s">
        <v>17</v>
      </c>
      <c r="M146" s="11" t="s">
        <v>1398</v>
      </c>
      <c r="N146" s="11">
        <v>60</v>
      </c>
      <c r="O146" s="11">
        <v>15</v>
      </c>
      <c r="P146" s="11">
        <v>75</v>
      </c>
      <c r="Q146" s="11" t="s">
        <v>1403</v>
      </c>
      <c r="R146" s="11">
        <v>1500000</v>
      </c>
      <c r="S146" s="11" t="s">
        <v>375</v>
      </c>
      <c r="T146" s="11" t="s">
        <v>1074</v>
      </c>
      <c r="U146" s="11" t="s">
        <v>1075</v>
      </c>
      <c r="V146" s="11" t="s">
        <v>1006</v>
      </c>
      <c r="W146" s="11" t="s">
        <v>1264</v>
      </c>
      <c r="X146" s="11">
        <v>115</v>
      </c>
      <c r="Y146" s="11">
        <v>17</v>
      </c>
      <c r="Z146" s="20">
        <v>4</v>
      </c>
      <c r="AA146" s="20">
        <v>8</v>
      </c>
      <c r="AB146" s="11">
        <v>4</v>
      </c>
      <c r="AC146" s="11">
        <v>0</v>
      </c>
      <c r="AD146" s="11">
        <v>0</v>
      </c>
    </row>
    <row r="147" spans="1:30">
      <c r="A147" s="11">
        <v>18388</v>
      </c>
      <c r="B147" s="11" t="s">
        <v>1323</v>
      </c>
      <c r="C147" s="11" t="s">
        <v>1544</v>
      </c>
      <c r="D147" s="11" t="s">
        <v>398</v>
      </c>
      <c r="E147" s="11" t="s">
        <v>15</v>
      </c>
      <c r="F147" s="11">
        <v>75074</v>
      </c>
      <c r="G147" s="11" t="s">
        <v>56</v>
      </c>
      <c r="H147" s="11">
        <v>3</v>
      </c>
      <c r="I147" s="11" t="s">
        <v>17</v>
      </c>
      <c r="M147" s="11" t="s">
        <v>1398</v>
      </c>
      <c r="N147" s="11">
        <v>53</v>
      </c>
      <c r="O147" s="11">
        <v>13</v>
      </c>
      <c r="P147" s="11">
        <v>66</v>
      </c>
      <c r="Q147" s="11" t="s">
        <v>1403</v>
      </c>
      <c r="R147" s="11">
        <v>1000000</v>
      </c>
      <c r="S147" s="11" t="s">
        <v>1150</v>
      </c>
      <c r="T147" s="11" t="s">
        <v>1151</v>
      </c>
      <c r="U147" s="11" t="s">
        <v>1152</v>
      </c>
      <c r="V147" s="11" t="s">
        <v>1153</v>
      </c>
      <c r="W147" s="11" t="s">
        <v>399</v>
      </c>
      <c r="X147" s="11">
        <v>115</v>
      </c>
      <c r="Y147" s="11">
        <v>17</v>
      </c>
      <c r="Z147" s="20">
        <v>4</v>
      </c>
      <c r="AA147" s="20">
        <v>8</v>
      </c>
      <c r="AB147" s="11">
        <v>4</v>
      </c>
      <c r="AC147" s="11">
        <v>7</v>
      </c>
      <c r="AD147" s="11">
        <v>0</v>
      </c>
    </row>
    <row r="148" spans="1:30">
      <c r="A148" s="11">
        <v>18394</v>
      </c>
      <c r="B148" s="11" t="s">
        <v>1343</v>
      </c>
      <c r="C148" s="11" t="s">
        <v>1461</v>
      </c>
      <c r="D148" s="11" t="s">
        <v>398</v>
      </c>
      <c r="E148" s="11" t="s">
        <v>15</v>
      </c>
      <c r="F148" s="11">
        <v>75023</v>
      </c>
      <c r="G148" s="11" t="s">
        <v>56</v>
      </c>
      <c r="H148" s="11">
        <v>3</v>
      </c>
      <c r="I148" s="11" t="s">
        <v>17</v>
      </c>
      <c r="M148" s="11" t="s">
        <v>1398</v>
      </c>
      <c r="N148" s="11">
        <v>116</v>
      </c>
      <c r="O148" s="11">
        <v>4</v>
      </c>
      <c r="P148" s="11">
        <v>120</v>
      </c>
      <c r="Q148" s="11" t="s">
        <v>1403</v>
      </c>
      <c r="R148" s="11">
        <v>1500000</v>
      </c>
      <c r="S148" s="11" t="s">
        <v>102</v>
      </c>
      <c r="T148" s="11" t="s">
        <v>1302</v>
      </c>
      <c r="U148" s="11" t="s">
        <v>1075</v>
      </c>
      <c r="V148" s="11" t="s">
        <v>1006</v>
      </c>
      <c r="W148" s="11" t="s">
        <v>1342</v>
      </c>
      <c r="X148" s="11">
        <v>115</v>
      </c>
      <c r="Y148" s="11">
        <v>17</v>
      </c>
      <c r="Z148" s="20">
        <v>4</v>
      </c>
      <c r="AA148" s="20">
        <v>8</v>
      </c>
      <c r="AB148" s="11">
        <v>4</v>
      </c>
      <c r="AC148" s="11">
        <v>0</v>
      </c>
      <c r="AD148" s="11">
        <v>0</v>
      </c>
    </row>
    <row r="149" spans="1:30">
      <c r="A149" s="11">
        <v>18071</v>
      </c>
      <c r="B149" s="11" t="s">
        <v>321</v>
      </c>
      <c r="C149" s="11" t="s">
        <v>1462</v>
      </c>
      <c r="D149" s="11" t="s">
        <v>33</v>
      </c>
      <c r="E149" s="11" t="s">
        <v>15</v>
      </c>
      <c r="F149" s="11">
        <v>75224</v>
      </c>
      <c r="G149" s="11" t="s">
        <v>33</v>
      </c>
      <c r="H149" s="11">
        <v>3</v>
      </c>
      <c r="I149" s="11" t="s">
        <v>17</v>
      </c>
      <c r="L149" s="38" t="s">
        <v>1396</v>
      </c>
      <c r="M149" s="11" t="s">
        <v>1398</v>
      </c>
      <c r="N149" s="11">
        <v>111</v>
      </c>
      <c r="O149" s="11">
        <v>1</v>
      </c>
      <c r="P149" s="11">
        <v>112</v>
      </c>
      <c r="Q149" s="11" t="s">
        <v>1403</v>
      </c>
      <c r="R149" s="11">
        <v>1500000</v>
      </c>
      <c r="S149" s="11" t="s">
        <v>158</v>
      </c>
      <c r="T149" s="11" t="s">
        <v>317</v>
      </c>
      <c r="U149" s="11" t="s">
        <v>93</v>
      </c>
      <c r="V149" s="11" t="s">
        <v>318</v>
      </c>
      <c r="W149" s="11" t="s">
        <v>322</v>
      </c>
      <c r="X149" s="11">
        <v>115</v>
      </c>
      <c r="Y149" s="11">
        <v>17</v>
      </c>
      <c r="Z149" s="20">
        <v>8</v>
      </c>
      <c r="AA149" s="20">
        <v>8</v>
      </c>
      <c r="AB149" s="11">
        <v>0</v>
      </c>
      <c r="AC149" s="11">
        <v>7</v>
      </c>
      <c r="AD149" s="11">
        <v>0</v>
      </c>
    </row>
    <row r="150" spans="1:30">
      <c r="A150" s="11">
        <v>18096</v>
      </c>
      <c r="B150" s="11" t="s">
        <v>396</v>
      </c>
      <c r="C150" s="11" t="s">
        <v>397</v>
      </c>
      <c r="D150" s="11" t="s">
        <v>398</v>
      </c>
      <c r="E150" s="11" t="s">
        <v>15</v>
      </c>
      <c r="F150" s="11">
        <v>75074</v>
      </c>
      <c r="G150" s="11" t="s">
        <v>56</v>
      </c>
      <c r="H150" s="11">
        <v>3</v>
      </c>
      <c r="I150" s="11" t="s">
        <v>17</v>
      </c>
      <c r="L150" s="38" t="s">
        <v>1396</v>
      </c>
      <c r="M150" s="11" t="s">
        <v>1398</v>
      </c>
      <c r="N150" s="11">
        <v>111</v>
      </c>
      <c r="O150" s="11">
        <v>28</v>
      </c>
      <c r="P150" s="11">
        <v>139</v>
      </c>
      <c r="Q150" s="11" t="s">
        <v>13</v>
      </c>
      <c r="R150" s="11">
        <v>1499999</v>
      </c>
      <c r="S150" s="11" t="s">
        <v>364</v>
      </c>
      <c r="T150" s="11" t="s">
        <v>393</v>
      </c>
      <c r="U150" s="11" t="s">
        <v>394</v>
      </c>
      <c r="V150" s="11" t="s">
        <v>395</v>
      </c>
      <c r="W150" s="11" t="s">
        <v>399</v>
      </c>
      <c r="X150" s="11">
        <v>115</v>
      </c>
      <c r="Y150" s="11">
        <v>17</v>
      </c>
      <c r="Z150" s="20">
        <v>8</v>
      </c>
      <c r="AA150" s="20">
        <v>8</v>
      </c>
      <c r="AB150" s="11">
        <v>0</v>
      </c>
      <c r="AC150" s="11">
        <v>7</v>
      </c>
      <c r="AD150" s="11">
        <v>0</v>
      </c>
    </row>
    <row r="151" spans="1:30">
      <c r="A151" s="11">
        <v>18297</v>
      </c>
      <c r="B151" s="11" t="s">
        <v>1066</v>
      </c>
      <c r="C151" s="11" t="s">
        <v>1545</v>
      </c>
      <c r="D151" s="11" t="s">
        <v>499</v>
      </c>
      <c r="E151" s="11" t="s">
        <v>15</v>
      </c>
      <c r="F151" s="11">
        <v>76065</v>
      </c>
      <c r="G151" s="11" t="s">
        <v>500</v>
      </c>
      <c r="H151" s="11">
        <v>3</v>
      </c>
      <c r="I151" s="11" t="s">
        <v>17</v>
      </c>
      <c r="M151" s="11" t="s">
        <v>1398</v>
      </c>
      <c r="N151" s="11">
        <v>106</v>
      </c>
      <c r="O151" s="11">
        <v>14</v>
      </c>
      <c r="P151" s="11">
        <v>120</v>
      </c>
      <c r="Q151" s="11" t="s">
        <v>1403</v>
      </c>
      <c r="R151" s="11">
        <v>1475000</v>
      </c>
      <c r="S151" s="11" t="s">
        <v>182</v>
      </c>
      <c r="T151" s="11" t="s">
        <v>1061</v>
      </c>
      <c r="U151" s="11" t="s">
        <v>1062</v>
      </c>
      <c r="V151" s="11" t="s">
        <v>1063</v>
      </c>
      <c r="W151" s="11" t="s">
        <v>1067</v>
      </c>
      <c r="X151" s="11">
        <v>112</v>
      </c>
      <c r="Y151" s="11">
        <v>17</v>
      </c>
      <c r="Z151" s="20">
        <v>0</v>
      </c>
      <c r="AA151" s="20">
        <v>8</v>
      </c>
      <c r="AB151" s="11">
        <v>4</v>
      </c>
      <c r="AC151" s="11">
        <v>0</v>
      </c>
      <c r="AD151" s="11">
        <v>5</v>
      </c>
    </row>
    <row r="152" spans="1:30">
      <c r="A152" s="11">
        <v>18366</v>
      </c>
      <c r="B152" s="11" t="s">
        <v>1271</v>
      </c>
      <c r="C152" s="11" t="s">
        <v>1463</v>
      </c>
      <c r="D152" s="11" t="s">
        <v>939</v>
      </c>
      <c r="E152" s="11" t="s">
        <v>15</v>
      </c>
      <c r="F152" s="11">
        <v>75071</v>
      </c>
      <c r="G152" s="11" t="s">
        <v>56</v>
      </c>
      <c r="H152" s="11">
        <v>3</v>
      </c>
      <c r="I152" s="11" t="s">
        <v>17</v>
      </c>
      <c r="M152" s="11" t="s">
        <v>1398</v>
      </c>
      <c r="N152" s="11">
        <v>90</v>
      </c>
      <c r="O152" s="11">
        <v>15</v>
      </c>
      <c r="P152" s="11">
        <v>105</v>
      </c>
      <c r="Q152" s="11" t="s">
        <v>13</v>
      </c>
      <c r="R152" s="11">
        <v>1500000</v>
      </c>
      <c r="S152" s="11" t="s">
        <v>375</v>
      </c>
      <c r="T152" s="11" t="s">
        <v>1074</v>
      </c>
      <c r="U152" s="11" t="s">
        <v>1075</v>
      </c>
      <c r="V152" s="11" t="s">
        <v>1006</v>
      </c>
      <c r="W152" s="11" t="s">
        <v>1270</v>
      </c>
      <c r="X152" s="11">
        <v>112</v>
      </c>
      <c r="Y152" s="11">
        <v>17</v>
      </c>
      <c r="Z152" s="20">
        <v>4</v>
      </c>
      <c r="AA152" s="20">
        <v>8</v>
      </c>
      <c r="AB152" s="11">
        <v>4</v>
      </c>
      <c r="AC152" s="11">
        <v>0</v>
      </c>
      <c r="AD152" s="11">
        <v>0</v>
      </c>
    </row>
    <row r="153" spans="1:30">
      <c r="A153" s="11">
        <v>18377</v>
      </c>
      <c r="B153" s="11" t="s">
        <v>1300</v>
      </c>
      <c r="C153" s="11" t="s">
        <v>1301</v>
      </c>
      <c r="D153" s="11" t="s">
        <v>32</v>
      </c>
      <c r="E153" s="11" t="s">
        <v>15</v>
      </c>
      <c r="F153" s="11">
        <v>75043</v>
      </c>
      <c r="G153" s="11" t="s">
        <v>33</v>
      </c>
      <c r="H153" s="11">
        <v>3</v>
      </c>
      <c r="I153" s="11" t="s">
        <v>17</v>
      </c>
      <c r="M153" s="11" t="s">
        <v>1398</v>
      </c>
      <c r="N153" s="11">
        <v>100</v>
      </c>
      <c r="O153" s="11">
        <v>44</v>
      </c>
      <c r="P153" s="11">
        <v>144</v>
      </c>
      <c r="Q153" s="11" t="s">
        <v>13</v>
      </c>
      <c r="R153" s="11">
        <v>1500000</v>
      </c>
      <c r="S153" s="11" t="s">
        <v>1295</v>
      </c>
      <c r="T153" s="11" t="s">
        <v>1296</v>
      </c>
      <c r="U153" s="11" t="s">
        <v>1075</v>
      </c>
      <c r="V153" s="11" t="s">
        <v>1006</v>
      </c>
      <c r="W153" s="11" t="s">
        <v>1299</v>
      </c>
      <c r="X153" s="11">
        <v>112</v>
      </c>
      <c r="Y153" s="11">
        <v>17</v>
      </c>
      <c r="Z153" s="20">
        <v>4</v>
      </c>
      <c r="AA153" s="20">
        <v>8</v>
      </c>
      <c r="AB153" s="11">
        <v>4</v>
      </c>
      <c r="AC153" s="11">
        <v>0</v>
      </c>
      <c r="AD153" s="11">
        <v>0</v>
      </c>
    </row>
    <row r="154" spans="1:30">
      <c r="A154" s="11">
        <v>18231</v>
      </c>
      <c r="B154" s="11" t="s">
        <v>835</v>
      </c>
      <c r="C154" s="11" t="s">
        <v>836</v>
      </c>
      <c r="D154" s="11" t="s">
        <v>118</v>
      </c>
      <c r="E154" s="11" t="s">
        <v>15</v>
      </c>
      <c r="F154" s="11">
        <v>76102</v>
      </c>
      <c r="G154" s="11" t="s">
        <v>100</v>
      </c>
      <c r="H154" s="11">
        <v>3</v>
      </c>
      <c r="I154" s="11" t="s">
        <v>17</v>
      </c>
      <c r="M154" s="11" t="s">
        <v>1398</v>
      </c>
      <c r="N154" s="11">
        <v>50</v>
      </c>
      <c r="O154" s="11">
        <v>198</v>
      </c>
      <c r="P154" s="11">
        <v>248</v>
      </c>
      <c r="Q154" s="11" t="s">
        <v>13</v>
      </c>
      <c r="R154" s="11">
        <v>800000</v>
      </c>
      <c r="S154" s="11" t="s">
        <v>389</v>
      </c>
      <c r="T154" s="11" t="s">
        <v>827</v>
      </c>
      <c r="U154" s="11" t="s">
        <v>828</v>
      </c>
      <c r="V154" s="11" t="s">
        <v>827</v>
      </c>
      <c r="W154" s="11" t="s">
        <v>837</v>
      </c>
      <c r="X154" s="11">
        <v>111</v>
      </c>
      <c r="Y154" s="11">
        <v>17</v>
      </c>
      <c r="Z154" s="20">
        <v>0</v>
      </c>
      <c r="AA154" s="20">
        <v>8</v>
      </c>
      <c r="AB154" s="11">
        <v>4</v>
      </c>
      <c r="AC154" s="11">
        <v>7</v>
      </c>
      <c r="AD154" s="11">
        <v>0</v>
      </c>
    </row>
    <row r="155" spans="1:30">
      <c r="A155" s="11">
        <v>18067</v>
      </c>
      <c r="B155" s="11" t="s">
        <v>306</v>
      </c>
      <c r="C155" s="11" t="s">
        <v>1464</v>
      </c>
      <c r="D155" s="11" t="s">
        <v>307</v>
      </c>
      <c r="E155" s="11" t="s">
        <v>15</v>
      </c>
      <c r="F155" s="11">
        <v>76036</v>
      </c>
      <c r="G155" s="11" t="s">
        <v>100</v>
      </c>
      <c r="H155" s="11">
        <v>3</v>
      </c>
      <c r="I155" s="11" t="s">
        <v>17</v>
      </c>
      <c r="M155" s="11" t="s">
        <v>1398</v>
      </c>
      <c r="N155" s="11">
        <v>120</v>
      </c>
      <c r="O155" s="11">
        <v>0</v>
      </c>
      <c r="P155" s="11">
        <v>120</v>
      </c>
      <c r="Q155" s="11" t="s">
        <v>13</v>
      </c>
      <c r="R155" s="11">
        <v>1500000</v>
      </c>
      <c r="S155" s="11" t="s">
        <v>144</v>
      </c>
      <c r="T155" s="11" t="s">
        <v>145</v>
      </c>
      <c r="U155" s="11" t="s">
        <v>60</v>
      </c>
      <c r="V155" s="11" t="s">
        <v>146</v>
      </c>
      <c r="W155" s="11" t="s">
        <v>308</v>
      </c>
      <c r="X155" s="11">
        <v>110</v>
      </c>
      <c r="Y155" s="11">
        <v>17</v>
      </c>
      <c r="Z155" s="20">
        <v>4</v>
      </c>
      <c r="AA155" s="20">
        <v>8</v>
      </c>
      <c r="AB155" s="11">
        <v>4</v>
      </c>
      <c r="AC155" s="11">
        <v>0</v>
      </c>
      <c r="AD155" s="11">
        <v>0</v>
      </c>
    </row>
    <row r="156" spans="1:30">
      <c r="A156" s="11">
        <v>18068</v>
      </c>
      <c r="B156" s="11" t="s">
        <v>309</v>
      </c>
      <c r="C156" s="11" t="s">
        <v>1465</v>
      </c>
      <c r="D156" s="11" t="s">
        <v>310</v>
      </c>
      <c r="E156" s="11" t="s">
        <v>15</v>
      </c>
      <c r="F156" s="11">
        <v>76210</v>
      </c>
      <c r="G156" s="11" t="s">
        <v>310</v>
      </c>
      <c r="H156" s="11">
        <v>3</v>
      </c>
      <c r="I156" s="11" t="s">
        <v>17</v>
      </c>
      <c r="M156" s="11" t="s">
        <v>1398</v>
      </c>
      <c r="N156" s="11">
        <v>120</v>
      </c>
      <c r="O156" s="11">
        <v>0</v>
      </c>
      <c r="P156" s="11">
        <v>120</v>
      </c>
      <c r="Q156" s="11" t="s">
        <v>13</v>
      </c>
      <c r="R156" s="11">
        <v>1500000</v>
      </c>
      <c r="S156" s="11" t="s">
        <v>144</v>
      </c>
      <c r="T156" s="11" t="s">
        <v>145</v>
      </c>
      <c r="U156" s="11" t="s">
        <v>60</v>
      </c>
      <c r="V156" s="11" t="s">
        <v>146</v>
      </c>
      <c r="W156" s="11" t="s">
        <v>311</v>
      </c>
      <c r="X156" s="11">
        <v>110</v>
      </c>
      <c r="Y156" s="11">
        <v>17</v>
      </c>
      <c r="Z156" s="20">
        <v>4</v>
      </c>
      <c r="AA156" s="20">
        <v>8</v>
      </c>
      <c r="AB156" s="11">
        <v>4</v>
      </c>
      <c r="AC156" s="11">
        <v>0</v>
      </c>
      <c r="AD156" s="11">
        <v>0</v>
      </c>
    </row>
    <row r="157" spans="1:30">
      <c r="A157" s="11">
        <v>18090</v>
      </c>
      <c r="B157" s="11" t="s">
        <v>377</v>
      </c>
      <c r="C157" s="11" t="s">
        <v>378</v>
      </c>
      <c r="D157" s="11" t="s">
        <v>99</v>
      </c>
      <c r="E157" s="11" t="s">
        <v>15</v>
      </c>
      <c r="F157" s="11">
        <v>76015</v>
      </c>
      <c r="G157" s="11" t="s">
        <v>100</v>
      </c>
      <c r="H157" s="11">
        <v>3</v>
      </c>
      <c r="I157" s="11" t="s">
        <v>17</v>
      </c>
      <c r="M157" s="11" t="s">
        <v>1398</v>
      </c>
      <c r="N157" s="11">
        <v>96</v>
      </c>
      <c r="O157" s="11">
        <v>24</v>
      </c>
      <c r="P157" s="11">
        <v>120</v>
      </c>
      <c r="Q157" s="11" t="s">
        <v>1403</v>
      </c>
      <c r="R157" s="11">
        <v>1500000</v>
      </c>
      <c r="S157" s="11" t="s">
        <v>259</v>
      </c>
      <c r="T157" s="11" t="s">
        <v>374</v>
      </c>
      <c r="U157" s="11" t="s">
        <v>375</v>
      </c>
      <c r="V157" s="11" t="s">
        <v>376</v>
      </c>
      <c r="W157" s="11" t="s">
        <v>379</v>
      </c>
      <c r="X157" s="11">
        <v>110</v>
      </c>
      <c r="Y157" s="11">
        <v>17</v>
      </c>
      <c r="Z157" s="20">
        <v>4</v>
      </c>
      <c r="AA157" s="20">
        <v>8</v>
      </c>
      <c r="AB157" s="11">
        <v>4</v>
      </c>
      <c r="AC157" s="11">
        <v>0</v>
      </c>
      <c r="AD157" s="11">
        <v>0</v>
      </c>
    </row>
    <row r="158" spans="1:30">
      <c r="A158" s="11">
        <v>18168</v>
      </c>
      <c r="B158" s="11" t="s">
        <v>661</v>
      </c>
      <c r="C158" s="11" t="s">
        <v>662</v>
      </c>
      <c r="D158" s="11" t="s">
        <v>118</v>
      </c>
      <c r="E158" s="11" t="s">
        <v>15</v>
      </c>
      <c r="F158" s="11">
        <v>76244</v>
      </c>
      <c r="G158" s="11" t="s">
        <v>100</v>
      </c>
      <c r="H158" s="11">
        <v>3</v>
      </c>
      <c r="I158" s="11" t="s">
        <v>17</v>
      </c>
      <c r="M158" s="11" t="s">
        <v>1398</v>
      </c>
      <c r="N158" s="11">
        <v>85</v>
      </c>
      <c r="O158" s="11">
        <v>11</v>
      </c>
      <c r="P158" s="11">
        <v>96</v>
      </c>
      <c r="Q158" s="11" t="s">
        <v>13</v>
      </c>
      <c r="R158" s="11">
        <v>1500000</v>
      </c>
      <c r="S158" s="11" t="s">
        <v>394</v>
      </c>
      <c r="T158" s="11" t="s">
        <v>604</v>
      </c>
      <c r="U158" s="11" t="s">
        <v>24</v>
      </c>
      <c r="V158" s="11" t="s">
        <v>605</v>
      </c>
      <c r="W158" s="11" t="s">
        <v>663</v>
      </c>
      <c r="X158" s="11">
        <v>110</v>
      </c>
      <c r="Y158" s="11">
        <v>17</v>
      </c>
      <c r="Z158" s="20">
        <v>4</v>
      </c>
      <c r="AA158" s="20">
        <v>8</v>
      </c>
      <c r="AB158" s="11">
        <v>4</v>
      </c>
      <c r="AC158" s="11">
        <v>0</v>
      </c>
      <c r="AD158" s="11">
        <v>0</v>
      </c>
    </row>
    <row r="159" spans="1:30">
      <c r="A159" s="11">
        <v>18215</v>
      </c>
      <c r="B159" s="11" t="s">
        <v>779</v>
      </c>
      <c r="C159" s="11" t="s">
        <v>1561</v>
      </c>
      <c r="D159" s="11" t="s">
        <v>780</v>
      </c>
      <c r="E159" s="11" t="s">
        <v>15</v>
      </c>
      <c r="F159" s="11">
        <v>76258</v>
      </c>
      <c r="G159" s="11" t="s">
        <v>310</v>
      </c>
      <c r="H159" s="11">
        <v>3</v>
      </c>
      <c r="I159" s="11" t="s">
        <v>17</v>
      </c>
      <c r="M159" s="11" t="s">
        <v>1398</v>
      </c>
      <c r="N159" s="11">
        <v>154</v>
      </c>
      <c r="O159" s="11">
        <v>66</v>
      </c>
      <c r="P159" s="11">
        <v>220</v>
      </c>
      <c r="Q159" s="11" t="s">
        <v>13</v>
      </c>
      <c r="R159" s="11">
        <v>1500000</v>
      </c>
      <c r="S159" s="11" t="s">
        <v>772</v>
      </c>
      <c r="T159" s="11" t="s">
        <v>773</v>
      </c>
      <c r="U159" s="11" t="s">
        <v>774</v>
      </c>
      <c r="V159" s="11" t="s">
        <v>775</v>
      </c>
      <c r="W159" s="11" t="s">
        <v>781</v>
      </c>
      <c r="X159" s="11">
        <v>110</v>
      </c>
      <c r="Y159" s="11">
        <v>17</v>
      </c>
      <c r="Z159" s="20">
        <v>4</v>
      </c>
      <c r="AA159" s="20">
        <v>8</v>
      </c>
      <c r="AB159" s="11">
        <v>4</v>
      </c>
      <c r="AC159" s="11">
        <v>0</v>
      </c>
      <c r="AD159" s="11">
        <v>0</v>
      </c>
    </row>
    <row r="160" spans="1:30">
      <c r="A160" s="11">
        <v>18291</v>
      </c>
      <c r="B160" s="11" t="s">
        <v>1046</v>
      </c>
      <c r="C160" s="11" t="s">
        <v>1047</v>
      </c>
      <c r="D160" s="11" t="s">
        <v>1048</v>
      </c>
      <c r="E160" s="11" t="s">
        <v>15</v>
      </c>
      <c r="F160" s="11">
        <v>76249</v>
      </c>
      <c r="G160" s="11" t="s">
        <v>310</v>
      </c>
      <c r="H160" s="11">
        <v>3</v>
      </c>
      <c r="I160" s="11" t="s">
        <v>17</v>
      </c>
      <c r="M160" s="11" t="s">
        <v>1398</v>
      </c>
      <c r="N160" s="11">
        <v>128</v>
      </c>
      <c r="O160" s="11">
        <v>0</v>
      </c>
      <c r="P160" s="11">
        <v>128</v>
      </c>
      <c r="Q160" s="11" t="s">
        <v>1403</v>
      </c>
      <c r="R160" s="11">
        <v>1500000</v>
      </c>
      <c r="S160" s="11" t="s">
        <v>375</v>
      </c>
      <c r="T160" s="11" t="s">
        <v>1044</v>
      </c>
      <c r="U160" s="11" t="s">
        <v>41</v>
      </c>
      <c r="V160" s="11" t="s">
        <v>1045</v>
      </c>
      <c r="W160" s="11" t="s">
        <v>1049</v>
      </c>
      <c r="X160" s="11">
        <v>110</v>
      </c>
      <c r="Y160" s="11">
        <v>17</v>
      </c>
      <c r="Z160" s="20">
        <v>4</v>
      </c>
      <c r="AA160" s="20">
        <v>8</v>
      </c>
      <c r="AB160" s="11">
        <v>4</v>
      </c>
      <c r="AC160" s="11">
        <v>0</v>
      </c>
      <c r="AD160" s="11">
        <v>0</v>
      </c>
    </row>
    <row r="161" spans="1:106">
      <c r="A161" s="11">
        <v>18310</v>
      </c>
      <c r="B161" s="11" t="s">
        <v>1109</v>
      </c>
      <c r="C161" s="11" t="s">
        <v>1466</v>
      </c>
      <c r="D161" s="11" t="s">
        <v>310</v>
      </c>
      <c r="E161" s="11" t="s">
        <v>15</v>
      </c>
      <c r="F161" s="11">
        <v>76208</v>
      </c>
      <c r="G161" s="11" t="s">
        <v>310</v>
      </c>
      <c r="H161" s="11">
        <v>3</v>
      </c>
      <c r="I161" s="11" t="s">
        <v>17</v>
      </c>
      <c r="M161" s="11" t="s">
        <v>1398</v>
      </c>
      <c r="N161" s="11">
        <v>100</v>
      </c>
      <c r="O161" s="11">
        <v>15</v>
      </c>
      <c r="P161" s="11">
        <v>115</v>
      </c>
      <c r="Q161" s="11" t="s">
        <v>13</v>
      </c>
      <c r="R161" s="11">
        <v>1500000</v>
      </c>
      <c r="S161" s="11" t="s">
        <v>375</v>
      </c>
      <c r="T161" s="11" t="s">
        <v>1074</v>
      </c>
      <c r="U161" s="11" t="s">
        <v>1075</v>
      </c>
      <c r="V161" s="11" t="s">
        <v>1006</v>
      </c>
      <c r="W161" s="11" t="s">
        <v>1110</v>
      </c>
      <c r="X161" s="11">
        <v>110</v>
      </c>
      <c r="Y161" s="11">
        <v>17</v>
      </c>
      <c r="Z161" s="20">
        <v>4</v>
      </c>
      <c r="AA161" s="20">
        <v>8</v>
      </c>
      <c r="AB161" s="11">
        <v>4</v>
      </c>
      <c r="AC161" s="11">
        <v>0</v>
      </c>
      <c r="AD161" s="11">
        <v>0</v>
      </c>
    </row>
    <row r="162" spans="1:106">
      <c r="A162" s="11">
        <v>18064</v>
      </c>
      <c r="B162" s="11" t="s">
        <v>295</v>
      </c>
      <c r="C162" s="11" t="s">
        <v>1467</v>
      </c>
      <c r="D162" s="11" t="s">
        <v>118</v>
      </c>
      <c r="E162" s="11" t="s">
        <v>15</v>
      </c>
      <c r="F162" s="11">
        <v>76111</v>
      </c>
      <c r="G162" s="11" t="s">
        <v>100</v>
      </c>
      <c r="H162" s="11">
        <v>3</v>
      </c>
      <c r="I162" s="11" t="s">
        <v>17</v>
      </c>
      <c r="M162" s="11" t="s">
        <v>1398</v>
      </c>
      <c r="N162" s="11">
        <v>120</v>
      </c>
      <c r="O162" s="11">
        <v>0</v>
      </c>
      <c r="P162" s="11">
        <v>120</v>
      </c>
      <c r="Q162" s="11" t="s">
        <v>13</v>
      </c>
      <c r="R162" s="11">
        <v>1500000</v>
      </c>
      <c r="S162" s="11" t="s">
        <v>144</v>
      </c>
      <c r="T162" s="11" t="s">
        <v>145</v>
      </c>
      <c r="U162" s="11" t="s">
        <v>60</v>
      </c>
      <c r="V162" s="11" t="s">
        <v>146</v>
      </c>
      <c r="W162" s="11" t="s">
        <v>296</v>
      </c>
      <c r="X162" s="11">
        <v>108</v>
      </c>
      <c r="Y162" s="11">
        <v>17</v>
      </c>
      <c r="Z162" s="20">
        <v>4</v>
      </c>
      <c r="AA162" s="20">
        <v>8</v>
      </c>
      <c r="AB162" s="11">
        <v>4</v>
      </c>
      <c r="AC162" s="11">
        <v>7</v>
      </c>
      <c r="AD162" s="11">
        <v>0</v>
      </c>
    </row>
    <row r="163" spans="1:106">
      <c r="A163" s="11">
        <v>18267</v>
      </c>
      <c r="B163" s="11" t="s">
        <v>944</v>
      </c>
      <c r="C163" s="11" t="s">
        <v>945</v>
      </c>
      <c r="D163" s="11" t="s">
        <v>118</v>
      </c>
      <c r="E163" s="11" t="s">
        <v>15</v>
      </c>
      <c r="F163" s="11">
        <v>76105</v>
      </c>
      <c r="G163" s="11" t="s">
        <v>100</v>
      </c>
      <c r="H163" s="11">
        <v>3</v>
      </c>
      <c r="I163" s="11" t="s">
        <v>17</v>
      </c>
      <c r="M163" s="11" t="s">
        <v>1398</v>
      </c>
      <c r="N163" s="11">
        <v>100</v>
      </c>
      <c r="O163" s="11">
        <v>54</v>
      </c>
      <c r="P163" s="11">
        <v>154</v>
      </c>
      <c r="Q163" s="11" t="s">
        <v>13</v>
      </c>
      <c r="R163" s="11">
        <v>1500000</v>
      </c>
      <c r="S163" s="11" t="s">
        <v>936</v>
      </c>
      <c r="T163" s="11" t="s">
        <v>937</v>
      </c>
      <c r="U163" s="11" t="s">
        <v>611</v>
      </c>
      <c r="V163" s="11" t="s">
        <v>933</v>
      </c>
      <c r="W163" s="11" t="s">
        <v>946</v>
      </c>
      <c r="X163" s="11">
        <v>108</v>
      </c>
      <c r="Y163" s="11">
        <v>17</v>
      </c>
      <c r="Z163" s="20">
        <v>4</v>
      </c>
      <c r="AA163" s="20">
        <v>8</v>
      </c>
      <c r="AB163" s="11">
        <v>4</v>
      </c>
      <c r="AC163" s="11">
        <v>7</v>
      </c>
      <c r="AD163" s="11">
        <v>0</v>
      </c>
    </row>
    <row r="164" spans="1:106">
      <c r="A164" s="11">
        <v>18275</v>
      </c>
      <c r="B164" s="11" t="s">
        <v>976</v>
      </c>
      <c r="C164" s="11" t="s">
        <v>1468</v>
      </c>
      <c r="D164" s="11" t="s">
        <v>33</v>
      </c>
      <c r="E164" s="11" t="s">
        <v>15</v>
      </c>
      <c r="F164" s="11">
        <v>75208</v>
      </c>
      <c r="G164" s="11" t="s">
        <v>33</v>
      </c>
      <c r="H164" s="11">
        <v>3</v>
      </c>
      <c r="I164" s="11" t="s">
        <v>17</v>
      </c>
      <c r="M164" s="11" t="s">
        <v>1398</v>
      </c>
      <c r="N164" s="11">
        <v>125</v>
      </c>
      <c r="O164" s="11">
        <v>25</v>
      </c>
      <c r="P164" s="11">
        <v>150</v>
      </c>
      <c r="Q164" s="11" t="s">
        <v>1403</v>
      </c>
      <c r="R164" s="11">
        <v>1500000</v>
      </c>
      <c r="S164" s="11" t="s">
        <v>478</v>
      </c>
      <c r="T164" s="11" t="s">
        <v>479</v>
      </c>
      <c r="U164" s="11" t="s">
        <v>480</v>
      </c>
      <c r="V164" s="11" t="s">
        <v>481</v>
      </c>
      <c r="W164" s="11" t="s">
        <v>977</v>
      </c>
      <c r="X164" s="11">
        <v>108</v>
      </c>
      <c r="Y164" s="11">
        <v>17</v>
      </c>
      <c r="Z164" s="20">
        <v>4</v>
      </c>
      <c r="AA164" s="20">
        <v>8</v>
      </c>
      <c r="AB164" s="11">
        <v>4</v>
      </c>
      <c r="AC164" s="11">
        <v>7</v>
      </c>
      <c r="AD164" s="11">
        <v>0</v>
      </c>
    </row>
    <row r="165" spans="1:106">
      <c r="A165" s="11">
        <v>18379</v>
      </c>
      <c r="B165" s="11" t="s">
        <v>1305</v>
      </c>
      <c r="C165" s="11" t="s">
        <v>1306</v>
      </c>
      <c r="D165" s="11" t="s">
        <v>32</v>
      </c>
      <c r="E165" s="11" t="s">
        <v>15</v>
      </c>
      <c r="F165" s="11">
        <v>75052</v>
      </c>
      <c r="G165" s="11" t="s">
        <v>33</v>
      </c>
      <c r="H165" s="11">
        <v>3</v>
      </c>
      <c r="I165" s="11" t="s">
        <v>17</v>
      </c>
      <c r="M165" s="11" t="s">
        <v>1398</v>
      </c>
      <c r="N165" s="11">
        <v>110</v>
      </c>
      <c r="O165" s="11">
        <v>10</v>
      </c>
      <c r="P165" s="11">
        <v>120</v>
      </c>
      <c r="Q165" s="11" t="s">
        <v>13</v>
      </c>
      <c r="R165" s="11">
        <v>1500000</v>
      </c>
      <c r="S165" s="11" t="s">
        <v>102</v>
      </c>
      <c r="T165" s="11" t="s">
        <v>1302</v>
      </c>
      <c r="U165" s="11" t="s">
        <v>1075</v>
      </c>
      <c r="V165" s="11" t="s">
        <v>1006</v>
      </c>
      <c r="W165" s="11" t="s">
        <v>34</v>
      </c>
      <c r="X165" s="11">
        <v>108</v>
      </c>
      <c r="Y165" s="11">
        <v>17</v>
      </c>
      <c r="Z165" s="20">
        <v>4</v>
      </c>
      <c r="AA165" s="20">
        <v>8</v>
      </c>
      <c r="AB165" s="11">
        <v>4</v>
      </c>
      <c r="AC165" s="11">
        <v>7</v>
      </c>
      <c r="AD165" s="11">
        <v>0</v>
      </c>
    </row>
    <row r="166" spans="1:106">
      <c r="A166" s="11">
        <v>18014</v>
      </c>
      <c r="B166" s="11" t="s">
        <v>97</v>
      </c>
      <c r="C166" s="11" t="s">
        <v>98</v>
      </c>
      <c r="D166" s="11" t="s">
        <v>99</v>
      </c>
      <c r="E166" s="11" t="s">
        <v>15</v>
      </c>
      <c r="F166" s="11">
        <v>76013</v>
      </c>
      <c r="G166" s="11" t="s">
        <v>100</v>
      </c>
      <c r="H166" s="11">
        <v>3</v>
      </c>
      <c r="I166" s="11" t="s">
        <v>17</v>
      </c>
      <c r="M166" s="11" t="s">
        <v>1398</v>
      </c>
      <c r="N166" s="11">
        <v>100</v>
      </c>
      <c r="O166" s="11">
        <v>0</v>
      </c>
      <c r="P166" s="11">
        <v>100</v>
      </c>
      <c r="Q166" s="11" t="s">
        <v>1403</v>
      </c>
      <c r="R166" s="11">
        <v>1500000</v>
      </c>
      <c r="S166" s="11" t="s">
        <v>93</v>
      </c>
      <c r="T166" s="11" t="s">
        <v>94</v>
      </c>
      <c r="U166" s="11" t="s">
        <v>95</v>
      </c>
      <c r="V166" s="11" t="s">
        <v>96</v>
      </c>
      <c r="W166" s="11" t="s">
        <v>101</v>
      </c>
      <c r="X166" s="11">
        <v>105</v>
      </c>
      <c r="Y166" s="11">
        <v>17</v>
      </c>
      <c r="Z166" s="20">
        <v>4</v>
      </c>
      <c r="AA166" s="20">
        <v>8</v>
      </c>
      <c r="AB166" s="11">
        <v>4</v>
      </c>
      <c r="AC166" s="11">
        <v>7</v>
      </c>
      <c r="AD166" s="11">
        <v>0</v>
      </c>
    </row>
    <row r="167" spans="1:106">
      <c r="A167" s="11">
        <v>18018</v>
      </c>
      <c r="B167" s="11" t="s">
        <v>116</v>
      </c>
      <c r="C167" s="11" t="s">
        <v>117</v>
      </c>
      <c r="D167" s="11" t="s">
        <v>118</v>
      </c>
      <c r="E167" s="11" t="s">
        <v>15</v>
      </c>
      <c r="F167" s="11">
        <v>76105</v>
      </c>
      <c r="G167" s="11" t="s">
        <v>100</v>
      </c>
      <c r="H167" s="11">
        <v>3</v>
      </c>
      <c r="I167" s="11" t="s">
        <v>17</v>
      </c>
      <c r="M167" s="11" t="s">
        <v>1398</v>
      </c>
      <c r="N167" s="11">
        <v>96</v>
      </c>
      <c r="O167" s="11">
        <v>24</v>
      </c>
      <c r="P167" s="11">
        <v>120</v>
      </c>
      <c r="Q167" s="11" t="s">
        <v>1403</v>
      </c>
      <c r="R167" s="11">
        <v>1500000</v>
      </c>
      <c r="S167" s="11" t="s">
        <v>23</v>
      </c>
      <c r="T167" s="11" t="s">
        <v>113</v>
      </c>
      <c r="U167" s="11" t="s">
        <v>114</v>
      </c>
      <c r="V167" s="11" t="s">
        <v>115</v>
      </c>
      <c r="W167" s="11" t="s">
        <v>119</v>
      </c>
      <c r="X167" s="11">
        <v>105</v>
      </c>
      <c r="Y167" s="11">
        <v>17</v>
      </c>
      <c r="Z167" s="20">
        <v>4</v>
      </c>
      <c r="AA167" s="20">
        <v>8</v>
      </c>
      <c r="AB167" s="11">
        <v>4</v>
      </c>
      <c r="AC167" s="11">
        <v>7</v>
      </c>
      <c r="AD167" s="11">
        <v>0</v>
      </c>
    </row>
    <row r="168" spans="1:106">
      <c r="A168" s="11">
        <v>18097</v>
      </c>
      <c r="B168" s="11" t="s">
        <v>400</v>
      </c>
      <c r="C168" s="11" t="s">
        <v>401</v>
      </c>
      <c r="D168" s="11" t="s">
        <v>398</v>
      </c>
      <c r="E168" s="11" t="s">
        <v>15</v>
      </c>
      <c r="F168" s="11">
        <v>75074</v>
      </c>
      <c r="G168" s="11" t="s">
        <v>56</v>
      </c>
      <c r="H168" s="11">
        <v>3</v>
      </c>
      <c r="I168" s="11" t="s">
        <v>17</v>
      </c>
      <c r="L168" s="38" t="s">
        <v>1396</v>
      </c>
      <c r="M168" s="11" t="s">
        <v>1398</v>
      </c>
      <c r="N168" s="11">
        <v>64</v>
      </c>
      <c r="O168" s="11">
        <v>17</v>
      </c>
      <c r="P168" s="11">
        <v>81</v>
      </c>
      <c r="Q168" s="11" t="s">
        <v>1403</v>
      </c>
      <c r="R168" s="11">
        <v>0</v>
      </c>
      <c r="S168" s="11" t="s">
        <v>364</v>
      </c>
      <c r="T168" s="11" t="s">
        <v>393</v>
      </c>
      <c r="U168" s="11" t="s">
        <v>394</v>
      </c>
      <c r="V168" s="11" t="s">
        <v>395</v>
      </c>
      <c r="W168" s="11" t="s">
        <v>399</v>
      </c>
      <c r="X168" s="67" t="s">
        <v>1641</v>
      </c>
      <c r="Y168" s="67"/>
      <c r="Z168" s="67"/>
      <c r="AA168" s="67"/>
      <c r="AB168" s="67"/>
      <c r="AC168" s="67"/>
      <c r="AD168" s="67"/>
    </row>
    <row r="169" spans="1:106" ht="15" outlineLevel="1">
      <c r="A169" s="23" t="s">
        <v>1407</v>
      </c>
      <c r="B169" s="24"/>
      <c r="C169" s="25">
        <v>13246865.41</v>
      </c>
      <c r="D169" s="26"/>
      <c r="E169" s="26"/>
      <c r="F169" s="26"/>
      <c r="G169" s="26"/>
      <c r="H169" s="26"/>
      <c r="I169" s="45"/>
      <c r="J169" s="26"/>
      <c r="K169" s="26"/>
      <c r="L169" s="26"/>
      <c r="M169" s="26"/>
      <c r="N169" s="26"/>
      <c r="O169" s="26"/>
      <c r="P169" s="26"/>
      <c r="Q169" s="27" t="s">
        <v>1390</v>
      </c>
      <c r="R169" s="28">
        <f>SUM(R93:R168)</f>
        <v>109484999</v>
      </c>
      <c r="S169" s="29"/>
      <c r="T169" s="26"/>
      <c r="U169" s="26"/>
      <c r="V169" s="26"/>
      <c r="W169" s="26"/>
      <c r="X169" s="26"/>
      <c r="Y169"/>
      <c r="Z169" s="49"/>
      <c r="AB169"/>
      <c r="AC169"/>
      <c r="AD169"/>
      <c r="AE169"/>
      <c r="AF169"/>
      <c r="AG169"/>
      <c r="AH169"/>
      <c r="AI169"/>
      <c r="AJ169"/>
      <c r="AK169"/>
      <c r="AL169"/>
      <c r="AM169"/>
      <c r="AN169"/>
      <c r="AO169"/>
      <c r="AP169"/>
      <c r="AQ169"/>
      <c r="AR169"/>
      <c r="AS169"/>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c r="CD169"/>
      <c r="CE169"/>
      <c r="CF169"/>
      <c r="CG169"/>
      <c r="CH169"/>
      <c r="CI169"/>
      <c r="CJ169"/>
      <c r="CK169"/>
      <c r="CL169"/>
      <c r="CM169"/>
      <c r="CN169"/>
      <c r="CO169"/>
      <c r="CP169"/>
      <c r="CQ169"/>
      <c r="CR169"/>
      <c r="CS169"/>
      <c r="CT169"/>
      <c r="CU169"/>
      <c r="CV169"/>
      <c r="CW169"/>
      <c r="CX169"/>
      <c r="CY169"/>
      <c r="CZ169"/>
      <c r="DA169"/>
      <c r="DB169"/>
    </row>
    <row r="171" spans="1:106">
      <c r="A171" s="44" t="s">
        <v>1421</v>
      </c>
    </row>
    <row r="172" spans="1:106">
      <c r="A172" s="11">
        <v>18106</v>
      </c>
      <c r="B172" s="11" t="s">
        <v>428</v>
      </c>
      <c r="C172" s="11" t="s">
        <v>429</v>
      </c>
      <c r="D172" s="11" t="s">
        <v>430</v>
      </c>
      <c r="E172" s="11" t="s">
        <v>15</v>
      </c>
      <c r="F172" s="11">
        <v>75650</v>
      </c>
      <c r="G172" s="11" t="s">
        <v>431</v>
      </c>
      <c r="H172" s="11">
        <v>4</v>
      </c>
      <c r="I172" s="11" t="s">
        <v>90</v>
      </c>
      <c r="M172" s="11" t="s">
        <v>1398</v>
      </c>
      <c r="N172" s="11">
        <v>76</v>
      </c>
      <c r="O172" s="11">
        <v>4</v>
      </c>
      <c r="P172" s="11">
        <v>80</v>
      </c>
      <c r="Q172" s="11" t="s">
        <v>1403</v>
      </c>
      <c r="R172" s="11">
        <v>1000000</v>
      </c>
      <c r="S172" s="11" t="s">
        <v>420</v>
      </c>
      <c r="T172" s="11" t="s">
        <v>421</v>
      </c>
      <c r="U172" s="11" t="s">
        <v>422</v>
      </c>
      <c r="V172" s="11" t="s">
        <v>423</v>
      </c>
      <c r="W172" s="11" t="s">
        <v>432</v>
      </c>
      <c r="X172" s="11">
        <v>120</v>
      </c>
      <c r="Y172" s="11">
        <v>17</v>
      </c>
      <c r="Z172" s="20">
        <v>4</v>
      </c>
      <c r="AA172" s="20">
        <v>8</v>
      </c>
      <c r="AB172" s="11">
        <v>4</v>
      </c>
      <c r="AC172" s="11">
        <v>0</v>
      </c>
      <c r="AD172" s="11">
        <v>0</v>
      </c>
    </row>
    <row r="173" spans="1:106">
      <c r="A173" s="11">
        <v>18152</v>
      </c>
      <c r="B173" s="11" t="s">
        <v>608</v>
      </c>
      <c r="C173" s="11" t="s">
        <v>1469</v>
      </c>
      <c r="D173" s="11" t="s">
        <v>609</v>
      </c>
      <c r="E173" s="11" t="s">
        <v>19</v>
      </c>
      <c r="F173" s="11">
        <v>75670</v>
      </c>
      <c r="G173" s="11" t="s">
        <v>431</v>
      </c>
      <c r="H173" s="11">
        <v>4</v>
      </c>
      <c r="I173" s="11" t="s">
        <v>90</v>
      </c>
      <c r="M173" s="11" t="s">
        <v>1398</v>
      </c>
      <c r="N173" s="11">
        <v>72</v>
      </c>
      <c r="O173" s="11">
        <v>8</v>
      </c>
      <c r="P173" s="11">
        <v>80</v>
      </c>
      <c r="Q173" s="11" t="s">
        <v>1403</v>
      </c>
      <c r="R173" s="11">
        <v>925617</v>
      </c>
      <c r="S173" s="11" t="s">
        <v>23</v>
      </c>
      <c r="T173" s="11" t="s">
        <v>343</v>
      </c>
      <c r="U173" s="11" t="s">
        <v>344</v>
      </c>
      <c r="V173" s="11" t="s">
        <v>345</v>
      </c>
      <c r="W173" s="11" t="s">
        <v>610</v>
      </c>
      <c r="X173" s="11">
        <v>120</v>
      </c>
      <c r="Y173" s="11">
        <v>17</v>
      </c>
      <c r="Z173" s="20">
        <v>4</v>
      </c>
      <c r="AA173" s="20">
        <v>8</v>
      </c>
      <c r="AB173" s="11">
        <v>4</v>
      </c>
      <c r="AC173" s="11">
        <v>0</v>
      </c>
      <c r="AD173" s="11">
        <v>0</v>
      </c>
    </row>
    <row r="174" spans="1:106">
      <c r="A174" s="11">
        <v>18317</v>
      </c>
      <c r="B174" s="11" t="s">
        <v>1127</v>
      </c>
      <c r="C174" s="11" t="s">
        <v>1470</v>
      </c>
      <c r="D174" s="11" t="s">
        <v>430</v>
      </c>
      <c r="E174" s="11" t="s">
        <v>19</v>
      </c>
      <c r="F174" s="11">
        <v>75640</v>
      </c>
      <c r="G174" s="11" t="s">
        <v>431</v>
      </c>
      <c r="H174" s="11">
        <v>4</v>
      </c>
      <c r="I174" s="11" t="s">
        <v>90</v>
      </c>
      <c r="M174" s="11" t="s">
        <v>1398</v>
      </c>
      <c r="N174" s="11">
        <v>60</v>
      </c>
      <c r="O174" s="11">
        <v>0</v>
      </c>
      <c r="P174" s="11">
        <v>60</v>
      </c>
      <c r="Q174" s="11" t="s">
        <v>1403</v>
      </c>
      <c r="R174" s="11">
        <v>1432844</v>
      </c>
      <c r="S174" s="11" t="s">
        <v>1125</v>
      </c>
      <c r="T174" s="11" t="s">
        <v>1126</v>
      </c>
      <c r="U174" s="11" t="s">
        <v>1075</v>
      </c>
      <c r="V174" s="11" t="s">
        <v>1006</v>
      </c>
      <c r="W174" s="11" t="s">
        <v>1128</v>
      </c>
      <c r="X174" s="11">
        <v>120</v>
      </c>
      <c r="Y174" s="11">
        <v>17</v>
      </c>
      <c r="Z174" s="20">
        <v>4</v>
      </c>
      <c r="AA174" s="20">
        <v>8</v>
      </c>
      <c r="AB174" s="11">
        <v>4</v>
      </c>
      <c r="AC174" s="11">
        <v>0</v>
      </c>
      <c r="AD174" s="11">
        <v>0</v>
      </c>
    </row>
    <row r="175" spans="1:106">
      <c r="A175" s="11">
        <v>18318</v>
      </c>
      <c r="B175" s="11" t="s">
        <v>1129</v>
      </c>
      <c r="C175" s="11" t="s">
        <v>1471</v>
      </c>
      <c r="D175" s="11" t="s">
        <v>1130</v>
      </c>
      <c r="E175" s="11" t="s">
        <v>15</v>
      </c>
      <c r="F175" s="11">
        <v>75143</v>
      </c>
      <c r="G175" s="11" t="s">
        <v>40</v>
      </c>
      <c r="H175" s="11">
        <v>4</v>
      </c>
      <c r="I175" s="11" t="s">
        <v>90</v>
      </c>
      <c r="M175" s="11" t="s">
        <v>1398</v>
      </c>
      <c r="N175" s="11">
        <v>60</v>
      </c>
      <c r="O175" s="11">
        <v>0</v>
      </c>
      <c r="P175" s="11">
        <v>60</v>
      </c>
      <c r="Q175" s="11" t="s">
        <v>1403</v>
      </c>
      <c r="R175" s="11">
        <v>1432844</v>
      </c>
      <c r="S175" s="11" t="s">
        <v>1125</v>
      </c>
      <c r="T175" s="11" t="s">
        <v>1126</v>
      </c>
      <c r="U175" s="11" t="s">
        <v>1075</v>
      </c>
      <c r="V175" s="11" t="s">
        <v>1006</v>
      </c>
      <c r="W175" s="11" t="s">
        <v>1131</v>
      </c>
      <c r="X175" s="11">
        <v>120</v>
      </c>
      <c r="Y175" s="11">
        <v>17</v>
      </c>
      <c r="Z175" s="20">
        <v>4</v>
      </c>
      <c r="AA175" s="20">
        <v>8</v>
      </c>
      <c r="AB175" s="11">
        <v>4</v>
      </c>
      <c r="AC175" s="11">
        <v>0</v>
      </c>
      <c r="AD175" s="11">
        <v>0</v>
      </c>
    </row>
    <row r="176" spans="1:106">
      <c r="A176" s="11">
        <v>18343</v>
      </c>
      <c r="B176" s="11" t="s">
        <v>1216</v>
      </c>
      <c r="C176" s="11" t="s">
        <v>1472</v>
      </c>
      <c r="D176" s="11" t="s">
        <v>1217</v>
      </c>
      <c r="E176" s="11" t="s">
        <v>15</v>
      </c>
      <c r="F176" s="11">
        <v>75455</v>
      </c>
      <c r="G176" s="11" t="s">
        <v>1218</v>
      </c>
      <c r="H176" s="11">
        <v>4</v>
      </c>
      <c r="I176" s="11" t="s">
        <v>90</v>
      </c>
      <c r="M176" s="11" t="s">
        <v>1398</v>
      </c>
      <c r="N176" s="11">
        <v>72</v>
      </c>
      <c r="O176" s="11">
        <v>8</v>
      </c>
      <c r="P176" s="11">
        <v>80</v>
      </c>
      <c r="Q176" s="11" t="s">
        <v>13</v>
      </c>
      <c r="R176" s="11">
        <v>1000000</v>
      </c>
      <c r="S176" s="11" t="s">
        <v>1211</v>
      </c>
      <c r="T176" s="11" t="s">
        <v>1210</v>
      </c>
      <c r="U176" s="11" t="s">
        <v>1141</v>
      </c>
      <c r="V176" s="11" t="s">
        <v>1142</v>
      </c>
      <c r="W176" s="11" t="s">
        <v>1219</v>
      </c>
      <c r="X176" s="11">
        <v>120</v>
      </c>
      <c r="Y176" s="11">
        <v>17</v>
      </c>
      <c r="Z176" s="20">
        <v>4</v>
      </c>
      <c r="AA176" s="20">
        <v>8</v>
      </c>
      <c r="AB176" s="11">
        <v>4</v>
      </c>
      <c r="AC176" s="11">
        <v>0</v>
      </c>
      <c r="AD176" s="11">
        <v>0</v>
      </c>
    </row>
    <row r="177" spans="1:106">
      <c r="A177" s="11">
        <v>18268</v>
      </c>
      <c r="B177" s="11" t="s">
        <v>947</v>
      </c>
      <c r="C177" s="11" t="s">
        <v>1473</v>
      </c>
      <c r="D177" s="11" t="s">
        <v>948</v>
      </c>
      <c r="E177" s="11" t="s">
        <v>15</v>
      </c>
      <c r="F177" s="11">
        <v>75703</v>
      </c>
      <c r="G177" s="11" t="s">
        <v>759</v>
      </c>
      <c r="H177" s="11">
        <v>4</v>
      </c>
      <c r="I177" s="11" t="s">
        <v>90</v>
      </c>
      <c r="L177" s="38" t="s">
        <v>1396</v>
      </c>
      <c r="M177" s="11" t="s">
        <v>1398</v>
      </c>
      <c r="N177" s="11">
        <v>60</v>
      </c>
      <c r="O177" s="11">
        <v>20</v>
      </c>
      <c r="P177" s="11">
        <v>80</v>
      </c>
      <c r="Q177" s="11" t="s">
        <v>1403</v>
      </c>
      <c r="R177" s="11">
        <v>1400000</v>
      </c>
      <c r="S177" s="11" t="s">
        <v>394</v>
      </c>
      <c r="T177" s="11" t="s">
        <v>395</v>
      </c>
      <c r="U177" s="11" t="s">
        <v>611</v>
      </c>
      <c r="V177" s="11" t="s">
        <v>933</v>
      </c>
      <c r="W177" s="11" t="s">
        <v>949</v>
      </c>
      <c r="X177" s="11">
        <v>120</v>
      </c>
      <c r="Y177" s="11">
        <v>17</v>
      </c>
      <c r="Z177" s="20">
        <v>4</v>
      </c>
      <c r="AA177" s="20">
        <v>8</v>
      </c>
      <c r="AB177" s="11">
        <v>4</v>
      </c>
      <c r="AC177" s="11">
        <v>0</v>
      </c>
      <c r="AD177" s="11">
        <v>0</v>
      </c>
    </row>
    <row r="178" spans="1:106">
      <c r="A178" s="11">
        <v>18131</v>
      </c>
      <c r="B178" s="11" t="s">
        <v>525</v>
      </c>
      <c r="C178" s="11" t="s">
        <v>1474</v>
      </c>
      <c r="D178" s="11" t="s">
        <v>526</v>
      </c>
      <c r="E178" s="11" t="s">
        <v>15</v>
      </c>
      <c r="F178" s="11">
        <v>75757</v>
      </c>
      <c r="G178" s="11" t="s">
        <v>527</v>
      </c>
      <c r="H178" s="11">
        <v>4</v>
      </c>
      <c r="I178" s="11" t="s">
        <v>90</v>
      </c>
      <c r="M178" s="11" t="s">
        <v>1398</v>
      </c>
      <c r="N178" s="11">
        <v>60</v>
      </c>
      <c r="O178" s="11">
        <v>0</v>
      </c>
      <c r="P178" s="11">
        <v>60</v>
      </c>
      <c r="Q178" s="11" t="s">
        <v>1403</v>
      </c>
      <c r="R178" s="11">
        <v>865540</v>
      </c>
      <c r="S178" s="11" t="s">
        <v>522</v>
      </c>
      <c r="T178" s="11" t="s">
        <v>523</v>
      </c>
      <c r="U178" s="11" t="s">
        <v>41</v>
      </c>
      <c r="V178" s="11" t="s">
        <v>524</v>
      </c>
      <c r="W178" s="11" t="s">
        <v>528</v>
      </c>
      <c r="X178" s="11">
        <v>119</v>
      </c>
      <c r="Y178" s="11">
        <v>17</v>
      </c>
      <c r="Z178" s="20">
        <v>0</v>
      </c>
      <c r="AA178" s="20">
        <v>8</v>
      </c>
      <c r="AB178" s="11">
        <v>4</v>
      </c>
      <c r="AC178" s="11">
        <v>0</v>
      </c>
      <c r="AD178" s="11">
        <v>0</v>
      </c>
    </row>
    <row r="179" spans="1:106" ht="15" outlineLevel="1">
      <c r="A179" s="23" t="s">
        <v>1407</v>
      </c>
      <c r="B179" s="24"/>
      <c r="C179" s="25">
        <v>1432844.74</v>
      </c>
      <c r="D179" s="26"/>
      <c r="E179" s="26"/>
      <c r="F179" s="26"/>
      <c r="G179" s="26"/>
      <c r="H179" s="26"/>
      <c r="I179" s="45"/>
      <c r="J179" s="26"/>
      <c r="K179" s="26"/>
      <c r="L179" s="26"/>
      <c r="M179" s="26"/>
      <c r="N179" s="26"/>
      <c r="O179" s="26"/>
      <c r="P179" s="26"/>
      <c r="Q179" s="27" t="s">
        <v>1390</v>
      </c>
      <c r="R179" s="28">
        <f>SUM(R172:R178)</f>
        <v>8056845</v>
      </c>
      <c r="S179" s="29"/>
      <c r="T179" s="26"/>
      <c r="U179" s="26"/>
      <c r="V179" s="26"/>
      <c r="W179" s="26"/>
      <c r="X179" s="26"/>
      <c r="Y179"/>
      <c r="Z179" s="49"/>
      <c r="AB179"/>
      <c r="AC179"/>
      <c r="AD179"/>
      <c r="AE179"/>
      <c r="AF179"/>
      <c r="AG179"/>
      <c r="AH179"/>
      <c r="AI179"/>
      <c r="AJ179"/>
      <c r="AK179"/>
      <c r="AL179"/>
      <c r="AM179"/>
      <c r="AN179"/>
      <c r="AO179"/>
      <c r="AP179"/>
      <c r="AQ179"/>
      <c r="AR179"/>
      <c r="AS179"/>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c r="CM179"/>
      <c r="CN179"/>
      <c r="CO179"/>
      <c r="CP179"/>
      <c r="CQ179"/>
      <c r="CR179"/>
      <c r="CS179"/>
      <c r="CT179"/>
      <c r="CU179"/>
      <c r="CV179"/>
      <c r="CW179"/>
      <c r="CX179"/>
      <c r="CY179"/>
      <c r="CZ179"/>
      <c r="DA179"/>
      <c r="DB179"/>
    </row>
    <row r="181" spans="1:106">
      <c r="A181" s="44" t="s">
        <v>1422</v>
      </c>
    </row>
    <row r="182" spans="1:106">
      <c r="A182" s="11">
        <v>18059</v>
      </c>
      <c r="B182" s="11" t="s">
        <v>283</v>
      </c>
      <c r="C182" s="11" t="s">
        <v>1475</v>
      </c>
      <c r="D182" s="11" t="s">
        <v>284</v>
      </c>
      <c r="E182" s="11" t="s">
        <v>15</v>
      </c>
      <c r="F182" s="11">
        <v>75604</v>
      </c>
      <c r="G182" s="11" t="s">
        <v>285</v>
      </c>
      <c r="H182" s="11">
        <v>4</v>
      </c>
      <c r="I182" s="11" t="s">
        <v>17</v>
      </c>
      <c r="M182" s="11" t="s">
        <v>1398</v>
      </c>
      <c r="N182" s="11">
        <v>105</v>
      </c>
      <c r="O182" s="11">
        <v>0</v>
      </c>
      <c r="P182" s="11">
        <v>105</v>
      </c>
      <c r="Q182" s="11" t="s">
        <v>1403</v>
      </c>
      <c r="R182" s="11">
        <v>1008948</v>
      </c>
      <c r="S182" s="11" t="s">
        <v>271</v>
      </c>
      <c r="T182" s="11" t="s">
        <v>272</v>
      </c>
      <c r="U182" s="11" t="s">
        <v>273</v>
      </c>
      <c r="V182" s="11" t="s">
        <v>274</v>
      </c>
      <c r="W182" s="11" t="s">
        <v>286</v>
      </c>
      <c r="X182" s="11">
        <v>120</v>
      </c>
      <c r="Y182" s="11">
        <v>17</v>
      </c>
      <c r="Z182" s="20">
        <v>4</v>
      </c>
      <c r="AA182" s="20">
        <v>8</v>
      </c>
      <c r="AB182" s="11">
        <v>4</v>
      </c>
      <c r="AC182" s="11">
        <v>0</v>
      </c>
      <c r="AD182" s="11">
        <v>0</v>
      </c>
    </row>
    <row r="183" spans="1:106">
      <c r="A183" s="11">
        <v>18105</v>
      </c>
      <c r="B183" s="11" t="s">
        <v>427</v>
      </c>
      <c r="C183" s="11" t="s">
        <v>1476</v>
      </c>
      <c r="D183" s="11" t="s">
        <v>284</v>
      </c>
      <c r="E183" s="11" t="s">
        <v>15</v>
      </c>
      <c r="F183" s="11">
        <v>75604</v>
      </c>
      <c r="G183" s="11" t="s">
        <v>285</v>
      </c>
      <c r="H183" s="11">
        <v>4</v>
      </c>
      <c r="I183" s="11" t="s">
        <v>17</v>
      </c>
      <c r="M183" s="11" t="s">
        <v>1398</v>
      </c>
      <c r="N183" s="11">
        <v>72</v>
      </c>
      <c r="O183" s="11">
        <v>8</v>
      </c>
      <c r="P183" s="11">
        <v>80</v>
      </c>
      <c r="Q183" s="11" t="s">
        <v>13</v>
      </c>
      <c r="R183" s="11">
        <v>1000000</v>
      </c>
      <c r="S183" s="11" t="s">
        <v>420</v>
      </c>
      <c r="T183" s="11" t="s">
        <v>421</v>
      </c>
      <c r="U183" s="11" t="s">
        <v>422</v>
      </c>
      <c r="V183" s="11" t="s">
        <v>423</v>
      </c>
      <c r="W183" s="11" t="s">
        <v>286</v>
      </c>
      <c r="X183" s="11">
        <v>120</v>
      </c>
      <c r="Y183" s="11">
        <v>17</v>
      </c>
      <c r="Z183" s="20">
        <v>4</v>
      </c>
      <c r="AA183" s="20">
        <v>8</v>
      </c>
      <c r="AB183" s="11">
        <v>4</v>
      </c>
      <c r="AC183" s="11">
        <v>0</v>
      </c>
      <c r="AD183" s="11">
        <v>0</v>
      </c>
    </row>
    <row r="184" spans="1:106">
      <c r="A184" s="11">
        <v>18143</v>
      </c>
      <c r="B184" s="11" t="s">
        <v>578</v>
      </c>
      <c r="C184" s="11" t="s">
        <v>579</v>
      </c>
      <c r="D184" s="11" t="s">
        <v>284</v>
      </c>
      <c r="E184" s="11" t="s">
        <v>15</v>
      </c>
      <c r="F184" s="11">
        <v>75604</v>
      </c>
      <c r="G184" s="11" t="s">
        <v>285</v>
      </c>
      <c r="H184" s="11">
        <v>4</v>
      </c>
      <c r="I184" s="11" t="s">
        <v>17</v>
      </c>
      <c r="M184" s="11" t="s">
        <v>1398</v>
      </c>
      <c r="N184" s="11">
        <v>77</v>
      </c>
      <c r="O184" s="11">
        <v>19</v>
      </c>
      <c r="P184" s="11">
        <v>96</v>
      </c>
      <c r="Q184" s="11" t="s">
        <v>13</v>
      </c>
      <c r="R184" s="11">
        <v>1000000</v>
      </c>
      <c r="S184" s="11" t="s">
        <v>576</v>
      </c>
      <c r="T184" s="11" t="s">
        <v>577</v>
      </c>
      <c r="U184" s="11" t="s">
        <v>559</v>
      </c>
      <c r="V184" s="11" t="s">
        <v>560</v>
      </c>
      <c r="W184" s="11" t="s">
        <v>286</v>
      </c>
      <c r="X184" s="11">
        <v>120</v>
      </c>
      <c r="Y184" s="11">
        <v>17</v>
      </c>
      <c r="Z184" s="20">
        <v>4</v>
      </c>
      <c r="AA184" s="20">
        <v>8</v>
      </c>
      <c r="AB184" s="11">
        <v>4</v>
      </c>
      <c r="AC184" s="11">
        <v>0</v>
      </c>
      <c r="AD184" s="11">
        <v>0</v>
      </c>
    </row>
    <row r="185" spans="1:106">
      <c r="A185" s="11">
        <v>18342</v>
      </c>
      <c r="B185" s="11" t="s">
        <v>1215</v>
      </c>
      <c r="C185" s="11" t="s">
        <v>1477</v>
      </c>
      <c r="D185" s="11" t="s">
        <v>284</v>
      </c>
      <c r="E185" s="11" t="s">
        <v>15</v>
      </c>
      <c r="F185" s="11">
        <v>75604</v>
      </c>
      <c r="G185" s="11" t="s">
        <v>285</v>
      </c>
      <c r="H185" s="11">
        <v>4</v>
      </c>
      <c r="I185" s="11" t="s">
        <v>17</v>
      </c>
      <c r="M185" s="11" t="s">
        <v>1398</v>
      </c>
      <c r="N185" s="11">
        <v>80</v>
      </c>
      <c r="O185" s="11">
        <v>10</v>
      </c>
      <c r="P185" s="11">
        <v>90</v>
      </c>
      <c r="Q185" s="11" t="s">
        <v>1403</v>
      </c>
      <c r="R185" s="11">
        <v>1008900</v>
      </c>
      <c r="S185" s="11" t="s">
        <v>1209</v>
      </c>
      <c r="T185" s="11" t="s">
        <v>1210</v>
      </c>
      <c r="U185" s="11" t="s">
        <v>1211</v>
      </c>
      <c r="V185" s="11" t="s">
        <v>1210</v>
      </c>
      <c r="W185" s="11" t="s">
        <v>286</v>
      </c>
      <c r="X185" s="11">
        <v>120</v>
      </c>
      <c r="Y185" s="11">
        <v>17</v>
      </c>
      <c r="Z185" s="20">
        <v>4</v>
      </c>
      <c r="AA185" s="20">
        <v>8</v>
      </c>
      <c r="AB185" s="11">
        <v>4</v>
      </c>
      <c r="AC185" s="11">
        <v>0</v>
      </c>
      <c r="AD185" s="11">
        <v>0</v>
      </c>
    </row>
    <row r="186" spans="1:106">
      <c r="A186" s="11">
        <v>18398</v>
      </c>
      <c r="B186" s="11" t="s">
        <v>1349</v>
      </c>
      <c r="C186" s="11" t="s">
        <v>1350</v>
      </c>
      <c r="D186" s="11" t="s">
        <v>284</v>
      </c>
      <c r="E186" s="11" t="s">
        <v>19</v>
      </c>
      <c r="F186" s="11">
        <v>75605</v>
      </c>
      <c r="G186" s="11" t="s">
        <v>431</v>
      </c>
      <c r="H186" s="11">
        <v>4</v>
      </c>
      <c r="I186" s="11" t="s">
        <v>17</v>
      </c>
      <c r="M186" s="11" t="s">
        <v>1398</v>
      </c>
      <c r="N186" s="11">
        <v>85</v>
      </c>
      <c r="O186" s="11">
        <v>0</v>
      </c>
      <c r="P186" s="11">
        <v>85</v>
      </c>
      <c r="Q186" s="11" t="s">
        <v>1403</v>
      </c>
      <c r="R186" s="11">
        <v>1008948</v>
      </c>
      <c r="S186" s="11" t="s">
        <v>1125</v>
      </c>
      <c r="T186" s="11" t="s">
        <v>1126</v>
      </c>
      <c r="U186" s="11" t="s">
        <v>1075</v>
      </c>
      <c r="V186" s="11" t="s">
        <v>1006</v>
      </c>
      <c r="W186" s="11" t="s">
        <v>1351</v>
      </c>
      <c r="X186" s="11">
        <v>120</v>
      </c>
      <c r="Y186" s="11">
        <v>17</v>
      </c>
      <c r="Z186" s="20">
        <v>4</v>
      </c>
      <c r="AA186" s="20">
        <v>8</v>
      </c>
      <c r="AB186" s="11">
        <v>4</v>
      </c>
      <c r="AC186" s="11">
        <v>0</v>
      </c>
      <c r="AD186" s="11">
        <v>0</v>
      </c>
    </row>
    <row r="187" spans="1:106">
      <c r="A187" s="11">
        <v>18370</v>
      </c>
      <c r="B187" s="11" t="s">
        <v>1279</v>
      </c>
      <c r="C187" s="11" t="s">
        <v>1546</v>
      </c>
      <c r="D187" s="11" t="s">
        <v>284</v>
      </c>
      <c r="E187" s="11" t="s">
        <v>15</v>
      </c>
      <c r="F187" s="11">
        <v>75601</v>
      </c>
      <c r="G187" s="11" t="s">
        <v>285</v>
      </c>
      <c r="H187" s="11">
        <v>4</v>
      </c>
      <c r="I187" s="11" t="s">
        <v>17</v>
      </c>
      <c r="M187" s="11" t="s">
        <v>1398</v>
      </c>
      <c r="N187" s="11">
        <v>60</v>
      </c>
      <c r="O187" s="11">
        <v>0</v>
      </c>
      <c r="P187" s="11">
        <v>60</v>
      </c>
      <c r="Q187" s="11" t="s">
        <v>1403</v>
      </c>
      <c r="R187" s="11">
        <v>1008948</v>
      </c>
      <c r="S187" s="11" t="s">
        <v>1125</v>
      </c>
      <c r="T187" s="11" t="s">
        <v>1126</v>
      </c>
      <c r="U187" s="11" t="s">
        <v>1075</v>
      </c>
      <c r="V187" s="11" t="s">
        <v>1006</v>
      </c>
      <c r="W187" s="11" t="s">
        <v>1280</v>
      </c>
      <c r="X187" s="11">
        <v>115</v>
      </c>
      <c r="Y187" s="11">
        <v>17</v>
      </c>
      <c r="Z187" s="20">
        <v>4</v>
      </c>
      <c r="AA187" s="20">
        <v>8</v>
      </c>
      <c r="AB187" s="11">
        <v>4</v>
      </c>
      <c r="AC187" s="11">
        <v>7</v>
      </c>
      <c r="AD187" s="11">
        <v>0</v>
      </c>
    </row>
    <row r="188" spans="1:106" ht="15" outlineLevel="1">
      <c r="A188" s="23" t="s">
        <v>1407</v>
      </c>
      <c r="B188" s="24"/>
      <c r="C188" s="25">
        <v>1008948.15</v>
      </c>
      <c r="D188" s="26"/>
      <c r="E188" s="26"/>
      <c r="F188" s="26"/>
      <c r="G188" s="26"/>
      <c r="H188" s="26"/>
      <c r="I188" s="45"/>
      <c r="J188" s="26"/>
      <c r="K188" s="26"/>
      <c r="L188" s="26"/>
      <c r="M188" s="26"/>
      <c r="N188" s="26"/>
      <c r="O188" s="26"/>
      <c r="P188" s="26"/>
      <c r="Q188" s="27" t="s">
        <v>1390</v>
      </c>
      <c r="R188" s="28">
        <f>SUM(R182:R187)</f>
        <v>6035744</v>
      </c>
      <c r="S188" s="29"/>
      <c r="T188" s="26"/>
      <c r="U188" s="26"/>
      <c r="V188" s="26"/>
      <c r="W188" s="26"/>
      <c r="X188" s="26"/>
      <c r="Y188"/>
      <c r="Z188" s="49"/>
      <c r="AB188"/>
      <c r="AC188"/>
      <c r="AD188"/>
      <c r="AE188"/>
      <c r="AF188"/>
      <c r="AG188"/>
      <c r="AH188"/>
      <c r="AI188"/>
      <c r="AJ188"/>
      <c r="AK188"/>
      <c r="AL188"/>
      <c r="AM188"/>
      <c r="AN188"/>
      <c r="AO188"/>
      <c r="AP188"/>
      <c r="AQ188"/>
      <c r="AR188"/>
      <c r="AS188"/>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c r="CG188"/>
      <c r="CH188"/>
      <c r="CI188"/>
      <c r="CJ188"/>
      <c r="CK188"/>
      <c r="CL188"/>
      <c r="CM188"/>
      <c r="CN188"/>
      <c r="CO188"/>
      <c r="CP188"/>
      <c r="CQ188"/>
      <c r="CR188"/>
      <c r="CS188"/>
      <c r="CT188"/>
      <c r="CU188"/>
      <c r="CV188"/>
      <c r="CW188"/>
      <c r="CX188"/>
      <c r="CY188"/>
      <c r="CZ188"/>
      <c r="DA188"/>
      <c r="DB188"/>
    </row>
    <row r="190" spans="1:106">
      <c r="A190" s="44" t="s">
        <v>1423</v>
      </c>
    </row>
    <row r="191" spans="1:106">
      <c r="A191" s="11">
        <v>18283</v>
      </c>
      <c r="B191" s="11" t="s">
        <v>1015</v>
      </c>
      <c r="C191" s="11" t="s">
        <v>1547</v>
      </c>
      <c r="D191" s="11" t="s">
        <v>1016</v>
      </c>
      <c r="E191" s="11" t="s">
        <v>19</v>
      </c>
      <c r="F191" s="11">
        <v>77625</v>
      </c>
      <c r="G191" s="11" t="s">
        <v>889</v>
      </c>
      <c r="H191" s="11">
        <v>5</v>
      </c>
      <c r="I191" s="11" t="s">
        <v>90</v>
      </c>
      <c r="L191" s="38" t="s">
        <v>1396</v>
      </c>
      <c r="M191" s="11" t="s">
        <v>1398</v>
      </c>
      <c r="N191" s="11">
        <v>80</v>
      </c>
      <c r="O191" s="11">
        <v>0</v>
      </c>
      <c r="P191" s="11">
        <v>80</v>
      </c>
      <c r="Q191" s="11" t="s">
        <v>13</v>
      </c>
      <c r="R191" s="11">
        <v>881615</v>
      </c>
      <c r="S191" s="11" t="s">
        <v>1013</v>
      </c>
      <c r="T191" s="11" t="s">
        <v>1014</v>
      </c>
      <c r="U191" s="11" t="s">
        <v>319</v>
      </c>
      <c r="V191" s="11" t="s">
        <v>320</v>
      </c>
      <c r="W191" s="11" t="s">
        <v>1017</v>
      </c>
      <c r="X191" s="11">
        <v>125</v>
      </c>
      <c r="Y191" s="11">
        <v>17</v>
      </c>
      <c r="Z191" s="20">
        <v>4</v>
      </c>
      <c r="AA191" s="20">
        <v>8</v>
      </c>
      <c r="AB191" s="11">
        <v>4</v>
      </c>
      <c r="AC191" s="11">
        <v>0</v>
      </c>
      <c r="AD191" s="11">
        <v>5</v>
      </c>
    </row>
    <row r="192" spans="1:106">
      <c r="A192" s="11">
        <v>18032</v>
      </c>
      <c r="B192" s="11" t="s">
        <v>178</v>
      </c>
      <c r="C192" s="11" t="s">
        <v>1478</v>
      </c>
      <c r="D192" s="11" t="s">
        <v>179</v>
      </c>
      <c r="E192" s="11" t="s">
        <v>15</v>
      </c>
      <c r="F192" s="11">
        <v>77626</v>
      </c>
      <c r="G192" s="11" t="s">
        <v>180</v>
      </c>
      <c r="H192" s="11">
        <v>5</v>
      </c>
      <c r="I192" s="11" t="s">
        <v>90</v>
      </c>
      <c r="M192" s="11" t="s">
        <v>1398</v>
      </c>
      <c r="N192" s="11">
        <v>80</v>
      </c>
      <c r="O192" s="11">
        <v>0</v>
      </c>
      <c r="P192" s="11">
        <v>80</v>
      </c>
      <c r="Q192" s="11" t="s">
        <v>13</v>
      </c>
      <c r="R192" s="11">
        <v>881615</v>
      </c>
      <c r="S192" s="11" t="s">
        <v>133</v>
      </c>
      <c r="T192" s="11" t="s">
        <v>134</v>
      </c>
      <c r="U192" s="11" t="s">
        <v>135</v>
      </c>
      <c r="V192" s="11" t="s">
        <v>136</v>
      </c>
      <c r="W192" s="11" t="s">
        <v>181</v>
      </c>
      <c r="X192" s="11">
        <v>120</v>
      </c>
      <c r="Y192" s="11">
        <v>17</v>
      </c>
      <c r="Z192" s="20">
        <v>4</v>
      </c>
      <c r="AA192" s="20">
        <v>8</v>
      </c>
      <c r="AB192" s="11">
        <v>4</v>
      </c>
      <c r="AC192" s="11">
        <v>0</v>
      </c>
      <c r="AD192" s="11">
        <v>5</v>
      </c>
    </row>
    <row r="193" spans="1:106">
      <c r="A193" s="11">
        <v>18371</v>
      </c>
      <c r="B193" s="11" t="s">
        <v>1284</v>
      </c>
      <c r="C193" s="11" t="s">
        <v>1479</v>
      </c>
      <c r="D193" s="11" t="s">
        <v>1285</v>
      </c>
      <c r="E193" s="11" t="s">
        <v>15</v>
      </c>
      <c r="F193" s="11">
        <v>75941</v>
      </c>
      <c r="G193" s="11" t="s">
        <v>1286</v>
      </c>
      <c r="H193" s="11">
        <v>5</v>
      </c>
      <c r="I193" s="11" t="s">
        <v>90</v>
      </c>
      <c r="M193" s="11" t="s">
        <v>1398</v>
      </c>
      <c r="N193" s="11">
        <v>75</v>
      </c>
      <c r="O193" s="11">
        <v>5</v>
      </c>
      <c r="P193" s="11">
        <v>80</v>
      </c>
      <c r="Q193" s="11" t="s">
        <v>13</v>
      </c>
      <c r="R193" s="11">
        <v>881615</v>
      </c>
      <c r="S193" s="11" t="s">
        <v>1233</v>
      </c>
      <c r="T193" s="11" t="s">
        <v>1281</v>
      </c>
      <c r="U193" s="11" t="s">
        <v>1282</v>
      </c>
      <c r="V193" s="11" t="s">
        <v>1283</v>
      </c>
      <c r="W193" s="11" t="s">
        <v>1287</v>
      </c>
      <c r="X193" s="11">
        <v>120</v>
      </c>
      <c r="Y193" s="11">
        <v>17</v>
      </c>
      <c r="Z193" s="20">
        <v>4</v>
      </c>
      <c r="AA193" s="20">
        <v>8</v>
      </c>
      <c r="AB193" s="11">
        <v>4</v>
      </c>
      <c r="AC193" s="11">
        <v>0</v>
      </c>
      <c r="AD193" s="11">
        <v>0</v>
      </c>
    </row>
    <row r="194" spans="1:106" ht="15" outlineLevel="1">
      <c r="A194" s="23" t="s">
        <v>1407</v>
      </c>
      <c r="B194" s="24"/>
      <c r="C194" s="25">
        <v>881615.39</v>
      </c>
      <c r="D194" s="26"/>
      <c r="E194" s="26"/>
      <c r="F194" s="26"/>
      <c r="G194" s="26"/>
      <c r="H194" s="26"/>
      <c r="I194" s="45"/>
      <c r="J194" s="26"/>
      <c r="K194" s="26"/>
      <c r="L194" s="26"/>
      <c r="M194" s="26"/>
      <c r="N194" s="26"/>
      <c r="O194" s="26"/>
      <c r="P194" s="26"/>
      <c r="Q194" s="27" t="s">
        <v>1390</v>
      </c>
      <c r="R194" s="28">
        <f>SUM(R191:R193)</f>
        <v>2644845</v>
      </c>
      <c r="S194" s="29"/>
      <c r="T194" s="26"/>
      <c r="U194" s="26"/>
      <c r="V194" s="26"/>
      <c r="W194" s="26"/>
      <c r="X194" s="26"/>
      <c r="Y194"/>
      <c r="Z194" s="49"/>
      <c r="AB194"/>
      <c r="AC194"/>
      <c r="AD194"/>
      <c r="AE194"/>
      <c r="AF194"/>
      <c r="AG194"/>
      <c r="AH194"/>
      <c r="AI194"/>
      <c r="AJ194"/>
      <c r="AK194"/>
      <c r="AL194"/>
      <c r="AM194"/>
      <c r="AN194"/>
      <c r="AO194"/>
      <c r="AP194"/>
      <c r="AQ194"/>
      <c r="AR194"/>
      <c r="AS194"/>
      <c r="AT194"/>
      <c r="AU194"/>
      <c r="AV194"/>
      <c r="AW194"/>
      <c r="AX194"/>
      <c r="AY194"/>
      <c r="AZ194"/>
      <c r="BA194"/>
      <c r="BB194"/>
      <c r="BC194"/>
      <c r="BD194"/>
      <c r="BE194"/>
      <c r="BF194"/>
      <c r="BG194"/>
      <c r="BH194"/>
      <c r="BI194"/>
      <c r="BJ194"/>
      <c r="BK194"/>
      <c r="BL194"/>
      <c r="BM194"/>
      <c r="BN194"/>
      <c r="BO194"/>
      <c r="BP194"/>
      <c r="BQ194"/>
      <c r="BR194"/>
      <c r="BS194"/>
      <c r="BT194"/>
      <c r="BU194"/>
      <c r="BV194"/>
      <c r="BW194"/>
      <c r="BX194"/>
      <c r="BY194"/>
      <c r="BZ194"/>
      <c r="CA194"/>
      <c r="CB194"/>
      <c r="CC194"/>
      <c r="CD194"/>
      <c r="CE194"/>
      <c r="CF194"/>
      <c r="CG194"/>
      <c r="CH194"/>
      <c r="CI194"/>
      <c r="CJ194"/>
      <c r="CK194"/>
      <c r="CL194"/>
      <c r="CM194"/>
      <c r="CN194"/>
      <c r="CO194"/>
      <c r="CP194"/>
      <c r="CQ194"/>
      <c r="CR194"/>
      <c r="CS194"/>
      <c r="CT194"/>
      <c r="CU194"/>
      <c r="CV194"/>
      <c r="CW194"/>
      <c r="CX194"/>
      <c r="CY194"/>
      <c r="CZ194"/>
      <c r="DA194"/>
      <c r="DB194"/>
    </row>
    <row r="196" spans="1:106">
      <c r="A196" s="44" t="s">
        <v>1424</v>
      </c>
    </row>
    <row r="197" spans="1:106">
      <c r="A197" s="11">
        <v>18017</v>
      </c>
      <c r="B197" s="11" t="s">
        <v>110</v>
      </c>
      <c r="C197" s="11" t="s">
        <v>111</v>
      </c>
      <c r="D197" s="11" t="s">
        <v>49</v>
      </c>
      <c r="E197" s="11" t="s">
        <v>15</v>
      </c>
      <c r="F197" s="11">
        <v>77713</v>
      </c>
      <c r="G197" s="11" t="s">
        <v>52</v>
      </c>
      <c r="H197" s="11">
        <v>5</v>
      </c>
      <c r="I197" s="11" t="s">
        <v>17</v>
      </c>
      <c r="M197" s="11" t="s">
        <v>1398</v>
      </c>
      <c r="N197" s="11">
        <v>62</v>
      </c>
      <c r="O197" s="11">
        <v>12</v>
      </c>
      <c r="P197" s="11">
        <v>74</v>
      </c>
      <c r="Q197" s="11" t="s">
        <v>1403</v>
      </c>
      <c r="R197" s="11">
        <v>1000000</v>
      </c>
      <c r="S197" s="11" t="s">
        <v>93</v>
      </c>
      <c r="T197" s="11" t="s">
        <v>94</v>
      </c>
      <c r="U197" s="11" t="s">
        <v>95</v>
      </c>
      <c r="V197" s="11" t="s">
        <v>96</v>
      </c>
      <c r="W197" s="11" t="s">
        <v>112</v>
      </c>
      <c r="X197" s="11">
        <v>119</v>
      </c>
      <c r="Y197" s="11">
        <v>17</v>
      </c>
      <c r="Z197" s="20">
        <v>4</v>
      </c>
      <c r="AA197" s="20">
        <v>8</v>
      </c>
      <c r="AB197" s="11">
        <v>4</v>
      </c>
      <c r="AC197" s="11">
        <v>0</v>
      </c>
      <c r="AD197" s="11">
        <v>5</v>
      </c>
    </row>
    <row r="198" spans="1:106" ht="25.5">
      <c r="A198" s="11">
        <v>18023</v>
      </c>
      <c r="B198" s="11" t="s">
        <v>141</v>
      </c>
      <c r="C198" s="11" t="s">
        <v>142</v>
      </c>
      <c r="D198" s="11" t="s">
        <v>143</v>
      </c>
      <c r="E198" s="11" t="s">
        <v>15</v>
      </c>
      <c r="F198" s="11">
        <v>77619</v>
      </c>
      <c r="G198" s="11" t="s">
        <v>52</v>
      </c>
      <c r="H198" s="11">
        <v>5</v>
      </c>
      <c r="I198" s="11" t="s">
        <v>17</v>
      </c>
      <c r="M198" s="11" t="s">
        <v>1398</v>
      </c>
      <c r="N198" s="11">
        <v>62</v>
      </c>
      <c r="O198" s="11">
        <v>8</v>
      </c>
      <c r="P198" s="11">
        <v>70</v>
      </c>
      <c r="Q198" s="11" t="s">
        <v>1403</v>
      </c>
      <c r="R198" s="11">
        <v>1000000</v>
      </c>
      <c r="S198" s="11" t="s">
        <v>93</v>
      </c>
      <c r="T198" s="11" t="s">
        <v>94</v>
      </c>
      <c r="U198" s="11" t="s">
        <v>95</v>
      </c>
      <c r="V198" s="11" t="s">
        <v>96</v>
      </c>
      <c r="W198" s="36" t="s">
        <v>1392</v>
      </c>
      <c r="X198" s="11">
        <v>119</v>
      </c>
      <c r="Y198" s="11">
        <v>17</v>
      </c>
      <c r="Z198" s="20">
        <v>4</v>
      </c>
      <c r="AA198" s="20">
        <v>8</v>
      </c>
      <c r="AB198" s="11">
        <v>4</v>
      </c>
      <c r="AC198" s="11">
        <v>0</v>
      </c>
      <c r="AD198" s="11">
        <v>5</v>
      </c>
    </row>
    <row r="199" spans="1:106">
      <c r="A199" s="11">
        <v>18095</v>
      </c>
      <c r="B199" s="11" t="s">
        <v>391</v>
      </c>
      <c r="C199" s="11" t="s">
        <v>1480</v>
      </c>
      <c r="D199" s="11" t="s">
        <v>49</v>
      </c>
      <c r="E199" s="11" t="s">
        <v>15</v>
      </c>
      <c r="F199" s="11">
        <v>77707</v>
      </c>
      <c r="G199" s="11" t="s">
        <v>52</v>
      </c>
      <c r="H199" s="11">
        <v>5</v>
      </c>
      <c r="I199" s="11" t="s">
        <v>17</v>
      </c>
      <c r="M199" s="11" t="s">
        <v>1398</v>
      </c>
      <c r="N199" s="11">
        <v>77</v>
      </c>
      <c r="O199" s="11">
        <v>33</v>
      </c>
      <c r="P199" s="11">
        <v>110</v>
      </c>
      <c r="Q199" s="11" t="s">
        <v>1403</v>
      </c>
      <c r="R199" s="11">
        <v>1067319</v>
      </c>
      <c r="S199" s="11" t="s">
        <v>389</v>
      </c>
      <c r="T199" s="11" t="s">
        <v>390</v>
      </c>
      <c r="U199" s="11" t="s">
        <v>319</v>
      </c>
      <c r="V199" s="11" t="s">
        <v>320</v>
      </c>
      <c r="W199" s="11" t="s">
        <v>392</v>
      </c>
      <c r="X199" s="11">
        <v>116</v>
      </c>
      <c r="Y199" s="11">
        <v>17</v>
      </c>
      <c r="Z199" s="20">
        <v>4</v>
      </c>
      <c r="AA199" s="20">
        <v>8</v>
      </c>
      <c r="AB199" s="11">
        <v>4</v>
      </c>
      <c r="AC199" s="11">
        <v>0</v>
      </c>
      <c r="AD199" s="11">
        <v>5</v>
      </c>
    </row>
    <row r="200" spans="1:106" ht="15" outlineLevel="1">
      <c r="A200" s="23" t="s">
        <v>1407</v>
      </c>
      <c r="B200" s="24"/>
      <c r="C200" s="25">
        <v>711545.71</v>
      </c>
      <c r="D200" s="26"/>
      <c r="E200" s="26"/>
      <c r="F200" s="26"/>
      <c r="G200" s="26"/>
      <c r="H200" s="26"/>
      <c r="I200" s="45"/>
      <c r="J200" s="26"/>
      <c r="K200" s="26"/>
      <c r="L200" s="26"/>
      <c r="M200" s="26"/>
      <c r="N200" s="26"/>
      <c r="O200" s="26"/>
      <c r="P200" s="26"/>
      <c r="Q200" s="27" t="s">
        <v>1390</v>
      </c>
      <c r="R200" s="28">
        <f>SUM(R197:R199)</f>
        <v>3067319</v>
      </c>
      <c r="S200" s="29"/>
      <c r="T200" s="26"/>
      <c r="U200" s="26"/>
      <c r="V200" s="26"/>
      <c r="W200" s="26"/>
      <c r="X200" s="26"/>
      <c r="Y200"/>
      <c r="Z200" s="49"/>
      <c r="AB200"/>
      <c r="AC200"/>
      <c r="AD200"/>
      <c r="AE200"/>
      <c r="AF200"/>
      <c r="AG200"/>
      <c r="AH200"/>
      <c r="AI200"/>
      <c r="AJ200"/>
      <c r="AK200"/>
      <c r="AL200"/>
      <c r="AM200"/>
      <c r="AN200"/>
      <c r="AO200"/>
      <c r="AP200"/>
      <c r="AQ200"/>
      <c r="AR200"/>
      <c r="AS200"/>
      <c r="AT200"/>
      <c r="AU200"/>
      <c r="AV200"/>
      <c r="AW200"/>
      <c r="AX200"/>
      <c r="AY200"/>
      <c r="AZ200"/>
      <c r="BA200"/>
      <c r="BB200"/>
      <c r="BC200"/>
      <c r="BD200"/>
      <c r="BE200"/>
      <c r="BF200"/>
      <c r="BG200"/>
      <c r="BH200"/>
      <c r="BI200"/>
      <c r="BJ200"/>
      <c r="BK200"/>
      <c r="BL200"/>
      <c r="BM200"/>
      <c r="BN200"/>
      <c r="BO200"/>
      <c r="BP200"/>
      <c r="BQ200"/>
      <c r="BR200"/>
      <c r="BS200"/>
      <c r="BT200"/>
      <c r="BU200"/>
      <c r="BV200"/>
      <c r="BW200"/>
      <c r="BX200"/>
      <c r="BY200"/>
      <c r="BZ200"/>
      <c r="CA200"/>
      <c r="CB200"/>
      <c r="CC200"/>
      <c r="CD200"/>
      <c r="CE200"/>
      <c r="CF200"/>
      <c r="CG200"/>
      <c r="CH200"/>
      <c r="CI200"/>
      <c r="CJ200"/>
      <c r="CK200"/>
      <c r="CL200"/>
      <c r="CM200"/>
      <c r="CN200"/>
      <c r="CO200"/>
      <c r="CP200"/>
      <c r="CQ200"/>
      <c r="CR200"/>
      <c r="CS200"/>
      <c r="CT200"/>
      <c r="CU200"/>
      <c r="CV200"/>
      <c r="CW200"/>
      <c r="CX200"/>
      <c r="CY200"/>
      <c r="CZ200"/>
      <c r="DA200"/>
      <c r="DB200"/>
    </row>
    <row r="202" spans="1:106">
      <c r="A202" s="44" t="s">
        <v>1425</v>
      </c>
    </row>
    <row r="203" spans="1:106" s="43" customFormat="1">
      <c r="A203" s="11">
        <v>18305</v>
      </c>
      <c r="B203" s="11" t="s">
        <v>1097</v>
      </c>
      <c r="C203" s="11" t="s">
        <v>1098</v>
      </c>
      <c r="D203" s="11" t="s">
        <v>1099</v>
      </c>
      <c r="E203" s="11" t="s">
        <v>15</v>
      </c>
      <c r="F203" s="11">
        <v>77356</v>
      </c>
      <c r="G203" s="11" t="s">
        <v>1099</v>
      </c>
      <c r="H203" s="11">
        <v>6</v>
      </c>
      <c r="I203" s="11" t="s">
        <v>90</v>
      </c>
      <c r="J203" s="38"/>
      <c r="K203" s="38"/>
      <c r="L203" s="38"/>
      <c r="M203" s="11" t="s">
        <v>1398</v>
      </c>
      <c r="N203" s="11">
        <v>28</v>
      </c>
      <c r="O203" s="11">
        <v>2</v>
      </c>
      <c r="P203" s="11">
        <v>30</v>
      </c>
      <c r="Q203" s="11" t="s">
        <v>1402</v>
      </c>
      <c r="R203" s="11">
        <v>500000</v>
      </c>
      <c r="S203" s="11" t="s">
        <v>1094</v>
      </c>
      <c r="T203" s="11" t="s">
        <v>1095</v>
      </c>
      <c r="U203" s="11" t="s">
        <v>1096</v>
      </c>
      <c r="V203" s="11" t="s">
        <v>393</v>
      </c>
      <c r="W203" s="11" t="s">
        <v>1100</v>
      </c>
      <c r="X203" s="11">
        <v>120</v>
      </c>
      <c r="Y203" s="11">
        <v>17</v>
      </c>
      <c r="Z203" s="20">
        <v>4</v>
      </c>
      <c r="AA203" s="20">
        <v>8</v>
      </c>
      <c r="AB203" s="11">
        <v>4</v>
      </c>
      <c r="AC203" s="11">
        <v>0</v>
      </c>
      <c r="AD203" s="11">
        <v>5</v>
      </c>
      <c r="AE203" s="11"/>
      <c r="AF203" s="11"/>
      <c r="AG203" s="11"/>
      <c r="AH203" s="11"/>
      <c r="AI203" s="11"/>
      <c r="AJ203" s="11"/>
      <c r="AK203" s="11"/>
      <c r="AL203" s="11"/>
      <c r="AM203" s="11"/>
      <c r="AN203" s="11"/>
      <c r="AO203" s="11"/>
      <c r="AP203" s="11"/>
      <c r="AQ203" s="11"/>
      <c r="AR203" s="11"/>
      <c r="AS203" s="11"/>
      <c r="AT203" s="11"/>
      <c r="AU203" s="11"/>
      <c r="AV203" s="11"/>
      <c r="AW203" s="11"/>
      <c r="AX203" s="11"/>
      <c r="AY203" s="11"/>
      <c r="AZ203" s="11"/>
      <c r="BA203" s="11"/>
      <c r="BB203" s="11"/>
      <c r="BC203" s="11"/>
      <c r="BD203" s="11"/>
      <c r="BE203" s="11"/>
      <c r="BF203" s="11"/>
      <c r="BG203" s="11"/>
      <c r="BH203" s="11"/>
      <c r="BI203" s="11"/>
      <c r="BJ203" s="11"/>
      <c r="BK203" s="11"/>
      <c r="BL203" s="11"/>
      <c r="BM203" s="11"/>
      <c r="BN203" s="11"/>
      <c r="BO203" s="11"/>
      <c r="BP203" s="11"/>
      <c r="BQ203" s="11"/>
      <c r="BR203" s="11"/>
      <c r="BS203" s="11"/>
      <c r="BT203" s="11"/>
      <c r="BU203" s="11"/>
      <c r="BV203" s="11"/>
      <c r="BW203" s="11"/>
      <c r="BX203" s="11"/>
      <c r="BY203" s="11"/>
      <c r="BZ203" s="11"/>
      <c r="CA203" s="11"/>
      <c r="CB203" s="11"/>
      <c r="CC203" s="11"/>
      <c r="CD203" s="11"/>
      <c r="CE203" s="11"/>
      <c r="CF203" s="11"/>
      <c r="CG203" s="11"/>
      <c r="CH203" s="11"/>
      <c r="CI203" s="11"/>
      <c r="CJ203" s="11"/>
      <c r="CK203" s="11"/>
      <c r="CL203" s="11"/>
      <c r="CM203" s="11"/>
      <c r="CN203" s="11"/>
      <c r="CO203" s="11"/>
      <c r="CP203" s="11"/>
      <c r="CQ203" s="11"/>
      <c r="CR203" s="11"/>
      <c r="CS203" s="11"/>
      <c r="CT203" s="11"/>
      <c r="CU203" s="11"/>
      <c r="CV203" s="11"/>
      <c r="CW203" s="11"/>
      <c r="CX203" s="11"/>
      <c r="CY203" s="11"/>
      <c r="CZ203" s="11"/>
      <c r="DA203" s="11"/>
      <c r="DB203" s="11"/>
    </row>
    <row r="204" spans="1:106" s="43" customFormat="1">
      <c r="A204" s="11">
        <v>18332</v>
      </c>
      <c r="B204" s="11" t="s">
        <v>1181</v>
      </c>
      <c r="C204" s="11" t="s">
        <v>1548</v>
      </c>
      <c r="D204" s="11" t="s">
        <v>88</v>
      </c>
      <c r="E204" s="11" t="s">
        <v>15</v>
      </c>
      <c r="F204" s="11">
        <v>77535</v>
      </c>
      <c r="G204" s="11" t="s">
        <v>89</v>
      </c>
      <c r="H204" s="11">
        <v>6</v>
      </c>
      <c r="I204" s="11" t="s">
        <v>90</v>
      </c>
      <c r="J204" s="38"/>
      <c r="K204" s="38"/>
      <c r="L204" s="38"/>
      <c r="M204" s="11" t="s">
        <v>1398</v>
      </c>
      <c r="N204" s="11">
        <v>60</v>
      </c>
      <c r="O204" s="11">
        <v>10</v>
      </c>
      <c r="P204" s="11">
        <v>70</v>
      </c>
      <c r="Q204" s="11" t="s">
        <v>1403</v>
      </c>
      <c r="R204" s="11">
        <v>500000</v>
      </c>
      <c r="S204" s="11" t="s">
        <v>1178</v>
      </c>
      <c r="T204" s="11" t="s">
        <v>1179</v>
      </c>
      <c r="U204" s="11" t="s">
        <v>1180</v>
      </c>
      <c r="V204" s="11" t="s">
        <v>759</v>
      </c>
      <c r="W204" s="11" t="s">
        <v>1182</v>
      </c>
      <c r="X204" s="11">
        <v>120</v>
      </c>
      <c r="Y204" s="11">
        <v>17</v>
      </c>
      <c r="Z204" s="20">
        <v>4</v>
      </c>
      <c r="AA204" s="20">
        <v>8</v>
      </c>
      <c r="AB204" s="11">
        <v>4</v>
      </c>
      <c r="AC204" s="11">
        <v>0</v>
      </c>
      <c r="AD204" s="11">
        <v>5</v>
      </c>
      <c r="AE204" s="11"/>
      <c r="AF204" s="11"/>
      <c r="AG204" s="11"/>
      <c r="AH204" s="11"/>
      <c r="AI204" s="11"/>
      <c r="AJ204" s="11"/>
      <c r="AK204" s="11"/>
      <c r="AL204" s="11"/>
      <c r="AM204" s="11"/>
      <c r="AN204" s="11"/>
      <c r="AO204" s="11"/>
      <c r="AP204" s="11"/>
      <c r="AQ204" s="11"/>
      <c r="AR204" s="11"/>
      <c r="AS204" s="11"/>
      <c r="AT204" s="11"/>
      <c r="AU204" s="11"/>
      <c r="AV204" s="11"/>
      <c r="AW204" s="11"/>
      <c r="AX204" s="11"/>
      <c r="AY204" s="11"/>
      <c r="AZ204" s="11"/>
      <c r="BA204" s="11"/>
      <c r="BB204" s="11"/>
      <c r="BC204" s="11"/>
      <c r="BD204" s="11"/>
      <c r="BE204" s="11"/>
      <c r="BF204" s="11"/>
      <c r="BG204" s="11"/>
      <c r="BH204" s="11"/>
      <c r="BI204" s="11"/>
      <c r="BJ204" s="11"/>
      <c r="BK204" s="11"/>
      <c r="BL204" s="11"/>
      <c r="BM204" s="11"/>
      <c r="BN204" s="11"/>
      <c r="BO204" s="11"/>
      <c r="BP204" s="11"/>
      <c r="BQ204" s="11"/>
      <c r="BR204" s="11"/>
      <c r="BS204" s="11"/>
      <c r="BT204" s="11"/>
      <c r="BU204" s="11"/>
      <c r="BV204" s="11"/>
      <c r="BW204" s="11"/>
      <c r="BX204" s="11"/>
      <c r="BY204" s="11"/>
      <c r="BZ204" s="11"/>
      <c r="CA204" s="11"/>
      <c r="CB204" s="11"/>
      <c r="CC204" s="11"/>
      <c r="CD204" s="11"/>
      <c r="CE204" s="11"/>
      <c r="CF204" s="11"/>
      <c r="CG204" s="11"/>
      <c r="CH204" s="11"/>
      <c r="CI204" s="11"/>
      <c r="CJ204" s="11"/>
      <c r="CK204" s="11"/>
      <c r="CL204" s="11"/>
      <c r="CM204" s="11"/>
      <c r="CN204" s="11"/>
      <c r="CO204" s="11"/>
      <c r="CP204" s="11"/>
      <c r="CQ204" s="11"/>
      <c r="CR204" s="11"/>
      <c r="CS204" s="11"/>
      <c r="CT204" s="11"/>
      <c r="CU204" s="11"/>
      <c r="CV204" s="11"/>
      <c r="CW204" s="11"/>
      <c r="CX204" s="11"/>
      <c r="CY204" s="11"/>
      <c r="CZ204" s="11"/>
      <c r="DA204" s="11"/>
      <c r="DB204" s="11"/>
    </row>
    <row r="205" spans="1:106">
      <c r="A205" s="11">
        <v>18700</v>
      </c>
      <c r="B205" s="11" t="s">
        <v>1352</v>
      </c>
      <c r="C205" s="11" t="s">
        <v>1353</v>
      </c>
      <c r="D205" s="11" t="s">
        <v>1354</v>
      </c>
      <c r="E205" s="11" t="s">
        <v>15</v>
      </c>
      <c r="F205" s="11">
        <v>77474</v>
      </c>
      <c r="G205" s="11" t="s">
        <v>21</v>
      </c>
      <c r="H205" s="11">
        <v>6</v>
      </c>
      <c r="I205" s="11" t="s">
        <v>90</v>
      </c>
      <c r="M205" s="11" t="s">
        <v>1398</v>
      </c>
      <c r="N205" s="11">
        <v>30</v>
      </c>
      <c r="O205" s="11">
        <v>2</v>
      </c>
      <c r="P205" s="11">
        <v>32</v>
      </c>
      <c r="Q205" s="11" t="s">
        <v>13</v>
      </c>
      <c r="R205" s="11">
        <v>500000</v>
      </c>
      <c r="S205" s="11" t="s">
        <v>1094</v>
      </c>
      <c r="T205" s="11" t="s">
        <v>1095</v>
      </c>
      <c r="U205" s="11" t="s">
        <v>1096</v>
      </c>
      <c r="V205" s="11" t="s">
        <v>393</v>
      </c>
      <c r="W205" s="11" t="s">
        <v>1355</v>
      </c>
      <c r="X205" s="11">
        <v>120</v>
      </c>
      <c r="Y205" s="11">
        <v>17</v>
      </c>
      <c r="Z205" s="20">
        <v>4</v>
      </c>
      <c r="AA205" s="20">
        <v>8</v>
      </c>
      <c r="AB205" s="11">
        <v>4</v>
      </c>
      <c r="AC205" s="11">
        <v>0</v>
      </c>
      <c r="AD205" s="11">
        <v>5</v>
      </c>
    </row>
    <row r="206" spans="1:106">
      <c r="A206" s="11">
        <v>18022</v>
      </c>
      <c r="B206" s="11" t="s">
        <v>137</v>
      </c>
      <c r="C206" s="11" t="s">
        <v>1549</v>
      </c>
      <c r="D206" s="11" t="s">
        <v>138</v>
      </c>
      <c r="E206" s="11" t="s">
        <v>15</v>
      </c>
      <c r="F206" s="11">
        <v>77665</v>
      </c>
      <c r="G206" s="11" t="s">
        <v>139</v>
      </c>
      <c r="H206" s="11">
        <v>6</v>
      </c>
      <c r="I206" s="11" t="s">
        <v>90</v>
      </c>
      <c r="M206" s="11" t="s">
        <v>1398</v>
      </c>
      <c r="N206" s="11">
        <v>44</v>
      </c>
      <c r="O206" s="11">
        <v>0</v>
      </c>
      <c r="P206" s="11">
        <v>44</v>
      </c>
      <c r="Q206" s="11" t="s">
        <v>13</v>
      </c>
      <c r="R206" s="11">
        <v>500000</v>
      </c>
      <c r="S206" s="11" t="s">
        <v>133</v>
      </c>
      <c r="T206" s="11" t="s">
        <v>134</v>
      </c>
      <c r="U206" s="11" t="s">
        <v>135</v>
      </c>
      <c r="V206" s="11" t="s">
        <v>136</v>
      </c>
      <c r="W206" s="11" t="s">
        <v>140</v>
      </c>
      <c r="X206" s="11">
        <v>119</v>
      </c>
      <c r="Y206" s="11">
        <v>17</v>
      </c>
      <c r="Z206" s="20">
        <v>4</v>
      </c>
      <c r="AA206" s="20">
        <v>8</v>
      </c>
      <c r="AB206" s="11">
        <v>4</v>
      </c>
      <c r="AC206" s="11">
        <v>0</v>
      </c>
      <c r="AD206" s="11">
        <v>5</v>
      </c>
      <c r="CZ206" s="43"/>
      <c r="DA206" s="43"/>
      <c r="DB206" s="43"/>
    </row>
    <row r="207" spans="1:106">
      <c r="A207" s="11">
        <v>18334</v>
      </c>
      <c r="B207" s="11" t="s">
        <v>1189</v>
      </c>
      <c r="C207" s="11" t="s">
        <v>1190</v>
      </c>
      <c r="D207" s="11" t="s">
        <v>1191</v>
      </c>
      <c r="E207" s="11" t="s">
        <v>19</v>
      </c>
      <c r="F207" s="11">
        <v>77532</v>
      </c>
      <c r="G207" s="11" t="s">
        <v>131</v>
      </c>
      <c r="H207" s="11">
        <v>6</v>
      </c>
      <c r="I207" s="11" t="s">
        <v>90</v>
      </c>
      <c r="M207" s="11" t="s">
        <v>1400</v>
      </c>
      <c r="N207" s="11">
        <v>86</v>
      </c>
      <c r="O207" s="11">
        <v>0</v>
      </c>
      <c r="P207" s="11">
        <v>86</v>
      </c>
      <c r="Q207" s="11" t="s">
        <v>13</v>
      </c>
      <c r="R207" s="11">
        <v>500000</v>
      </c>
      <c r="S207" s="11" t="s">
        <v>1186</v>
      </c>
      <c r="T207" s="11" t="s">
        <v>1187</v>
      </c>
      <c r="U207" s="11" t="s">
        <v>41</v>
      </c>
      <c r="V207" s="11" t="s">
        <v>1188</v>
      </c>
      <c r="W207" s="11" t="s">
        <v>1192</v>
      </c>
      <c r="X207" s="11">
        <v>117</v>
      </c>
      <c r="Y207" s="11">
        <v>17</v>
      </c>
      <c r="Z207" s="20">
        <v>4</v>
      </c>
      <c r="AA207" s="20">
        <v>8</v>
      </c>
      <c r="AB207" s="11">
        <v>4</v>
      </c>
      <c r="AC207" s="11">
        <v>0</v>
      </c>
      <c r="AD207" s="11">
        <v>5</v>
      </c>
    </row>
    <row r="208" spans="1:106">
      <c r="A208" s="11">
        <v>18353</v>
      </c>
      <c r="B208" s="11" t="s">
        <v>1248</v>
      </c>
      <c r="C208" s="11" t="s">
        <v>1481</v>
      </c>
      <c r="D208" s="11" t="s">
        <v>1099</v>
      </c>
      <c r="E208" s="11" t="s">
        <v>15</v>
      </c>
      <c r="F208" s="11">
        <v>77356</v>
      </c>
      <c r="G208" s="11" t="s">
        <v>1099</v>
      </c>
      <c r="H208" s="11">
        <v>6</v>
      </c>
      <c r="I208" s="11" t="s">
        <v>90</v>
      </c>
      <c r="L208" s="38" t="s">
        <v>1396</v>
      </c>
      <c r="M208" s="11" t="s">
        <v>1398</v>
      </c>
      <c r="N208" s="11">
        <v>70</v>
      </c>
      <c r="O208" s="11">
        <v>10</v>
      </c>
      <c r="P208" s="11">
        <v>80</v>
      </c>
      <c r="Q208" s="11" t="s">
        <v>1403</v>
      </c>
      <c r="R208" s="11">
        <v>750000</v>
      </c>
      <c r="S208" s="11" t="s">
        <v>1202</v>
      </c>
      <c r="T208" s="11" t="s">
        <v>1203</v>
      </c>
      <c r="U208" s="11" t="s">
        <v>1204</v>
      </c>
      <c r="V208" s="11" t="s">
        <v>40</v>
      </c>
      <c r="W208" s="11" t="s">
        <v>1249</v>
      </c>
      <c r="X208" s="11">
        <v>116</v>
      </c>
      <c r="Y208" s="11">
        <v>17</v>
      </c>
      <c r="Z208" s="20">
        <v>4</v>
      </c>
      <c r="AA208" s="20">
        <v>8</v>
      </c>
      <c r="AB208" s="11">
        <v>4</v>
      </c>
      <c r="AC208" s="11">
        <v>0</v>
      </c>
      <c r="AD208" s="11">
        <v>5</v>
      </c>
    </row>
    <row r="209" spans="1:106">
      <c r="A209" s="11">
        <v>18328</v>
      </c>
      <c r="B209" s="11" t="s">
        <v>1167</v>
      </c>
      <c r="C209" s="11" t="s">
        <v>1168</v>
      </c>
      <c r="D209" s="11" t="s">
        <v>984</v>
      </c>
      <c r="E209" s="11" t="s">
        <v>15</v>
      </c>
      <c r="F209" s="11">
        <v>77414</v>
      </c>
      <c r="G209" s="11" t="s">
        <v>199</v>
      </c>
      <c r="H209" s="11">
        <v>6</v>
      </c>
      <c r="I209" s="11" t="s">
        <v>90</v>
      </c>
      <c r="L209" s="38" t="s">
        <v>1396</v>
      </c>
      <c r="M209" s="11" t="s">
        <v>1399</v>
      </c>
      <c r="N209" s="11">
        <v>100</v>
      </c>
      <c r="O209" s="11">
        <v>0</v>
      </c>
      <c r="P209" s="11">
        <v>100</v>
      </c>
      <c r="Q209" s="11" t="s">
        <v>13</v>
      </c>
      <c r="R209" s="11">
        <v>750000</v>
      </c>
      <c r="S209" s="11" t="s">
        <v>1013</v>
      </c>
      <c r="T209" s="11" t="s">
        <v>1014</v>
      </c>
      <c r="U209" s="11" t="s">
        <v>319</v>
      </c>
      <c r="V209" s="11" t="s">
        <v>320</v>
      </c>
      <c r="W209" s="11" t="s">
        <v>1169</v>
      </c>
      <c r="X209" s="11">
        <v>112</v>
      </c>
      <c r="Y209" s="11">
        <v>17</v>
      </c>
      <c r="Z209" s="20">
        <v>4</v>
      </c>
      <c r="AA209" s="20">
        <v>8</v>
      </c>
      <c r="AB209" s="11">
        <v>4</v>
      </c>
      <c r="AC209" s="11">
        <v>7</v>
      </c>
      <c r="AD209" s="11">
        <v>5</v>
      </c>
    </row>
    <row r="210" spans="1:106" ht="15" outlineLevel="1">
      <c r="A210" s="23" t="s">
        <v>1407</v>
      </c>
      <c r="B210" s="24"/>
      <c r="C210" s="25">
        <v>500000</v>
      </c>
      <c r="D210" s="26"/>
      <c r="E210" s="26"/>
      <c r="F210" s="26"/>
      <c r="G210" s="26"/>
      <c r="H210" s="26"/>
      <c r="I210" s="45"/>
      <c r="J210" s="26"/>
      <c r="K210" s="26"/>
      <c r="L210" s="26"/>
      <c r="M210" s="26"/>
      <c r="N210" s="26"/>
      <c r="O210" s="26"/>
      <c r="P210" s="26"/>
      <c r="Q210" s="27" t="s">
        <v>1390</v>
      </c>
      <c r="R210" s="28">
        <f>SUM(R203:R209)</f>
        <v>4000000</v>
      </c>
      <c r="S210" s="29"/>
      <c r="T210" s="26"/>
      <c r="U210" s="26"/>
      <c r="V210" s="26"/>
      <c r="W210" s="26"/>
      <c r="X210" s="26"/>
      <c r="Y210"/>
      <c r="Z210" s="49"/>
      <c r="AB210"/>
      <c r="AC210"/>
      <c r="AD210"/>
      <c r="AE210"/>
      <c r="AF210"/>
      <c r="AG210"/>
      <c r="AH210"/>
      <c r="AI210"/>
      <c r="AJ210"/>
      <c r="AK210"/>
      <c r="AL210"/>
      <c r="AM210"/>
      <c r="AN210"/>
      <c r="AO210"/>
      <c r="AP210"/>
      <c r="AQ210"/>
      <c r="AR210"/>
      <c r="AS210"/>
      <c r="AT210"/>
      <c r="AU210"/>
      <c r="AV210"/>
      <c r="AW210"/>
      <c r="AX210"/>
      <c r="AY210"/>
      <c r="AZ210"/>
      <c r="BA210"/>
      <c r="BB210"/>
      <c r="BC210"/>
      <c r="BD210"/>
      <c r="BE210"/>
      <c r="BF210"/>
      <c r="BG210"/>
      <c r="BH210"/>
      <c r="BI210"/>
      <c r="BJ210"/>
      <c r="BK210"/>
      <c r="BL210"/>
      <c r="BM210"/>
      <c r="BN210"/>
      <c r="BO210"/>
      <c r="BP210"/>
      <c r="BQ210"/>
      <c r="BR210"/>
      <c r="BS210"/>
      <c r="BT210"/>
      <c r="BU210"/>
      <c r="BV210"/>
      <c r="BW210"/>
      <c r="BX210"/>
      <c r="BY210"/>
      <c r="BZ210"/>
      <c r="CA210"/>
      <c r="CB210"/>
      <c r="CC210"/>
      <c r="CD210"/>
      <c r="CE210"/>
      <c r="CF210"/>
      <c r="CG210"/>
      <c r="CH210"/>
      <c r="CI210"/>
      <c r="CJ210"/>
      <c r="CK210"/>
      <c r="CL210"/>
      <c r="CM210"/>
      <c r="CN210"/>
      <c r="CO210"/>
      <c r="CP210"/>
      <c r="CQ210"/>
      <c r="CR210"/>
      <c r="CS210"/>
      <c r="CT210"/>
      <c r="CU210"/>
      <c r="CV210"/>
      <c r="CW210"/>
      <c r="CX210"/>
      <c r="CY210"/>
      <c r="CZ210"/>
      <c r="DA210"/>
      <c r="DB210"/>
    </row>
    <row r="212" spans="1:106">
      <c r="A212" s="44" t="s">
        <v>1426</v>
      </c>
    </row>
    <row r="213" spans="1:106">
      <c r="A213" s="11">
        <v>18299</v>
      </c>
      <c r="B213" s="11" t="s">
        <v>1072</v>
      </c>
      <c r="C213" s="11" t="s">
        <v>1482</v>
      </c>
      <c r="D213" s="11" t="s">
        <v>62</v>
      </c>
      <c r="E213" s="11" t="s">
        <v>15</v>
      </c>
      <c r="F213" s="11">
        <v>77002</v>
      </c>
      <c r="G213" s="11" t="s">
        <v>131</v>
      </c>
      <c r="H213" s="11">
        <v>6</v>
      </c>
      <c r="I213" s="11" t="s">
        <v>17</v>
      </c>
      <c r="L213" s="38" t="s">
        <v>1396</v>
      </c>
      <c r="M213" s="11" t="s">
        <v>1398</v>
      </c>
      <c r="N213" s="11">
        <v>140</v>
      </c>
      <c r="O213" s="11">
        <v>20</v>
      </c>
      <c r="P213" s="11">
        <v>160</v>
      </c>
      <c r="Q213" s="11" t="s">
        <v>13</v>
      </c>
      <c r="R213" s="11">
        <v>1500000</v>
      </c>
      <c r="S213" s="11" t="s">
        <v>865</v>
      </c>
      <c r="T213" s="11" t="s">
        <v>866</v>
      </c>
      <c r="U213" s="11" t="s">
        <v>480</v>
      </c>
      <c r="V213" s="11" t="s">
        <v>481</v>
      </c>
      <c r="W213" s="11" t="s">
        <v>1073</v>
      </c>
      <c r="X213" s="11">
        <v>125</v>
      </c>
      <c r="Y213" s="11">
        <v>17</v>
      </c>
      <c r="Z213" s="20">
        <v>4</v>
      </c>
      <c r="AA213" s="20">
        <v>8</v>
      </c>
      <c r="AB213" s="11">
        <v>4</v>
      </c>
      <c r="AC213" s="11">
        <v>0</v>
      </c>
      <c r="AD213" s="11">
        <v>5</v>
      </c>
    </row>
    <row r="214" spans="1:106">
      <c r="A214" s="11">
        <v>18046</v>
      </c>
      <c r="B214" s="11" t="s">
        <v>242</v>
      </c>
      <c r="C214" s="11" t="s">
        <v>1485</v>
      </c>
      <c r="D214" s="11" t="s">
        <v>62</v>
      </c>
      <c r="E214" s="11" t="s">
        <v>15</v>
      </c>
      <c r="F214" s="11">
        <v>77003</v>
      </c>
      <c r="G214" s="11" t="s">
        <v>131</v>
      </c>
      <c r="H214" s="11">
        <v>6</v>
      </c>
      <c r="I214" s="11" t="s">
        <v>17</v>
      </c>
      <c r="M214" s="11" t="s">
        <v>1398</v>
      </c>
      <c r="N214" s="11">
        <v>92</v>
      </c>
      <c r="O214" s="11">
        <v>8</v>
      </c>
      <c r="P214" s="11">
        <v>100</v>
      </c>
      <c r="Q214" s="11" t="s">
        <v>1403</v>
      </c>
      <c r="R214" s="11">
        <v>1500000</v>
      </c>
      <c r="S214" s="11" t="s">
        <v>102</v>
      </c>
      <c r="T214" s="11" t="s">
        <v>236</v>
      </c>
      <c r="U214" s="11" t="s">
        <v>237</v>
      </c>
      <c r="V214" s="11" t="s">
        <v>238</v>
      </c>
      <c r="W214" s="11" t="s">
        <v>243</v>
      </c>
      <c r="X214" s="11">
        <v>122</v>
      </c>
      <c r="Y214" s="11">
        <v>17</v>
      </c>
      <c r="Z214" s="20">
        <v>8</v>
      </c>
      <c r="AA214" s="20">
        <v>8</v>
      </c>
      <c r="AB214" s="11">
        <v>0</v>
      </c>
      <c r="AC214" s="11">
        <v>0</v>
      </c>
      <c r="AD214" s="11">
        <v>5</v>
      </c>
    </row>
    <row r="215" spans="1:106">
      <c r="A215" s="11">
        <v>18076</v>
      </c>
      <c r="B215" s="11" t="s">
        <v>338</v>
      </c>
      <c r="C215" s="11" t="s">
        <v>1550</v>
      </c>
      <c r="D215" s="11" t="s">
        <v>62</v>
      </c>
      <c r="E215" s="11" t="s">
        <v>15</v>
      </c>
      <c r="F215" s="11">
        <v>77008</v>
      </c>
      <c r="G215" s="11" t="s">
        <v>131</v>
      </c>
      <c r="H215" s="11">
        <v>6</v>
      </c>
      <c r="I215" s="11" t="s">
        <v>17</v>
      </c>
      <c r="M215" s="11" t="s">
        <v>1398</v>
      </c>
      <c r="N215" s="11">
        <v>80</v>
      </c>
      <c r="O215" s="11">
        <v>0</v>
      </c>
      <c r="P215" s="11">
        <v>80</v>
      </c>
      <c r="Q215" s="11" t="s">
        <v>13</v>
      </c>
      <c r="R215" s="11">
        <v>1500000</v>
      </c>
      <c r="S215" s="11" t="s">
        <v>334</v>
      </c>
      <c r="T215" s="11" t="s">
        <v>335</v>
      </c>
      <c r="U215" s="11" t="s">
        <v>336</v>
      </c>
      <c r="V215" s="11" t="s">
        <v>337</v>
      </c>
      <c r="W215" s="11" t="s">
        <v>339</v>
      </c>
      <c r="X215" s="11">
        <v>122</v>
      </c>
      <c r="Y215" s="11">
        <v>17</v>
      </c>
      <c r="Z215" s="20">
        <v>4</v>
      </c>
      <c r="AA215" s="20">
        <v>8</v>
      </c>
      <c r="AB215" s="11">
        <v>4</v>
      </c>
      <c r="AC215" s="11">
        <v>0</v>
      </c>
      <c r="AD215" s="11">
        <v>5</v>
      </c>
    </row>
    <row r="216" spans="1:106">
      <c r="A216" s="11">
        <v>18094</v>
      </c>
      <c r="B216" s="11" t="s">
        <v>387</v>
      </c>
      <c r="C216" s="11" t="s">
        <v>1486</v>
      </c>
      <c r="D216" s="11" t="s">
        <v>62</v>
      </c>
      <c r="E216" s="11" t="s">
        <v>15</v>
      </c>
      <c r="F216" s="11">
        <v>77053</v>
      </c>
      <c r="G216" s="11" t="s">
        <v>67</v>
      </c>
      <c r="H216" s="11">
        <v>6</v>
      </c>
      <c r="I216" s="11" t="s">
        <v>17</v>
      </c>
      <c r="M216" s="11" t="s">
        <v>1398</v>
      </c>
      <c r="N216" s="11">
        <v>96</v>
      </c>
      <c r="O216" s="11">
        <v>24</v>
      </c>
      <c r="P216" s="11">
        <v>120</v>
      </c>
      <c r="Q216" s="11" t="s">
        <v>1403</v>
      </c>
      <c r="R216" s="11">
        <v>1500000</v>
      </c>
      <c r="S216" s="11" t="s">
        <v>259</v>
      </c>
      <c r="T216" s="11" t="s">
        <v>374</v>
      </c>
      <c r="U216" s="11" t="s">
        <v>375</v>
      </c>
      <c r="V216" s="11" t="s">
        <v>376</v>
      </c>
      <c r="W216" s="11" t="s">
        <v>388</v>
      </c>
      <c r="X216" s="11">
        <v>122</v>
      </c>
      <c r="Y216" s="11">
        <v>17</v>
      </c>
      <c r="Z216" s="20">
        <v>4</v>
      </c>
      <c r="AA216" s="20">
        <v>8</v>
      </c>
      <c r="AB216" s="11">
        <v>4</v>
      </c>
      <c r="AC216" s="11">
        <v>0</v>
      </c>
      <c r="AD216" s="11">
        <v>0</v>
      </c>
    </row>
    <row r="217" spans="1:106">
      <c r="A217" s="11">
        <v>18139</v>
      </c>
      <c r="B217" s="11" t="s">
        <v>564</v>
      </c>
      <c r="C217" s="11" t="s">
        <v>565</v>
      </c>
      <c r="D217" s="11" t="s">
        <v>62</v>
      </c>
      <c r="E217" s="11" t="s">
        <v>15</v>
      </c>
      <c r="F217" s="11">
        <v>77053</v>
      </c>
      <c r="G217" s="11" t="s">
        <v>566</v>
      </c>
      <c r="H217" s="11">
        <v>6</v>
      </c>
      <c r="I217" s="11" t="s">
        <v>17</v>
      </c>
      <c r="M217" s="11" t="s">
        <v>1398</v>
      </c>
      <c r="N217" s="11">
        <v>77</v>
      </c>
      <c r="O217" s="11">
        <v>19</v>
      </c>
      <c r="P217" s="11">
        <v>96</v>
      </c>
      <c r="Q217" s="11" t="s">
        <v>1403</v>
      </c>
      <c r="R217" s="11">
        <v>1200000</v>
      </c>
      <c r="S217" s="11" t="s">
        <v>558</v>
      </c>
      <c r="T217" s="11" t="s">
        <v>393</v>
      </c>
      <c r="U217" s="11" t="s">
        <v>559</v>
      </c>
      <c r="V217" s="11" t="s">
        <v>560</v>
      </c>
      <c r="W217" s="11" t="s">
        <v>388</v>
      </c>
      <c r="X217" s="11">
        <v>122</v>
      </c>
      <c r="Y217" s="11">
        <v>17</v>
      </c>
      <c r="Z217" s="20">
        <v>4</v>
      </c>
      <c r="AA217" s="20">
        <v>8</v>
      </c>
      <c r="AB217" s="11">
        <v>4</v>
      </c>
      <c r="AC217" s="11">
        <v>0</v>
      </c>
      <c r="AD217" s="11">
        <v>5</v>
      </c>
    </row>
    <row r="218" spans="1:106">
      <c r="A218" s="11">
        <v>18226</v>
      </c>
      <c r="B218" s="11" t="s">
        <v>819</v>
      </c>
      <c r="C218" s="11" t="s">
        <v>1487</v>
      </c>
      <c r="D218" s="11" t="s">
        <v>62</v>
      </c>
      <c r="E218" s="11" t="s">
        <v>15</v>
      </c>
      <c r="F218" s="11">
        <v>77053</v>
      </c>
      <c r="G218" s="11" t="s">
        <v>67</v>
      </c>
      <c r="H218" s="11">
        <v>6</v>
      </c>
      <c r="I218" s="11" t="s">
        <v>17</v>
      </c>
      <c r="M218" s="11" t="s">
        <v>1398</v>
      </c>
      <c r="N218" s="11">
        <v>120</v>
      </c>
      <c r="O218" s="11">
        <v>10</v>
      </c>
      <c r="P218" s="11">
        <v>130</v>
      </c>
      <c r="Q218" s="11" t="s">
        <v>1403</v>
      </c>
      <c r="R218" s="11">
        <v>1500000</v>
      </c>
      <c r="S218" s="11" t="s">
        <v>480</v>
      </c>
      <c r="T218" s="11" t="s">
        <v>481</v>
      </c>
      <c r="U218" s="11" t="s">
        <v>800</v>
      </c>
      <c r="V218" s="11" t="s">
        <v>481</v>
      </c>
      <c r="W218" s="11" t="s">
        <v>388</v>
      </c>
      <c r="X218" s="11">
        <v>122</v>
      </c>
      <c r="Y218" s="11">
        <v>17</v>
      </c>
      <c r="Z218" s="20">
        <v>4</v>
      </c>
      <c r="AA218" s="20">
        <v>8</v>
      </c>
      <c r="AB218" s="11">
        <v>4</v>
      </c>
      <c r="AC218" s="11">
        <v>0</v>
      </c>
      <c r="AD218" s="11">
        <v>5</v>
      </c>
    </row>
    <row r="219" spans="1:106">
      <c r="A219" s="11">
        <v>18252</v>
      </c>
      <c r="B219" s="11" t="s">
        <v>902</v>
      </c>
      <c r="C219" s="11" t="s">
        <v>903</v>
      </c>
      <c r="D219" s="11" t="s">
        <v>436</v>
      </c>
      <c r="E219" s="11" t="s">
        <v>15</v>
      </c>
      <c r="F219" s="11">
        <v>77505</v>
      </c>
      <c r="G219" s="11" t="s">
        <v>131</v>
      </c>
      <c r="H219" s="11">
        <v>6</v>
      </c>
      <c r="I219" s="11" t="s">
        <v>17</v>
      </c>
      <c r="M219" s="11" t="s">
        <v>1398</v>
      </c>
      <c r="N219" s="11">
        <v>150</v>
      </c>
      <c r="O219" s="11">
        <v>0</v>
      </c>
      <c r="P219" s="11">
        <v>150</v>
      </c>
      <c r="Q219" s="11" t="s">
        <v>13</v>
      </c>
      <c r="R219" s="11">
        <v>1500000</v>
      </c>
      <c r="S219" s="11" t="s">
        <v>611</v>
      </c>
      <c r="T219" s="11" t="s">
        <v>900</v>
      </c>
      <c r="U219" s="11" t="s">
        <v>422</v>
      </c>
      <c r="V219" s="11" t="s">
        <v>901</v>
      </c>
      <c r="W219" s="11" t="s">
        <v>904</v>
      </c>
      <c r="X219" s="11">
        <v>122</v>
      </c>
      <c r="Y219" s="11">
        <v>17</v>
      </c>
      <c r="Z219" s="20">
        <v>4</v>
      </c>
      <c r="AA219" s="20">
        <v>8</v>
      </c>
      <c r="AB219" s="11">
        <v>4</v>
      </c>
      <c r="AC219" s="11">
        <v>0</v>
      </c>
      <c r="AD219" s="11">
        <v>5</v>
      </c>
    </row>
    <row r="220" spans="1:106">
      <c r="A220" s="11">
        <v>18253</v>
      </c>
      <c r="B220" s="11" t="s">
        <v>905</v>
      </c>
      <c r="C220" s="11" t="s">
        <v>903</v>
      </c>
      <c r="D220" s="11" t="s">
        <v>436</v>
      </c>
      <c r="E220" s="11" t="s">
        <v>15</v>
      </c>
      <c r="F220" s="11">
        <v>77505</v>
      </c>
      <c r="G220" s="11" t="s">
        <v>131</v>
      </c>
      <c r="H220" s="11">
        <v>6</v>
      </c>
      <c r="I220" s="11" t="s">
        <v>17</v>
      </c>
      <c r="M220" s="11" t="s">
        <v>1398</v>
      </c>
      <c r="N220" s="11">
        <v>150</v>
      </c>
      <c r="O220" s="11">
        <v>0</v>
      </c>
      <c r="P220" s="11">
        <v>150</v>
      </c>
      <c r="Q220" s="11" t="s">
        <v>1403</v>
      </c>
      <c r="R220" s="11">
        <v>1500000</v>
      </c>
      <c r="S220" s="11" t="s">
        <v>611</v>
      </c>
      <c r="T220" s="11" t="s">
        <v>900</v>
      </c>
      <c r="U220" s="11" t="s">
        <v>422</v>
      </c>
      <c r="V220" s="11" t="s">
        <v>901</v>
      </c>
      <c r="W220" s="11" t="s">
        <v>904</v>
      </c>
      <c r="X220" s="11">
        <v>122</v>
      </c>
      <c r="Y220" s="11">
        <v>17</v>
      </c>
      <c r="Z220" s="20">
        <v>4</v>
      </c>
      <c r="AA220" s="20">
        <v>8</v>
      </c>
      <c r="AB220" s="11">
        <v>4</v>
      </c>
      <c r="AC220" s="11">
        <v>0</v>
      </c>
      <c r="AD220" s="11">
        <v>5</v>
      </c>
    </row>
    <row r="221" spans="1:106">
      <c r="A221" s="11">
        <v>18254</v>
      </c>
      <c r="B221" s="11" t="s">
        <v>906</v>
      </c>
      <c r="C221" s="11" t="s">
        <v>1488</v>
      </c>
      <c r="D221" s="11" t="s">
        <v>62</v>
      </c>
      <c r="E221" s="11" t="s">
        <v>15</v>
      </c>
      <c r="F221" s="11">
        <v>77008</v>
      </c>
      <c r="G221" s="11" t="s">
        <v>131</v>
      </c>
      <c r="H221" s="11">
        <v>6</v>
      </c>
      <c r="I221" s="11" t="s">
        <v>17</v>
      </c>
      <c r="M221" s="11" t="s">
        <v>1398</v>
      </c>
      <c r="N221" s="11">
        <v>120</v>
      </c>
      <c r="O221" s="11">
        <v>10</v>
      </c>
      <c r="P221" s="11">
        <v>130</v>
      </c>
      <c r="Q221" s="11" t="s">
        <v>13</v>
      </c>
      <c r="R221" s="11">
        <v>1500000</v>
      </c>
      <c r="S221" s="11" t="s">
        <v>480</v>
      </c>
      <c r="T221" s="11" t="s">
        <v>481</v>
      </c>
      <c r="U221" s="11" t="s">
        <v>800</v>
      </c>
      <c r="V221" s="11" t="s">
        <v>481</v>
      </c>
      <c r="W221" s="11" t="s">
        <v>907</v>
      </c>
      <c r="X221" s="11">
        <v>122</v>
      </c>
      <c r="Y221" s="11">
        <v>17</v>
      </c>
      <c r="Z221" s="20">
        <v>4</v>
      </c>
      <c r="AA221" s="20">
        <v>8</v>
      </c>
      <c r="AB221" s="11">
        <v>4</v>
      </c>
      <c r="AC221" s="11">
        <v>0</v>
      </c>
      <c r="AD221" s="11">
        <v>5</v>
      </c>
    </row>
    <row r="222" spans="1:106">
      <c r="A222" s="11">
        <v>18348</v>
      </c>
      <c r="B222" s="11" t="s">
        <v>1238</v>
      </c>
      <c r="C222" s="11" t="s">
        <v>1239</v>
      </c>
      <c r="D222" s="11" t="s">
        <v>62</v>
      </c>
      <c r="E222" s="11" t="s">
        <v>15</v>
      </c>
      <c r="F222" s="11">
        <v>77003</v>
      </c>
      <c r="G222" s="11" t="s">
        <v>131</v>
      </c>
      <c r="H222" s="11">
        <v>6</v>
      </c>
      <c r="I222" s="11" t="s">
        <v>17</v>
      </c>
      <c r="M222" s="11" t="s">
        <v>1398</v>
      </c>
      <c r="N222" s="11">
        <v>120</v>
      </c>
      <c r="O222" s="11">
        <v>0</v>
      </c>
      <c r="P222" s="11">
        <v>120</v>
      </c>
      <c r="Q222" s="11" t="s">
        <v>1403</v>
      </c>
      <c r="R222" s="11">
        <v>1500000</v>
      </c>
      <c r="S222" s="11" t="s">
        <v>344</v>
      </c>
      <c r="T222" s="11" t="s">
        <v>1237</v>
      </c>
      <c r="U222" s="11" t="s">
        <v>1075</v>
      </c>
      <c r="V222" s="11" t="s">
        <v>1006</v>
      </c>
      <c r="W222" s="11" t="s">
        <v>243</v>
      </c>
      <c r="X222" s="11">
        <v>122</v>
      </c>
      <c r="Y222" s="11">
        <v>17</v>
      </c>
      <c r="Z222" s="20">
        <v>4</v>
      </c>
      <c r="AA222" s="20">
        <v>8</v>
      </c>
      <c r="AB222" s="11">
        <v>4</v>
      </c>
      <c r="AC222" s="11">
        <v>0</v>
      </c>
      <c r="AD222" s="11">
        <v>5</v>
      </c>
    </row>
    <row r="223" spans="1:106">
      <c r="A223" s="11">
        <v>18397</v>
      </c>
      <c r="B223" s="11" t="s">
        <v>1346</v>
      </c>
      <c r="C223" s="11" t="s">
        <v>1489</v>
      </c>
      <c r="D223" s="11" t="s">
        <v>62</v>
      </c>
      <c r="E223" s="11" t="s">
        <v>15</v>
      </c>
      <c r="F223" s="11">
        <v>77085</v>
      </c>
      <c r="G223" s="11" t="s">
        <v>131</v>
      </c>
      <c r="H223" s="11">
        <v>6</v>
      </c>
      <c r="I223" s="11" t="s">
        <v>17</v>
      </c>
      <c r="M223" s="11" t="s">
        <v>1398</v>
      </c>
      <c r="N223" s="11">
        <v>115</v>
      </c>
      <c r="O223" s="11">
        <v>29</v>
      </c>
      <c r="P223" s="11">
        <v>144</v>
      </c>
      <c r="Q223" s="11" t="s">
        <v>1403</v>
      </c>
      <c r="R223" s="11">
        <v>1500000</v>
      </c>
      <c r="S223" s="11" t="s">
        <v>558</v>
      </c>
      <c r="T223" s="11" t="s">
        <v>393</v>
      </c>
      <c r="U223" s="11" t="s">
        <v>559</v>
      </c>
      <c r="V223" s="11" t="s">
        <v>560</v>
      </c>
      <c r="W223" s="11" t="s">
        <v>1347</v>
      </c>
      <c r="X223" s="11">
        <v>122</v>
      </c>
      <c r="Y223" s="11">
        <v>17</v>
      </c>
      <c r="Z223" s="20">
        <v>4</v>
      </c>
      <c r="AA223" s="20">
        <v>8</v>
      </c>
      <c r="AB223" s="11">
        <v>4</v>
      </c>
      <c r="AC223" s="11">
        <v>0</v>
      </c>
      <c r="AD223" s="11">
        <v>5</v>
      </c>
    </row>
    <row r="224" spans="1:106">
      <c r="A224" s="11">
        <v>18020</v>
      </c>
      <c r="B224" s="11" t="s">
        <v>129</v>
      </c>
      <c r="C224" s="11" t="s">
        <v>130</v>
      </c>
      <c r="D224" s="11" t="s">
        <v>62</v>
      </c>
      <c r="E224" s="11" t="s">
        <v>15</v>
      </c>
      <c r="F224" s="11">
        <v>77020</v>
      </c>
      <c r="G224" s="11" t="s">
        <v>131</v>
      </c>
      <c r="H224" s="11">
        <v>6</v>
      </c>
      <c r="I224" s="11" t="s">
        <v>17</v>
      </c>
      <c r="L224" s="38" t="s">
        <v>1396</v>
      </c>
      <c r="M224" s="11" t="s">
        <v>1398</v>
      </c>
      <c r="N224" s="11">
        <v>120</v>
      </c>
      <c r="O224" s="11">
        <v>40</v>
      </c>
      <c r="P224" s="11">
        <v>160</v>
      </c>
      <c r="Q224" s="11" t="s">
        <v>13</v>
      </c>
      <c r="R224" s="11">
        <v>1500000</v>
      </c>
      <c r="S224" s="11" t="s">
        <v>125</v>
      </c>
      <c r="T224" s="11" t="s">
        <v>126</v>
      </c>
      <c r="U224" s="11" t="s">
        <v>127</v>
      </c>
      <c r="V224" s="11" t="s">
        <v>128</v>
      </c>
      <c r="W224" s="11" t="s">
        <v>132</v>
      </c>
      <c r="X224" s="11">
        <v>121</v>
      </c>
      <c r="Y224" s="11">
        <v>17</v>
      </c>
      <c r="Z224" s="20">
        <v>8</v>
      </c>
      <c r="AA224" s="20">
        <v>8</v>
      </c>
      <c r="AB224" s="11">
        <v>0</v>
      </c>
      <c r="AC224" s="11">
        <v>7</v>
      </c>
      <c r="AD224" s="11">
        <v>0</v>
      </c>
    </row>
    <row r="225" spans="1:106">
      <c r="A225" s="11">
        <v>18009</v>
      </c>
      <c r="B225" s="11" t="s">
        <v>65</v>
      </c>
      <c r="C225" s="11" t="s">
        <v>1490</v>
      </c>
      <c r="D225" s="11" t="s">
        <v>66</v>
      </c>
      <c r="E225" s="11" t="s">
        <v>15</v>
      </c>
      <c r="F225" s="11">
        <v>77471</v>
      </c>
      <c r="G225" s="11" t="s">
        <v>67</v>
      </c>
      <c r="H225" s="11">
        <v>6</v>
      </c>
      <c r="I225" s="11" t="s">
        <v>17</v>
      </c>
      <c r="M225" s="11" t="s">
        <v>1398</v>
      </c>
      <c r="N225" s="11">
        <v>113</v>
      </c>
      <c r="O225" s="11">
        <v>22</v>
      </c>
      <c r="P225" s="11">
        <v>135</v>
      </c>
      <c r="Q225" s="11" t="s">
        <v>1403</v>
      </c>
      <c r="R225" s="11">
        <v>1500000</v>
      </c>
      <c r="S225" s="11" t="s">
        <v>60</v>
      </c>
      <c r="T225" s="11" t="s">
        <v>61</v>
      </c>
      <c r="U225" s="11" t="s">
        <v>63</v>
      </c>
      <c r="V225" s="11" t="s">
        <v>64</v>
      </c>
      <c r="W225" s="11" t="s">
        <v>68</v>
      </c>
      <c r="X225" s="11">
        <v>120</v>
      </c>
      <c r="Y225" s="11">
        <v>17</v>
      </c>
      <c r="Z225" s="20">
        <v>0</v>
      </c>
      <c r="AA225" s="20">
        <v>8</v>
      </c>
      <c r="AB225" s="11">
        <v>4</v>
      </c>
      <c r="AC225" s="11">
        <v>0</v>
      </c>
      <c r="AD225" s="11">
        <v>5</v>
      </c>
      <c r="CZ225" s="43"/>
      <c r="DA225" s="43"/>
      <c r="DB225" s="43"/>
    </row>
    <row r="226" spans="1:106">
      <c r="A226" s="11">
        <v>18033</v>
      </c>
      <c r="B226" s="11" t="s">
        <v>184</v>
      </c>
      <c r="C226" s="11" t="s">
        <v>1491</v>
      </c>
      <c r="D226" s="11" t="s">
        <v>185</v>
      </c>
      <c r="E226" s="11" t="s">
        <v>19</v>
      </c>
      <c r="F226" s="11">
        <v>77477</v>
      </c>
      <c r="G226" s="11" t="s">
        <v>67</v>
      </c>
      <c r="H226" s="11">
        <v>6</v>
      </c>
      <c r="I226" s="11" t="s">
        <v>17</v>
      </c>
      <c r="M226" s="11" t="s">
        <v>1398</v>
      </c>
      <c r="N226" s="11">
        <v>107</v>
      </c>
      <c r="O226" s="11">
        <v>35</v>
      </c>
      <c r="P226" s="11">
        <v>142</v>
      </c>
      <c r="Q226" s="11" t="s">
        <v>13</v>
      </c>
      <c r="R226" s="11">
        <v>1500000</v>
      </c>
      <c r="S226" s="11" t="s">
        <v>182</v>
      </c>
      <c r="T226" s="11" t="s">
        <v>183</v>
      </c>
      <c r="U226" s="11" t="s">
        <v>84</v>
      </c>
      <c r="V226" s="11" t="s">
        <v>85</v>
      </c>
      <c r="W226" s="11" t="s">
        <v>186</v>
      </c>
      <c r="X226" s="11">
        <v>120</v>
      </c>
      <c r="Y226" s="11">
        <v>17</v>
      </c>
      <c r="Z226" s="20">
        <v>4</v>
      </c>
      <c r="AA226" s="20">
        <v>8</v>
      </c>
      <c r="AB226" s="11">
        <v>4</v>
      </c>
      <c r="AC226" s="11">
        <v>0</v>
      </c>
      <c r="AD226" s="11">
        <v>5</v>
      </c>
    </row>
    <row r="227" spans="1:106">
      <c r="A227" s="11">
        <v>18043</v>
      </c>
      <c r="B227" s="11" t="s">
        <v>233</v>
      </c>
      <c r="C227" s="11" t="s">
        <v>1491</v>
      </c>
      <c r="D227" s="11" t="s">
        <v>185</v>
      </c>
      <c r="E227" s="11" t="s">
        <v>19</v>
      </c>
      <c r="F227" s="11">
        <v>77477</v>
      </c>
      <c r="G227" s="11" t="s">
        <v>67</v>
      </c>
      <c r="H227" s="11">
        <v>6</v>
      </c>
      <c r="I227" s="11" t="s">
        <v>17</v>
      </c>
      <c r="M227" s="11" t="s">
        <v>1398</v>
      </c>
      <c r="N227" s="11">
        <v>96</v>
      </c>
      <c r="O227" s="11">
        <v>32</v>
      </c>
      <c r="P227" s="11">
        <v>128</v>
      </c>
      <c r="Q227" s="11" t="s">
        <v>1403</v>
      </c>
      <c r="R227" s="11">
        <v>1500000</v>
      </c>
      <c r="S227" s="11" t="s">
        <v>182</v>
      </c>
      <c r="T227" s="11" t="s">
        <v>183</v>
      </c>
      <c r="U227" s="11" t="s">
        <v>84</v>
      </c>
      <c r="V227" s="11" t="s">
        <v>85</v>
      </c>
      <c r="W227" s="11" t="s">
        <v>186</v>
      </c>
      <c r="X227" s="11">
        <v>120</v>
      </c>
      <c r="Y227" s="11">
        <v>17</v>
      </c>
      <c r="Z227" s="20">
        <v>4</v>
      </c>
      <c r="AA227" s="20">
        <v>8</v>
      </c>
      <c r="AB227" s="11">
        <v>4</v>
      </c>
      <c r="AC227" s="11">
        <v>0</v>
      </c>
      <c r="AD227" s="11">
        <v>5</v>
      </c>
    </row>
    <row r="228" spans="1:106">
      <c r="A228" s="11">
        <v>18047</v>
      </c>
      <c r="B228" s="11" t="s">
        <v>244</v>
      </c>
      <c r="C228" s="11" t="s">
        <v>1491</v>
      </c>
      <c r="D228" s="11" t="s">
        <v>185</v>
      </c>
      <c r="E228" s="11" t="s">
        <v>19</v>
      </c>
      <c r="F228" s="11">
        <v>77477</v>
      </c>
      <c r="G228" s="11" t="s">
        <v>67</v>
      </c>
      <c r="H228" s="11">
        <v>6</v>
      </c>
      <c r="I228" s="11" t="s">
        <v>17</v>
      </c>
      <c r="M228" s="11" t="s">
        <v>1398</v>
      </c>
      <c r="N228" s="11">
        <v>56</v>
      </c>
      <c r="O228" s="11">
        <v>18</v>
      </c>
      <c r="P228" s="11">
        <v>74</v>
      </c>
      <c r="Q228" s="11" t="s">
        <v>13</v>
      </c>
      <c r="R228" s="11">
        <v>1500000</v>
      </c>
      <c r="S228" s="11" t="s">
        <v>182</v>
      </c>
      <c r="T228" s="11" t="s">
        <v>183</v>
      </c>
      <c r="U228" s="11" t="s">
        <v>84</v>
      </c>
      <c r="V228" s="11" t="s">
        <v>85</v>
      </c>
      <c r="W228" s="11" t="s">
        <v>186</v>
      </c>
      <c r="X228" s="11">
        <v>120</v>
      </c>
      <c r="Y228" s="11">
        <v>17</v>
      </c>
      <c r="Z228" s="20">
        <v>4</v>
      </c>
      <c r="AA228" s="20">
        <v>8</v>
      </c>
      <c r="AB228" s="11">
        <v>4</v>
      </c>
      <c r="AC228" s="11">
        <v>0</v>
      </c>
      <c r="AD228" s="11">
        <v>5</v>
      </c>
    </row>
    <row r="229" spans="1:106">
      <c r="A229" s="11">
        <v>18048</v>
      </c>
      <c r="B229" s="11" t="s">
        <v>245</v>
      </c>
      <c r="C229" s="11" t="s">
        <v>1492</v>
      </c>
      <c r="D229" s="11" t="s">
        <v>62</v>
      </c>
      <c r="E229" s="11" t="s">
        <v>19</v>
      </c>
      <c r="F229" s="11">
        <v>77379</v>
      </c>
      <c r="G229" s="11" t="s">
        <v>131</v>
      </c>
      <c r="H229" s="11">
        <v>6</v>
      </c>
      <c r="I229" s="11" t="s">
        <v>17</v>
      </c>
      <c r="M229" s="11" t="s">
        <v>1398</v>
      </c>
      <c r="N229" s="11">
        <v>94</v>
      </c>
      <c r="O229" s="11">
        <v>16</v>
      </c>
      <c r="P229" s="11">
        <v>110</v>
      </c>
      <c r="Q229" s="11" t="s">
        <v>1403</v>
      </c>
      <c r="R229" s="11">
        <v>1500000</v>
      </c>
      <c r="S229" s="11" t="s">
        <v>102</v>
      </c>
      <c r="T229" s="11" t="s">
        <v>236</v>
      </c>
      <c r="U229" s="11" t="s">
        <v>237</v>
      </c>
      <c r="V229" s="11" t="s">
        <v>238</v>
      </c>
      <c r="W229" s="11" t="s">
        <v>246</v>
      </c>
      <c r="X229" s="11">
        <v>120</v>
      </c>
      <c r="Y229" s="11">
        <v>17</v>
      </c>
      <c r="Z229" s="20">
        <v>4</v>
      </c>
      <c r="AA229" s="20">
        <v>8</v>
      </c>
      <c r="AB229" s="11">
        <v>4</v>
      </c>
      <c r="AC229" s="11">
        <v>0</v>
      </c>
      <c r="AD229" s="11">
        <v>5</v>
      </c>
    </row>
    <row r="230" spans="1:106">
      <c r="A230" s="11">
        <v>18093</v>
      </c>
      <c r="B230" s="11" t="s">
        <v>385</v>
      </c>
      <c r="C230" s="11" t="s">
        <v>1493</v>
      </c>
      <c r="D230" s="11" t="s">
        <v>62</v>
      </c>
      <c r="E230" s="11" t="s">
        <v>15</v>
      </c>
      <c r="F230" s="11">
        <v>77067</v>
      </c>
      <c r="G230" s="11" t="s">
        <v>131</v>
      </c>
      <c r="H230" s="11">
        <v>6</v>
      </c>
      <c r="I230" s="11" t="s">
        <v>17</v>
      </c>
      <c r="M230" s="11" t="s">
        <v>1398</v>
      </c>
      <c r="N230" s="11">
        <v>88</v>
      </c>
      <c r="O230" s="11">
        <v>32</v>
      </c>
      <c r="P230" s="11">
        <v>120</v>
      </c>
      <c r="Q230" s="11" t="s">
        <v>13</v>
      </c>
      <c r="R230" s="11">
        <v>1500000</v>
      </c>
      <c r="S230" s="11" t="s">
        <v>259</v>
      </c>
      <c r="T230" s="11" t="s">
        <v>374</v>
      </c>
      <c r="U230" s="11" t="s">
        <v>375</v>
      </c>
      <c r="V230" s="11" t="s">
        <v>376</v>
      </c>
      <c r="W230" s="11" t="s">
        <v>386</v>
      </c>
      <c r="X230" s="11">
        <v>120</v>
      </c>
      <c r="Y230" s="11">
        <v>17</v>
      </c>
      <c r="Z230" s="20">
        <v>4</v>
      </c>
      <c r="AA230" s="20">
        <v>8</v>
      </c>
      <c r="AB230" s="11">
        <v>4</v>
      </c>
      <c r="AC230" s="11">
        <v>0</v>
      </c>
      <c r="AD230" s="11">
        <v>0</v>
      </c>
    </row>
    <row r="231" spans="1:106">
      <c r="A231" s="11">
        <v>18107</v>
      </c>
      <c r="B231" s="11" t="s">
        <v>433</v>
      </c>
      <c r="C231" s="11" t="s">
        <v>434</v>
      </c>
      <c r="D231" s="11" t="s">
        <v>62</v>
      </c>
      <c r="E231" s="11" t="s">
        <v>19</v>
      </c>
      <c r="F231" s="11">
        <v>77075</v>
      </c>
      <c r="G231" s="11" t="s">
        <v>131</v>
      </c>
      <c r="H231" s="11">
        <v>6</v>
      </c>
      <c r="I231" s="11" t="s">
        <v>17</v>
      </c>
      <c r="M231" s="11" t="s">
        <v>1398</v>
      </c>
      <c r="N231" s="11">
        <v>110</v>
      </c>
      <c r="O231" s="11">
        <v>10</v>
      </c>
      <c r="P231" s="11">
        <v>120</v>
      </c>
      <c r="Q231" s="11" t="s">
        <v>1403</v>
      </c>
      <c r="R231" s="11">
        <v>1500000</v>
      </c>
      <c r="S231" s="11" t="s">
        <v>420</v>
      </c>
      <c r="T231" s="11" t="s">
        <v>421</v>
      </c>
      <c r="U231" s="11" t="s">
        <v>422</v>
      </c>
      <c r="V231" s="11" t="s">
        <v>423</v>
      </c>
      <c r="W231" s="11" t="s">
        <v>435</v>
      </c>
      <c r="X231" s="11">
        <v>120</v>
      </c>
      <c r="Y231" s="11">
        <v>17</v>
      </c>
      <c r="Z231" s="20">
        <v>4</v>
      </c>
      <c r="AA231" s="20">
        <v>8</v>
      </c>
      <c r="AB231" s="11">
        <v>4</v>
      </c>
      <c r="AC231" s="11">
        <v>0</v>
      </c>
      <c r="AD231" s="11">
        <v>5</v>
      </c>
    </row>
    <row r="232" spans="1:106">
      <c r="A232" s="11">
        <v>18108</v>
      </c>
      <c r="B232" s="11" t="s">
        <v>437</v>
      </c>
      <c r="C232" s="11" t="s">
        <v>438</v>
      </c>
      <c r="D232" s="11" t="s">
        <v>62</v>
      </c>
      <c r="E232" s="11" t="s">
        <v>15</v>
      </c>
      <c r="F232" s="11">
        <v>77075</v>
      </c>
      <c r="G232" s="11" t="s">
        <v>131</v>
      </c>
      <c r="H232" s="11">
        <v>6</v>
      </c>
      <c r="I232" s="11" t="s">
        <v>17</v>
      </c>
      <c r="M232" s="11" t="s">
        <v>1398</v>
      </c>
      <c r="N232" s="11">
        <v>110</v>
      </c>
      <c r="O232" s="11">
        <v>10</v>
      </c>
      <c r="P232" s="11">
        <v>120</v>
      </c>
      <c r="Q232" s="11" t="s">
        <v>1403</v>
      </c>
      <c r="R232" s="11">
        <v>1500000</v>
      </c>
      <c r="S232" s="11" t="s">
        <v>420</v>
      </c>
      <c r="T232" s="11" t="s">
        <v>421</v>
      </c>
      <c r="U232" s="11" t="s">
        <v>422</v>
      </c>
      <c r="V232" s="11" t="s">
        <v>423</v>
      </c>
      <c r="W232" s="11" t="s">
        <v>435</v>
      </c>
      <c r="X232" s="11">
        <v>120</v>
      </c>
      <c r="Y232" s="11">
        <v>17</v>
      </c>
      <c r="Z232" s="20">
        <v>4</v>
      </c>
      <c r="AA232" s="20">
        <v>8</v>
      </c>
      <c r="AB232" s="11">
        <v>4</v>
      </c>
      <c r="AC232" s="11">
        <v>0</v>
      </c>
      <c r="AD232" s="11">
        <v>5</v>
      </c>
    </row>
    <row r="233" spans="1:106">
      <c r="A233" s="11">
        <v>18111</v>
      </c>
      <c r="B233" s="11" t="s">
        <v>444</v>
      </c>
      <c r="C233" s="11" t="s">
        <v>1494</v>
      </c>
      <c r="D233" s="11" t="s">
        <v>445</v>
      </c>
      <c r="E233" s="11" t="s">
        <v>19</v>
      </c>
      <c r="F233" s="11">
        <v>77320</v>
      </c>
      <c r="G233" s="11" t="s">
        <v>446</v>
      </c>
      <c r="H233" s="11">
        <v>6</v>
      </c>
      <c r="I233" s="11" t="s">
        <v>17</v>
      </c>
      <c r="M233" s="11" t="s">
        <v>1398</v>
      </c>
      <c r="N233" s="11">
        <v>80</v>
      </c>
      <c r="O233" s="11">
        <v>0</v>
      </c>
      <c r="P233" s="11">
        <v>80</v>
      </c>
      <c r="Q233" s="11" t="s">
        <v>13</v>
      </c>
      <c r="R233" s="11">
        <v>1100000</v>
      </c>
      <c r="S233" s="11" t="s">
        <v>420</v>
      </c>
      <c r="T233" s="11" t="s">
        <v>421</v>
      </c>
      <c r="U233" s="11" t="s">
        <v>422</v>
      </c>
      <c r="V233" s="11" t="s">
        <v>423</v>
      </c>
      <c r="W233" s="11" t="s">
        <v>447</v>
      </c>
      <c r="X233" s="11">
        <v>120</v>
      </c>
      <c r="Y233" s="11">
        <v>17</v>
      </c>
      <c r="Z233" s="20">
        <v>4</v>
      </c>
      <c r="AA233" s="20">
        <v>8</v>
      </c>
      <c r="AB233" s="11">
        <v>4</v>
      </c>
      <c r="AC233" s="11">
        <v>0</v>
      </c>
      <c r="AD233" s="11">
        <v>5</v>
      </c>
    </row>
    <row r="234" spans="1:106">
      <c r="A234" s="11">
        <v>18149</v>
      </c>
      <c r="B234" s="11" t="s">
        <v>601</v>
      </c>
      <c r="C234" s="11" t="s">
        <v>602</v>
      </c>
      <c r="D234" s="11" t="s">
        <v>62</v>
      </c>
      <c r="E234" s="11" t="s">
        <v>19</v>
      </c>
      <c r="F234" s="11">
        <v>77084</v>
      </c>
      <c r="G234" s="11" t="s">
        <v>131</v>
      </c>
      <c r="H234" s="11">
        <v>6</v>
      </c>
      <c r="I234" s="11" t="s">
        <v>17</v>
      </c>
      <c r="M234" s="11" t="s">
        <v>1398</v>
      </c>
      <c r="N234" s="11">
        <v>112</v>
      </c>
      <c r="O234" s="11">
        <v>32</v>
      </c>
      <c r="P234" s="11">
        <v>144</v>
      </c>
      <c r="Q234" s="11" t="s">
        <v>13</v>
      </c>
      <c r="R234" s="11">
        <v>1500000</v>
      </c>
      <c r="S234" s="11" t="s">
        <v>599</v>
      </c>
      <c r="T234" s="11" t="s">
        <v>600</v>
      </c>
      <c r="U234" s="11" t="s">
        <v>558</v>
      </c>
      <c r="V234" s="11" t="s">
        <v>393</v>
      </c>
      <c r="W234" s="11" t="s">
        <v>603</v>
      </c>
      <c r="X234" s="11">
        <v>120</v>
      </c>
      <c r="Y234" s="11">
        <v>17</v>
      </c>
      <c r="Z234" s="20">
        <v>4</v>
      </c>
      <c r="AA234" s="20">
        <v>8</v>
      </c>
      <c r="AB234" s="11">
        <v>4</v>
      </c>
      <c r="AC234" s="11">
        <v>0</v>
      </c>
      <c r="AD234" s="11">
        <v>0</v>
      </c>
    </row>
    <row r="235" spans="1:106">
      <c r="A235" s="11">
        <v>18150</v>
      </c>
      <c r="B235" s="11" t="s">
        <v>606</v>
      </c>
      <c r="C235" s="11" t="s">
        <v>1495</v>
      </c>
      <c r="D235" s="11" t="s">
        <v>62</v>
      </c>
      <c r="E235" s="11" t="s">
        <v>19</v>
      </c>
      <c r="F235" s="11">
        <v>77498</v>
      </c>
      <c r="G235" s="11" t="s">
        <v>67</v>
      </c>
      <c r="H235" s="11">
        <v>6</v>
      </c>
      <c r="I235" s="11" t="s">
        <v>17</v>
      </c>
      <c r="M235" s="11" t="s">
        <v>1398</v>
      </c>
      <c r="N235" s="11">
        <v>90</v>
      </c>
      <c r="O235" s="11">
        <v>6</v>
      </c>
      <c r="P235" s="11">
        <v>96</v>
      </c>
      <c r="Q235" s="11" t="s">
        <v>1403</v>
      </c>
      <c r="R235" s="11">
        <v>1500000</v>
      </c>
      <c r="S235" s="11" t="s">
        <v>394</v>
      </c>
      <c r="T235" s="11" t="s">
        <v>604</v>
      </c>
      <c r="U235" s="11" t="s">
        <v>24</v>
      </c>
      <c r="V235" s="11" t="s">
        <v>605</v>
      </c>
      <c r="W235" s="11" t="s">
        <v>607</v>
      </c>
      <c r="X235" s="11">
        <v>120</v>
      </c>
      <c r="Y235" s="11">
        <v>17</v>
      </c>
      <c r="Z235" s="20">
        <v>4</v>
      </c>
      <c r="AA235" s="20">
        <v>8</v>
      </c>
      <c r="AB235" s="11">
        <v>4</v>
      </c>
      <c r="AC235" s="11">
        <v>0</v>
      </c>
      <c r="AD235" s="11">
        <v>5</v>
      </c>
    </row>
    <row r="236" spans="1:106">
      <c r="A236" s="11">
        <v>18159</v>
      </c>
      <c r="B236" s="11" t="s">
        <v>640</v>
      </c>
      <c r="C236" s="11" t="s">
        <v>1496</v>
      </c>
      <c r="D236" s="11" t="s">
        <v>62</v>
      </c>
      <c r="E236" s="11" t="s">
        <v>19</v>
      </c>
      <c r="F236" s="11">
        <v>77044</v>
      </c>
      <c r="G236" s="11" t="s">
        <v>131</v>
      </c>
      <c r="H236" s="11">
        <v>6</v>
      </c>
      <c r="I236" s="11" t="s">
        <v>17</v>
      </c>
      <c r="M236" s="11" t="s">
        <v>1398</v>
      </c>
      <c r="N236" s="11">
        <v>91</v>
      </c>
      <c r="O236" s="11">
        <v>23</v>
      </c>
      <c r="P236" s="11">
        <v>114</v>
      </c>
      <c r="Q236" s="11" t="s">
        <v>13</v>
      </c>
      <c r="R236" s="11">
        <v>1500000</v>
      </c>
      <c r="S236" s="11" t="s">
        <v>637</v>
      </c>
      <c r="T236" s="11" t="s">
        <v>638</v>
      </c>
      <c r="U236" s="11" t="s">
        <v>576</v>
      </c>
      <c r="V236" s="11" t="s">
        <v>639</v>
      </c>
      <c r="W236" s="11" t="s">
        <v>641</v>
      </c>
      <c r="X236" s="11">
        <v>120</v>
      </c>
      <c r="Y236" s="11">
        <v>17</v>
      </c>
      <c r="Z236" s="20">
        <v>4</v>
      </c>
      <c r="AA236" s="20">
        <v>8</v>
      </c>
      <c r="AB236" s="11">
        <v>4</v>
      </c>
      <c r="AC236" s="11">
        <v>0</v>
      </c>
      <c r="AD236" s="11">
        <v>5</v>
      </c>
    </row>
    <row r="237" spans="1:106">
      <c r="A237" s="11">
        <v>18161</v>
      </c>
      <c r="B237" s="11" t="s">
        <v>647</v>
      </c>
      <c r="C237" s="11" t="s">
        <v>1497</v>
      </c>
      <c r="D237" s="11" t="s">
        <v>62</v>
      </c>
      <c r="E237" s="11" t="s">
        <v>15</v>
      </c>
      <c r="F237" s="11">
        <v>77075</v>
      </c>
      <c r="G237" s="11" t="s">
        <v>131</v>
      </c>
      <c r="H237" s="11">
        <v>6</v>
      </c>
      <c r="I237" s="11" t="s">
        <v>17</v>
      </c>
      <c r="M237" s="11" t="s">
        <v>1398</v>
      </c>
      <c r="N237" s="11">
        <v>90</v>
      </c>
      <c r="O237" s="11">
        <v>24</v>
      </c>
      <c r="P237" s="11">
        <v>114</v>
      </c>
      <c r="Q237" s="11" t="s">
        <v>1403</v>
      </c>
      <c r="R237" s="11">
        <v>1500000</v>
      </c>
      <c r="S237" s="11" t="s">
        <v>644</v>
      </c>
      <c r="T237" s="11" t="s">
        <v>645</v>
      </c>
      <c r="U237" s="11" t="s">
        <v>158</v>
      </c>
      <c r="V237" s="11" t="s">
        <v>646</v>
      </c>
      <c r="W237" s="11" t="s">
        <v>435</v>
      </c>
      <c r="X237" s="11">
        <v>120</v>
      </c>
      <c r="Y237" s="11">
        <v>17</v>
      </c>
      <c r="Z237" s="20">
        <v>4</v>
      </c>
      <c r="AA237" s="20">
        <v>8</v>
      </c>
      <c r="AB237" s="11">
        <v>4</v>
      </c>
      <c r="AC237" s="11">
        <v>0</v>
      </c>
      <c r="AD237" s="11">
        <v>5</v>
      </c>
    </row>
    <row r="238" spans="1:106">
      <c r="A238" s="11">
        <v>18174</v>
      </c>
      <c r="B238" s="11" t="s">
        <v>668</v>
      </c>
      <c r="C238" s="11" t="s">
        <v>669</v>
      </c>
      <c r="D238" s="11" t="s">
        <v>62</v>
      </c>
      <c r="E238" s="11" t="s">
        <v>19</v>
      </c>
      <c r="F238" s="11">
        <v>77049</v>
      </c>
      <c r="G238" s="11" t="s">
        <v>131</v>
      </c>
      <c r="H238" s="11">
        <v>6</v>
      </c>
      <c r="I238" s="11" t="s">
        <v>17</v>
      </c>
      <c r="M238" s="11" t="s">
        <v>1398</v>
      </c>
      <c r="N238" s="11">
        <v>88</v>
      </c>
      <c r="O238" s="11">
        <v>32</v>
      </c>
      <c r="P238" s="11">
        <v>120</v>
      </c>
      <c r="Q238" s="11" t="s">
        <v>13</v>
      </c>
      <c r="R238" s="11">
        <v>1500000</v>
      </c>
      <c r="S238" s="11" t="s">
        <v>259</v>
      </c>
      <c r="T238" s="11" t="s">
        <v>374</v>
      </c>
      <c r="U238" s="11" t="s">
        <v>375</v>
      </c>
      <c r="V238" s="11" t="s">
        <v>376</v>
      </c>
      <c r="W238" s="11" t="s">
        <v>670</v>
      </c>
      <c r="X238" s="11">
        <v>120</v>
      </c>
      <c r="Y238" s="11">
        <v>17</v>
      </c>
      <c r="Z238" s="20">
        <v>4</v>
      </c>
      <c r="AA238" s="20">
        <v>8</v>
      </c>
      <c r="AB238" s="11">
        <v>4</v>
      </c>
      <c r="AC238" s="11">
        <v>0</v>
      </c>
      <c r="AD238" s="11">
        <v>0</v>
      </c>
    </row>
    <row r="239" spans="1:106">
      <c r="A239" s="11">
        <v>18178</v>
      </c>
      <c r="B239" s="11" t="s">
        <v>683</v>
      </c>
      <c r="C239" s="11" t="s">
        <v>1498</v>
      </c>
      <c r="D239" s="11" t="s">
        <v>684</v>
      </c>
      <c r="E239" s="11" t="s">
        <v>19</v>
      </c>
      <c r="F239" s="11">
        <v>77477</v>
      </c>
      <c r="G239" s="11" t="s">
        <v>67</v>
      </c>
      <c r="H239" s="11">
        <v>6</v>
      </c>
      <c r="I239" s="11" t="s">
        <v>17</v>
      </c>
      <c r="M239" s="11" t="s">
        <v>1398</v>
      </c>
      <c r="N239" s="11">
        <v>92</v>
      </c>
      <c r="O239" s="11">
        <v>0</v>
      </c>
      <c r="P239" s="11">
        <v>92</v>
      </c>
      <c r="Q239" s="11" t="s">
        <v>13</v>
      </c>
      <c r="R239" s="11">
        <v>1500000</v>
      </c>
      <c r="S239" s="11" t="s">
        <v>394</v>
      </c>
      <c r="T239" s="11" t="s">
        <v>604</v>
      </c>
      <c r="U239" s="11" t="s">
        <v>24</v>
      </c>
      <c r="V239" s="11" t="s">
        <v>605</v>
      </c>
      <c r="W239" s="11" t="s">
        <v>186</v>
      </c>
      <c r="X239" s="11">
        <v>120</v>
      </c>
      <c r="Y239" s="11">
        <v>17</v>
      </c>
      <c r="Z239" s="20">
        <v>4</v>
      </c>
      <c r="AA239" s="20">
        <v>8</v>
      </c>
      <c r="AB239" s="11">
        <v>4</v>
      </c>
      <c r="AC239" s="11">
        <v>0</v>
      </c>
      <c r="AD239" s="11">
        <v>5</v>
      </c>
    </row>
    <row r="240" spans="1:106">
      <c r="A240" s="11">
        <v>18180</v>
      </c>
      <c r="B240" s="11" t="s">
        <v>689</v>
      </c>
      <c r="C240" s="11" t="s">
        <v>1499</v>
      </c>
      <c r="D240" s="11" t="s">
        <v>62</v>
      </c>
      <c r="E240" s="11" t="s">
        <v>15</v>
      </c>
      <c r="F240" s="11">
        <v>77035</v>
      </c>
      <c r="G240" s="11" t="s">
        <v>131</v>
      </c>
      <c r="H240" s="11">
        <v>6</v>
      </c>
      <c r="I240" s="11" t="s">
        <v>17</v>
      </c>
      <c r="M240" s="11" t="s">
        <v>1398</v>
      </c>
      <c r="N240" s="11">
        <v>83</v>
      </c>
      <c r="O240" s="11">
        <v>17</v>
      </c>
      <c r="P240" s="11">
        <v>100</v>
      </c>
      <c r="Q240" s="11" t="s">
        <v>1403</v>
      </c>
      <c r="R240" s="11">
        <v>1500000</v>
      </c>
      <c r="S240" s="11" t="s">
        <v>687</v>
      </c>
      <c r="T240" s="11" t="s">
        <v>638</v>
      </c>
      <c r="U240" s="11" t="s">
        <v>576</v>
      </c>
      <c r="V240" s="11" t="s">
        <v>688</v>
      </c>
      <c r="W240" s="11" t="s">
        <v>690</v>
      </c>
      <c r="X240" s="11">
        <v>120</v>
      </c>
      <c r="Y240" s="11">
        <v>17</v>
      </c>
      <c r="Z240" s="20">
        <v>8</v>
      </c>
      <c r="AA240" s="20">
        <v>8</v>
      </c>
      <c r="AB240" s="11">
        <v>4</v>
      </c>
      <c r="AC240" s="11">
        <v>0</v>
      </c>
      <c r="AD240" s="11">
        <v>5</v>
      </c>
    </row>
    <row r="241" spans="1:30">
      <c r="A241" s="11">
        <v>18217</v>
      </c>
      <c r="B241" s="11" t="s">
        <v>785</v>
      </c>
      <c r="C241" s="11" t="s">
        <v>1500</v>
      </c>
      <c r="D241" s="11" t="s">
        <v>786</v>
      </c>
      <c r="E241" s="11" t="s">
        <v>15</v>
      </c>
      <c r="F241" s="11">
        <v>77517</v>
      </c>
      <c r="G241" s="11" t="s">
        <v>251</v>
      </c>
      <c r="H241" s="11">
        <v>6</v>
      </c>
      <c r="I241" s="11" t="s">
        <v>17</v>
      </c>
      <c r="M241" s="11" t="s">
        <v>1398</v>
      </c>
      <c r="N241" s="11">
        <v>140</v>
      </c>
      <c r="O241" s="11">
        <v>60</v>
      </c>
      <c r="P241" s="11">
        <v>200</v>
      </c>
      <c r="Q241" s="11" t="s">
        <v>13</v>
      </c>
      <c r="R241" s="11">
        <v>1500000</v>
      </c>
      <c r="S241" s="11" t="s">
        <v>772</v>
      </c>
      <c r="T241" s="11" t="s">
        <v>773</v>
      </c>
      <c r="U241" s="11" t="s">
        <v>774</v>
      </c>
      <c r="V241" s="11" t="s">
        <v>775</v>
      </c>
      <c r="W241" s="11" t="s">
        <v>787</v>
      </c>
      <c r="X241" s="11">
        <v>120</v>
      </c>
      <c r="Y241" s="11">
        <v>17</v>
      </c>
      <c r="Z241" s="20">
        <v>4</v>
      </c>
      <c r="AA241" s="20">
        <v>8</v>
      </c>
      <c r="AB241" s="11">
        <v>4</v>
      </c>
      <c r="AC241" s="11">
        <v>0</v>
      </c>
      <c r="AD241" s="11">
        <v>0</v>
      </c>
    </row>
    <row r="242" spans="1:30">
      <c r="A242" s="11">
        <v>18218</v>
      </c>
      <c r="B242" s="11" t="s">
        <v>788</v>
      </c>
      <c r="C242" s="11" t="s">
        <v>1501</v>
      </c>
      <c r="D242" s="11" t="s">
        <v>62</v>
      </c>
      <c r="E242" s="11" t="s">
        <v>19</v>
      </c>
      <c r="F242" s="11">
        <v>77064</v>
      </c>
      <c r="G242" s="11" t="s">
        <v>131</v>
      </c>
      <c r="H242" s="11">
        <v>6</v>
      </c>
      <c r="I242" s="11" t="s">
        <v>17</v>
      </c>
      <c r="M242" s="11" t="s">
        <v>1398</v>
      </c>
      <c r="N242" s="11">
        <v>154</v>
      </c>
      <c r="O242" s="11">
        <v>66</v>
      </c>
      <c r="P242" s="11">
        <v>220</v>
      </c>
      <c r="Q242" s="11" t="s">
        <v>13</v>
      </c>
      <c r="R242" s="11">
        <v>1500000</v>
      </c>
      <c r="S242" s="11" t="s">
        <v>772</v>
      </c>
      <c r="T242" s="11" t="s">
        <v>773</v>
      </c>
      <c r="U242" s="11" t="s">
        <v>774</v>
      </c>
      <c r="V242" s="11" t="s">
        <v>775</v>
      </c>
      <c r="W242" s="11" t="s">
        <v>789</v>
      </c>
      <c r="X242" s="11">
        <v>120</v>
      </c>
      <c r="Y242" s="11">
        <v>17</v>
      </c>
      <c r="Z242" s="20">
        <v>4</v>
      </c>
      <c r="AA242" s="20">
        <v>8</v>
      </c>
      <c r="AB242" s="11">
        <v>4</v>
      </c>
      <c r="AC242" s="11">
        <v>0</v>
      </c>
      <c r="AD242" s="11">
        <v>0</v>
      </c>
    </row>
    <row r="243" spans="1:30">
      <c r="A243" s="11">
        <v>18236</v>
      </c>
      <c r="B243" s="11" t="s">
        <v>846</v>
      </c>
      <c r="C243" s="11" t="s">
        <v>1502</v>
      </c>
      <c r="D243" s="11" t="s">
        <v>62</v>
      </c>
      <c r="E243" s="11" t="s">
        <v>15</v>
      </c>
      <c r="F243" s="11">
        <v>77085</v>
      </c>
      <c r="G243" s="11" t="s">
        <v>67</v>
      </c>
      <c r="H243" s="11">
        <v>6</v>
      </c>
      <c r="I243" s="11" t="s">
        <v>17</v>
      </c>
      <c r="M243" s="11" t="s">
        <v>1398</v>
      </c>
      <c r="N243" s="11">
        <v>120</v>
      </c>
      <c r="O243" s="11">
        <v>10</v>
      </c>
      <c r="P243" s="11">
        <v>130</v>
      </c>
      <c r="Q243" s="11" t="s">
        <v>1403</v>
      </c>
      <c r="R243" s="11">
        <v>1500000</v>
      </c>
      <c r="S243" s="11" t="s">
        <v>687</v>
      </c>
      <c r="T243" s="11" t="s">
        <v>697</v>
      </c>
      <c r="U243" s="11" t="s">
        <v>480</v>
      </c>
      <c r="V243" s="11" t="s">
        <v>481</v>
      </c>
      <c r="W243" s="11" t="s">
        <v>847</v>
      </c>
      <c r="X243" s="11">
        <v>120</v>
      </c>
      <c r="Y243" s="11">
        <v>17</v>
      </c>
      <c r="Z243" s="20">
        <v>4</v>
      </c>
      <c r="AA243" s="20">
        <v>8</v>
      </c>
      <c r="AB243" s="11">
        <v>4</v>
      </c>
      <c r="AC243" s="11">
        <v>0</v>
      </c>
      <c r="AD243" s="11">
        <v>5</v>
      </c>
    </row>
    <row r="244" spans="1:30">
      <c r="A244" s="11">
        <v>18246</v>
      </c>
      <c r="B244" s="11" t="s">
        <v>880</v>
      </c>
      <c r="C244" s="11" t="s">
        <v>1503</v>
      </c>
      <c r="D244" s="11" t="s">
        <v>250</v>
      </c>
      <c r="E244" s="11" t="s">
        <v>15</v>
      </c>
      <c r="F244" s="11">
        <v>77573</v>
      </c>
      <c r="G244" s="11" t="s">
        <v>251</v>
      </c>
      <c r="H244" s="11">
        <v>6</v>
      </c>
      <c r="I244" s="11" t="s">
        <v>17</v>
      </c>
      <c r="M244" s="11" t="s">
        <v>1398</v>
      </c>
      <c r="N244" s="11">
        <v>120</v>
      </c>
      <c r="O244" s="11">
        <v>5</v>
      </c>
      <c r="P244" s="11">
        <v>125</v>
      </c>
      <c r="Q244" s="11" t="s">
        <v>1403</v>
      </c>
      <c r="R244" s="11">
        <v>1500000</v>
      </c>
      <c r="S244" s="11" t="s">
        <v>480</v>
      </c>
      <c r="T244" s="11" t="s">
        <v>481</v>
      </c>
      <c r="U244" s="11" t="s">
        <v>800</v>
      </c>
      <c r="V244" s="11" t="s">
        <v>481</v>
      </c>
      <c r="W244" s="11" t="s">
        <v>881</v>
      </c>
      <c r="X244" s="11">
        <v>120</v>
      </c>
      <c r="Y244" s="11">
        <v>17</v>
      </c>
      <c r="Z244" s="20">
        <v>4</v>
      </c>
      <c r="AA244" s="20">
        <v>8</v>
      </c>
      <c r="AB244" s="11">
        <v>4</v>
      </c>
      <c r="AC244" s="11">
        <v>0</v>
      </c>
      <c r="AD244" s="11">
        <v>5</v>
      </c>
    </row>
    <row r="245" spans="1:30">
      <c r="A245" s="11">
        <v>18296</v>
      </c>
      <c r="B245" s="11" t="s">
        <v>1064</v>
      </c>
      <c r="C245" s="11" t="s">
        <v>1562</v>
      </c>
      <c r="D245" s="11" t="s">
        <v>253</v>
      </c>
      <c r="E245" s="11" t="s">
        <v>15</v>
      </c>
      <c r="F245" s="11">
        <v>77339</v>
      </c>
      <c r="G245" s="11" t="s">
        <v>251</v>
      </c>
      <c r="H245" s="11">
        <v>6</v>
      </c>
      <c r="I245" s="11" t="s">
        <v>17</v>
      </c>
      <c r="M245" s="11" t="s">
        <v>1398</v>
      </c>
      <c r="N245" s="11">
        <v>86</v>
      </c>
      <c r="O245" s="11">
        <v>14</v>
      </c>
      <c r="P245" s="11">
        <v>100</v>
      </c>
      <c r="Q245" s="11" t="s">
        <v>13</v>
      </c>
      <c r="R245" s="11">
        <v>1475996</v>
      </c>
      <c r="S245" s="11" t="s">
        <v>182</v>
      </c>
      <c r="T245" s="11" t="s">
        <v>1061</v>
      </c>
      <c r="U245" s="11" t="s">
        <v>1062</v>
      </c>
      <c r="V245" s="11" t="s">
        <v>1063</v>
      </c>
      <c r="W245" s="11" t="s">
        <v>1065</v>
      </c>
      <c r="X245" s="11">
        <v>120</v>
      </c>
      <c r="Y245" s="11">
        <v>17</v>
      </c>
      <c r="Z245" s="20">
        <v>0</v>
      </c>
      <c r="AA245" s="20">
        <v>8</v>
      </c>
      <c r="AB245" s="11">
        <v>4</v>
      </c>
      <c r="AC245" s="11">
        <v>0</v>
      </c>
      <c r="AD245" s="11">
        <v>5</v>
      </c>
    </row>
    <row r="246" spans="1:30" ht="25.5">
      <c r="A246" s="11">
        <v>18326</v>
      </c>
      <c r="B246" s="11" t="s">
        <v>1163</v>
      </c>
      <c r="C246" s="11" t="s">
        <v>1504</v>
      </c>
      <c r="D246" s="11" t="s">
        <v>62</v>
      </c>
      <c r="E246" s="11" t="s">
        <v>19</v>
      </c>
      <c r="F246" s="11">
        <v>77083</v>
      </c>
      <c r="G246" s="36" t="s">
        <v>1404</v>
      </c>
      <c r="H246" s="11">
        <v>6</v>
      </c>
      <c r="I246" s="11" t="s">
        <v>17</v>
      </c>
      <c r="M246" s="11" t="s">
        <v>1398</v>
      </c>
      <c r="N246" s="11">
        <v>108</v>
      </c>
      <c r="O246" s="11">
        <v>12</v>
      </c>
      <c r="P246" s="11">
        <v>120</v>
      </c>
      <c r="Q246" s="11" t="s">
        <v>13</v>
      </c>
      <c r="R246" s="11">
        <v>1500000</v>
      </c>
      <c r="S246" s="11" t="s">
        <v>1101</v>
      </c>
      <c r="T246" s="11" t="s">
        <v>1102</v>
      </c>
      <c r="U246" s="11" t="s">
        <v>1103</v>
      </c>
      <c r="V246" s="11" t="s">
        <v>1102</v>
      </c>
      <c r="W246" s="36" t="s">
        <v>1393</v>
      </c>
      <c r="X246" s="11">
        <v>120</v>
      </c>
      <c r="Y246" s="11">
        <v>17</v>
      </c>
      <c r="Z246" s="20">
        <v>4</v>
      </c>
      <c r="AA246" s="20">
        <v>8</v>
      </c>
      <c r="AB246" s="11">
        <v>4</v>
      </c>
      <c r="AC246" s="11">
        <v>0</v>
      </c>
      <c r="AD246" s="11">
        <v>5</v>
      </c>
    </row>
    <row r="247" spans="1:30">
      <c r="A247" s="11">
        <v>18331</v>
      </c>
      <c r="B247" s="11" t="s">
        <v>1177</v>
      </c>
      <c r="C247" s="11" t="s">
        <v>1505</v>
      </c>
      <c r="D247" s="11" t="s">
        <v>62</v>
      </c>
      <c r="E247" s="11" t="s">
        <v>19</v>
      </c>
      <c r="F247" s="11">
        <v>77083</v>
      </c>
      <c r="G247" s="11" t="s">
        <v>67</v>
      </c>
      <c r="H247" s="11">
        <v>6</v>
      </c>
      <c r="I247" s="11" t="s">
        <v>17</v>
      </c>
      <c r="M247" s="11" t="s">
        <v>1398</v>
      </c>
      <c r="N247" s="11">
        <v>108</v>
      </c>
      <c r="O247" s="11">
        <v>12</v>
      </c>
      <c r="P247" s="11">
        <v>120</v>
      </c>
      <c r="Q247" s="11" t="s">
        <v>13</v>
      </c>
      <c r="R247" s="11">
        <v>1500000</v>
      </c>
      <c r="S247" s="11" t="s">
        <v>1101</v>
      </c>
      <c r="T247" s="11" t="s">
        <v>1102</v>
      </c>
      <c r="U247" s="11" t="s">
        <v>1103</v>
      </c>
      <c r="V247" s="11" t="s">
        <v>1102</v>
      </c>
      <c r="W247" s="11" t="s">
        <v>1164</v>
      </c>
      <c r="X247" s="11">
        <v>120</v>
      </c>
      <c r="Y247" s="11">
        <v>17</v>
      </c>
      <c r="Z247" s="20">
        <v>4</v>
      </c>
      <c r="AA247" s="20">
        <v>8</v>
      </c>
      <c r="AB247" s="11">
        <v>4</v>
      </c>
      <c r="AC247" s="11">
        <v>0</v>
      </c>
      <c r="AD247" s="11">
        <v>5</v>
      </c>
    </row>
    <row r="248" spans="1:30">
      <c r="A248" s="11">
        <v>18360</v>
      </c>
      <c r="B248" s="11" t="s">
        <v>1262</v>
      </c>
      <c r="C248" s="11" t="s">
        <v>1506</v>
      </c>
      <c r="D248" s="11" t="s">
        <v>62</v>
      </c>
      <c r="E248" s="11" t="s">
        <v>19</v>
      </c>
      <c r="F248" s="11">
        <v>77044</v>
      </c>
      <c r="G248" s="11" t="s">
        <v>131</v>
      </c>
      <c r="H248" s="11">
        <v>6</v>
      </c>
      <c r="I248" s="11" t="s">
        <v>17</v>
      </c>
      <c r="M248" s="11" t="s">
        <v>1398</v>
      </c>
      <c r="N248" s="11">
        <v>89</v>
      </c>
      <c r="O248" s="11">
        <v>21</v>
      </c>
      <c r="P248" s="11">
        <v>110</v>
      </c>
      <c r="Q248" s="11" t="s">
        <v>13</v>
      </c>
      <c r="R248" s="11">
        <v>1500000</v>
      </c>
      <c r="S248" s="11" t="s">
        <v>687</v>
      </c>
      <c r="T248" s="11" t="s">
        <v>638</v>
      </c>
      <c r="U248" s="11" t="s">
        <v>576</v>
      </c>
      <c r="V248" s="11" t="s">
        <v>639</v>
      </c>
      <c r="W248" s="11" t="s">
        <v>641</v>
      </c>
      <c r="X248" s="11">
        <v>120</v>
      </c>
      <c r="Y248" s="11">
        <v>17</v>
      </c>
      <c r="Z248" s="20">
        <v>4</v>
      </c>
      <c r="AA248" s="20">
        <v>8</v>
      </c>
      <c r="AB248" s="11">
        <v>4</v>
      </c>
      <c r="AC248" s="11">
        <v>0</v>
      </c>
      <c r="AD248" s="11">
        <v>5</v>
      </c>
    </row>
    <row r="249" spans="1:30">
      <c r="A249" s="11">
        <v>18382</v>
      </c>
      <c r="B249" s="11" t="s">
        <v>1309</v>
      </c>
      <c r="C249" s="11" t="s">
        <v>1507</v>
      </c>
      <c r="D249" s="11" t="s">
        <v>62</v>
      </c>
      <c r="E249" s="11" t="s">
        <v>15</v>
      </c>
      <c r="F249" s="11">
        <v>77498</v>
      </c>
      <c r="G249" s="11" t="s">
        <v>67</v>
      </c>
      <c r="H249" s="11">
        <v>6</v>
      </c>
      <c r="I249" s="11" t="s">
        <v>17</v>
      </c>
      <c r="M249" s="11" t="s">
        <v>1398</v>
      </c>
      <c r="N249" s="11">
        <v>110</v>
      </c>
      <c r="O249" s="11">
        <v>10</v>
      </c>
      <c r="P249" s="11">
        <v>120</v>
      </c>
      <c r="Q249" s="11" t="s">
        <v>13</v>
      </c>
      <c r="R249" s="11">
        <v>1500000</v>
      </c>
      <c r="S249" s="11" t="s">
        <v>1307</v>
      </c>
      <c r="T249" s="11" t="s">
        <v>1308</v>
      </c>
      <c r="U249" s="11" t="s">
        <v>1075</v>
      </c>
      <c r="V249" s="11" t="s">
        <v>1006</v>
      </c>
      <c r="W249" s="11" t="s">
        <v>1310</v>
      </c>
      <c r="X249" s="11">
        <v>120</v>
      </c>
      <c r="Y249" s="11">
        <v>17</v>
      </c>
      <c r="Z249" s="20">
        <v>4</v>
      </c>
      <c r="AA249" s="20">
        <v>8</v>
      </c>
      <c r="AB249" s="11">
        <v>4</v>
      </c>
      <c r="AC249" s="11">
        <v>0</v>
      </c>
      <c r="AD249" s="11">
        <v>5</v>
      </c>
    </row>
    <row r="250" spans="1:30">
      <c r="A250" s="11">
        <v>18383</v>
      </c>
      <c r="B250" s="11" t="s">
        <v>1311</v>
      </c>
      <c r="C250" s="11" t="s">
        <v>1508</v>
      </c>
      <c r="D250" s="11" t="s">
        <v>62</v>
      </c>
      <c r="E250" s="11" t="s">
        <v>15</v>
      </c>
      <c r="F250" s="11">
        <v>77049</v>
      </c>
      <c r="G250" s="11" t="s">
        <v>131</v>
      </c>
      <c r="H250" s="11">
        <v>6</v>
      </c>
      <c r="I250" s="11" t="s">
        <v>17</v>
      </c>
      <c r="M250" s="11" t="s">
        <v>1398</v>
      </c>
      <c r="N250" s="11">
        <v>110</v>
      </c>
      <c r="O250" s="11">
        <v>10</v>
      </c>
      <c r="P250" s="11">
        <v>120</v>
      </c>
      <c r="Q250" s="11" t="s">
        <v>13</v>
      </c>
      <c r="R250" s="11">
        <v>1500000</v>
      </c>
      <c r="S250" s="11" t="s">
        <v>1307</v>
      </c>
      <c r="T250" s="11" t="s">
        <v>1308</v>
      </c>
      <c r="U250" s="11" t="s">
        <v>1075</v>
      </c>
      <c r="V250" s="11" t="s">
        <v>1006</v>
      </c>
      <c r="W250" s="11" t="s">
        <v>1312</v>
      </c>
      <c r="X250" s="11">
        <v>120</v>
      </c>
      <c r="Y250" s="11">
        <v>17</v>
      </c>
      <c r="Z250" s="20">
        <v>4</v>
      </c>
      <c r="AA250" s="20">
        <v>8</v>
      </c>
      <c r="AB250" s="11">
        <v>4</v>
      </c>
      <c r="AC250" s="11">
        <v>0</v>
      </c>
      <c r="AD250" s="11">
        <v>5</v>
      </c>
    </row>
    <row r="251" spans="1:30">
      <c r="A251" s="11">
        <v>18050</v>
      </c>
      <c r="B251" s="11" t="s">
        <v>249</v>
      </c>
      <c r="C251" s="11" t="s">
        <v>1483</v>
      </c>
      <c r="D251" s="11" t="s">
        <v>250</v>
      </c>
      <c r="E251" s="11" t="s">
        <v>15</v>
      </c>
      <c r="F251" s="11">
        <v>77539</v>
      </c>
      <c r="G251" s="11" t="s">
        <v>251</v>
      </c>
      <c r="H251" s="11">
        <v>6</v>
      </c>
      <c r="I251" s="11" t="s">
        <v>17</v>
      </c>
      <c r="L251" s="38" t="s">
        <v>1396</v>
      </c>
      <c r="M251" s="11" t="s">
        <v>1398</v>
      </c>
      <c r="N251" s="11">
        <v>90</v>
      </c>
      <c r="O251" s="11">
        <v>13</v>
      </c>
      <c r="P251" s="11">
        <v>103</v>
      </c>
      <c r="Q251" s="11" t="s">
        <v>13</v>
      </c>
      <c r="R251" s="11">
        <v>1500000</v>
      </c>
      <c r="S251" s="11" t="s">
        <v>102</v>
      </c>
      <c r="T251" s="11" t="s">
        <v>236</v>
      </c>
      <c r="U251" s="11" t="s">
        <v>237</v>
      </c>
      <c r="V251" s="11" t="s">
        <v>238</v>
      </c>
      <c r="W251" s="11" t="s">
        <v>252</v>
      </c>
      <c r="X251" s="11">
        <v>120</v>
      </c>
      <c r="Y251" s="11">
        <v>17</v>
      </c>
      <c r="Z251" s="20">
        <v>4</v>
      </c>
      <c r="AA251" s="20">
        <v>8</v>
      </c>
      <c r="AB251" s="11">
        <v>4</v>
      </c>
      <c r="AC251" s="11">
        <v>0</v>
      </c>
      <c r="AD251" s="11">
        <v>5</v>
      </c>
    </row>
    <row r="252" spans="1:30">
      <c r="A252" s="11">
        <v>18243</v>
      </c>
      <c r="B252" s="11" t="s">
        <v>867</v>
      </c>
      <c r="C252" s="11" t="s">
        <v>1509</v>
      </c>
      <c r="D252" s="11" t="s">
        <v>62</v>
      </c>
      <c r="E252" s="11" t="s">
        <v>15</v>
      </c>
      <c r="F252" s="11">
        <v>77004</v>
      </c>
      <c r="G252" s="11" t="s">
        <v>131</v>
      </c>
      <c r="H252" s="11">
        <v>6</v>
      </c>
      <c r="I252" s="11" t="s">
        <v>17</v>
      </c>
      <c r="L252" s="38" t="s">
        <v>1396</v>
      </c>
      <c r="M252" s="11" t="s">
        <v>1398</v>
      </c>
      <c r="N252" s="11">
        <v>110</v>
      </c>
      <c r="O252" s="11">
        <v>10</v>
      </c>
      <c r="P252" s="11">
        <v>120</v>
      </c>
      <c r="Q252" s="11" t="s">
        <v>1403</v>
      </c>
      <c r="R252" s="11">
        <v>1500000</v>
      </c>
      <c r="S252" s="11" t="s">
        <v>63</v>
      </c>
      <c r="T252" s="11" t="s">
        <v>864</v>
      </c>
      <c r="U252" s="11" t="s">
        <v>865</v>
      </c>
      <c r="V252" s="11" t="s">
        <v>866</v>
      </c>
      <c r="W252" s="11" t="s">
        <v>868</v>
      </c>
      <c r="X252" s="11">
        <v>120</v>
      </c>
      <c r="Y252" s="11">
        <v>17</v>
      </c>
      <c r="Z252" s="20">
        <v>4</v>
      </c>
      <c r="AA252" s="20">
        <v>8</v>
      </c>
      <c r="AB252" s="11">
        <v>4</v>
      </c>
      <c r="AC252" s="11">
        <v>7</v>
      </c>
      <c r="AD252" s="11">
        <v>5</v>
      </c>
    </row>
    <row r="253" spans="1:30">
      <c r="A253" s="11">
        <v>18339</v>
      </c>
      <c r="B253" s="11" t="s">
        <v>1205</v>
      </c>
      <c r="C253" s="11" t="s">
        <v>1206</v>
      </c>
      <c r="D253" s="11" t="s">
        <v>436</v>
      </c>
      <c r="E253" s="11" t="s">
        <v>15</v>
      </c>
      <c r="F253" s="11">
        <v>77505</v>
      </c>
      <c r="G253" s="11" t="s">
        <v>1207</v>
      </c>
      <c r="H253" s="11">
        <v>6</v>
      </c>
      <c r="I253" s="11" t="s">
        <v>17</v>
      </c>
      <c r="L253" s="38" t="s">
        <v>1396</v>
      </c>
      <c r="M253" s="11" t="s">
        <v>1398</v>
      </c>
      <c r="N253" s="11">
        <v>115</v>
      </c>
      <c r="O253" s="11">
        <v>53</v>
      </c>
      <c r="P253" s="11">
        <v>168</v>
      </c>
      <c r="Q253" s="11" t="s">
        <v>1403</v>
      </c>
      <c r="R253" s="20">
        <v>1500000</v>
      </c>
      <c r="S253" s="11" t="s">
        <v>1202</v>
      </c>
      <c r="T253" s="11" t="s">
        <v>1203</v>
      </c>
      <c r="U253" s="11" t="s">
        <v>1204</v>
      </c>
      <c r="V253" s="11" t="s">
        <v>40</v>
      </c>
      <c r="W253" s="11" t="s">
        <v>1208</v>
      </c>
      <c r="X253" s="11">
        <v>120</v>
      </c>
      <c r="Y253" s="11">
        <v>17</v>
      </c>
      <c r="Z253" s="20">
        <v>4</v>
      </c>
      <c r="AA253" s="20">
        <v>8</v>
      </c>
      <c r="AB253" s="11">
        <v>4</v>
      </c>
      <c r="AC253" s="11">
        <v>0</v>
      </c>
      <c r="AD253" s="11">
        <v>5</v>
      </c>
    </row>
    <row r="254" spans="1:30">
      <c r="A254" s="11">
        <v>18354</v>
      </c>
      <c r="B254" s="11" t="s">
        <v>1250</v>
      </c>
      <c r="C254" s="11" t="s">
        <v>1510</v>
      </c>
      <c r="D254" s="11" t="s">
        <v>62</v>
      </c>
      <c r="E254" s="11" t="s">
        <v>15</v>
      </c>
      <c r="F254" s="11">
        <v>77040</v>
      </c>
      <c r="G254" s="11" t="s">
        <v>131</v>
      </c>
      <c r="H254" s="11">
        <v>6</v>
      </c>
      <c r="I254" s="11" t="s">
        <v>17</v>
      </c>
      <c r="L254" s="38" t="s">
        <v>1396</v>
      </c>
      <c r="M254" s="11" t="s">
        <v>1398</v>
      </c>
      <c r="N254" s="11">
        <v>115</v>
      </c>
      <c r="O254" s="11">
        <v>35</v>
      </c>
      <c r="P254" s="11">
        <v>150</v>
      </c>
      <c r="Q254" s="11" t="s">
        <v>13</v>
      </c>
      <c r="R254" s="11">
        <v>1500000</v>
      </c>
      <c r="S254" s="11" t="s">
        <v>1202</v>
      </c>
      <c r="T254" s="11" t="s">
        <v>1203</v>
      </c>
      <c r="U254" s="11" t="s">
        <v>1204</v>
      </c>
      <c r="V254" s="11" t="s">
        <v>40</v>
      </c>
      <c r="W254" s="11" t="s">
        <v>1251</v>
      </c>
      <c r="X254" s="11">
        <v>120</v>
      </c>
      <c r="Y254" s="11">
        <v>17</v>
      </c>
      <c r="Z254" s="20">
        <v>4</v>
      </c>
      <c r="AA254" s="20">
        <v>8</v>
      </c>
      <c r="AB254" s="11">
        <v>4</v>
      </c>
      <c r="AC254" s="11">
        <v>0</v>
      </c>
      <c r="AD254" s="11">
        <v>5</v>
      </c>
    </row>
    <row r="255" spans="1:30">
      <c r="A255" s="11">
        <v>18355</v>
      </c>
      <c r="B255" s="11" t="s">
        <v>1252</v>
      </c>
      <c r="C255" s="11" t="s">
        <v>1511</v>
      </c>
      <c r="D255" s="11" t="s">
        <v>62</v>
      </c>
      <c r="E255" s="11" t="s">
        <v>15</v>
      </c>
      <c r="F255" s="11">
        <v>77040</v>
      </c>
      <c r="G255" s="11" t="s">
        <v>131</v>
      </c>
      <c r="H255" s="11">
        <v>6</v>
      </c>
      <c r="I255" s="11" t="s">
        <v>17</v>
      </c>
      <c r="L255" s="38" t="s">
        <v>1396</v>
      </c>
      <c r="M255" s="11" t="s">
        <v>1398</v>
      </c>
      <c r="N255" s="11">
        <v>115</v>
      </c>
      <c r="O255" s="11">
        <v>35</v>
      </c>
      <c r="P255" s="11">
        <v>150</v>
      </c>
      <c r="Q255" s="11" t="s">
        <v>13</v>
      </c>
      <c r="R255" s="11">
        <v>1500000</v>
      </c>
      <c r="S255" s="11" t="s">
        <v>1202</v>
      </c>
      <c r="T255" s="11" t="s">
        <v>1203</v>
      </c>
      <c r="U255" s="11" t="s">
        <v>1204</v>
      </c>
      <c r="V255" s="11" t="s">
        <v>40</v>
      </c>
      <c r="W255" s="11" t="s">
        <v>1251</v>
      </c>
      <c r="X255" s="11">
        <v>120</v>
      </c>
      <c r="Y255" s="11">
        <v>17</v>
      </c>
      <c r="Z255" s="20">
        <v>4</v>
      </c>
      <c r="AA255" s="20">
        <v>8</v>
      </c>
      <c r="AB255" s="11">
        <v>4</v>
      </c>
      <c r="AC255" s="11">
        <v>0</v>
      </c>
      <c r="AD255" s="11">
        <v>5</v>
      </c>
    </row>
    <row r="256" spans="1:30">
      <c r="A256" s="11">
        <v>18356</v>
      </c>
      <c r="B256" s="11" t="s">
        <v>1253</v>
      </c>
      <c r="C256" s="11" t="s">
        <v>1254</v>
      </c>
      <c r="D256" s="11" t="s">
        <v>62</v>
      </c>
      <c r="E256" s="11" t="s">
        <v>15</v>
      </c>
      <c r="F256" s="11">
        <v>77080</v>
      </c>
      <c r="G256" s="11" t="s">
        <v>131</v>
      </c>
      <c r="H256" s="11">
        <v>6</v>
      </c>
      <c r="I256" s="11" t="s">
        <v>17</v>
      </c>
      <c r="L256" s="38" t="s">
        <v>1396</v>
      </c>
      <c r="M256" s="11" t="s">
        <v>1398</v>
      </c>
      <c r="N256" s="11">
        <v>115</v>
      </c>
      <c r="O256" s="11">
        <v>35</v>
      </c>
      <c r="P256" s="11">
        <v>150</v>
      </c>
      <c r="Q256" s="11" t="s">
        <v>13</v>
      </c>
      <c r="R256" s="11">
        <v>1500000</v>
      </c>
      <c r="S256" s="11" t="s">
        <v>1202</v>
      </c>
      <c r="T256" s="11" t="s">
        <v>1203</v>
      </c>
      <c r="U256" s="11" t="s">
        <v>1204</v>
      </c>
      <c r="V256" s="11" t="s">
        <v>40</v>
      </c>
      <c r="W256" s="11" t="s">
        <v>1255</v>
      </c>
      <c r="X256" s="11">
        <v>120</v>
      </c>
      <c r="Y256" s="11">
        <v>17</v>
      </c>
      <c r="Z256" s="20">
        <v>4</v>
      </c>
      <c r="AA256" s="20">
        <v>8</v>
      </c>
      <c r="AB256" s="11">
        <v>4</v>
      </c>
      <c r="AC256" s="11">
        <v>0</v>
      </c>
      <c r="AD256" s="11">
        <v>5</v>
      </c>
    </row>
    <row r="257" spans="1:30">
      <c r="A257" s="11">
        <v>18390</v>
      </c>
      <c r="B257" s="11" t="s">
        <v>1326</v>
      </c>
      <c r="C257" s="11" t="s">
        <v>1327</v>
      </c>
      <c r="D257" s="11" t="s">
        <v>786</v>
      </c>
      <c r="E257" s="11" t="s">
        <v>15</v>
      </c>
      <c r="F257" s="11">
        <v>77510</v>
      </c>
      <c r="G257" s="11" t="s">
        <v>251</v>
      </c>
      <c r="H257" s="11">
        <v>6</v>
      </c>
      <c r="I257" s="11" t="s">
        <v>17</v>
      </c>
      <c r="M257" s="11" t="s">
        <v>1398</v>
      </c>
      <c r="N257" s="11">
        <v>90</v>
      </c>
      <c r="O257" s="11">
        <v>10</v>
      </c>
      <c r="P257" s="11">
        <v>100</v>
      </c>
      <c r="Q257" s="11" t="s">
        <v>1403</v>
      </c>
      <c r="R257" s="11">
        <v>1500000</v>
      </c>
      <c r="S257" s="11" t="s">
        <v>1178</v>
      </c>
      <c r="T257" s="11" t="s">
        <v>1179</v>
      </c>
      <c r="U257" s="11" t="s">
        <v>1180</v>
      </c>
      <c r="V257" s="11" t="s">
        <v>759</v>
      </c>
      <c r="W257" s="11" t="s">
        <v>1328</v>
      </c>
      <c r="X257" s="11">
        <v>119</v>
      </c>
      <c r="Y257" s="11">
        <v>17</v>
      </c>
      <c r="Z257" s="20">
        <v>4</v>
      </c>
      <c r="AA257" s="20">
        <v>8</v>
      </c>
      <c r="AB257" s="11">
        <v>4</v>
      </c>
      <c r="AC257" s="11">
        <v>0</v>
      </c>
      <c r="AD257" s="11">
        <v>5</v>
      </c>
    </row>
    <row r="258" spans="1:30">
      <c r="A258" s="11">
        <v>18327</v>
      </c>
      <c r="B258" s="11" t="s">
        <v>1165</v>
      </c>
      <c r="C258" s="11" t="s">
        <v>1166</v>
      </c>
      <c r="D258" s="11" t="s">
        <v>62</v>
      </c>
      <c r="E258" s="11" t="s">
        <v>15</v>
      </c>
      <c r="F258" s="11">
        <v>77003</v>
      </c>
      <c r="G258" s="11" t="s">
        <v>131</v>
      </c>
      <c r="H258" s="11">
        <v>6</v>
      </c>
      <c r="I258" s="11" t="s">
        <v>17</v>
      </c>
      <c r="M258" s="11" t="s">
        <v>1398</v>
      </c>
      <c r="N258" s="11">
        <v>90</v>
      </c>
      <c r="O258" s="11">
        <v>10</v>
      </c>
      <c r="P258" s="11">
        <v>100</v>
      </c>
      <c r="Q258" s="11" t="s">
        <v>13</v>
      </c>
      <c r="R258" s="11">
        <v>1500000</v>
      </c>
      <c r="S258" s="11" t="s">
        <v>259</v>
      </c>
      <c r="T258" s="11" t="s">
        <v>1134</v>
      </c>
      <c r="U258" s="11" t="s">
        <v>478</v>
      </c>
      <c r="V258" s="11" t="s">
        <v>1135</v>
      </c>
      <c r="W258" s="11" t="s">
        <v>243</v>
      </c>
      <c r="X258" s="11">
        <v>118</v>
      </c>
      <c r="Y258" s="11">
        <v>17</v>
      </c>
      <c r="Z258" s="20">
        <v>4</v>
      </c>
      <c r="AA258" s="20">
        <v>8</v>
      </c>
      <c r="AB258" s="11">
        <v>4</v>
      </c>
      <c r="AC258" s="11">
        <v>0</v>
      </c>
      <c r="AD258" s="11">
        <v>5</v>
      </c>
    </row>
    <row r="259" spans="1:30">
      <c r="A259" s="11">
        <v>18337</v>
      </c>
      <c r="B259" s="11" t="s">
        <v>1198</v>
      </c>
      <c r="C259" s="11" t="s">
        <v>1199</v>
      </c>
      <c r="D259" s="11" t="s">
        <v>62</v>
      </c>
      <c r="E259" s="11" t="s">
        <v>15</v>
      </c>
      <c r="F259" s="11">
        <v>77009</v>
      </c>
      <c r="G259" s="11" t="s">
        <v>131</v>
      </c>
      <c r="H259" s="11">
        <v>6</v>
      </c>
      <c r="I259" s="11" t="s">
        <v>17</v>
      </c>
      <c r="M259" s="11" t="s">
        <v>1398</v>
      </c>
      <c r="N259" s="11">
        <v>90</v>
      </c>
      <c r="O259" s="11">
        <v>70</v>
      </c>
      <c r="P259" s="11">
        <v>160</v>
      </c>
      <c r="Q259" s="11" t="s">
        <v>13</v>
      </c>
      <c r="R259" s="11">
        <v>1500000</v>
      </c>
      <c r="S259" s="11" t="s">
        <v>1013</v>
      </c>
      <c r="T259" s="11" t="s">
        <v>1014</v>
      </c>
      <c r="U259" s="11" t="s">
        <v>319</v>
      </c>
      <c r="V259" s="11" t="s">
        <v>320</v>
      </c>
      <c r="W259" s="11" t="s">
        <v>1185</v>
      </c>
      <c r="X259" s="11">
        <v>118</v>
      </c>
      <c r="Y259" s="11">
        <v>17</v>
      </c>
      <c r="Z259" s="20">
        <v>4</v>
      </c>
      <c r="AA259" s="20">
        <v>8</v>
      </c>
      <c r="AB259" s="11">
        <v>4</v>
      </c>
      <c r="AC259" s="11">
        <v>7</v>
      </c>
      <c r="AD259" s="11">
        <v>5</v>
      </c>
    </row>
    <row r="260" spans="1:30">
      <c r="A260" s="11">
        <v>18138</v>
      </c>
      <c r="B260" s="11" t="s">
        <v>561</v>
      </c>
      <c r="C260" s="11" t="s">
        <v>562</v>
      </c>
      <c r="D260" s="11" t="s">
        <v>62</v>
      </c>
      <c r="E260" s="11" t="s">
        <v>15</v>
      </c>
      <c r="F260" s="11">
        <v>77087</v>
      </c>
      <c r="G260" s="11" t="s">
        <v>131</v>
      </c>
      <c r="H260" s="11">
        <v>6</v>
      </c>
      <c r="I260" s="11" t="s">
        <v>17</v>
      </c>
      <c r="M260" s="11" t="s">
        <v>1398</v>
      </c>
      <c r="N260" s="11">
        <v>115</v>
      </c>
      <c r="O260" s="11">
        <v>29</v>
      </c>
      <c r="P260" s="11">
        <v>144</v>
      </c>
      <c r="Q260" s="11" t="s">
        <v>1403</v>
      </c>
      <c r="R260" s="11">
        <v>1500000</v>
      </c>
      <c r="S260" s="11" t="s">
        <v>558</v>
      </c>
      <c r="T260" s="11" t="s">
        <v>393</v>
      </c>
      <c r="U260" s="11" t="s">
        <v>559</v>
      </c>
      <c r="V260" s="11" t="s">
        <v>560</v>
      </c>
      <c r="W260" s="11" t="s">
        <v>563</v>
      </c>
      <c r="X260" s="11">
        <v>117</v>
      </c>
      <c r="Y260" s="11">
        <v>17</v>
      </c>
      <c r="Z260" s="20">
        <v>4</v>
      </c>
      <c r="AA260" s="20">
        <v>8</v>
      </c>
      <c r="AB260" s="11">
        <v>4</v>
      </c>
      <c r="AC260" s="11">
        <v>7</v>
      </c>
      <c r="AD260" s="11">
        <v>5</v>
      </c>
    </row>
    <row r="261" spans="1:30">
      <c r="A261" s="11">
        <v>18164</v>
      </c>
      <c r="B261" s="11" t="s">
        <v>653</v>
      </c>
      <c r="C261" s="11" t="s">
        <v>1512</v>
      </c>
      <c r="D261" s="11" t="s">
        <v>654</v>
      </c>
      <c r="E261" s="11" t="s">
        <v>15</v>
      </c>
      <c r="F261" s="11">
        <v>77507</v>
      </c>
      <c r="G261" s="11" t="s">
        <v>131</v>
      </c>
      <c r="H261" s="11">
        <v>6</v>
      </c>
      <c r="I261" s="11" t="s">
        <v>17</v>
      </c>
      <c r="M261" s="11" t="s">
        <v>1398</v>
      </c>
      <c r="N261" s="11">
        <v>92</v>
      </c>
      <c r="O261" s="11">
        <v>22</v>
      </c>
      <c r="P261" s="11">
        <v>114</v>
      </c>
      <c r="Q261" s="11" t="s">
        <v>1403</v>
      </c>
      <c r="R261" s="11">
        <v>1500000</v>
      </c>
      <c r="S261" s="11" t="s">
        <v>644</v>
      </c>
      <c r="T261" s="11" t="s">
        <v>645</v>
      </c>
      <c r="U261" s="11" t="s">
        <v>158</v>
      </c>
      <c r="V261" s="11" t="s">
        <v>646</v>
      </c>
      <c r="W261" s="11" t="s">
        <v>655</v>
      </c>
      <c r="X261" s="11">
        <v>117</v>
      </c>
      <c r="Y261" s="11">
        <v>17</v>
      </c>
      <c r="Z261" s="20">
        <v>4</v>
      </c>
      <c r="AA261" s="20">
        <v>8</v>
      </c>
      <c r="AB261" s="11">
        <v>4</v>
      </c>
      <c r="AC261" s="11">
        <v>0</v>
      </c>
      <c r="AD261" s="11">
        <v>5</v>
      </c>
    </row>
    <row r="262" spans="1:30">
      <c r="A262" s="11">
        <v>18177</v>
      </c>
      <c r="B262" s="11" t="s">
        <v>681</v>
      </c>
      <c r="C262" s="11" t="s">
        <v>1513</v>
      </c>
      <c r="D262" s="11" t="s">
        <v>333</v>
      </c>
      <c r="E262" s="11" t="s">
        <v>15</v>
      </c>
      <c r="F262" s="11">
        <v>77521</v>
      </c>
      <c r="G262" s="11" t="s">
        <v>131</v>
      </c>
      <c r="H262" s="11">
        <v>6</v>
      </c>
      <c r="I262" s="11" t="s">
        <v>17</v>
      </c>
      <c r="M262" s="11" t="s">
        <v>1398</v>
      </c>
      <c r="N262" s="11">
        <v>92</v>
      </c>
      <c r="O262" s="11">
        <v>20</v>
      </c>
      <c r="P262" s="11">
        <v>112</v>
      </c>
      <c r="Q262" s="11" t="s">
        <v>1403</v>
      </c>
      <c r="R262" s="11">
        <v>1500000</v>
      </c>
      <c r="S262" s="11" t="s">
        <v>679</v>
      </c>
      <c r="T262" s="11" t="s">
        <v>680</v>
      </c>
      <c r="U262" s="11" t="s">
        <v>576</v>
      </c>
      <c r="V262" s="11" t="s">
        <v>639</v>
      </c>
      <c r="W262" s="11" t="s">
        <v>682</v>
      </c>
      <c r="X262" s="11">
        <v>117</v>
      </c>
      <c r="Y262" s="11">
        <v>17</v>
      </c>
      <c r="Z262" s="20">
        <v>4</v>
      </c>
      <c r="AA262" s="20">
        <v>8</v>
      </c>
      <c r="AB262" s="11">
        <v>4</v>
      </c>
      <c r="AC262" s="11">
        <v>0</v>
      </c>
      <c r="AD262" s="11">
        <v>5</v>
      </c>
    </row>
    <row r="263" spans="1:30">
      <c r="A263" s="11">
        <v>18179</v>
      </c>
      <c r="B263" s="11" t="s">
        <v>685</v>
      </c>
      <c r="C263" s="11" t="s">
        <v>1514</v>
      </c>
      <c r="D263" s="11" t="s">
        <v>62</v>
      </c>
      <c r="E263" s="11" t="s">
        <v>19</v>
      </c>
      <c r="F263" s="11">
        <v>77049</v>
      </c>
      <c r="G263" s="11" t="s">
        <v>131</v>
      </c>
      <c r="H263" s="11">
        <v>6</v>
      </c>
      <c r="I263" s="11" t="s">
        <v>17</v>
      </c>
      <c r="M263" s="11" t="s">
        <v>1398</v>
      </c>
      <c r="N263" s="11">
        <v>91</v>
      </c>
      <c r="O263" s="11">
        <v>23</v>
      </c>
      <c r="P263" s="11">
        <v>114</v>
      </c>
      <c r="Q263" s="11" t="s">
        <v>13</v>
      </c>
      <c r="R263" s="11">
        <v>1500000</v>
      </c>
      <c r="S263" s="11" t="s">
        <v>679</v>
      </c>
      <c r="T263" s="11" t="s">
        <v>680</v>
      </c>
      <c r="U263" s="11" t="s">
        <v>576</v>
      </c>
      <c r="V263" s="11" t="s">
        <v>639</v>
      </c>
      <c r="W263" s="11" t="s">
        <v>686</v>
      </c>
      <c r="X263" s="11">
        <v>117</v>
      </c>
      <c r="Y263" s="11">
        <v>17</v>
      </c>
      <c r="Z263" s="20">
        <v>4</v>
      </c>
      <c r="AA263" s="20">
        <v>8</v>
      </c>
      <c r="AB263" s="11">
        <v>4</v>
      </c>
      <c r="AC263" s="11">
        <v>0</v>
      </c>
      <c r="AD263" s="11">
        <v>5</v>
      </c>
    </row>
    <row r="264" spans="1:30">
      <c r="A264" s="11">
        <v>18207</v>
      </c>
      <c r="B264" s="11" t="s">
        <v>752</v>
      </c>
      <c r="C264" s="11" t="s">
        <v>753</v>
      </c>
      <c r="D264" s="11" t="s">
        <v>62</v>
      </c>
      <c r="E264" s="11" t="s">
        <v>15</v>
      </c>
      <c r="F264" s="11">
        <v>77546</v>
      </c>
      <c r="G264" s="11" t="s">
        <v>131</v>
      </c>
      <c r="H264" s="11">
        <v>6</v>
      </c>
      <c r="I264" s="11" t="s">
        <v>17</v>
      </c>
      <c r="M264" s="11" t="s">
        <v>1398</v>
      </c>
      <c r="N264" s="11">
        <v>27</v>
      </c>
      <c r="O264" s="11">
        <v>9</v>
      </c>
      <c r="P264" s="11">
        <v>36</v>
      </c>
      <c r="Q264" s="11" t="s">
        <v>1403</v>
      </c>
      <c r="R264" s="11">
        <v>500000</v>
      </c>
      <c r="S264" s="11" t="s">
        <v>750</v>
      </c>
      <c r="T264" s="11" t="s">
        <v>751</v>
      </c>
      <c r="U264" s="11" t="s">
        <v>194</v>
      </c>
      <c r="V264" s="11" t="s">
        <v>751</v>
      </c>
      <c r="W264" s="11" t="s">
        <v>754</v>
      </c>
      <c r="X264" s="11">
        <v>117</v>
      </c>
      <c r="Y264" s="11">
        <v>17</v>
      </c>
      <c r="Z264" s="20">
        <v>8</v>
      </c>
      <c r="AA264" s="20">
        <v>8</v>
      </c>
      <c r="AB264" s="11">
        <v>4</v>
      </c>
      <c r="AC264" s="11">
        <v>0</v>
      </c>
      <c r="AD264" s="11">
        <v>5</v>
      </c>
    </row>
    <row r="265" spans="1:30">
      <c r="A265" s="11">
        <v>18306</v>
      </c>
      <c r="B265" s="11" t="s">
        <v>1104</v>
      </c>
      <c r="C265" s="11" t="s">
        <v>1551</v>
      </c>
      <c r="D265" s="11" t="s">
        <v>62</v>
      </c>
      <c r="E265" s="11" t="s">
        <v>15</v>
      </c>
      <c r="F265" s="11">
        <v>77003</v>
      </c>
      <c r="G265" s="11" t="s">
        <v>131</v>
      </c>
      <c r="H265" s="11">
        <v>6</v>
      </c>
      <c r="I265" s="11" t="s">
        <v>17</v>
      </c>
      <c r="M265" s="11" t="s">
        <v>1398</v>
      </c>
      <c r="N265" s="11">
        <v>108</v>
      </c>
      <c r="O265" s="11">
        <v>12</v>
      </c>
      <c r="P265" s="11">
        <v>120</v>
      </c>
      <c r="Q265" s="11" t="s">
        <v>1403</v>
      </c>
      <c r="R265" s="11">
        <v>1500000</v>
      </c>
      <c r="S265" s="11" t="s">
        <v>1101</v>
      </c>
      <c r="T265" s="11" t="s">
        <v>1102</v>
      </c>
      <c r="U265" s="11" t="s">
        <v>1103</v>
      </c>
      <c r="V265" s="11" t="s">
        <v>1102</v>
      </c>
      <c r="W265" s="11" t="s">
        <v>1105</v>
      </c>
      <c r="X265" s="11">
        <v>116</v>
      </c>
      <c r="Y265" s="11">
        <v>17</v>
      </c>
      <c r="Z265" s="20">
        <v>4</v>
      </c>
      <c r="AA265" s="20">
        <v>8</v>
      </c>
      <c r="AB265" s="11">
        <v>4</v>
      </c>
      <c r="AC265" s="11">
        <v>7</v>
      </c>
      <c r="AD265" s="11">
        <v>5</v>
      </c>
    </row>
    <row r="266" spans="1:30">
      <c r="A266" s="11">
        <v>18320</v>
      </c>
      <c r="B266" s="11" t="s">
        <v>1136</v>
      </c>
      <c r="C266" s="11" t="s">
        <v>1515</v>
      </c>
      <c r="D266" s="11" t="s">
        <v>1137</v>
      </c>
      <c r="E266" s="11" t="s">
        <v>15</v>
      </c>
      <c r="F266" s="11">
        <v>77058</v>
      </c>
      <c r="G266" s="11" t="s">
        <v>131</v>
      </c>
      <c r="H266" s="11">
        <v>6</v>
      </c>
      <c r="I266" s="11" t="s">
        <v>17</v>
      </c>
      <c r="M266" s="11" t="s">
        <v>1398</v>
      </c>
      <c r="N266" s="11">
        <v>92</v>
      </c>
      <c r="O266" s="11">
        <v>0</v>
      </c>
      <c r="P266" s="11">
        <v>92</v>
      </c>
      <c r="Q266" s="11" t="s">
        <v>1403</v>
      </c>
      <c r="R266" s="11">
        <v>1500000</v>
      </c>
      <c r="S266" s="11" t="s">
        <v>259</v>
      </c>
      <c r="T266" s="11" t="s">
        <v>1134</v>
      </c>
      <c r="U266" s="11" t="s">
        <v>478</v>
      </c>
      <c r="V266" s="11" t="s">
        <v>1135</v>
      </c>
      <c r="W266" s="11" t="s">
        <v>1138</v>
      </c>
      <c r="X266" s="11">
        <v>116</v>
      </c>
      <c r="Y266" s="11">
        <v>17</v>
      </c>
      <c r="Z266" s="20">
        <v>4</v>
      </c>
      <c r="AA266" s="20">
        <v>8</v>
      </c>
      <c r="AB266" s="11">
        <v>4</v>
      </c>
      <c r="AC266" s="11">
        <v>0</v>
      </c>
      <c r="AD266" s="11">
        <v>5</v>
      </c>
    </row>
    <row r="267" spans="1:30">
      <c r="A267" s="11">
        <v>18703</v>
      </c>
      <c r="B267" s="11" t="s">
        <v>1361</v>
      </c>
      <c r="C267" s="11" t="s">
        <v>1362</v>
      </c>
      <c r="D267" s="11" t="s">
        <v>62</v>
      </c>
      <c r="E267" s="11" t="s">
        <v>15</v>
      </c>
      <c r="F267" s="11">
        <v>77020</v>
      </c>
      <c r="G267" s="11" t="s">
        <v>131</v>
      </c>
      <c r="H267" s="11">
        <v>6</v>
      </c>
      <c r="I267" s="11" t="s">
        <v>17</v>
      </c>
      <c r="M267" s="11" t="s">
        <v>1398</v>
      </c>
      <c r="N267" s="11">
        <v>108</v>
      </c>
      <c r="O267" s="11">
        <v>12</v>
      </c>
      <c r="P267" s="11">
        <v>120</v>
      </c>
      <c r="Q267" s="11" t="s">
        <v>13</v>
      </c>
      <c r="R267" s="11">
        <v>1500000</v>
      </c>
      <c r="S267" s="11" t="s">
        <v>1101</v>
      </c>
      <c r="T267" s="11" t="s">
        <v>1102</v>
      </c>
      <c r="U267" s="11" t="s">
        <v>1103</v>
      </c>
      <c r="V267" s="11" t="s">
        <v>1102</v>
      </c>
      <c r="W267" s="11" t="s">
        <v>1363</v>
      </c>
      <c r="X267" s="11">
        <v>116</v>
      </c>
      <c r="Y267" s="11">
        <v>17</v>
      </c>
      <c r="Z267" s="20">
        <v>4</v>
      </c>
      <c r="AA267" s="20">
        <v>8</v>
      </c>
      <c r="AB267" s="11">
        <v>4</v>
      </c>
      <c r="AC267" s="11">
        <v>7</v>
      </c>
      <c r="AD267" s="11">
        <v>5</v>
      </c>
    </row>
    <row r="268" spans="1:30">
      <c r="A268" s="11">
        <v>18137</v>
      </c>
      <c r="B268" s="11" t="s">
        <v>556</v>
      </c>
      <c r="C268" s="11" t="s">
        <v>1516</v>
      </c>
      <c r="D268" s="11" t="s">
        <v>62</v>
      </c>
      <c r="E268" s="11" t="s">
        <v>15</v>
      </c>
      <c r="F268" s="11">
        <v>77036</v>
      </c>
      <c r="G268" s="11" t="s">
        <v>131</v>
      </c>
      <c r="H268" s="11">
        <v>6</v>
      </c>
      <c r="I268" s="11" t="s">
        <v>17</v>
      </c>
      <c r="L268" s="38" t="s">
        <v>1396</v>
      </c>
      <c r="M268" s="11" t="s">
        <v>1398</v>
      </c>
      <c r="N268" s="11">
        <v>160</v>
      </c>
      <c r="O268" s="11">
        <v>0</v>
      </c>
      <c r="P268" s="11">
        <v>160</v>
      </c>
      <c r="Q268" s="11" t="s">
        <v>1636</v>
      </c>
      <c r="R268" s="11">
        <v>1500000</v>
      </c>
      <c r="S268" s="11" t="s">
        <v>552</v>
      </c>
      <c r="T268" s="11" t="s">
        <v>553</v>
      </c>
      <c r="U268" s="11" t="s">
        <v>554</v>
      </c>
      <c r="V268" s="11" t="s">
        <v>555</v>
      </c>
      <c r="W268" s="11" t="s">
        <v>557</v>
      </c>
      <c r="X268" s="11">
        <v>116</v>
      </c>
      <c r="Y268" s="11">
        <v>17</v>
      </c>
      <c r="Z268" s="20">
        <v>4</v>
      </c>
      <c r="AA268" s="20">
        <v>8</v>
      </c>
      <c r="AB268" s="11">
        <v>4</v>
      </c>
      <c r="AC268" s="11">
        <v>7</v>
      </c>
      <c r="AD268" s="11">
        <v>5</v>
      </c>
    </row>
    <row r="269" spans="1:30">
      <c r="A269" s="11">
        <v>18154</v>
      </c>
      <c r="B269" s="11" t="s">
        <v>622</v>
      </c>
      <c r="C269" s="11" t="s">
        <v>1552</v>
      </c>
      <c r="D269" s="11" t="s">
        <v>62</v>
      </c>
      <c r="E269" s="11" t="s">
        <v>15</v>
      </c>
      <c r="F269" s="11">
        <v>77009</v>
      </c>
      <c r="G269" s="11" t="s">
        <v>131</v>
      </c>
      <c r="H269" s="11">
        <v>6</v>
      </c>
      <c r="I269" s="11" t="s">
        <v>17</v>
      </c>
      <c r="M269" s="11" t="s">
        <v>1398</v>
      </c>
      <c r="N269" s="11">
        <v>99</v>
      </c>
      <c r="O269" s="11">
        <v>11</v>
      </c>
      <c r="P269" s="11">
        <v>110</v>
      </c>
      <c r="Q269" s="11" t="s">
        <v>13</v>
      </c>
      <c r="R269" s="11">
        <v>1500000</v>
      </c>
      <c r="S269" s="11" t="s">
        <v>618</v>
      </c>
      <c r="T269" s="11" t="s">
        <v>619</v>
      </c>
      <c r="U269" s="11" t="s">
        <v>620</v>
      </c>
      <c r="V269" s="11" t="s">
        <v>621</v>
      </c>
      <c r="W269" s="11" t="s">
        <v>623</v>
      </c>
      <c r="X269" s="11">
        <v>115</v>
      </c>
      <c r="Y269" s="11">
        <v>17</v>
      </c>
      <c r="Z269" s="20">
        <v>8</v>
      </c>
      <c r="AA269" s="20">
        <v>8</v>
      </c>
      <c r="AB269" s="11">
        <v>0</v>
      </c>
      <c r="AC269" s="11">
        <v>7</v>
      </c>
      <c r="AD269" s="11">
        <v>5</v>
      </c>
    </row>
    <row r="270" spans="1:30">
      <c r="A270" s="11">
        <v>18049</v>
      </c>
      <c r="B270" s="11" t="s">
        <v>247</v>
      </c>
      <c r="C270" s="11" t="s">
        <v>1517</v>
      </c>
      <c r="D270" s="11" t="s">
        <v>62</v>
      </c>
      <c r="E270" s="11" t="s">
        <v>15</v>
      </c>
      <c r="F270" s="11">
        <v>77004</v>
      </c>
      <c r="G270" s="11" t="s">
        <v>131</v>
      </c>
      <c r="H270" s="11">
        <v>6</v>
      </c>
      <c r="I270" s="11" t="s">
        <v>17</v>
      </c>
      <c r="L270" s="38" t="s">
        <v>1396</v>
      </c>
      <c r="M270" s="11" t="s">
        <v>1398</v>
      </c>
      <c r="N270" s="11">
        <v>80</v>
      </c>
      <c r="O270" s="11">
        <v>15</v>
      </c>
      <c r="P270" s="11">
        <v>95</v>
      </c>
      <c r="Q270" s="11" t="s">
        <v>13</v>
      </c>
      <c r="R270" s="11">
        <v>1500000</v>
      </c>
      <c r="S270" s="11" t="s">
        <v>102</v>
      </c>
      <c r="T270" s="11" t="s">
        <v>236</v>
      </c>
      <c r="U270" s="11" t="s">
        <v>237</v>
      </c>
      <c r="V270" s="11" t="s">
        <v>238</v>
      </c>
      <c r="W270" s="11" t="s">
        <v>248</v>
      </c>
      <c r="X270" s="11">
        <v>115</v>
      </c>
      <c r="Y270" s="11">
        <v>17</v>
      </c>
      <c r="Z270" s="20">
        <v>8</v>
      </c>
      <c r="AA270" s="20">
        <v>8</v>
      </c>
      <c r="AB270" s="11">
        <v>0</v>
      </c>
      <c r="AC270" s="11">
        <v>7</v>
      </c>
      <c r="AD270" s="11">
        <v>5</v>
      </c>
    </row>
    <row r="271" spans="1:30">
      <c r="A271" s="11">
        <v>18176</v>
      </c>
      <c r="B271" s="11" t="s">
        <v>678</v>
      </c>
      <c r="C271" s="11" t="s">
        <v>1518</v>
      </c>
      <c r="D271" s="11" t="s">
        <v>62</v>
      </c>
      <c r="E271" s="11" t="s">
        <v>15</v>
      </c>
      <c r="F271" s="11">
        <v>77004</v>
      </c>
      <c r="G271" s="11" t="s">
        <v>131</v>
      </c>
      <c r="H271" s="11">
        <v>6</v>
      </c>
      <c r="I271" s="11" t="s">
        <v>17</v>
      </c>
      <c r="L271" s="38" t="s">
        <v>1396</v>
      </c>
      <c r="M271" s="11" t="s">
        <v>1398</v>
      </c>
      <c r="N271" s="11">
        <v>200</v>
      </c>
      <c r="O271" s="11">
        <v>0</v>
      </c>
      <c r="P271" s="11">
        <v>200</v>
      </c>
      <c r="Q271" s="11" t="s">
        <v>13</v>
      </c>
      <c r="R271" s="11">
        <v>1500000</v>
      </c>
      <c r="S271" s="11" t="s">
        <v>674</v>
      </c>
      <c r="T271" s="11" t="s">
        <v>675</v>
      </c>
      <c r="U271" s="11" t="s">
        <v>676</v>
      </c>
      <c r="V271" s="11" t="s">
        <v>677</v>
      </c>
      <c r="W271" s="11" t="s">
        <v>248</v>
      </c>
      <c r="X271" s="11">
        <v>115</v>
      </c>
      <c r="Y271" s="11">
        <v>17</v>
      </c>
      <c r="Z271" s="20">
        <v>8</v>
      </c>
      <c r="AA271" s="20">
        <v>8</v>
      </c>
      <c r="AB271" s="11">
        <v>0</v>
      </c>
      <c r="AC271" s="11">
        <v>7</v>
      </c>
      <c r="AD271" s="11">
        <v>0</v>
      </c>
    </row>
    <row r="272" spans="1:30">
      <c r="A272" s="11">
        <v>18333</v>
      </c>
      <c r="B272" s="11" t="s">
        <v>1183</v>
      </c>
      <c r="C272" s="11" t="s">
        <v>1184</v>
      </c>
      <c r="D272" s="11" t="s">
        <v>62</v>
      </c>
      <c r="E272" s="11" t="s">
        <v>15</v>
      </c>
      <c r="F272" s="11">
        <v>77009</v>
      </c>
      <c r="G272" s="11" t="s">
        <v>131</v>
      </c>
      <c r="H272" s="11">
        <v>6</v>
      </c>
      <c r="I272" s="11" t="s">
        <v>17</v>
      </c>
      <c r="M272" s="11" t="s">
        <v>1398</v>
      </c>
      <c r="N272" s="11">
        <v>90</v>
      </c>
      <c r="O272" s="11">
        <v>10</v>
      </c>
      <c r="P272" s="11">
        <v>100</v>
      </c>
      <c r="Q272" s="11" t="s">
        <v>13</v>
      </c>
      <c r="R272" s="11">
        <v>1500000</v>
      </c>
      <c r="S272" s="11" t="s">
        <v>259</v>
      </c>
      <c r="T272" s="11" t="s">
        <v>1134</v>
      </c>
      <c r="U272" s="11" t="s">
        <v>478</v>
      </c>
      <c r="V272" s="11" t="s">
        <v>1135</v>
      </c>
      <c r="W272" s="11" t="s">
        <v>1185</v>
      </c>
      <c r="X272" s="11">
        <v>114</v>
      </c>
      <c r="Y272" s="11">
        <v>17</v>
      </c>
      <c r="Z272" s="20">
        <v>4</v>
      </c>
      <c r="AA272" s="20">
        <v>8</v>
      </c>
      <c r="AB272" s="11">
        <v>4</v>
      </c>
      <c r="AC272" s="11">
        <v>7</v>
      </c>
      <c r="AD272" s="11">
        <v>5</v>
      </c>
    </row>
    <row r="273" spans="1:106">
      <c r="A273" s="11">
        <v>18025</v>
      </c>
      <c r="B273" s="11" t="s">
        <v>150</v>
      </c>
      <c r="C273" s="11" t="s">
        <v>151</v>
      </c>
      <c r="D273" s="11" t="s">
        <v>62</v>
      </c>
      <c r="E273" s="11" t="s">
        <v>19</v>
      </c>
      <c r="F273" s="11">
        <v>77044</v>
      </c>
      <c r="G273" s="11" t="s">
        <v>131</v>
      </c>
      <c r="H273" s="11">
        <v>6</v>
      </c>
      <c r="I273" s="11" t="s">
        <v>17</v>
      </c>
      <c r="M273" s="11" t="s">
        <v>1398</v>
      </c>
      <c r="N273" s="11">
        <v>100</v>
      </c>
      <c r="O273" s="11">
        <v>0</v>
      </c>
      <c r="P273" s="11">
        <v>100</v>
      </c>
      <c r="Q273" s="11" t="s">
        <v>13</v>
      </c>
      <c r="R273" s="11">
        <v>1500000</v>
      </c>
      <c r="S273" s="11" t="s">
        <v>133</v>
      </c>
      <c r="T273" s="11" t="s">
        <v>134</v>
      </c>
      <c r="U273" s="11" t="s">
        <v>135</v>
      </c>
      <c r="V273" s="11" t="s">
        <v>136</v>
      </c>
      <c r="W273" s="11" t="s">
        <v>152</v>
      </c>
      <c r="X273" s="11">
        <v>113</v>
      </c>
      <c r="Y273" s="11">
        <v>17</v>
      </c>
      <c r="Z273" s="20">
        <v>4</v>
      </c>
      <c r="AA273" s="20">
        <v>8</v>
      </c>
      <c r="AB273" s="11">
        <v>4</v>
      </c>
      <c r="AC273" s="11">
        <v>0</v>
      </c>
      <c r="AD273" s="11">
        <v>5</v>
      </c>
    </row>
    <row r="274" spans="1:106">
      <c r="A274" s="11">
        <v>18338</v>
      </c>
      <c r="B274" s="11" t="s">
        <v>1200</v>
      </c>
      <c r="C274" s="11" t="s">
        <v>1519</v>
      </c>
      <c r="D274" s="11" t="s">
        <v>62</v>
      </c>
      <c r="E274" s="11" t="s">
        <v>15</v>
      </c>
      <c r="F274" s="11">
        <v>77060</v>
      </c>
      <c r="G274" s="11" t="s">
        <v>131</v>
      </c>
      <c r="H274" s="11">
        <v>6</v>
      </c>
      <c r="I274" s="11" t="s">
        <v>17</v>
      </c>
      <c r="M274" s="11" t="s">
        <v>1398</v>
      </c>
      <c r="N274" s="11">
        <v>130</v>
      </c>
      <c r="O274" s="11">
        <v>10</v>
      </c>
      <c r="P274" s="11">
        <v>140</v>
      </c>
      <c r="Q274" s="11" t="s">
        <v>13</v>
      </c>
      <c r="R274" s="11">
        <v>1500000</v>
      </c>
      <c r="S274" s="11" t="s">
        <v>1178</v>
      </c>
      <c r="T274" s="11" t="s">
        <v>1179</v>
      </c>
      <c r="U274" s="11" t="s">
        <v>1180</v>
      </c>
      <c r="V274" s="11" t="s">
        <v>759</v>
      </c>
      <c r="W274" s="11" t="s">
        <v>1201</v>
      </c>
      <c r="X274" s="11">
        <v>113</v>
      </c>
      <c r="Y274" s="11">
        <v>17</v>
      </c>
      <c r="Z274" s="20">
        <v>4</v>
      </c>
      <c r="AA274" s="20">
        <v>8</v>
      </c>
      <c r="AB274" s="11">
        <v>4</v>
      </c>
      <c r="AC274" s="11">
        <v>7</v>
      </c>
      <c r="AD274" s="11">
        <v>5</v>
      </c>
    </row>
    <row r="275" spans="1:106">
      <c r="A275" s="11">
        <v>18701</v>
      </c>
      <c r="B275" s="11" t="s">
        <v>1356</v>
      </c>
      <c r="C275" s="11" t="s">
        <v>1520</v>
      </c>
      <c r="D275" s="11" t="s">
        <v>62</v>
      </c>
      <c r="E275" s="11" t="s">
        <v>15</v>
      </c>
      <c r="F275" s="11">
        <v>77047</v>
      </c>
      <c r="G275" s="11" t="s">
        <v>131</v>
      </c>
      <c r="H275" s="11">
        <v>6</v>
      </c>
      <c r="I275" s="11" t="s">
        <v>17</v>
      </c>
      <c r="M275" s="11" t="s">
        <v>1398</v>
      </c>
      <c r="N275" s="11">
        <v>130</v>
      </c>
      <c r="O275" s="11">
        <v>10</v>
      </c>
      <c r="P275" s="11">
        <v>140</v>
      </c>
      <c r="Q275" s="11" t="s">
        <v>13</v>
      </c>
      <c r="R275" s="11">
        <v>1500000</v>
      </c>
      <c r="S275" s="11" t="s">
        <v>1178</v>
      </c>
      <c r="T275" s="11" t="s">
        <v>1179</v>
      </c>
      <c r="U275" s="11" t="s">
        <v>1180</v>
      </c>
      <c r="V275" s="11" t="s">
        <v>759</v>
      </c>
      <c r="W275" s="11" t="s">
        <v>1357</v>
      </c>
      <c r="X275" s="11">
        <v>113</v>
      </c>
      <c r="Y275" s="11">
        <v>17</v>
      </c>
      <c r="Z275" s="20">
        <v>4</v>
      </c>
      <c r="AA275" s="20">
        <v>8</v>
      </c>
      <c r="AB275" s="11">
        <v>4</v>
      </c>
      <c r="AC275" s="11">
        <v>7</v>
      </c>
      <c r="AD275" s="11">
        <v>5</v>
      </c>
    </row>
    <row r="276" spans="1:106">
      <c r="A276" s="11">
        <v>18303</v>
      </c>
      <c r="B276" s="11" t="s">
        <v>1086</v>
      </c>
      <c r="C276" s="11" t="s">
        <v>1087</v>
      </c>
      <c r="D276" s="11" t="s">
        <v>1088</v>
      </c>
      <c r="E276" s="11" t="s">
        <v>15</v>
      </c>
      <c r="F276" s="11">
        <v>77563</v>
      </c>
      <c r="G276" s="11" t="s">
        <v>251</v>
      </c>
      <c r="H276" s="11">
        <v>6</v>
      </c>
      <c r="I276" s="11" t="s">
        <v>17</v>
      </c>
      <c r="M276" s="11" t="s">
        <v>1399</v>
      </c>
      <c r="N276" s="11">
        <v>72</v>
      </c>
      <c r="O276" s="11">
        <v>0</v>
      </c>
      <c r="P276" s="11">
        <v>72</v>
      </c>
      <c r="Q276" s="11" t="s">
        <v>13</v>
      </c>
      <c r="R276" s="11">
        <v>815883</v>
      </c>
      <c r="S276" s="11" t="s">
        <v>713</v>
      </c>
      <c r="T276" s="11" t="s">
        <v>1084</v>
      </c>
      <c r="U276" s="11" t="s">
        <v>805</v>
      </c>
      <c r="V276" s="11" t="s">
        <v>1085</v>
      </c>
      <c r="W276" s="11" t="s">
        <v>1089</v>
      </c>
      <c r="X276" s="11">
        <v>111</v>
      </c>
      <c r="Y276" s="11">
        <v>17</v>
      </c>
      <c r="Z276" s="20">
        <v>4</v>
      </c>
      <c r="AA276" s="20">
        <v>8</v>
      </c>
      <c r="AB276" s="11">
        <v>4</v>
      </c>
      <c r="AC276" s="11">
        <v>0</v>
      </c>
      <c r="AD276" s="11">
        <v>5</v>
      </c>
    </row>
    <row r="277" spans="1:106">
      <c r="A277" s="11">
        <v>18073</v>
      </c>
      <c r="B277" s="11" t="s">
        <v>323</v>
      </c>
      <c r="C277" s="11" t="s">
        <v>1569</v>
      </c>
      <c r="D277" s="11" t="s">
        <v>62</v>
      </c>
      <c r="E277" s="11" t="s">
        <v>15</v>
      </c>
      <c r="F277" s="11">
        <v>77088</v>
      </c>
      <c r="G277" s="11" t="s">
        <v>131</v>
      </c>
      <c r="H277" s="11">
        <v>6</v>
      </c>
      <c r="I277" s="11" t="s">
        <v>17</v>
      </c>
      <c r="M277" s="11" t="s">
        <v>1398</v>
      </c>
      <c r="N277" s="11">
        <v>68</v>
      </c>
      <c r="O277" s="11">
        <v>14</v>
      </c>
      <c r="P277" s="11">
        <v>82</v>
      </c>
      <c r="Q277" s="11" t="s">
        <v>13</v>
      </c>
      <c r="R277" s="11">
        <v>1500000</v>
      </c>
      <c r="S277" s="11" t="s">
        <v>60</v>
      </c>
      <c r="T277" s="11" t="s">
        <v>61</v>
      </c>
      <c r="U277" s="11" t="s">
        <v>63</v>
      </c>
      <c r="V277" s="11" t="s">
        <v>64</v>
      </c>
      <c r="W277" s="11" t="s">
        <v>324</v>
      </c>
      <c r="X277" s="11">
        <v>110</v>
      </c>
      <c r="Y277" s="11">
        <v>17</v>
      </c>
      <c r="Z277" s="20">
        <v>8</v>
      </c>
      <c r="AA277" s="20">
        <v>8</v>
      </c>
      <c r="AB277" s="11">
        <v>0</v>
      </c>
      <c r="AC277" s="11">
        <v>6</v>
      </c>
      <c r="AD277" s="11">
        <v>5</v>
      </c>
    </row>
    <row r="278" spans="1:106">
      <c r="A278" s="11">
        <v>18110</v>
      </c>
      <c r="B278" s="11" t="s">
        <v>441</v>
      </c>
      <c r="C278" s="11" t="s">
        <v>442</v>
      </c>
      <c r="D278" s="11" t="s">
        <v>62</v>
      </c>
      <c r="E278" s="11" t="s">
        <v>15</v>
      </c>
      <c r="F278" s="11">
        <v>77075</v>
      </c>
      <c r="G278" s="11" t="s">
        <v>131</v>
      </c>
      <c r="H278" s="11">
        <v>6</v>
      </c>
      <c r="I278" s="11" t="s">
        <v>17</v>
      </c>
      <c r="M278" s="11" t="s">
        <v>1398</v>
      </c>
      <c r="N278" s="11">
        <v>96</v>
      </c>
      <c r="O278" s="11">
        <v>0</v>
      </c>
      <c r="P278" s="11">
        <v>96</v>
      </c>
      <c r="Q278" s="11" t="s">
        <v>13</v>
      </c>
      <c r="R278" s="11">
        <v>1300000</v>
      </c>
      <c r="S278" s="11" t="s">
        <v>420</v>
      </c>
      <c r="T278" s="11" t="s">
        <v>421</v>
      </c>
      <c r="U278" s="11" t="s">
        <v>422</v>
      </c>
      <c r="V278" s="11" t="s">
        <v>423</v>
      </c>
      <c r="W278" s="11" t="s">
        <v>443</v>
      </c>
      <c r="X278" s="11">
        <v>110</v>
      </c>
      <c r="Y278" s="11">
        <v>17</v>
      </c>
      <c r="Z278" s="20">
        <v>9</v>
      </c>
      <c r="AA278" s="20">
        <v>8</v>
      </c>
      <c r="AB278" s="11">
        <v>0</v>
      </c>
      <c r="AC278" s="11">
        <v>0</v>
      </c>
      <c r="AD278" s="11">
        <v>5</v>
      </c>
    </row>
    <row r="279" spans="1:106">
      <c r="A279" s="11">
        <v>18219</v>
      </c>
      <c r="B279" s="11" t="s">
        <v>790</v>
      </c>
      <c r="C279" s="11" t="s">
        <v>1484</v>
      </c>
      <c r="D279" s="11" t="s">
        <v>62</v>
      </c>
      <c r="E279" s="11" t="s">
        <v>15</v>
      </c>
      <c r="F279" s="11">
        <v>77051</v>
      </c>
      <c r="G279" s="11" t="s">
        <v>131</v>
      </c>
      <c r="H279" s="11">
        <v>6</v>
      </c>
      <c r="I279" s="11" t="s">
        <v>17</v>
      </c>
      <c r="M279" s="11" t="s">
        <v>1398</v>
      </c>
      <c r="N279" s="11">
        <v>67</v>
      </c>
      <c r="O279" s="11">
        <v>33</v>
      </c>
      <c r="P279" s="11">
        <v>100</v>
      </c>
      <c r="Q279" s="11" t="s">
        <v>13</v>
      </c>
      <c r="R279" s="11">
        <v>1500000</v>
      </c>
      <c r="S279" s="11" t="s">
        <v>772</v>
      </c>
      <c r="T279" s="11" t="s">
        <v>773</v>
      </c>
      <c r="U279" s="11" t="s">
        <v>774</v>
      </c>
      <c r="V279" s="11" t="s">
        <v>775</v>
      </c>
      <c r="W279" s="11" t="s">
        <v>791</v>
      </c>
      <c r="X279" s="11">
        <v>110</v>
      </c>
      <c r="Y279" s="11">
        <v>17</v>
      </c>
      <c r="Z279" s="20">
        <v>8</v>
      </c>
      <c r="AA279" s="20">
        <v>8</v>
      </c>
      <c r="AB279" s="11">
        <v>0</v>
      </c>
      <c r="AC279" s="11">
        <v>0</v>
      </c>
      <c r="AD279" s="11">
        <v>0</v>
      </c>
    </row>
    <row r="280" spans="1:106">
      <c r="A280" s="11">
        <v>18336</v>
      </c>
      <c r="B280" s="11" t="s">
        <v>1196</v>
      </c>
      <c r="C280" s="11" t="s">
        <v>1570</v>
      </c>
      <c r="D280" s="11" t="s">
        <v>62</v>
      </c>
      <c r="E280" s="11" t="s">
        <v>15</v>
      </c>
      <c r="F280" s="11">
        <v>77012</v>
      </c>
      <c r="G280" s="11" t="s">
        <v>131</v>
      </c>
      <c r="H280" s="11">
        <v>6</v>
      </c>
      <c r="I280" s="11" t="s">
        <v>17</v>
      </c>
      <c r="M280" s="11" t="s">
        <v>1398</v>
      </c>
      <c r="N280" s="11">
        <v>90</v>
      </c>
      <c r="O280" s="11">
        <v>10</v>
      </c>
      <c r="P280" s="11">
        <v>100</v>
      </c>
      <c r="Q280" s="11" t="s">
        <v>13</v>
      </c>
      <c r="R280" s="11">
        <v>1500000</v>
      </c>
      <c r="S280" s="11" t="s">
        <v>259</v>
      </c>
      <c r="T280" s="11" t="s">
        <v>1134</v>
      </c>
      <c r="U280" s="11" t="s">
        <v>478</v>
      </c>
      <c r="V280" s="11" t="s">
        <v>1135</v>
      </c>
      <c r="W280" s="11" t="s">
        <v>1197</v>
      </c>
      <c r="X280" s="11">
        <v>109</v>
      </c>
      <c r="Y280" s="11">
        <v>17</v>
      </c>
      <c r="Z280" s="20">
        <v>4</v>
      </c>
      <c r="AA280" s="20">
        <v>8</v>
      </c>
      <c r="AB280" s="11">
        <v>4</v>
      </c>
      <c r="AC280" s="11">
        <v>7</v>
      </c>
      <c r="AD280" s="11">
        <v>5</v>
      </c>
    </row>
    <row r="281" spans="1:106" ht="15">
      <c r="A281" s="11">
        <v>18072</v>
      </c>
      <c r="B281" t="s">
        <v>1643</v>
      </c>
      <c r="C281" t="s">
        <v>1644</v>
      </c>
      <c r="D281" s="11" t="s">
        <v>62</v>
      </c>
      <c r="E281" s="11" t="s">
        <v>15</v>
      </c>
      <c r="F281" s="11">
        <v>77009</v>
      </c>
      <c r="G281" s="11" t="s">
        <v>131</v>
      </c>
      <c r="H281" s="11">
        <v>6</v>
      </c>
      <c r="I281" s="11" t="s">
        <v>17</v>
      </c>
      <c r="M281" s="11" t="s">
        <v>1401</v>
      </c>
      <c r="N281" s="11">
        <v>75</v>
      </c>
      <c r="O281" s="11">
        <v>0</v>
      </c>
      <c r="P281" s="11">
        <v>75</v>
      </c>
      <c r="Q281" s="11" t="s">
        <v>13</v>
      </c>
      <c r="R281" s="11">
        <v>1500000</v>
      </c>
      <c r="S281" s="11" t="s">
        <v>1645</v>
      </c>
      <c r="T281" s="11" t="s">
        <v>1646</v>
      </c>
      <c r="U281" s="11" t="s">
        <v>102</v>
      </c>
      <c r="V281" s="11" t="s">
        <v>1647</v>
      </c>
      <c r="W281" t="s">
        <v>1648</v>
      </c>
      <c r="X281" s="67" t="s">
        <v>1642</v>
      </c>
      <c r="Y281" s="67"/>
      <c r="Z281" s="67"/>
      <c r="AA281" s="67"/>
      <c r="AB281" s="67"/>
      <c r="AC281" s="67"/>
      <c r="AD281" s="67"/>
    </row>
    <row r="282" spans="1:106" ht="15" outlineLevel="1">
      <c r="A282" s="23" t="s">
        <v>1407</v>
      </c>
      <c r="B282" s="24"/>
      <c r="C282" s="25">
        <v>11747349.67</v>
      </c>
      <c r="D282" s="26"/>
      <c r="E282" s="26"/>
      <c r="F282" s="26"/>
      <c r="G282" s="26"/>
      <c r="H282" s="26"/>
      <c r="I282" s="45"/>
      <c r="J282" s="26"/>
      <c r="K282" s="26"/>
      <c r="L282" s="26"/>
      <c r="M282" s="26"/>
      <c r="N282" s="26"/>
      <c r="O282" s="26"/>
      <c r="P282" s="26"/>
      <c r="Q282" s="27" t="s">
        <v>1390</v>
      </c>
      <c r="R282" s="28">
        <f>SUM(R213:R281)</f>
        <v>100891879</v>
      </c>
      <c r="S282" s="29"/>
      <c r="T282" s="26"/>
      <c r="U282" s="26"/>
      <c r="V282" s="26"/>
      <c r="W282" s="26"/>
      <c r="X282" s="26"/>
      <c r="Y282"/>
      <c r="Z282" s="49"/>
      <c r="AB282"/>
      <c r="AC282"/>
      <c r="AD282"/>
      <c r="AE282"/>
      <c r="AF282"/>
      <c r="AG282"/>
      <c r="AH282"/>
      <c r="AI282"/>
      <c r="AJ282"/>
      <c r="AK282"/>
      <c r="AL282"/>
      <c r="AM282"/>
      <c r="AN282"/>
      <c r="AO282"/>
      <c r="AP282"/>
      <c r="AQ282"/>
      <c r="AR282"/>
      <c r="AS282"/>
      <c r="AT282"/>
      <c r="AU282"/>
      <c r="AV282"/>
      <c r="AW282"/>
      <c r="AX282"/>
      <c r="AY282"/>
      <c r="AZ282"/>
      <c r="BA282"/>
      <c r="BB282"/>
      <c r="BC282"/>
      <c r="BD282"/>
      <c r="BE282"/>
      <c r="BF282"/>
      <c r="BG282"/>
      <c r="BH282"/>
      <c r="BI282"/>
      <c r="BJ282"/>
      <c r="BK282"/>
      <c r="BL282"/>
      <c r="BM282"/>
      <c r="BN282"/>
      <c r="BO282"/>
      <c r="BP282"/>
      <c r="BQ282"/>
      <c r="BR282"/>
      <c r="BS282"/>
      <c r="BT282"/>
      <c r="BU282"/>
      <c r="BV282"/>
      <c r="BW282"/>
      <c r="BX282"/>
      <c r="BY282"/>
      <c r="BZ282"/>
      <c r="CA282"/>
      <c r="CB282"/>
      <c r="CC282"/>
      <c r="CD282"/>
      <c r="CE282"/>
      <c r="CF282"/>
      <c r="CG282"/>
      <c r="CH282"/>
      <c r="CI282"/>
      <c r="CJ282"/>
      <c r="CK282"/>
      <c r="CL282"/>
      <c r="CM282"/>
      <c r="CN282"/>
      <c r="CO282"/>
      <c r="CP282"/>
      <c r="CQ282"/>
      <c r="CR282"/>
      <c r="CS282"/>
      <c r="CT282"/>
      <c r="CU282"/>
      <c r="CV282"/>
      <c r="CW282"/>
      <c r="CX282"/>
      <c r="CY282"/>
      <c r="CZ282"/>
      <c r="DA282"/>
      <c r="DB282"/>
    </row>
    <row r="284" spans="1:106">
      <c r="A284" s="44" t="s">
        <v>1571</v>
      </c>
    </row>
    <row r="285" spans="1:106">
      <c r="A285" s="11">
        <v>18026</v>
      </c>
      <c r="B285" s="11" t="s">
        <v>153</v>
      </c>
      <c r="C285" s="11" t="s">
        <v>154</v>
      </c>
      <c r="D285" s="11" t="s">
        <v>155</v>
      </c>
      <c r="E285" s="11" t="s">
        <v>15</v>
      </c>
      <c r="F285" s="11">
        <v>78644</v>
      </c>
      <c r="G285" s="11" t="s">
        <v>156</v>
      </c>
      <c r="H285" s="11">
        <v>7</v>
      </c>
      <c r="I285" s="11" t="s">
        <v>90</v>
      </c>
      <c r="M285" s="11" t="s">
        <v>1398</v>
      </c>
      <c r="N285" s="11">
        <v>29</v>
      </c>
      <c r="O285" s="11">
        <v>19</v>
      </c>
      <c r="P285" s="11">
        <v>48</v>
      </c>
      <c r="Q285" s="11" t="s">
        <v>1403</v>
      </c>
      <c r="R285" s="11">
        <v>500000</v>
      </c>
      <c r="S285" s="11" t="s">
        <v>93</v>
      </c>
      <c r="T285" s="11" t="s">
        <v>94</v>
      </c>
      <c r="U285" s="11" t="s">
        <v>95</v>
      </c>
      <c r="V285" s="11" t="s">
        <v>96</v>
      </c>
      <c r="W285" s="11" t="s">
        <v>157</v>
      </c>
      <c r="X285" s="11">
        <v>120</v>
      </c>
      <c r="Y285" s="11">
        <v>17</v>
      </c>
      <c r="Z285" s="20">
        <v>4</v>
      </c>
      <c r="AA285" s="20">
        <v>8</v>
      </c>
      <c r="AB285" s="11">
        <v>4</v>
      </c>
      <c r="AC285" s="11">
        <v>0</v>
      </c>
      <c r="AD285" s="11">
        <v>5</v>
      </c>
    </row>
    <row r="286" spans="1:106">
      <c r="A286" s="11">
        <v>18245</v>
      </c>
      <c r="B286" s="11" t="s">
        <v>878</v>
      </c>
      <c r="C286" s="11" t="s">
        <v>879</v>
      </c>
      <c r="D286" s="11" t="s">
        <v>155</v>
      </c>
      <c r="E286" s="11" t="s">
        <v>15</v>
      </c>
      <c r="F286" s="11">
        <v>78644</v>
      </c>
      <c r="G286" s="11" t="s">
        <v>156</v>
      </c>
      <c r="H286" s="11">
        <v>7</v>
      </c>
      <c r="I286" s="11" t="s">
        <v>90</v>
      </c>
      <c r="M286" s="11" t="s">
        <v>1398</v>
      </c>
      <c r="N286" s="11">
        <v>80</v>
      </c>
      <c r="O286" s="11">
        <v>0</v>
      </c>
      <c r="P286" s="11">
        <v>80</v>
      </c>
      <c r="Q286" s="11" t="s">
        <v>13</v>
      </c>
      <c r="R286" s="11">
        <v>500000</v>
      </c>
      <c r="S286" s="11" t="s">
        <v>875</v>
      </c>
      <c r="T286" s="11" t="s">
        <v>876</v>
      </c>
      <c r="U286" s="11" t="s">
        <v>504</v>
      </c>
      <c r="V286" s="11" t="s">
        <v>877</v>
      </c>
      <c r="W286" s="11" t="s">
        <v>157</v>
      </c>
      <c r="X286" s="11">
        <v>120</v>
      </c>
      <c r="Y286" s="11">
        <v>17</v>
      </c>
      <c r="Z286" s="20">
        <v>4</v>
      </c>
      <c r="AA286" s="20">
        <v>8</v>
      </c>
      <c r="AB286" s="11">
        <v>4</v>
      </c>
      <c r="AC286" s="11">
        <v>0</v>
      </c>
      <c r="AD286" s="11">
        <v>5</v>
      </c>
    </row>
    <row r="287" spans="1:106">
      <c r="A287" s="11">
        <v>18247</v>
      </c>
      <c r="B287" s="11" t="s">
        <v>882</v>
      </c>
      <c r="C287" s="11" t="s">
        <v>1572</v>
      </c>
      <c r="D287" s="11" t="s">
        <v>155</v>
      </c>
      <c r="E287" s="11" t="s">
        <v>15</v>
      </c>
      <c r="F287" s="11">
        <v>78644</v>
      </c>
      <c r="G287" s="11" t="s">
        <v>156</v>
      </c>
      <c r="H287" s="11">
        <v>7</v>
      </c>
      <c r="I287" s="11" t="s">
        <v>90</v>
      </c>
      <c r="M287" s="11" t="s">
        <v>1398</v>
      </c>
      <c r="N287" s="11">
        <v>80</v>
      </c>
      <c r="O287" s="11">
        <v>0</v>
      </c>
      <c r="P287" s="11">
        <v>80</v>
      </c>
      <c r="Q287" s="11" t="s">
        <v>13</v>
      </c>
      <c r="R287" s="11">
        <v>500000</v>
      </c>
      <c r="S287" s="11" t="s">
        <v>875</v>
      </c>
      <c r="T287" s="11" t="s">
        <v>876</v>
      </c>
      <c r="U287" s="11" t="s">
        <v>504</v>
      </c>
      <c r="V287" s="11" t="s">
        <v>877</v>
      </c>
      <c r="W287" s="11" t="s">
        <v>157</v>
      </c>
      <c r="X287" s="11">
        <v>120</v>
      </c>
      <c r="Y287" s="11">
        <v>17</v>
      </c>
      <c r="Z287" s="20">
        <v>4</v>
      </c>
      <c r="AA287" s="20">
        <v>8</v>
      </c>
      <c r="AB287" s="11">
        <v>4</v>
      </c>
      <c r="AC287" s="11">
        <v>0</v>
      </c>
      <c r="AD287" s="11">
        <v>5</v>
      </c>
    </row>
    <row r="288" spans="1:106">
      <c r="A288" s="11">
        <v>18198</v>
      </c>
      <c r="B288" s="11" t="s">
        <v>731</v>
      </c>
      <c r="C288" s="11" t="s">
        <v>1553</v>
      </c>
      <c r="D288" s="11" t="s">
        <v>155</v>
      </c>
      <c r="E288" s="11" t="s">
        <v>15</v>
      </c>
      <c r="F288" s="11">
        <v>78644</v>
      </c>
      <c r="G288" s="11" t="s">
        <v>156</v>
      </c>
      <c r="H288" s="11">
        <v>7</v>
      </c>
      <c r="I288" s="11" t="s">
        <v>90</v>
      </c>
      <c r="M288" s="11" t="s">
        <v>1398</v>
      </c>
      <c r="N288" s="11">
        <v>50</v>
      </c>
      <c r="O288" s="11">
        <v>0</v>
      </c>
      <c r="P288" s="11">
        <v>50</v>
      </c>
      <c r="Q288" s="11" t="s">
        <v>1403</v>
      </c>
      <c r="R288" s="11">
        <v>750000</v>
      </c>
      <c r="S288" s="11" t="s">
        <v>727</v>
      </c>
      <c r="T288" s="11" t="s">
        <v>728</v>
      </c>
      <c r="U288" s="11" t="s">
        <v>729</v>
      </c>
      <c r="V288" s="11" t="s">
        <v>730</v>
      </c>
      <c r="W288" s="11" t="s">
        <v>732</v>
      </c>
      <c r="X288" s="11">
        <v>118</v>
      </c>
      <c r="Y288" s="11">
        <v>17</v>
      </c>
      <c r="Z288" s="20">
        <v>4</v>
      </c>
      <c r="AA288" s="20">
        <v>8</v>
      </c>
      <c r="AB288" s="11">
        <v>4</v>
      </c>
      <c r="AC288" s="11">
        <v>0</v>
      </c>
      <c r="AD288" s="11">
        <v>5</v>
      </c>
    </row>
    <row r="289" spans="1:106">
      <c r="A289" s="11">
        <v>18392</v>
      </c>
      <c r="B289" s="11" t="s">
        <v>1337</v>
      </c>
      <c r="C289" s="11" t="s">
        <v>1338</v>
      </c>
      <c r="D289" s="11" t="s">
        <v>1339</v>
      </c>
      <c r="E289" s="11" t="s">
        <v>15</v>
      </c>
      <c r="F289" s="11">
        <v>78645</v>
      </c>
      <c r="G289" s="11" t="s">
        <v>22</v>
      </c>
      <c r="H289" s="11">
        <v>7</v>
      </c>
      <c r="I289" s="11" t="s">
        <v>90</v>
      </c>
      <c r="L289" s="38" t="s">
        <v>1396</v>
      </c>
      <c r="M289" s="11" t="s">
        <v>1398</v>
      </c>
      <c r="N289" s="11">
        <v>40</v>
      </c>
      <c r="O289" s="11">
        <v>40</v>
      </c>
      <c r="P289" s="11">
        <v>80</v>
      </c>
      <c r="Q289" s="11" t="s">
        <v>1402</v>
      </c>
      <c r="R289" s="11">
        <v>500000</v>
      </c>
      <c r="S289" s="11" t="s">
        <v>1329</v>
      </c>
      <c r="T289" s="11" t="s">
        <v>1330</v>
      </c>
      <c r="U289" s="11" t="s">
        <v>1335</v>
      </c>
      <c r="V289" s="11" t="s">
        <v>1336</v>
      </c>
      <c r="W289" s="11" t="s">
        <v>1340</v>
      </c>
      <c r="X289" s="11">
        <v>117</v>
      </c>
      <c r="Y289" s="11">
        <v>17</v>
      </c>
      <c r="Z289" s="20">
        <v>4</v>
      </c>
      <c r="AA289" s="20">
        <v>8</v>
      </c>
      <c r="AB289" s="11">
        <v>4</v>
      </c>
      <c r="AC289" s="11">
        <v>0</v>
      </c>
      <c r="AD289" s="11">
        <v>0</v>
      </c>
    </row>
    <row r="290" spans="1:106">
      <c r="A290" s="11">
        <v>18134</v>
      </c>
      <c r="B290" s="11" t="s">
        <v>540</v>
      </c>
      <c r="C290" s="11" t="s">
        <v>541</v>
      </c>
      <c r="D290" s="11" t="s">
        <v>542</v>
      </c>
      <c r="E290" s="11" t="s">
        <v>19</v>
      </c>
      <c r="F290" s="11">
        <v>78642</v>
      </c>
      <c r="G290" s="11" t="s">
        <v>543</v>
      </c>
      <c r="H290" s="11">
        <v>7</v>
      </c>
      <c r="I290" s="11" t="s">
        <v>90</v>
      </c>
      <c r="M290" s="11" t="s">
        <v>1398</v>
      </c>
      <c r="N290" s="11">
        <v>68</v>
      </c>
      <c r="O290" s="11">
        <v>4</v>
      </c>
      <c r="P290" s="11">
        <v>72</v>
      </c>
      <c r="Q290" s="11" t="s">
        <v>13</v>
      </c>
      <c r="R290" s="11">
        <v>750000</v>
      </c>
      <c r="S290" s="11" t="s">
        <v>529</v>
      </c>
      <c r="T290" s="11" t="s">
        <v>530</v>
      </c>
      <c r="U290" s="11" t="s">
        <v>531</v>
      </c>
      <c r="V290" s="11" t="s">
        <v>532</v>
      </c>
      <c r="W290" s="11" t="s">
        <v>544</v>
      </c>
      <c r="X290" s="11">
        <v>109</v>
      </c>
      <c r="Y290" s="11">
        <v>17</v>
      </c>
      <c r="Z290" s="20">
        <v>4</v>
      </c>
      <c r="AA290" s="20">
        <v>8</v>
      </c>
      <c r="AB290" s="11">
        <v>4</v>
      </c>
      <c r="AC290" s="11">
        <v>0</v>
      </c>
      <c r="AD290" s="11">
        <v>0</v>
      </c>
    </row>
    <row r="291" spans="1:106" ht="15" outlineLevel="1">
      <c r="A291" s="23" t="s">
        <v>1407</v>
      </c>
      <c r="B291" s="24"/>
      <c r="C291" s="25">
        <v>500000</v>
      </c>
      <c r="D291" s="26"/>
      <c r="E291" s="26"/>
      <c r="F291" s="26"/>
      <c r="G291" s="26"/>
      <c r="H291" s="26"/>
      <c r="I291" s="45"/>
      <c r="J291" s="26"/>
      <c r="K291" s="26"/>
      <c r="L291" s="26"/>
      <c r="M291" s="26"/>
      <c r="N291" s="26"/>
      <c r="O291" s="26"/>
      <c r="P291" s="26"/>
      <c r="Q291" s="27" t="s">
        <v>1390</v>
      </c>
      <c r="R291" s="28">
        <f>SUM(R285:R290)</f>
        <v>3500000</v>
      </c>
      <c r="S291" s="29"/>
      <c r="T291" s="26"/>
      <c r="U291" s="26"/>
      <c r="V291" s="26"/>
      <c r="W291" s="26"/>
      <c r="X291" s="26"/>
      <c r="Y291"/>
      <c r="Z291" s="49"/>
      <c r="AB291"/>
      <c r="AC291"/>
      <c r="AD291"/>
      <c r="AE291"/>
      <c r="AF291"/>
      <c r="AG291"/>
      <c r="AH291"/>
      <c r="AI291"/>
      <c r="AJ291"/>
      <c r="AK291"/>
      <c r="AL291"/>
      <c r="AM291"/>
      <c r="AN291"/>
      <c r="AO291"/>
      <c r="AP291"/>
      <c r="AQ291"/>
      <c r="AR291"/>
      <c r="AS291"/>
      <c r="AT291"/>
      <c r="AU291"/>
      <c r="AV291"/>
      <c r="AW291"/>
      <c r="AX291"/>
      <c r="AY291"/>
      <c r="AZ291"/>
      <c r="BA291"/>
      <c r="BB291"/>
      <c r="BC291"/>
      <c r="BD291"/>
      <c r="BE291"/>
      <c r="BF291"/>
      <c r="BG291"/>
      <c r="BH291"/>
      <c r="BI291"/>
      <c r="BJ291"/>
      <c r="BK291"/>
      <c r="BL291"/>
      <c r="BM291"/>
      <c r="BN291"/>
      <c r="BO291"/>
      <c r="BP291"/>
      <c r="BQ291"/>
      <c r="BR291"/>
      <c r="BS291"/>
      <c r="BT291"/>
      <c r="BU291"/>
      <c r="BV291"/>
      <c r="BW291"/>
      <c r="BX291"/>
      <c r="BY291"/>
      <c r="BZ291"/>
      <c r="CA291"/>
      <c r="CB291"/>
      <c r="CC291"/>
      <c r="CD291"/>
      <c r="CE291"/>
      <c r="CF291"/>
      <c r="CG291"/>
      <c r="CH291"/>
      <c r="CI291"/>
      <c r="CJ291"/>
      <c r="CK291"/>
      <c r="CL291"/>
      <c r="CM291"/>
      <c r="CN291"/>
      <c r="CO291"/>
      <c r="CP291"/>
      <c r="CQ291"/>
      <c r="CR291"/>
      <c r="CS291"/>
      <c r="CT291"/>
      <c r="CU291"/>
      <c r="CV291"/>
      <c r="CW291"/>
      <c r="CX291"/>
      <c r="CY291"/>
      <c r="CZ291"/>
      <c r="DA291"/>
      <c r="DB291"/>
    </row>
    <row r="293" spans="1:106">
      <c r="A293" s="44" t="s">
        <v>1573</v>
      </c>
    </row>
    <row r="294" spans="1:106">
      <c r="A294" s="11">
        <v>18099</v>
      </c>
      <c r="B294" s="11" t="s">
        <v>409</v>
      </c>
      <c r="C294" s="11" t="s">
        <v>410</v>
      </c>
      <c r="D294" s="11" t="s">
        <v>21</v>
      </c>
      <c r="E294" s="11" t="s">
        <v>15</v>
      </c>
      <c r="F294" s="11">
        <v>78759</v>
      </c>
      <c r="G294" s="11" t="s">
        <v>22</v>
      </c>
      <c r="H294" s="11">
        <v>7</v>
      </c>
      <c r="I294" s="11" t="s">
        <v>17</v>
      </c>
      <c r="L294" s="38" t="s">
        <v>1396</v>
      </c>
      <c r="M294" s="11" t="s">
        <v>1398</v>
      </c>
      <c r="N294" s="11">
        <v>140</v>
      </c>
      <c r="O294" s="11">
        <v>0</v>
      </c>
      <c r="P294" s="11">
        <v>140</v>
      </c>
      <c r="Q294" s="11" t="s">
        <v>1636</v>
      </c>
      <c r="R294" s="11">
        <v>1500000</v>
      </c>
      <c r="S294" s="11" t="s">
        <v>402</v>
      </c>
      <c r="T294" s="11" t="s">
        <v>403</v>
      </c>
      <c r="U294" s="11" t="s">
        <v>404</v>
      </c>
      <c r="V294" s="11" t="s">
        <v>405</v>
      </c>
      <c r="W294" s="11" t="s">
        <v>411</v>
      </c>
      <c r="X294" s="11">
        <v>125</v>
      </c>
      <c r="Y294" s="11">
        <v>17</v>
      </c>
      <c r="Z294" s="20">
        <v>4</v>
      </c>
      <c r="AA294" s="20">
        <v>8</v>
      </c>
      <c r="AB294" s="11">
        <v>4</v>
      </c>
      <c r="AC294" s="11">
        <v>0</v>
      </c>
      <c r="AD294" s="11">
        <v>0</v>
      </c>
    </row>
    <row r="295" spans="1:106">
      <c r="A295" s="11">
        <v>18104</v>
      </c>
      <c r="B295" s="11" t="s">
        <v>424</v>
      </c>
      <c r="C295" s="11" t="s">
        <v>425</v>
      </c>
      <c r="D295" s="11" t="s">
        <v>21</v>
      </c>
      <c r="E295" s="11" t="s">
        <v>15</v>
      </c>
      <c r="F295" s="11">
        <v>78753</v>
      </c>
      <c r="G295" s="11" t="s">
        <v>22</v>
      </c>
      <c r="H295" s="11">
        <v>7</v>
      </c>
      <c r="I295" s="11" t="s">
        <v>17</v>
      </c>
      <c r="M295" s="11" t="s">
        <v>1398</v>
      </c>
      <c r="N295" s="11">
        <v>110</v>
      </c>
      <c r="O295" s="11">
        <v>10</v>
      </c>
      <c r="P295" s="11">
        <v>120</v>
      </c>
      <c r="Q295" s="11" t="s">
        <v>13</v>
      </c>
      <c r="R295" s="11">
        <v>1500000</v>
      </c>
      <c r="S295" s="11" t="s">
        <v>420</v>
      </c>
      <c r="T295" s="11" t="s">
        <v>421</v>
      </c>
      <c r="U295" s="11" t="s">
        <v>422</v>
      </c>
      <c r="V295" s="11" t="s">
        <v>423</v>
      </c>
      <c r="W295" s="11" t="s">
        <v>426</v>
      </c>
      <c r="X295" s="11">
        <v>122</v>
      </c>
      <c r="Y295" s="11">
        <v>17</v>
      </c>
      <c r="Z295" s="20">
        <v>4</v>
      </c>
      <c r="AA295" s="20">
        <v>8</v>
      </c>
      <c r="AB295" s="11">
        <v>4</v>
      </c>
      <c r="AC295" s="11">
        <v>0</v>
      </c>
      <c r="AD295" s="11">
        <v>0</v>
      </c>
    </row>
    <row r="296" spans="1:106">
      <c r="A296" s="11">
        <v>18163</v>
      </c>
      <c r="B296" s="11" t="s">
        <v>650</v>
      </c>
      <c r="C296" s="11" t="s">
        <v>1574</v>
      </c>
      <c r="D296" s="11" t="s">
        <v>651</v>
      </c>
      <c r="E296" s="11" t="s">
        <v>15</v>
      </c>
      <c r="F296" s="11">
        <v>78653</v>
      </c>
      <c r="G296" s="11" t="s">
        <v>22</v>
      </c>
      <c r="H296" s="11">
        <v>7</v>
      </c>
      <c r="I296" s="11" t="s">
        <v>17</v>
      </c>
      <c r="M296" s="11" t="s">
        <v>1398</v>
      </c>
      <c r="N296" s="11">
        <v>94</v>
      </c>
      <c r="O296" s="11">
        <v>4</v>
      </c>
      <c r="P296" s="11">
        <v>98</v>
      </c>
      <c r="Q296" s="11" t="s">
        <v>1403</v>
      </c>
      <c r="R296" s="11">
        <v>1500000</v>
      </c>
      <c r="S296" s="11" t="s">
        <v>394</v>
      </c>
      <c r="T296" s="11" t="s">
        <v>604</v>
      </c>
      <c r="U296" s="11" t="s">
        <v>24</v>
      </c>
      <c r="V296" s="11" t="s">
        <v>605</v>
      </c>
      <c r="W296" s="11" t="s">
        <v>652</v>
      </c>
      <c r="X296" s="11">
        <v>120</v>
      </c>
      <c r="Y296" s="11">
        <v>17</v>
      </c>
      <c r="Z296" s="20">
        <v>4</v>
      </c>
      <c r="AA296" s="20">
        <v>8</v>
      </c>
      <c r="AB296" s="11">
        <v>4</v>
      </c>
      <c r="AC296" s="11">
        <v>0</v>
      </c>
      <c r="AD296" s="11">
        <v>0</v>
      </c>
    </row>
    <row r="297" spans="1:106">
      <c r="A297" s="11">
        <v>18098</v>
      </c>
      <c r="B297" s="11" t="s">
        <v>407</v>
      </c>
      <c r="C297" s="11" t="s">
        <v>1531</v>
      </c>
      <c r="D297" s="11" t="s">
        <v>21</v>
      </c>
      <c r="E297" s="11" t="s">
        <v>15</v>
      </c>
      <c r="F297" s="11">
        <v>78744</v>
      </c>
      <c r="G297" s="11" t="s">
        <v>22</v>
      </c>
      <c r="H297" s="11">
        <v>7</v>
      </c>
      <c r="I297" s="11" t="s">
        <v>17</v>
      </c>
      <c r="L297" s="38" t="s">
        <v>1396</v>
      </c>
      <c r="M297" s="11" t="s">
        <v>1398</v>
      </c>
      <c r="N297" s="11">
        <v>140</v>
      </c>
      <c r="O297" s="11">
        <v>0</v>
      </c>
      <c r="P297" s="11">
        <v>140</v>
      </c>
      <c r="Q297" s="11" t="s">
        <v>1636</v>
      </c>
      <c r="R297" s="11">
        <v>1500000</v>
      </c>
      <c r="S297" s="11" t="s">
        <v>402</v>
      </c>
      <c r="T297" s="11" t="s">
        <v>403</v>
      </c>
      <c r="U297" s="11" t="s">
        <v>404</v>
      </c>
      <c r="V297" s="11" t="s">
        <v>405</v>
      </c>
      <c r="W297" s="11" t="s">
        <v>408</v>
      </c>
      <c r="X297" s="11">
        <v>120</v>
      </c>
      <c r="Y297" s="11">
        <v>17</v>
      </c>
      <c r="Z297" s="20">
        <v>4</v>
      </c>
      <c r="AA297" s="20">
        <v>8</v>
      </c>
      <c r="AB297" s="11">
        <v>4</v>
      </c>
      <c r="AC297" s="11">
        <v>7</v>
      </c>
      <c r="AD297" s="11">
        <v>0</v>
      </c>
    </row>
    <row r="298" spans="1:106">
      <c r="A298" s="11">
        <v>18391</v>
      </c>
      <c r="B298" s="11" t="s">
        <v>1333</v>
      </c>
      <c r="C298" s="11" t="s">
        <v>1575</v>
      </c>
      <c r="D298" s="11" t="s">
        <v>651</v>
      </c>
      <c r="E298" s="11" t="s">
        <v>15</v>
      </c>
      <c r="F298" s="11">
        <v>78653</v>
      </c>
      <c r="G298" s="11" t="s">
        <v>22</v>
      </c>
      <c r="H298" s="11">
        <v>7</v>
      </c>
      <c r="I298" s="11" t="s">
        <v>17</v>
      </c>
      <c r="L298" s="38" t="s">
        <v>1396</v>
      </c>
      <c r="M298" s="11" t="s">
        <v>1398</v>
      </c>
      <c r="N298" s="11">
        <v>113</v>
      </c>
      <c r="O298" s="11">
        <v>33</v>
      </c>
      <c r="P298" s="11">
        <v>146</v>
      </c>
      <c r="Q298" s="11" t="s">
        <v>1402</v>
      </c>
      <c r="R298" s="11">
        <v>1225440</v>
      </c>
      <c r="S298" s="11" t="s">
        <v>1329</v>
      </c>
      <c r="T298" s="11" t="s">
        <v>1330</v>
      </c>
      <c r="U298" s="11" t="s">
        <v>1331</v>
      </c>
      <c r="V298" s="11" t="s">
        <v>1332</v>
      </c>
      <c r="W298" s="11" t="s">
        <v>1334</v>
      </c>
      <c r="X298" s="11">
        <v>120</v>
      </c>
      <c r="Y298" s="11">
        <v>17</v>
      </c>
      <c r="Z298" s="20">
        <v>4</v>
      </c>
      <c r="AA298" s="20">
        <v>8</v>
      </c>
      <c r="AB298" s="11">
        <v>4</v>
      </c>
      <c r="AC298" s="11">
        <v>0</v>
      </c>
      <c r="AD298" s="11">
        <v>0</v>
      </c>
    </row>
    <row r="299" spans="1:106">
      <c r="A299" s="11">
        <v>18312</v>
      </c>
      <c r="B299" s="11" t="s">
        <v>1114</v>
      </c>
      <c r="C299" s="11" t="s">
        <v>1115</v>
      </c>
      <c r="D299" s="11" t="s">
        <v>21</v>
      </c>
      <c r="E299" s="11" t="s">
        <v>15</v>
      </c>
      <c r="F299" s="11">
        <v>78745</v>
      </c>
      <c r="G299" s="11" t="s">
        <v>22</v>
      </c>
      <c r="H299" s="11">
        <v>7</v>
      </c>
      <c r="I299" s="11" t="s">
        <v>17</v>
      </c>
      <c r="M299" s="11" t="s">
        <v>1398</v>
      </c>
      <c r="N299" s="11">
        <v>70</v>
      </c>
      <c r="O299" s="11">
        <v>10</v>
      </c>
      <c r="P299" s="11">
        <v>80</v>
      </c>
      <c r="Q299" s="11" t="s">
        <v>13</v>
      </c>
      <c r="R299" s="11">
        <v>1500000</v>
      </c>
      <c r="S299" s="11" t="s">
        <v>375</v>
      </c>
      <c r="T299" s="11" t="s">
        <v>1074</v>
      </c>
      <c r="U299" s="11" t="s">
        <v>1075</v>
      </c>
      <c r="V299" s="11" t="s">
        <v>1006</v>
      </c>
      <c r="W299" s="11" t="s">
        <v>1116</v>
      </c>
      <c r="X299" s="11">
        <v>118</v>
      </c>
      <c r="Y299" s="11">
        <v>17</v>
      </c>
      <c r="Z299" s="20">
        <v>4</v>
      </c>
      <c r="AA299" s="20">
        <v>8</v>
      </c>
      <c r="AB299" s="11">
        <v>4</v>
      </c>
      <c r="AC299" s="11">
        <v>7</v>
      </c>
      <c r="AD299" s="11">
        <v>0</v>
      </c>
    </row>
    <row r="300" spans="1:106">
      <c r="A300" s="11">
        <v>18015</v>
      </c>
      <c r="B300" s="11" t="s">
        <v>108</v>
      </c>
      <c r="C300" s="11" t="s">
        <v>1576</v>
      </c>
      <c r="D300" s="11" t="s">
        <v>21</v>
      </c>
      <c r="E300" s="11" t="s">
        <v>15</v>
      </c>
      <c r="F300" s="11">
        <v>78741</v>
      </c>
      <c r="G300" s="11" t="s">
        <v>22</v>
      </c>
      <c r="H300" s="11">
        <v>7</v>
      </c>
      <c r="I300" s="11" t="s">
        <v>17</v>
      </c>
      <c r="M300" s="11" t="s">
        <v>1398</v>
      </c>
      <c r="N300" s="11">
        <v>90</v>
      </c>
      <c r="O300" s="11">
        <v>0</v>
      </c>
      <c r="P300" s="11">
        <v>90</v>
      </c>
      <c r="Q300" s="11" t="s">
        <v>13</v>
      </c>
      <c r="R300" s="11">
        <v>1500000</v>
      </c>
      <c r="S300" s="11" t="s">
        <v>102</v>
      </c>
      <c r="T300" s="11" t="s">
        <v>103</v>
      </c>
      <c r="U300" s="11" t="s">
        <v>104</v>
      </c>
      <c r="V300" s="11" t="s">
        <v>105</v>
      </c>
      <c r="W300" s="11" t="s">
        <v>109</v>
      </c>
      <c r="X300" s="11">
        <v>117</v>
      </c>
      <c r="Y300" s="11">
        <v>17</v>
      </c>
      <c r="Z300" s="20">
        <v>8</v>
      </c>
      <c r="AA300" s="20">
        <v>8</v>
      </c>
      <c r="AB300" s="11">
        <v>0</v>
      </c>
      <c r="AC300" s="11">
        <v>7</v>
      </c>
      <c r="AD300" s="11">
        <v>0</v>
      </c>
    </row>
    <row r="301" spans="1:106">
      <c r="A301" s="11">
        <v>18311</v>
      </c>
      <c r="B301" s="11" t="s">
        <v>1111</v>
      </c>
      <c r="C301" s="11" t="s">
        <v>1112</v>
      </c>
      <c r="D301" s="11" t="s">
        <v>21</v>
      </c>
      <c r="E301" s="11" t="s">
        <v>15</v>
      </c>
      <c r="F301" s="11">
        <v>78741</v>
      </c>
      <c r="G301" s="11" t="s">
        <v>22</v>
      </c>
      <c r="H301" s="11">
        <v>7</v>
      </c>
      <c r="I301" s="11" t="s">
        <v>17</v>
      </c>
      <c r="M301" s="11" t="s">
        <v>1398</v>
      </c>
      <c r="N301" s="11">
        <v>115</v>
      </c>
      <c r="O301" s="11">
        <v>25</v>
      </c>
      <c r="P301" s="11">
        <v>140</v>
      </c>
      <c r="Q301" s="11" t="s">
        <v>13</v>
      </c>
      <c r="R301" s="11">
        <v>1500000</v>
      </c>
      <c r="S301" s="11" t="s">
        <v>375</v>
      </c>
      <c r="T301" s="11" t="s">
        <v>1074</v>
      </c>
      <c r="U301" s="11" t="s">
        <v>1075</v>
      </c>
      <c r="V301" s="11" t="s">
        <v>1006</v>
      </c>
      <c r="W301" s="11" t="s">
        <v>1113</v>
      </c>
      <c r="X301" s="11">
        <v>117</v>
      </c>
      <c r="Y301" s="11">
        <v>17</v>
      </c>
      <c r="Z301" s="20">
        <v>4</v>
      </c>
      <c r="AA301" s="20">
        <v>8</v>
      </c>
      <c r="AB301" s="11">
        <v>4</v>
      </c>
      <c r="AC301" s="11">
        <v>7</v>
      </c>
      <c r="AD301" s="11">
        <v>0</v>
      </c>
    </row>
    <row r="302" spans="1:106">
      <c r="A302" s="11">
        <v>18323</v>
      </c>
      <c r="B302" s="11" t="s">
        <v>1154</v>
      </c>
      <c r="C302" s="11" t="s">
        <v>1577</v>
      </c>
      <c r="D302" s="11" t="s">
        <v>21</v>
      </c>
      <c r="E302" s="11" t="s">
        <v>15</v>
      </c>
      <c r="F302" s="11">
        <v>78702</v>
      </c>
      <c r="G302" s="11" t="s">
        <v>22</v>
      </c>
      <c r="H302" s="11">
        <v>7</v>
      </c>
      <c r="I302" s="11" t="s">
        <v>17</v>
      </c>
      <c r="M302" s="11" t="s">
        <v>1398</v>
      </c>
      <c r="N302" s="11">
        <v>90</v>
      </c>
      <c r="O302" s="11">
        <v>4</v>
      </c>
      <c r="P302" s="11">
        <v>94</v>
      </c>
      <c r="Q302" s="11" t="s">
        <v>13</v>
      </c>
      <c r="R302" s="11">
        <v>1500000</v>
      </c>
      <c r="S302" s="11" t="s">
        <v>1150</v>
      </c>
      <c r="T302" s="11" t="s">
        <v>1151</v>
      </c>
      <c r="U302" s="11" t="s">
        <v>1152</v>
      </c>
      <c r="V302" s="11" t="s">
        <v>1153</v>
      </c>
      <c r="W302" s="11" t="s">
        <v>351</v>
      </c>
      <c r="X302" s="11">
        <v>115</v>
      </c>
      <c r="Y302" s="11">
        <v>17</v>
      </c>
      <c r="Z302" s="20">
        <v>4</v>
      </c>
      <c r="AA302" s="20">
        <v>8</v>
      </c>
      <c r="AB302" s="11">
        <v>4</v>
      </c>
      <c r="AC302" s="11">
        <v>7</v>
      </c>
      <c r="AD302" s="11">
        <v>0</v>
      </c>
    </row>
    <row r="303" spans="1:106">
      <c r="A303" s="11">
        <v>18081</v>
      </c>
      <c r="B303" s="11" t="s">
        <v>350</v>
      </c>
      <c r="C303" s="11" t="s">
        <v>1578</v>
      </c>
      <c r="D303" s="11" t="s">
        <v>21</v>
      </c>
      <c r="E303" s="11" t="s">
        <v>15</v>
      </c>
      <c r="F303" s="11">
        <v>78702</v>
      </c>
      <c r="G303" s="11" t="s">
        <v>22</v>
      </c>
      <c r="H303" s="11">
        <v>7</v>
      </c>
      <c r="I303" s="11" t="s">
        <v>17</v>
      </c>
      <c r="L303" s="38" t="s">
        <v>1396</v>
      </c>
      <c r="M303" s="11" t="s">
        <v>1398</v>
      </c>
      <c r="N303" s="11">
        <v>136</v>
      </c>
      <c r="O303" s="11">
        <v>21</v>
      </c>
      <c r="P303" s="11">
        <v>157</v>
      </c>
      <c r="Q303" s="11" t="s">
        <v>13</v>
      </c>
      <c r="R303" s="11">
        <v>1500000</v>
      </c>
      <c r="S303" s="11" t="s">
        <v>348</v>
      </c>
      <c r="T303" s="11" t="s">
        <v>349</v>
      </c>
      <c r="U303" s="11" t="s">
        <v>39</v>
      </c>
      <c r="V303" s="11" t="s">
        <v>40</v>
      </c>
      <c r="W303" s="11" t="s">
        <v>351</v>
      </c>
      <c r="X303" s="11">
        <v>115</v>
      </c>
      <c r="Y303" s="11">
        <v>17</v>
      </c>
      <c r="Z303" s="20">
        <v>8</v>
      </c>
      <c r="AA303" s="20">
        <v>8</v>
      </c>
      <c r="AB303" s="11">
        <v>0</v>
      </c>
      <c r="AC303" s="11">
        <v>7</v>
      </c>
      <c r="AD303" s="11">
        <v>0</v>
      </c>
    </row>
    <row r="304" spans="1:106">
      <c r="A304" s="11">
        <v>18335</v>
      </c>
      <c r="B304" s="11" t="s">
        <v>1193</v>
      </c>
      <c r="C304" s="11" t="s">
        <v>1194</v>
      </c>
      <c r="D304" s="11" t="s">
        <v>21</v>
      </c>
      <c r="E304" s="11" t="s">
        <v>15</v>
      </c>
      <c r="F304" s="11">
        <v>78758</v>
      </c>
      <c r="G304" s="11" t="s">
        <v>22</v>
      </c>
      <c r="H304" s="11">
        <v>7</v>
      </c>
      <c r="I304" s="11" t="s">
        <v>17</v>
      </c>
      <c r="L304" s="38" t="s">
        <v>1396</v>
      </c>
      <c r="M304" s="11" t="s">
        <v>1398</v>
      </c>
      <c r="N304" s="11">
        <v>122</v>
      </c>
      <c r="O304" s="11">
        <v>24</v>
      </c>
      <c r="P304" s="11">
        <v>146</v>
      </c>
      <c r="Q304" s="11" t="s">
        <v>13</v>
      </c>
      <c r="R304" s="11">
        <v>1500000</v>
      </c>
      <c r="S304" s="11" t="s">
        <v>1180</v>
      </c>
      <c r="T304" s="11" t="s">
        <v>759</v>
      </c>
      <c r="U304" s="11" t="s">
        <v>1152</v>
      </c>
      <c r="V304" s="11" t="s">
        <v>1153</v>
      </c>
      <c r="W304" s="11" t="s">
        <v>1195</v>
      </c>
      <c r="X304" s="11">
        <v>115</v>
      </c>
      <c r="Y304" s="11">
        <v>17</v>
      </c>
      <c r="Z304" s="20">
        <v>4</v>
      </c>
      <c r="AA304" s="20">
        <v>8</v>
      </c>
      <c r="AB304" s="11">
        <v>4</v>
      </c>
      <c r="AC304" s="11">
        <v>7</v>
      </c>
      <c r="AD304" s="11">
        <v>0</v>
      </c>
    </row>
    <row r="305" spans="1:106" ht="15" outlineLevel="1">
      <c r="A305" s="23" t="s">
        <v>1407</v>
      </c>
      <c r="B305" s="24"/>
      <c r="C305" s="25">
        <v>3997488.72</v>
      </c>
      <c r="D305" s="26"/>
      <c r="E305" s="26"/>
      <c r="F305" s="26"/>
      <c r="G305" s="26"/>
      <c r="H305" s="26"/>
      <c r="I305" s="45"/>
      <c r="J305" s="26"/>
      <c r="K305" s="26"/>
      <c r="L305" s="26"/>
      <c r="M305" s="26"/>
      <c r="N305" s="26"/>
      <c r="O305" s="26"/>
      <c r="P305" s="26"/>
      <c r="Q305" s="27" t="s">
        <v>1390</v>
      </c>
      <c r="R305" s="28">
        <f>SUM(R294:R304)</f>
        <v>16225440</v>
      </c>
      <c r="S305" s="29"/>
      <c r="T305" s="26"/>
      <c r="U305" s="26"/>
      <c r="V305" s="26"/>
      <c r="W305" s="26"/>
      <c r="X305" s="26"/>
      <c r="Y305"/>
      <c r="Z305" s="49"/>
      <c r="AB305"/>
      <c r="AC305"/>
      <c r="AD305"/>
      <c r="AE305"/>
      <c r="AF305"/>
      <c r="AG305"/>
      <c r="AH305"/>
      <c r="AI305"/>
      <c r="AJ305"/>
      <c r="AK305"/>
      <c r="AL305"/>
      <c r="AM305"/>
      <c r="AN305"/>
      <c r="AO305"/>
      <c r="AP305"/>
      <c r="AQ305"/>
      <c r="AR305"/>
      <c r="AS305"/>
      <c r="AT305"/>
      <c r="AU305"/>
      <c r="AV305"/>
      <c r="AW305"/>
      <c r="AX305"/>
      <c r="AY305"/>
      <c r="AZ305"/>
      <c r="BA305"/>
      <c r="BB305"/>
      <c r="BC305"/>
      <c r="BD305"/>
      <c r="BE305"/>
      <c r="BF305"/>
      <c r="BG305"/>
      <c r="BH305"/>
      <c r="BI305"/>
      <c r="BJ305"/>
      <c r="BK305"/>
      <c r="BL305"/>
      <c r="BM305"/>
      <c r="BN305"/>
      <c r="BO305"/>
      <c r="BP305"/>
      <c r="BQ305"/>
      <c r="BR305"/>
      <c r="BS305"/>
      <c r="BT305"/>
      <c r="BU305"/>
      <c r="BV305"/>
      <c r="BW305"/>
      <c r="BX305"/>
      <c r="BY305"/>
      <c r="BZ305"/>
      <c r="CA305"/>
      <c r="CB305"/>
      <c r="CC305"/>
      <c r="CD305"/>
      <c r="CE305"/>
      <c r="CF305"/>
      <c r="CG305"/>
      <c r="CH305"/>
      <c r="CI305"/>
      <c r="CJ305"/>
      <c r="CK305"/>
      <c r="CL305"/>
      <c r="CM305"/>
      <c r="CN305"/>
      <c r="CO305"/>
      <c r="CP305"/>
      <c r="CQ305"/>
      <c r="CR305"/>
      <c r="CS305"/>
      <c r="CT305"/>
      <c r="CU305"/>
      <c r="CV305"/>
      <c r="CW305"/>
      <c r="CX305"/>
      <c r="CY305"/>
      <c r="CZ305"/>
      <c r="DA305"/>
      <c r="DB305"/>
    </row>
    <row r="307" spans="1:106">
      <c r="A307" s="44" t="s">
        <v>1579</v>
      </c>
    </row>
    <row r="308" spans="1:106">
      <c r="A308" s="11">
        <v>18126</v>
      </c>
      <c r="B308" s="11" t="s">
        <v>506</v>
      </c>
      <c r="C308" s="11" t="s">
        <v>1580</v>
      </c>
      <c r="D308" s="11" t="s">
        <v>156</v>
      </c>
      <c r="E308" s="11" t="s">
        <v>19</v>
      </c>
      <c r="F308" s="11">
        <v>77836</v>
      </c>
      <c r="G308" s="11" t="s">
        <v>507</v>
      </c>
      <c r="H308" s="11">
        <v>8</v>
      </c>
      <c r="I308" s="11" t="s">
        <v>90</v>
      </c>
      <c r="M308" s="11" t="s">
        <v>1398</v>
      </c>
      <c r="N308" s="11">
        <v>72</v>
      </c>
      <c r="O308" s="11">
        <v>0</v>
      </c>
      <c r="P308" s="11">
        <v>72</v>
      </c>
      <c r="Q308" s="11" t="s">
        <v>13</v>
      </c>
      <c r="R308" s="11">
        <v>545841</v>
      </c>
      <c r="S308" s="11" t="s">
        <v>502</v>
      </c>
      <c r="T308" s="11" t="s">
        <v>503</v>
      </c>
      <c r="U308" s="11" t="s">
        <v>504</v>
      </c>
      <c r="V308" s="11" t="s">
        <v>505</v>
      </c>
      <c r="W308" s="11" t="s">
        <v>508</v>
      </c>
      <c r="X308" s="11">
        <v>120</v>
      </c>
      <c r="Y308" s="11">
        <v>17</v>
      </c>
      <c r="Z308" s="20">
        <v>4</v>
      </c>
      <c r="AA308" s="20">
        <v>8</v>
      </c>
      <c r="AB308" s="11">
        <v>4</v>
      </c>
      <c r="AC308" s="11">
        <v>0</v>
      </c>
      <c r="AD308" s="11">
        <v>0</v>
      </c>
    </row>
    <row r="309" spans="1:106" ht="15" outlineLevel="1">
      <c r="A309" s="23" t="s">
        <v>1407</v>
      </c>
      <c r="B309" s="24"/>
      <c r="C309" s="25">
        <v>545841.12</v>
      </c>
      <c r="D309" s="26"/>
      <c r="E309" s="26"/>
      <c r="F309" s="26"/>
      <c r="G309" s="26"/>
      <c r="H309" s="26"/>
      <c r="I309" s="45"/>
      <c r="J309" s="26"/>
      <c r="K309" s="26"/>
      <c r="L309" s="26"/>
      <c r="M309" s="26"/>
      <c r="N309" s="26"/>
      <c r="O309" s="26"/>
      <c r="P309" s="26"/>
      <c r="Q309" s="27" t="s">
        <v>1390</v>
      </c>
      <c r="R309" s="28">
        <f>SUM(R308)</f>
        <v>545841</v>
      </c>
      <c r="S309" s="29"/>
      <c r="T309" s="26"/>
      <c r="U309" s="26"/>
      <c r="V309" s="26"/>
      <c r="W309" s="26"/>
      <c r="X309" s="26"/>
      <c r="Y309"/>
      <c r="Z309" s="49"/>
      <c r="AB309"/>
      <c r="AC309"/>
      <c r="AD309"/>
      <c r="AE309"/>
      <c r="AF309"/>
      <c r="AG309"/>
      <c r="AH309"/>
      <c r="AI309"/>
      <c r="AJ309"/>
      <c r="AK309"/>
      <c r="AL309"/>
      <c r="AM309"/>
      <c r="AN309"/>
      <c r="AO309"/>
      <c r="AP309"/>
      <c r="AQ309"/>
      <c r="AR309"/>
      <c r="AS309"/>
      <c r="AT309"/>
      <c r="AU309"/>
      <c r="AV309"/>
      <c r="AW309"/>
      <c r="AX309"/>
      <c r="AY309"/>
      <c r="AZ309"/>
      <c r="BA309"/>
      <c r="BB309"/>
      <c r="BC309"/>
      <c r="BD309"/>
      <c r="BE309"/>
      <c r="BF309"/>
      <c r="BG309"/>
      <c r="BH309"/>
      <c r="BI309"/>
      <c r="BJ309"/>
      <c r="BK309"/>
      <c r="BL309"/>
      <c r="BM309"/>
      <c r="BN309"/>
      <c r="BO309"/>
      <c r="BP309"/>
      <c r="BQ309"/>
      <c r="BR309"/>
      <c r="BS309"/>
      <c r="BT309"/>
      <c r="BU309"/>
      <c r="BV309"/>
      <c r="BW309"/>
      <c r="BX309"/>
      <c r="BY309"/>
      <c r="BZ309"/>
      <c r="CA309"/>
      <c r="CB309"/>
      <c r="CC309"/>
      <c r="CD309"/>
      <c r="CE309"/>
      <c r="CF309"/>
      <c r="CG309"/>
      <c r="CH309"/>
      <c r="CI309"/>
      <c r="CJ309"/>
      <c r="CK309"/>
      <c r="CL309"/>
      <c r="CM309"/>
      <c r="CN309"/>
      <c r="CO309"/>
      <c r="CP309"/>
      <c r="CQ309"/>
      <c r="CR309"/>
      <c r="CS309"/>
      <c r="CT309"/>
      <c r="CU309"/>
      <c r="CV309"/>
      <c r="CW309"/>
      <c r="CX309"/>
      <c r="CY309"/>
      <c r="CZ309"/>
      <c r="DA309"/>
      <c r="DB309"/>
    </row>
    <row r="311" spans="1:106">
      <c r="A311" s="44" t="s">
        <v>1585</v>
      </c>
    </row>
    <row r="312" spans="1:106">
      <c r="A312" s="11">
        <v>18065</v>
      </c>
      <c r="B312" s="11" t="s">
        <v>1637</v>
      </c>
      <c r="C312" s="11" t="s">
        <v>1566</v>
      </c>
      <c r="D312" s="11" t="s">
        <v>301</v>
      </c>
      <c r="E312" s="11" t="s">
        <v>15</v>
      </c>
      <c r="F312" s="11">
        <v>77803</v>
      </c>
      <c r="G312" s="11" t="s">
        <v>281</v>
      </c>
      <c r="H312" s="11">
        <v>8</v>
      </c>
      <c r="I312" s="11" t="s">
        <v>17</v>
      </c>
      <c r="L312" s="38" t="s">
        <v>1396</v>
      </c>
      <c r="M312" s="11" t="s">
        <v>1398</v>
      </c>
      <c r="N312" s="11">
        <v>30</v>
      </c>
      <c r="O312" s="11">
        <v>0</v>
      </c>
      <c r="P312" s="11">
        <v>30</v>
      </c>
      <c r="Q312" s="11" t="s">
        <v>1636</v>
      </c>
      <c r="R312" s="11">
        <v>518000</v>
      </c>
      <c r="S312" s="11" t="s">
        <v>297</v>
      </c>
      <c r="T312" s="11" t="s">
        <v>298</v>
      </c>
      <c r="U312" s="11" t="s">
        <v>299</v>
      </c>
      <c r="V312" s="11" t="s">
        <v>300</v>
      </c>
      <c r="W312" s="11" t="s">
        <v>302</v>
      </c>
      <c r="X312" s="11">
        <v>123</v>
      </c>
      <c r="Y312" s="11">
        <v>17</v>
      </c>
      <c r="Z312" s="20">
        <v>4</v>
      </c>
      <c r="AA312" s="20">
        <v>8</v>
      </c>
      <c r="AB312" s="11">
        <v>4</v>
      </c>
      <c r="AC312" s="11">
        <v>0</v>
      </c>
      <c r="AD312" s="11">
        <v>0</v>
      </c>
    </row>
    <row r="313" spans="1:106">
      <c r="A313" s="11">
        <v>18058</v>
      </c>
      <c r="B313" s="11" t="s">
        <v>279</v>
      </c>
      <c r="C313" s="11" t="s">
        <v>1581</v>
      </c>
      <c r="D313" s="11" t="s">
        <v>280</v>
      </c>
      <c r="E313" s="11" t="s">
        <v>15</v>
      </c>
      <c r="F313" s="11">
        <v>77845</v>
      </c>
      <c r="G313" s="11" t="s">
        <v>281</v>
      </c>
      <c r="H313" s="11">
        <v>8</v>
      </c>
      <c r="I313" s="11" t="s">
        <v>17</v>
      </c>
      <c r="M313" s="11" t="s">
        <v>1398</v>
      </c>
      <c r="N313" s="11">
        <v>105</v>
      </c>
      <c r="O313" s="11">
        <v>27</v>
      </c>
      <c r="P313" s="11">
        <v>132</v>
      </c>
      <c r="Q313" s="11" t="s">
        <v>1403</v>
      </c>
      <c r="R313" s="11">
        <v>1433000</v>
      </c>
      <c r="S313" s="11" t="s">
        <v>182</v>
      </c>
      <c r="T313" s="11" t="s">
        <v>183</v>
      </c>
      <c r="U313" s="11" t="s">
        <v>84</v>
      </c>
      <c r="V313" s="11" t="s">
        <v>85</v>
      </c>
      <c r="W313" s="11" t="s">
        <v>282</v>
      </c>
      <c r="X313" s="11">
        <v>120</v>
      </c>
      <c r="Y313" s="11">
        <v>17</v>
      </c>
      <c r="Z313" s="20">
        <v>4</v>
      </c>
      <c r="AA313" s="20">
        <v>8</v>
      </c>
      <c r="AB313" s="11">
        <v>4</v>
      </c>
      <c r="AC313" s="11">
        <v>0</v>
      </c>
      <c r="AD313" s="11">
        <v>0</v>
      </c>
    </row>
    <row r="314" spans="1:106">
      <c r="A314" s="11">
        <v>18088</v>
      </c>
      <c r="B314" s="11" t="s">
        <v>372</v>
      </c>
      <c r="C314" s="11" t="s">
        <v>1582</v>
      </c>
      <c r="D314" s="11" t="s">
        <v>301</v>
      </c>
      <c r="E314" s="11" t="s">
        <v>15</v>
      </c>
      <c r="F314" s="11">
        <v>77808</v>
      </c>
      <c r="G314" s="11" t="s">
        <v>281</v>
      </c>
      <c r="H314" s="11">
        <v>8</v>
      </c>
      <c r="I314" s="11" t="s">
        <v>17</v>
      </c>
      <c r="M314" s="11" t="s">
        <v>1398</v>
      </c>
      <c r="N314" s="11">
        <v>100</v>
      </c>
      <c r="O314" s="11">
        <v>0</v>
      </c>
      <c r="P314" s="11">
        <v>100</v>
      </c>
      <c r="Q314" s="11" t="s">
        <v>13</v>
      </c>
      <c r="R314" s="11">
        <v>1433135</v>
      </c>
      <c r="S314" s="11" t="s">
        <v>364</v>
      </c>
      <c r="T314" s="11" t="s">
        <v>365</v>
      </c>
      <c r="U314" s="11" t="s">
        <v>366</v>
      </c>
      <c r="V314" s="11" t="s">
        <v>367</v>
      </c>
      <c r="W314" s="11" t="s">
        <v>373</v>
      </c>
      <c r="X314" s="11">
        <v>120</v>
      </c>
      <c r="Y314" s="11">
        <v>17</v>
      </c>
      <c r="Z314" s="20">
        <v>4</v>
      </c>
      <c r="AA314" s="20">
        <v>8</v>
      </c>
      <c r="AB314" s="11">
        <v>4</v>
      </c>
      <c r="AC314" s="11">
        <v>0</v>
      </c>
      <c r="AD314" s="11">
        <v>0</v>
      </c>
    </row>
    <row r="315" spans="1:106">
      <c r="A315" s="11">
        <v>18185</v>
      </c>
      <c r="B315" s="11" t="s">
        <v>702</v>
      </c>
      <c r="C315" s="11" t="s">
        <v>1584</v>
      </c>
      <c r="D315" s="11" t="s">
        <v>280</v>
      </c>
      <c r="E315" s="11" t="s">
        <v>15</v>
      </c>
      <c r="F315" s="11">
        <v>77845</v>
      </c>
      <c r="G315" s="11" t="s">
        <v>281</v>
      </c>
      <c r="H315" s="11">
        <v>8</v>
      </c>
      <c r="I315" s="11" t="s">
        <v>17</v>
      </c>
      <c r="M315" s="11" t="s">
        <v>1398</v>
      </c>
      <c r="N315" s="11">
        <v>93</v>
      </c>
      <c r="O315" s="11">
        <v>22</v>
      </c>
      <c r="P315" s="11">
        <v>115</v>
      </c>
      <c r="Q315" s="11" t="s">
        <v>1403</v>
      </c>
      <c r="R315" s="11">
        <v>1433135</v>
      </c>
      <c r="S315" s="11" t="s">
        <v>649</v>
      </c>
      <c r="T315" s="11" t="s">
        <v>42</v>
      </c>
      <c r="U315" s="11" t="s">
        <v>700</v>
      </c>
      <c r="V315" s="11" t="s">
        <v>701</v>
      </c>
      <c r="W315" s="11" t="s">
        <v>282</v>
      </c>
      <c r="X315" s="11">
        <v>120</v>
      </c>
      <c r="Y315" s="11">
        <v>17</v>
      </c>
      <c r="Z315" s="20">
        <v>4</v>
      </c>
      <c r="AA315" s="20">
        <v>8</v>
      </c>
      <c r="AB315" s="11">
        <v>4</v>
      </c>
      <c r="AC315" s="11">
        <v>0</v>
      </c>
      <c r="AD315" s="11">
        <v>0</v>
      </c>
    </row>
    <row r="316" spans="1:106">
      <c r="A316" s="11">
        <v>18313</v>
      </c>
      <c r="B316" s="11" t="s">
        <v>1117</v>
      </c>
      <c r="C316" s="11" t="s">
        <v>1118</v>
      </c>
      <c r="D316" s="11" t="s">
        <v>280</v>
      </c>
      <c r="E316" s="11" t="s">
        <v>15</v>
      </c>
      <c r="F316" s="11">
        <v>77845</v>
      </c>
      <c r="G316" s="11" t="s">
        <v>281</v>
      </c>
      <c r="H316" s="11">
        <v>8</v>
      </c>
      <c r="I316" s="11" t="s">
        <v>17</v>
      </c>
      <c r="M316" s="11" t="s">
        <v>1398</v>
      </c>
      <c r="N316" s="11">
        <v>105</v>
      </c>
      <c r="O316" s="11">
        <v>20</v>
      </c>
      <c r="P316" s="11">
        <v>125</v>
      </c>
      <c r="Q316" s="11" t="s">
        <v>13</v>
      </c>
      <c r="R316" s="11">
        <v>1433135</v>
      </c>
      <c r="S316" s="11" t="s">
        <v>375</v>
      </c>
      <c r="T316" s="11" t="s">
        <v>1074</v>
      </c>
      <c r="U316" s="11" t="s">
        <v>1075</v>
      </c>
      <c r="V316" s="11" t="s">
        <v>1006</v>
      </c>
      <c r="W316" s="11" t="s">
        <v>282</v>
      </c>
      <c r="X316" s="11">
        <v>120</v>
      </c>
      <c r="Y316" s="11">
        <v>17</v>
      </c>
      <c r="Z316" s="20">
        <v>4</v>
      </c>
      <c r="AA316" s="20">
        <v>8</v>
      </c>
      <c r="AB316" s="11">
        <v>4</v>
      </c>
      <c r="AC316" s="11">
        <v>0</v>
      </c>
      <c r="AD316" s="11">
        <v>0</v>
      </c>
    </row>
    <row r="317" spans="1:106">
      <c r="A317" s="11">
        <v>18262</v>
      </c>
      <c r="B317" s="11" t="s">
        <v>934</v>
      </c>
      <c r="C317" s="11" t="s">
        <v>935</v>
      </c>
      <c r="D317" s="11" t="s">
        <v>280</v>
      </c>
      <c r="E317" s="11" t="s">
        <v>15</v>
      </c>
      <c r="F317" s="11">
        <v>77845</v>
      </c>
      <c r="G317" s="11" t="s">
        <v>281</v>
      </c>
      <c r="H317" s="11">
        <v>8</v>
      </c>
      <c r="I317" s="11" t="s">
        <v>17</v>
      </c>
      <c r="L317" s="38" t="s">
        <v>1396</v>
      </c>
      <c r="M317" s="11" t="s">
        <v>1398</v>
      </c>
      <c r="N317" s="11">
        <v>100</v>
      </c>
      <c r="O317" s="11">
        <v>40</v>
      </c>
      <c r="P317" s="11">
        <v>140</v>
      </c>
      <c r="Q317" s="11" t="s">
        <v>1403</v>
      </c>
      <c r="R317" s="11">
        <v>1400000</v>
      </c>
      <c r="S317" s="11" t="s">
        <v>187</v>
      </c>
      <c r="T317" s="11" t="s">
        <v>395</v>
      </c>
      <c r="U317" s="11" t="s">
        <v>611</v>
      </c>
      <c r="V317" s="11" t="s">
        <v>933</v>
      </c>
      <c r="W317" s="11" t="s">
        <v>282</v>
      </c>
      <c r="X317" s="11">
        <v>120</v>
      </c>
      <c r="Y317" s="11">
        <v>17</v>
      </c>
      <c r="Z317" s="20">
        <v>4</v>
      </c>
      <c r="AA317" s="20">
        <v>8</v>
      </c>
      <c r="AB317" s="11">
        <v>4</v>
      </c>
      <c r="AC317" s="11">
        <v>0</v>
      </c>
      <c r="AD317" s="11">
        <v>0</v>
      </c>
    </row>
    <row r="318" spans="1:106">
      <c r="A318" s="11">
        <v>18135</v>
      </c>
      <c r="B318" s="11" t="s">
        <v>547</v>
      </c>
      <c r="C318" s="11" t="s">
        <v>1583</v>
      </c>
      <c r="D318" s="11" t="s">
        <v>280</v>
      </c>
      <c r="E318" s="11" t="s">
        <v>15</v>
      </c>
      <c r="F318" s="11">
        <v>77845</v>
      </c>
      <c r="G318" s="11" t="s">
        <v>281</v>
      </c>
      <c r="H318" s="11">
        <v>8</v>
      </c>
      <c r="I318" s="11" t="s">
        <v>17</v>
      </c>
      <c r="M318" s="11" t="s">
        <v>1398</v>
      </c>
      <c r="N318" s="11">
        <v>108</v>
      </c>
      <c r="O318" s="11">
        <v>12</v>
      </c>
      <c r="P318" s="11">
        <v>120</v>
      </c>
      <c r="Q318" s="11" t="s">
        <v>1403</v>
      </c>
      <c r="R318" s="11">
        <v>0</v>
      </c>
      <c r="S318" s="11" t="s">
        <v>545</v>
      </c>
      <c r="T318" s="11" t="s">
        <v>546</v>
      </c>
      <c r="U318" s="11" t="s">
        <v>480</v>
      </c>
      <c r="V318" s="11" t="s">
        <v>481</v>
      </c>
      <c r="W318" s="11" t="s">
        <v>548</v>
      </c>
      <c r="X318" s="67" t="s">
        <v>1641</v>
      </c>
      <c r="Y318" s="67"/>
      <c r="Z318" s="67"/>
      <c r="AA318" s="67"/>
      <c r="AB318" s="67"/>
      <c r="AC318" s="67"/>
      <c r="AD318" s="67"/>
    </row>
    <row r="319" spans="1:106" ht="15" outlineLevel="1">
      <c r="A319" s="23" t="s">
        <v>1407</v>
      </c>
      <c r="B319" s="24"/>
      <c r="C319" s="25">
        <v>1433135.85</v>
      </c>
      <c r="D319" s="26"/>
      <c r="E319" s="26"/>
      <c r="F319" s="26"/>
      <c r="G319" s="26"/>
      <c r="H319" s="26"/>
      <c r="I319" s="45"/>
      <c r="J319" s="26"/>
      <c r="K319" s="26"/>
      <c r="L319" s="26"/>
      <c r="M319" s="26"/>
      <c r="N319" s="26"/>
      <c r="O319" s="26"/>
      <c r="P319" s="26"/>
      <c r="Q319" s="27" t="s">
        <v>1390</v>
      </c>
      <c r="R319" s="28">
        <f>SUM(R312:R318)</f>
        <v>7650405</v>
      </c>
      <c r="S319" s="29"/>
      <c r="T319" s="26"/>
      <c r="U319" s="26"/>
      <c r="V319" s="26"/>
      <c r="W319" s="26"/>
      <c r="X319" s="26"/>
      <c r="Y319"/>
      <c r="Z319" s="49"/>
      <c r="AB319"/>
      <c r="AC319"/>
      <c r="AD319"/>
      <c r="AE319"/>
      <c r="AF319"/>
      <c r="AG319"/>
      <c r="AH319"/>
      <c r="AI319"/>
      <c r="AJ319"/>
      <c r="AK319"/>
      <c r="AL319"/>
      <c r="AM319"/>
      <c r="AN319"/>
      <c r="AO319"/>
      <c r="AP319"/>
      <c r="AQ319"/>
      <c r="AR319"/>
      <c r="AS319"/>
      <c r="AT319"/>
      <c r="AU319"/>
      <c r="AV319"/>
      <c r="AW319"/>
      <c r="AX319"/>
      <c r="AY319"/>
      <c r="AZ319"/>
      <c r="BA319"/>
      <c r="BB319"/>
      <c r="BC319"/>
      <c r="BD319"/>
      <c r="BE319"/>
      <c r="BF319"/>
      <c r="BG319"/>
      <c r="BH319"/>
      <c r="BI319"/>
      <c r="BJ319"/>
      <c r="BK319"/>
      <c r="BL319"/>
      <c r="BM319"/>
      <c r="BN319"/>
      <c r="BO319"/>
      <c r="BP319"/>
      <c r="BQ319"/>
      <c r="BR319"/>
      <c r="BS319"/>
      <c r="BT319"/>
      <c r="BU319"/>
      <c r="BV319"/>
      <c r="BW319"/>
      <c r="BX319"/>
      <c r="BY319"/>
      <c r="BZ319"/>
      <c r="CA319"/>
      <c r="CB319"/>
      <c r="CC319"/>
      <c r="CD319"/>
      <c r="CE319"/>
      <c r="CF319"/>
      <c r="CG319"/>
      <c r="CH319"/>
      <c r="CI319"/>
      <c r="CJ319"/>
      <c r="CK319"/>
      <c r="CL319"/>
      <c r="CM319"/>
      <c r="CN319"/>
      <c r="CO319"/>
      <c r="CP319"/>
      <c r="CQ319"/>
      <c r="CR319"/>
      <c r="CS319"/>
      <c r="CT319"/>
      <c r="CU319"/>
      <c r="CV319"/>
      <c r="CW319"/>
      <c r="CX319"/>
      <c r="CY319"/>
      <c r="CZ319"/>
      <c r="DA319"/>
      <c r="DB319"/>
    </row>
    <row r="321" spans="1:106">
      <c r="A321" s="44" t="s">
        <v>1586</v>
      </c>
    </row>
    <row r="322" spans="1:106">
      <c r="A322" s="11">
        <v>18019</v>
      </c>
      <c r="B322" s="11" t="s">
        <v>120</v>
      </c>
      <c r="C322" s="11" t="s">
        <v>121</v>
      </c>
      <c r="D322" s="11" t="s">
        <v>122</v>
      </c>
      <c r="E322" s="11" t="s">
        <v>19</v>
      </c>
      <c r="F322" s="11">
        <v>78163</v>
      </c>
      <c r="G322" s="11" t="s">
        <v>123</v>
      </c>
      <c r="H322" s="11">
        <v>9</v>
      </c>
      <c r="I322" s="11" t="s">
        <v>90</v>
      </c>
      <c r="M322" s="11" t="s">
        <v>1398</v>
      </c>
      <c r="N322" s="11">
        <v>35</v>
      </c>
      <c r="O322" s="11">
        <v>31</v>
      </c>
      <c r="P322" s="11">
        <v>66</v>
      </c>
      <c r="Q322" s="11" t="s">
        <v>1403</v>
      </c>
      <c r="R322" s="11">
        <v>500000</v>
      </c>
      <c r="S322" s="11" t="s">
        <v>93</v>
      </c>
      <c r="T322" s="11" t="s">
        <v>94</v>
      </c>
      <c r="U322" s="11" t="s">
        <v>95</v>
      </c>
      <c r="V322" s="11" t="s">
        <v>96</v>
      </c>
      <c r="W322" s="11" t="s">
        <v>124</v>
      </c>
      <c r="X322" s="11">
        <v>120</v>
      </c>
      <c r="Y322" s="11">
        <v>17</v>
      </c>
      <c r="Z322" s="20">
        <v>8</v>
      </c>
      <c r="AA322" s="20">
        <v>8</v>
      </c>
      <c r="AB322" s="11">
        <v>0</v>
      </c>
      <c r="AC322" s="11">
        <v>0</v>
      </c>
      <c r="AD322" s="11">
        <v>0</v>
      </c>
    </row>
    <row r="323" spans="1:106">
      <c r="A323" s="11">
        <v>18124</v>
      </c>
      <c r="B323" s="11" t="s">
        <v>488</v>
      </c>
      <c r="C323" s="11" t="s">
        <v>489</v>
      </c>
      <c r="D323" s="11" t="s">
        <v>490</v>
      </c>
      <c r="E323" s="11" t="s">
        <v>15</v>
      </c>
      <c r="F323" s="11">
        <v>78064</v>
      </c>
      <c r="G323" s="11" t="s">
        <v>491</v>
      </c>
      <c r="H323" s="11">
        <v>9</v>
      </c>
      <c r="I323" s="11" t="s">
        <v>90</v>
      </c>
      <c r="M323" s="11" t="s">
        <v>1398</v>
      </c>
      <c r="N323" s="11">
        <v>48</v>
      </c>
      <c r="O323" s="11">
        <v>0</v>
      </c>
      <c r="P323" s="11">
        <v>48</v>
      </c>
      <c r="Q323" s="11" t="s">
        <v>13</v>
      </c>
      <c r="R323" s="11">
        <v>500000</v>
      </c>
      <c r="S323" s="11" t="s">
        <v>484</v>
      </c>
      <c r="T323" s="11" t="s">
        <v>485</v>
      </c>
      <c r="U323" s="11" t="s">
        <v>486</v>
      </c>
      <c r="V323" s="11" t="s">
        <v>487</v>
      </c>
      <c r="W323" s="11" t="s">
        <v>492</v>
      </c>
      <c r="X323" s="11">
        <v>120</v>
      </c>
      <c r="Y323" s="11">
        <v>17</v>
      </c>
      <c r="Z323" s="20">
        <v>4</v>
      </c>
      <c r="AA323" s="20">
        <v>8</v>
      </c>
      <c r="AB323" s="11">
        <v>4</v>
      </c>
      <c r="AC323" s="11">
        <v>0</v>
      </c>
      <c r="AD323" s="11">
        <v>0</v>
      </c>
    </row>
    <row r="324" spans="1:106">
      <c r="A324" s="11">
        <v>18369</v>
      </c>
      <c r="B324" s="11" t="s">
        <v>1275</v>
      </c>
      <c r="C324" s="11" t="s">
        <v>1276</v>
      </c>
      <c r="D324" s="11" t="s">
        <v>1277</v>
      </c>
      <c r="E324" s="11" t="s">
        <v>15</v>
      </c>
      <c r="F324" s="11">
        <v>78133</v>
      </c>
      <c r="G324" s="11" t="s">
        <v>123</v>
      </c>
      <c r="H324" s="11">
        <v>9</v>
      </c>
      <c r="I324" s="11" t="s">
        <v>90</v>
      </c>
      <c r="M324" s="11" t="s">
        <v>1398</v>
      </c>
      <c r="N324" s="11">
        <v>40</v>
      </c>
      <c r="O324" s="11">
        <v>8</v>
      </c>
      <c r="P324" s="11">
        <v>48</v>
      </c>
      <c r="Q324" s="11" t="s">
        <v>1403</v>
      </c>
      <c r="R324" s="11">
        <v>500000</v>
      </c>
      <c r="S324" s="11" t="s">
        <v>1119</v>
      </c>
      <c r="T324" s="11" t="s">
        <v>1120</v>
      </c>
      <c r="U324" s="11" t="s">
        <v>1075</v>
      </c>
      <c r="V324" s="11" t="s">
        <v>1006</v>
      </c>
      <c r="W324" s="11" t="s">
        <v>1278</v>
      </c>
      <c r="X324" s="11">
        <v>120</v>
      </c>
      <c r="Y324" s="11">
        <v>17</v>
      </c>
      <c r="Z324" s="20">
        <v>4</v>
      </c>
      <c r="AA324" s="20">
        <v>8</v>
      </c>
      <c r="AB324" s="11">
        <v>4</v>
      </c>
      <c r="AC324" s="11">
        <v>0</v>
      </c>
      <c r="AD324" s="11">
        <v>0</v>
      </c>
    </row>
    <row r="325" spans="1:106" ht="15" outlineLevel="1">
      <c r="A325" s="23" t="s">
        <v>1407</v>
      </c>
      <c r="B325" s="24"/>
      <c r="C325" s="25">
        <v>500000</v>
      </c>
      <c r="D325" s="26"/>
      <c r="E325" s="26"/>
      <c r="F325" s="26"/>
      <c r="G325" s="26"/>
      <c r="H325" s="26"/>
      <c r="I325" s="45"/>
      <c r="J325" s="26"/>
      <c r="K325" s="26"/>
      <c r="L325" s="26"/>
      <c r="M325" s="26"/>
      <c r="N325" s="26"/>
      <c r="O325" s="26"/>
      <c r="P325" s="26"/>
      <c r="Q325" s="27" t="s">
        <v>1390</v>
      </c>
      <c r="R325" s="28">
        <f>SUM(R322:R324)</f>
        <v>1500000</v>
      </c>
      <c r="S325" s="29"/>
      <c r="T325" s="26"/>
      <c r="U325" s="26"/>
      <c r="V325" s="26"/>
      <c r="W325" s="26"/>
      <c r="X325" s="26"/>
      <c r="Y325"/>
      <c r="Z325" s="49"/>
      <c r="AB325"/>
      <c r="AC325"/>
      <c r="AD325"/>
      <c r="AE325"/>
      <c r="AF325"/>
      <c r="AG325"/>
      <c r="AH325"/>
      <c r="AI325"/>
      <c r="AJ325"/>
      <c r="AK325"/>
      <c r="AL325"/>
      <c r="AM325"/>
      <c r="AN325"/>
      <c r="AO325"/>
      <c r="AP325"/>
      <c r="AQ325"/>
      <c r="AR325"/>
      <c r="AS325"/>
      <c r="AT325"/>
      <c r="AU325"/>
      <c r="AV325"/>
      <c r="AW325"/>
      <c r="AX325"/>
      <c r="AY325"/>
      <c r="AZ325"/>
      <c r="BA325"/>
      <c r="BB325"/>
      <c r="BC325"/>
      <c r="BD325"/>
      <c r="BE325"/>
      <c r="BF325"/>
      <c r="BG325"/>
      <c r="BH325"/>
      <c r="BI325"/>
      <c r="BJ325"/>
      <c r="BK325"/>
      <c r="BL325"/>
      <c r="BM325"/>
      <c r="BN325"/>
      <c r="BO325"/>
      <c r="BP325"/>
      <c r="BQ325"/>
      <c r="BR325"/>
      <c r="BS325"/>
      <c r="BT325"/>
      <c r="BU325"/>
      <c r="BV325"/>
      <c r="BW325"/>
      <c r="BX325"/>
      <c r="BY325"/>
      <c r="BZ325"/>
      <c r="CA325"/>
      <c r="CB325"/>
      <c r="CC325"/>
      <c r="CD325"/>
      <c r="CE325"/>
      <c r="CF325"/>
      <c r="CG325"/>
      <c r="CH325"/>
      <c r="CI325"/>
      <c r="CJ325"/>
      <c r="CK325"/>
      <c r="CL325"/>
      <c r="CM325"/>
      <c r="CN325"/>
      <c r="CO325"/>
      <c r="CP325"/>
      <c r="CQ325"/>
      <c r="CR325"/>
      <c r="CS325"/>
      <c r="CT325"/>
      <c r="CU325"/>
      <c r="CV325"/>
      <c r="CW325"/>
      <c r="CX325"/>
      <c r="CY325"/>
      <c r="CZ325"/>
      <c r="DA325"/>
      <c r="DB325"/>
    </row>
    <row r="327" spans="1:106">
      <c r="A327" s="44" t="s">
        <v>1587</v>
      </c>
    </row>
    <row r="328" spans="1:106">
      <c r="A328" s="11">
        <v>18292</v>
      </c>
      <c r="B328" s="11" t="s">
        <v>1054</v>
      </c>
      <c r="C328" s="11" t="s">
        <v>1588</v>
      </c>
      <c r="D328" s="11" t="s">
        <v>38</v>
      </c>
      <c r="E328" s="11" t="s">
        <v>15</v>
      </c>
      <c r="F328" s="11">
        <v>78258</v>
      </c>
      <c r="G328" s="11" t="s">
        <v>44</v>
      </c>
      <c r="H328" s="11">
        <v>9</v>
      </c>
      <c r="I328" s="11" t="s">
        <v>17</v>
      </c>
      <c r="L328" s="38" t="s">
        <v>1396</v>
      </c>
      <c r="M328" s="11" t="s">
        <v>1398</v>
      </c>
      <c r="N328" s="11">
        <v>108</v>
      </c>
      <c r="O328" s="11">
        <v>64</v>
      </c>
      <c r="P328" s="11">
        <v>172</v>
      </c>
      <c r="Q328" s="11" t="s">
        <v>1403</v>
      </c>
      <c r="R328" s="20">
        <v>150000</v>
      </c>
      <c r="S328" s="11" t="s">
        <v>1050</v>
      </c>
      <c r="T328" s="11" t="s">
        <v>1051</v>
      </c>
      <c r="U328" s="11" t="s">
        <v>1052</v>
      </c>
      <c r="V328" s="11" t="s">
        <v>1053</v>
      </c>
      <c r="W328" s="11" t="s">
        <v>1055</v>
      </c>
      <c r="X328" s="11">
        <v>124</v>
      </c>
      <c r="Y328" s="11">
        <v>17</v>
      </c>
      <c r="Z328" s="20">
        <v>4</v>
      </c>
      <c r="AA328" s="20">
        <v>8</v>
      </c>
      <c r="AB328" s="11">
        <v>4</v>
      </c>
      <c r="AC328" s="11">
        <v>0</v>
      </c>
      <c r="AD328" s="11">
        <v>0</v>
      </c>
    </row>
    <row r="329" spans="1:106">
      <c r="A329" s="11">
        <v>18052</v>
      </c>
      <c r="B329" s="11" t="s">
        <v>257</v>
      </c>
      <c r="C329" s="11" t="s">
        <v>1554</v>
      </c>
      <c r="D329" s="11" t="s">
        <v>38</v>
      </c>
      <c r="E329" s="11" t="s">
        <v>15</v>
      </c>
      <c r="F329" s="11">
        <v>78247</v>
      </c>
      <c r="G329" s="11" t="s">
        <v>44</v>
      </c>
      <c r="H329" s="11">
        <v>9</v>
      </c>
      <c r="I329" s="11" t="s">
        <v>17</v>
      </c>
      <c r="M329" s="11" t="s">
        <v>1398</v>
      </c>
      <c r="N329" s="11">
        <v>93</v>
      </c>
      <c r="O329" s="11">
        <v>17</v>
      </c>
      <c r="P329" s="11">
        <v>110</v>
      </c>
      <c r="Q329" s="11" t="s">
        <v>1403</v>
      </c>
      <c r="R329" s="11">
        <v>1500000</v>
      </c>
      <c r="S329" s="11" t="s">
        <v>102</v>
      </c>
      <c r="T329" s="11" t="s">
        <v>236</v>
      </c>
      <c r="U329" s="11" t="s">
        <v>237</v>
      </c>
      <c r="V329" s="11" t="s">
        <v>238</v>
      </c>
      <c r="W329" s="11" t="s">
        <v>258</v>
      </c>
      <c r="X329" s="11">
        <v>122</v>
      </c>
      <c r="Y329" s="11">
        <v>17</v>
      </c>
      <c r="Z329" s="20">
        <v>4</v>
      </c>
      <c r="AA329" s="20">
        <v>8</v>
      </c>
      <c r="AB329" s="11">
        <v>4</v>
      </c>
      <c r="AC329" s="11">
        <v>0</v>
      </c>
      <c r="AD329" s="11">
        <v>0</v>
      </c>
    </row>
    <row r="330" spans="1:106">
      <c r="A330" s="11">
        <v>18121</v>
      </c>
      <c r="B330" s="11" t="s">
        <v>475</v>
      </c>
      <c r="C330" s="11" t="s">
        <v>476</v>
      </c>
      <c r="D330" s="11" t="s">
        <v>38</v>
      </c>
      <c r="E330" s="11" t="s">
        <v>15</v>
      </c>
      <c r="F330" s="11">
        <v>78258</v>
      </c>
      <c r="G330" s="11" t="s">
        <v>44</v>
      </c>
      <c r="H330" s="11">
        <v>9</v>
      </c>
      <c r="I330" s="11" t="s">
        <v>17</v>
      </c>
      <c r="M330" s="11" t="s">
        <v>1398</v>
      </c>
      <c r="N330" s="11">
        <v>95</v>
      </c>
      <c r="O330" s="11">
        <v>5</v>
      </c>
      <c r="P330" s="11">
        <v>100</v>
      </c>
      <c r="Q330" s="11" t="s">
        <v>1403</v>
      </c>
      <c r="R330" s="11">
        <v>1500000</v>
      </c>
      <c r="S330" s="11" t="s">
        <v>461</v>
      </c>
      <c r="T330" s="11" t="s">
        <v>462</v>
      </c>
      <c r="U330" s="11" t="s">
        <v>464</v>
      </c>
      <c r="V330" s="11" t="s">
        <v>446</v>
      </c>
      <c r="W330" s="11" t="s">
        <v>477</v>
      </c>
      <c r="X330" s="11">
        <v>122</v>
      </c>
      <c r="Y330" s="11">
        <v>17</v>
      </c>
      <c r="Z330" s="20">
        <v>4</v>
      </c>
      <c r="AA330" s="20">
        <v>8</v>
      </c>
      <c r="AB330" s="11">
        <v>4</v>
      </c>
      <c r="AC330" s="11">
        <v>0</v>
      </c>
      <c r="AD330" s="11">
        <v>0</v>
      </c>
    </row>
    <row r="331" spans="1:106">
      <c r="A331" s="11">
        <v>18140</v>
      </c>
      <c r="B331" s="11" t="s">
        <v>567</v>
      </c>
      <c r="C331" s="11" t="s">
        <v>568</v>
      </c>
      <c r="D331" s="11" t="s">
        <v>38</v>
      </c>
      <c r="E331" s="11" t="s">
        <v>15</v>
      </c>
      <c r="F331" s="11">
        <v>78233</v>
      </c>
      <c r="G331" s="11" t="s">
        <v>44</v>
      </c>
      <c r="H331" s="11">
        <v>9</v>
      </c>
      <c r="I331" s="11" t="s">
        <v>17</v>
      </c>
      <c r="M331" s="11" t="s">
        <v>1398</v>
      </c>
      <c r="N331" s="11">
        <v>112</v>
      </c>
      <c r="O331" s="11">
        <v>20</v>
      </c>
      <c r="P331" s="11">
        <v>132</v>
      </c>
      <c r="Q331" s="11" t="s">
        <v>13</v>
      </c>
      <c r="R331" s="11">
        <v>1500000</v>
      </c>
      <c r="S331" s="11" t="s">
        <v>559</v>
      </c>
      <c r="T331" s="11" t="s">
        <v>560</v>
      </c>
      <c r="U331" s="11" t="s">
        <v>558</v>
      </c>
      <c r="V331" s="11" t="s">
        <v>393</v>
      </c>
      <c r="W331" s="11" t="s">
        <v>569</v>
      </c>
      <c r="X331" s="11">
        <v>122</v>
      </c>
      <c r="Y331" s="11">
        <v>17</v>
      </c>
      <c r="Z331" s="20">
        <v>4</v>
      </c>
      <c r="AA331" s="20">
        <v>8</v>
      </c>
      <c r="AB331" s="11">
        <v>4</v>
      </c>
      <c r="AC331" s="11">
        <v>0</v>
      </c>
      <c r="AD331" s="11">
        <v>0</v>
      </c>
    </row>
    <row r="332" spans="1:106">
      <c r="A332" s="11">
        <v>18141</v>
      </c>
      <c r="B332" s="11" t="s">
        <v>570</v>
      </c>
      <c r="C332" s="11" t="s">
        <v>571</v>
      </c>
      <c r="D332" s="11" t="s">
        <v>38</v>
      </c>
      <c r="E332" s="11" t="s">
        <v>15</v>
      </c>
      <c r="F332" s="11">
        <v>78251</v>
      </c>
      <c r="G332" s="11" t="s">
        <v>44</v>
      </c>
      <c r="H332" s="11">
        <v>9</v>
      </c>
      <c r="I332" s="11" t="s">
        <v>17</v>
      </c>
      <c r="M332" s="11" t="s">
        <v>1398</v>
      </c>
      <c r="N332" s="11">
        <v>96</v>
      </c>
      <c r="O332" s="11">
        <v>24</v>
      </c>
      <c r="P332" s="11">
        <v>120</v>
      </c>
      <c r="Q332" s="11" t="s">
        <v>13</v>
      </c>
      <c r="R332" s="11">
        <v>1500000</v>
      </c>
      <c r="S332" s="11" t="s">
        <v>559</v>
      </c>
      <c r="T332" s="11" t="s">
        <v>560</v>
      </c>
      <c r="U332" s="11" t="s">
        <v>558</v>
      </c>
      <c r="V332" s="11" t="s">
        <v>393</v>
      </c>
      <c r="W332" s="11" t="s">
        <v>572</v>
      </c>
      <c r="X332" s="11">
        <v>122</v>
      </c>
      <c r="Y332" s="11">
        <v>17</v>
      </c>
      <c r="Z332" s="20">
        <v>4</v>
      </c>
      <c r="AA332" s="20">
        <v>8</v>
      </c>
      <c r="AB332" s="11">
        <v>4</v>
      </c>
      <c r="AC332" s="11">
        <v>0</v>
      </c>
      <c r="AD332" s="11">
        <v>0</v>
      </c>
    </row>
    <row r="333" spans="1:106">
      <c r="A333" s="11">
        <v>18165</v>
      </c>
      <c r="B333" s="11" t="s">
        <v>656</v>
      </c>
      <c r="C333" s="11" t="s">
        <v>1532</v>
      </c>
      <c r="D333" s="11" t="s">
        <v>38</v>
      </c>
      <c r="E333" s="11" t="s">
        <v>15</v>
      </c>
      <c r="F333" s="11">
        <v>78233</v>
      </c>
      <c r="G333" s="11" t="s">
        <v>44</v>
      </c>
      <c r="H333" s="11">
        <v>9</v>
      </c>
      <c r="I333" s="11" t="s">
        <v>17</v>
      </c>
      <c r="M333" s="11" t="s">
        <v>1398</v>
      </c>
      <c r="N333" s="11">
        <v>76</v>
      </c>
      <c r="O333" s="11">
        <v>6</v>
      </c>
      <c r="P333" s="11">
        <v>82</v>
      </c>
      <c r="Q333" s="11" t="s">
        <v>13</v>
      </c>
      <c r="R333" s="11">
        <v>1500000</v>
      </c>
      <c r="S333" s="11" t="s">
        <v>394</v>
      </c>
      <c r="T333" s="11" t="s">
        <v>604</v>
      </c>
      <c r="U333" s="11" t="s">
        <v>24</v>
      </c>
      <c r="V333" s="11" t="s">
        <v>605</v>
      </c>
      <c r="W333" s="11" t="s">
        <v>657</v>
      </c>
      <c r="X333" s="11">
        <v>122</v>
      </c>
      <c r="Y333" s="11">
        <v>17</v>
      </c>
      <c r="Z333" s="20">
        <v>4</v>
      </c>
      <c r="AA333" s="20">
        <v>8</v>
      </c>
      <c r="AB333" s="11">
        <v>4</v>
      </c>
      <c r="AC333" s="11">
        <v>0</v>
      </c>
      <c r="AD333" s="11">
        <v>0</v>
      </c>
    </row>
    <row r="334" spans="1:106">
      <c r="A334" s="11">
        <v>18051</v>
      </c>
      <c r="B334" s="11" t="s">
        <v>254</v>
      </c>
      <c r="C334" s="11" t="s">
        <v>255</v>
      </c>
      <c r="D334" s="11" t="s">
        <v>38</v>
      </c>
      <c r="E334" s="11" t="s">
        <v>15</v>
      </c>
      <c r="F334" s="11">
        <v>78251</v>
      </c>
      <c r="G334" s="11" t="s">
        <v>44</v>
      </c>
      <c r="H334" s="11">
        <v>9</v>
      </c>
      <c r="I334" s="11" t="s">
        <v>17</v>
      </c>
      <c r="L334" s="38" t="s">
        <v>1396</v>
      </c>
      <c r="M334" s="11" t="s">
        <v>1398</v>
      </c>
      <c r="N334" s="11">
        <v>99</v>
      </c>
      <c r="O334" s="11">
        <v>14</v>
      </c>
      <c r="P334" s="11">
        <v>113</v>
      </c>
      <c r="Q334" s="11" t="s">
        <v>13</v>
      </c>
      <c r="R334" s="11">
        <v>1500000</v>
      </c>
      <c r="S334" s="11" t="s">
        <v>102</v>
      </c>
      <c r="T334" s="11" t="s">
        <v>236</v>
      </c>
      <c r="U334" s="11" t="s">
        <v>237</v>
      </c>
      <c r="V334" s="11" t="s">
        <v>238</v>
      </c>
      <c r="W334" s="11" t="s">
        <v>256</v>
      </c>
      <c r="X334" s="11">
        <v>122</v>
      </c>
      <c r="Y334" s="11">
        <v>17</v>
      </c>
      <c r="Z334" s="20">
        <v>4</v>
      </c>
      <c r="AA334" s="20">
        <v>8</v>
      </c>
      <c r="AB334" s="11">
        <v>4</v>
      </c>
      <c r="AC334" s="11">
        <v>0</v>
      </c>
      <c r="AD334" s="11">
        <v>0</v>
      </c>
    </row>
    <row r="335" spans="1:106">
      <c r="A335" s="11">
        <v>18086</v>
      </c>
      <c r="B335" s="11" t="s">
        <v>362</v>
      </c>
      <c r="C335" s="11" t="s">
        <v>1589</v>
      </c>
      <c r="D335" s="11" t="s">
        <v>38</v>
      </c>
      <c r="E335" s="11" t="s">
        <v>15</v>
      </c>
      <c r="F335" s="11">
        <v>78260</v>
      </c>
      <c r="G335" s="11" t="s">
        <v>44</v>
      </c>
      <c r="H335" s="11">
        <v>9</v>
      </c>
      <c r="I335" s="11" t="s">
        <v>17</v>
      </c>
      <c r="L335" s="38" t="s">
        <v>1396</v>
      </c>
      <c r="M335" s="11" t="s">
        <v>1398</v>
      </c>
      <c r="N335" s="11">
        <v>84</v>
      </c>
      <c r="O335" s="11">
        <v>62</v>
      </c>
      <c r="P335" s="11">
        <v>146</v>
      </c>
      <c r="Q335" s="11" t="s">
        <v>1403</v>
      </c>
      <c r="R335" s="11">
        <v>1500000</v>
      </c>
      <c r="S335" s="11" t="s">
        <v>360</v>
      </c>
      <c r="T335" s="11" t="s">
        <v>361</v>
      </c>
      <c r="U335" s="11" t="s">
        <v>353</v>
      </c>
      <c r="V335" s="11" t="s">
        <v>354</v>
      </c>
      <c r="W335" s="11" t="s">
        <v>363</v>
      </c>
      <c r="X335" s="11">
        <v>122</v>
      </c>
      <c r="Y335" s="11">
        <v>17</v>
      </c>
      <c r="Z335" s="20">
        <v>4</v>
      </c>
      <c r="AA335" s="20">
        <v>8</v>
      </c>
      <c r="AB335" s="11">
        <v>4</v>
      </c>
      <c r="AC335" s="11">
        <v>0</v>
      </c>
      <c r="AD335" s="11">
        <v>0</v>
      </c>
    </row>
    <row r="336" spans="1:106">
      <c r="A336" s="11">
        <v>18172</v>
      </c>
      <c r="B336" s="11" t="s">
        <v>666</v>
      </c>
      <c r="C336" s="11" t="s">
        <v>667</v>
      </c>
      <c r="D336" s="11" t="s">
        <v>38</v>
      </c>
      <c r="E336" s="11" t="s">
        <v>15</v>
      </c>
      <c r="F336" s="11">
        <v>78247</v>
      </c>
      <c r="G336" s="11" t="s">
        <v>44</v>
      </c>
      <c r="H336" s="11">
        <v>9</v>
      </c>
      <c r="I336" s="11" t="s">
        <v>17</v>
      </c>
      <c r="L336" s="38" t="s">
        <v>1396</v>
      </c>
      <c r="M336" s="11" t="s">
        <v>1398</v>
      </c>
      <c r="N336" s="11">
        <v>102</v>
      </c>
      <c r="O336" s="11">
        <v>0</v>
      </c>
      <c r="P336" s="11">
        <v>102</v>
      </c>
      <c r="Q336" s="11" t="s">
        <v>13</v>
      </c>
      <c r="R336" s="11">
        <v>1500000</v>
      </c>
      <c r="S336" s="11" t="s">
        <v>360</v>
      </c>
      <c r="T336" s="11" t="s">
        <v>361</v>
      </c>
      <c r="U336" s="11" t="s">
        <v>353</v>
      </c>
      <c r="V336" s="11" t="s">
        <v>354</v>
      </c>
      <c r="W336" s="11" t="s">
        <v>569</v>
      </c>
      <c r="X336" s="11">
        <v>122</v>
      </c>
      <c r="Y336" s="11">
        <v>17</v>
      </c>
      <c r="Z336" s="20">
        <v>4</v>
      </c>
      <c r="AA336" s="20">
        <v>8</v>
      </c>
      <c r="AB336" s="11">
        <v>4</v>
      </c>
      <c r="AC336" s="11">
        <v>0</v>
      </c>
      <c r="AD336" s="11">
        <v>0</v>
      </c>
    </row>
    <row r="337" spans="1:106">
      <c r="A337" s="11">
        <v>18133</v>
      </c>
      <c r="B337" s="11" t="s">
        <v>536</v>
      </c>
      <c r="C337" s="11" t="s">
        <v>537</v>
      </c>
      <c r="D337" s="11" t="s">
        <v>538</v>
      </c>
      <c r="E337" s="11" t="s">
        <v>15</v>
      </c>
      <c r="F337" s="11">
        <v>78109</v>
      </c>
      <c r="G337" s="11" t="s">
        <v>44</v>
      </c>
      <c r="H337" s="11">
        <v>9</v>
      </c>
      <c r="I337" s="11" t="s">
        <v>17</v>
      </c>
      <c r="M337" s="11" t="s">
        <v>1398</v>
      </c>
      <c r="N337" s="11">
        <v>108</v>
      </c>
      <c r="O337" s="11">
        <v>0</v>
      </c>
      <c r="P337" s="11">
        <v>108</v>
      </c>
      <c r="Q337" s="11" t="s">
        <v>1403</v>
      </c>
      <c r="R337" s="11">
        <v>1500000</v>
      </c>
      <c r="S337" s="11" t="s">
        <v>529</v>
      </c>
      <c r="T337" s="11" t="s">
        <v>530</v>
      </c>
      <c r="U337" s="11" t="s">
        <v>531</v>
      </c>
      <c r="V337" s="11" t="s">
        <v>532</v>
      </c>
      <c r="W337" s="11" t="s">
        <v>539</v>
      </c>
      <c r="X337" s="11">
        <v>120</v>
      </c>
      <c r="Y337" s="11">
        <v>17</v>
      </c>
      <c r="Z337" s="20">
        <v>4</v>
      </c>
      <c r="AA337" s="20">
        <v>8</v>
      </c>
      <c r="AB337" s="11">
        <v>4</v>
      </c>
      <c r="AC337" s="11">
        <v>0</v>
      </c>
      <c r="AD337" s="11">
        <v>0</v>
      </c>
    </row>
    <row r="338" spans="1:106">
      <c r="A338" s="11">
        <v>18210</v>
      </c>
      <c r="B338" s="11" t="s">
        <v>760</v>
      </c>
      <c r="C338" s="11" t="s">
        <v>761</v>
      </c>
      <c r="D338" s="11" t="s">
        <v>38</v>
      </c>
      <c r="E338" s="11" t="s">
        <v>15</v>
      </c>
      <c r="F338" s="11">
        <v>78251</v>
      </c>
      <c r="G338" s="11" t="s">
        <v>44</v>
      </c>
      <c r="H338" s="11">
        <v>9</v>
      </c>
      <c r="I338" s="11" t="s">
        <v>17</v>
      </c>
      <c r="M338" s="11" t="s">
        <v>1398</v>
      </c>
      <c r="N338" s="11">
        <v>120</v>
      </c>
      <c r="O338" s="11">
        <v>20</v>
      </c>
      <c r="P338" s="11">
        <v>140</v>
      </c>
      <c r="Q338" s="11" t="s">
        <v>13</v>
      </c>
      <c r="R338" s="11">
        <v>1500000</v>
      </c>
      <c r="S338" s="11" t="s">
        <v>406</v>
      </c>
      <c r="T338" s="11" t="s">
        <v>756</v>
      </c>
      <c r="U338" s="11" t="s">
        <v>757</v>
      </c>
      <c r="V338" s="11" t="s">
        <v>758</v>
      </c>
      <c r="W338" s="11" t="s">
        <v>762</v>
      </c>
      <c r="X338" s="11">
        <v>120</v>
      </c>
      <c r="Y338" s="11">
        <v>17</v>
      </c>
      <c r="Z338" s="20">
        <v>4</v>
      </c>
      <c r="AA338" s="20">
        <v>8</v>
      </c>
      <c r="AB338" s="11">
        <v>4</v>
      </c>
      <c r="AC338" s="11">
        <v>0</v>
      </c>
      <c r="AD338" s="11">
        <v>0</v>
      </c>
    </row>
    <row r="339" spans="1:106">
      <c r="A339" s="11">
        <v>18001</v>
      </c>
      <c r="B339" s="11" t="s">
        <v>1395</v>
      </c>
      <c r="C339" s="11" t="s">
        <v>43</v>
      </c>
      <c r="D339" s="11" t="s">
        <v>38</v>
      </c>
      <c r="E339" s="11" t="s">
        <v>15</v>
      </c>
      <c r="F339" s="11">
        <v>78247</v>
      </c>
      <c r="G339" s="11" t="s">
        <v>44</v>
      </c>
      <c r="H339" s="11">
        <v>9</v>
      </c>
      <c r="I339" s="11" t="s">
        <v>17</v>
      </c>
      <c r="L339" s="38" t="s">
        <v>1396</v>
      </c>
      <c r="M339" s="11" t="s">
        <v>1398</v>
      </c>
      <c r="N339" s="11">
        <v>136</v>
      </c>
      <c r="O339" s="11">
        <v>0</v>
      </c>
      <c r="P339" s="11">
        <v>136</v>
      </c>
      <c r="Q339" s="11" t="s">
        <v>13</v>
      </c>
      <c r="R339" s="11">
        <v>1500000</v>
      </c>
      <c r="S339" s="11" t="s">
        <v>36</v>
      </c>
      <c r="T339" s="11" t="s">
        <v>37</v>
      </c>
      <c r="U339" s="11" t="s">
        <v>39</v>
      </c>
      <c r="V339" s="11" t="s">
        <v>40</v>
      </c>
      <c r="W339" s="11" t="s">
        <v>45</v>
      </c>
      <c r="X339" s="11">
        <v>120</v>
      </c>
      <c r="Y339" s="11">
        <v>17</v>
      </c>
      <c r="Z339" s="20">
        <v>4</v>
      </c>
      <c r="AA339" s="20">
        <v>8</v>
      </c>
      <c r="AB339" s="11">
        <v>4</v>
      </c>
      <c r="AC339" s="11">
        <v>0</v>
      </c>
      <c r="AD339" s="11">
        <v>0</v>
      </c>
    </row>
    <row r="340" spans="1:106">
      <c r="A340" s="11">
        <v>18054</v>
      </c>
      <c r="B340" s="11" t="s">
        <v>263</v>
      </c>
      <c r="C340" s="11" t="s">
        <v>264</v>
      </c>
      <c r="D340" s="11" t="s">
        <v>38</v>
      </c>
      <c r="E340" s="11" t="s">
        <v>15</v>
      </c>
      <c r="F340" s="11">
        <v>78210</v>
      </c>
      <c r="G340" s="11" t="s">
        <v>44</v>
      </c>
      <c r="H340" s="11">
        <v>9</v>
      </c>
      <c r="I340" s="11" t="s">
        <v>17</v>
      </c>
      <c r="L340" s="38" t="s">
        <v>1396</v>
      </c>
      <c r="M340" s="11" t="s">
        <v>1398</v>
      </c>
      <c r="N340" s="11">
        <v>80</v>
      </c>
      <c r="O340" s="11">
        <v>10</v>
      </c>
      <c r="P340" s="11">
        <v>90</v>
      </c>
      <c r="Q340" s="11" t="s">
        <v>13</v>
      </c>
      <c r="R340" s="11">
        <v>1500000</v>
      </c>
      <c r="S340" s="11" t="s">
        <v>102</v>
      </c>
      <c r="T340" s="11" t="s">
        <v>236</v>
      </c>
      <c r="U340" s="11" t="s">
        <v>237</v>
      </c>
      <c r="V340" s="11" t="s">
        <v>238</v>
      </c>
      <c r="W340" s="11" t="s">
        <v>265</v>
      </c>
      <c r="X340" s="11">
        <v>120</v>
      </c>
      <c r="Y340" s="11">
        <v>17</v>
      </c>
      <c r="Z340" s="20">
        <v>4</v>
      </c>
      <c r="AA340" s="20">
        <v>8</v>
      </c>
      <c r="AB340" s="11">
        <v>4</v>
      </c>
      <c r="AC340" s="11">
        <v>7</v>
      </c>
      <c r="AD340" s="11">
        <v>0</v>
      </c>
    </row>
    <row r="341" spans="1:106">
      <c r="A341" s="11">
        <v>18084</v>
      </c>
      <c r="B341" s="11" t="s">
        <v>357</v>
      </c>
      <c r="C341" s="11" t="s">
        <v>358</v>
      </c>
      <c r="D341" s="11" t="s">
        <v>38</v>
      </c>
      <c r="E341" s="11" t="s">
        <v>15</v>
      </c>
      <c r="F341" s="11">
        <v>78207</v>
      </c>
      <c r="G341" s="11" t="s">
        <v>44</v>
      </c>
      <c r="H341" s="11">
        <v>9</v>
      </c>
      <c r="I341" s="11" t="s">
        <v>17</v>
      </c>
      <c r="L341" s="38" t="s">
        <v>1396</v>
      </c>
      <c r="M341" s="11" t="s">
        <v>1398</v>
      </c>
      <c r="N341" s="11">
        <v>102</v>
      </c>
      <c r="O341" s="11">
        <v>0</v>
      </c>
      <c r="P341" s="11">
        <v>102</v>
      </c>
      <c r="Q341" s="11" t="s">
        <v>13</v>
      </c>
      <c r="R341" s="11">
        <v>1500000</v>
      </c>
      <c r="S341" s="11" t="s">
        <v>353</v>
      </c>
      <c r="T341" s="11" t="s">
        <v>354</v>
      </c>
      <c r="U341" s="11" t="s">
        <v>355</v>
      </c>
      <c r="V341" s="11" t="s">
        <v>356</v>
      </c>
      <c r="W341" s="11" t="s">
        <v>359</v>
      </c>
      <c r="X341" s="11">
        <v>120</v>
      </c>
      <c r="Y341" s="11">
        <v>17</v>
      </c>
      <c r="Z341" s="20">
        <v>8</v>
      </c>
      <c r="AA341" s="20">
        <v>8</v>
      </c>
      <c r="AB341" s="11">
        <v>0</v>
      </c>
      <c r="AC341" s="11">
        <v>7</v>
      </c>
      <c r="AD341" s="11">
        <v>0</v>
      </c>
    </row>
    <row r="342" spans="1:106">
      <c r="A342" s="11">
        <v>18273</v>
      </c>
      <c r="B342" s="11" t="s">
        <v>972</v>
      </c>
      <c r="C342" s="11" t="s">
        <v>1590</v>
      </c>
      <c r="D342" s="11" t="s">
        <v>38</v>
      </c>
      <c r="E342" s="11" t="s">
        <v>15</v>
      </c>
      <c r="F342" s="11">
        <v>78215</v>
      </c>
      <c r="G342" s="11" t="s">
        <v>44</v>
      </c>
      <c r="H342" s="11">
        <v>9</v>
      </c>
      <c r="I342" s="11" t="s">
        <v>17</v>
      </c>
      <c r="L342" s="38" t="s">
        <v>1396</v>
      </c>
      <c r="M342" s="11" t="s">
        <v>1398</v>
      </c>
      <c r="N342" s="11">
        <v>120</v>
      </c>
      <c r="O342" s="11">
        <v>0</v>
      </c>
      <c r="P342" s="11">
        <v>120</v>
      </c>
      <c r="Q342" s="11" t="s">
        <v>13</v>
      </c>
      <c r="R342" s="11">
        <v>1500000</v>
      </c>
      <c r="S342" s="11" t="s">
        <v>406</v>
      </c>
      <c r="T342" s="11" t="s">
        <v>966</v>
      </c>
      <c r="U342" s="11" t="s">
        <v>967</v>
      </c>
      <c r="V342" s="11" t="s">
        <v>968</v>
      </c>
      <c r="W342" s="11" t="s">
        <v>973</v>
      </c>
      <c r="X342" s="11">
        <v>120</v>
      </c>
      <c r="Y342" s="11">
        <v>17</v>
      </c>
      <c r="Z342" s="20">
        <v>8</v>
      </c>
      <c r="AA342" s="20">
        <v>8</v>
      </c>
      <c r="AB342" s="11">
        <v>0</v>
      </c>
      <c r="AC342" s="11">
        <v>7</v>
      </c>
      <c r="AD342" s="11">
        <v>0</v>
      </c>
    </row>
    <row r="343" spans="1:106">
      <c r="A343" s="11">
        <v>18706</v>
      </c>
      <c r="B343" s="11" t="s">
        <v>1369</v>
      </c>
      <c r="C343" s="11" t="s">
        <v>1370</v>
      </c>
      <c r="D343" s="11" t="s">
        <v>38</v>
      </c>
      <c r="E343" s="11" t="s">
        <v>15</v>
      </c>
      <c r="F343" s="11">
        <v>78202</v>
      </c>
      <c r="G343" s="11" t="s">
        <v>44</v>
      </c>
      <c r="H343" s="11">
        <v>9</v>
      </c>
      <c r="I343" s="11" t="s">
        <v>17</v>
      </c>
      <c r="M343" s="11" t="s">
        <v>1398</v>
      </c>
      <c r="N343" s="11">
        <v>115</v>
      </c>
      <c r="O343" s="11">
        <v>5</v>
      </c>
      <c r="P343" s="11">
        <v>120</v>
      </c>
      <c r="Q343" s="11" t="s">
        <v>13</v>
      </c>
      <c r="R343" s="11">
        <v>1500000</v>
      </c>
      <c r="S343" s="11" t="s">
        <v>1002</v>
      </c>
      <c r="T343" s="11" t="s">
        <v>1003</v>
      </c>
      <c r="U343" s="11" t="s">
        <v>1004</v>
      </c>
      <c r="V343" s="11" t="s">
        <v>1005</v>
      </c>
      <c r="W343" s="11" t="s">
        <v>1371</v>
      </c>
      <c r="X343" s="11">
        <v>118</v>
      </c>
      <c r="Y343" s="11">
        <v>17</v>
      </c>
      <c r="Z343" s="20">
        <v>4</v>
      </c>
      <c r="AA343" s="20">
        <v>8</v>
      </c>
      <c r="AB343" s="11">
        <v>4</v>
      </c>
      <c r="AC343" s="11">
        <v>7</v>
      </c>
      <c r="AD343" s="11">
        <v>0</v>
      </c>
    </row>
    <row r="344" spans="1:106">
      <c r="A344" s="11">
        <v>18053</v>
      </c>
      <c r="B344" s="11" t="s">
        <v>261</v>
      </c>
      <c r="C344" s="11" t="s">
        <v>1591</v>
      </c>
      <c r="D344" s="11" t="s">
        <v>38</v>
      </c>
      <c r="E344" s="11" t="s">
        <v>15</v>
      </c>
      <c r="F344" s="11">
        <v>78207</v>
      </c>
      <c r="G344" s="11" t="s">
        <v>44</v>
      </c>
      <c r="H344" s="11">
        <v>9</v>
      </c>
      <c r="I344" s="11" t="s">
        <v>17</v>
      </c>
      <c r="L344" s="38" t="s">
        <v>1396</v>
      </c>
      <c r="M344" s="11" t="s">
        <v>1398</v>
      </c>
      <c r="N344" s="11">
        <v>72</v>
      </c>
      <c r="O344" s="11">
        <v>13</v>
      </c>
      <c r="P344" s="11">
        <v>85</v>
      </c>
      <c r="Q344" s="11" t="s">
        <v>13</v>
      </c>
      <c r="R344" s="11">
        <v>1500000</v>
      </c>
      <c r="S344" s="11" t="s">
        <v>102</v>
      </c>
      <c r="T344" s="11" t="s">
        <v>236</v>
      </c>
      <c r="U344" s="11" t="s">
        <v>259</v>
      </c>
      <c r="V344" s="11" t="s">
        <v>260</v>
      </c>
      <c r="W344" s="11" t="s">
        <v>262</v>
      </c>
      <c r="X344" s="11">
        <v>118</v>
      </c>
      <c r="Y344" s="11">
        <v>17</v>
      </c>
      <c r="Z344" s="20">
        <v>8</v>
      </c>
      <c r="AA344" s="20">
        <v>8</v>
      </c>
      <c r="AB344" s="11">
        <v>0</v>
      </c>
      <c r="AC344" s="11">
        <v>7</v>
      </c>
      <c r="AD344" s="11">
        <v>0</v>
      </c>
    </row>
    <row r="345" spans="1:106">
      <c r="A345" s="11">
        <v>18289</v>
      </c>
      <c r="B345" s="11" t="s">
        <v>1038</v>
      </c>
      <c r="C345" s="11" t="s">
        <v>1039</v>
      </c>
      <c r="D345" s="11" t="s">
        <v>38</v>
      </c>
      <c r="E345" s="11" t="s">
        <v>15</v>
      </c>
      <c r="F345" s="11">
        <v>78210</v>
      </c>
      <c r="G345" s="11" t="s">
        <v>44</v>
      </c>
      <c r="H345" s="11">
        <v>9</v>
      </c>
      <c r="I345" s="11" t="s">
        <v>17</v>
      </c>
      <c r="L345" s="38" t="s">
        <v>1396</v>
      </c>
      <c r="M345" s="11" t="s">
        <v>1398</v>
      </c>
      <c r="N345" s="11">
        <v>74</v>
      </c>
      <c r="O345" s="11">
        <v>6</v>
      </c>
      <c r="P345" s="11">
        <v>80</v>
      </c>
      <c r="Q345" s="11" t="s">
        <v>13</v>
      </c>
      <c r="R345" s="11">
        <v>1500000</v>
      </c>
      <c r="S345" s="11" t="s">
        <v>1026</v>
      </c>
      <c r="T345" s="11" t="s">
        <v>1027</v>
      </c>
      <c r="U345" s="11" t="s">
        <v>1028</v>
      </c>
      <c r="V345" s="11" t="s">
        <v>1029</v>
      </c>
      <c r="W345" s="11" t="s">
        <v>1040</v>
      </c>
      <c r="X345" s="11">
        <v>118</v>
      </c>
      <c r="Y345" s="11">
        <v>17</v>
      </c>
      <c r="Z345" s="20">
        <v>8</v>
      </c>
      <c r="AA345" s="20">
        <v>8</v>
      </c>
      <c r="AB345" s="11">
        <v>0</v>
      </c>
      <c r="AC345" s="11">
        <v>7</v>
      </c>
      <c r="AD345" s="11">
        <v>0</v>
      </c>
    </row>
    <row r="346" spans="1:106">
      <c r="A346" s="11">
        <v>18166</v>
      </c>
      <c r="B346" s="11" t="s">
        <v>658</v>
      </c>
      <c r="C346" s="11" t="s">
        <v>659</v>
      </c>
      <c r="D346" s="11" t="s">
        <v>38</v>
      </c>
      <c r="E346" s="11" t="s">
        <v>15</v>
      </c>
      <c r="F346" s="11">
        <v>78207</v>
      </c>
      <c r="G346" s="11" t="s">
        <v>44</v>
      </c>
      <c r="H346" s="11">
        <v>9</v>
      </c>
      <c r="I346" s="11" t="s">
        <v>17</v>
      </c>
      <c r="M346" s="11" t="s">
        <v>1398</v>
      </c>
      <c r="N346" s="11">
        <v>91</v>
      </c>
      <c r="O346" s="11">
        <v>5</v>
      </c>
      <c r="P346" s="11">
        <v>96</v>
      </c>
      <c r="Q346" s="11" t="s">
        <v>1403</v>
      </c>
      <c r="R346" s="11">
        <v>1500000</v>
      </c>
      <c r="S346" s="11" t="s">
        <v>394</v>
      </c>
      <c r="T346" s="11" t="s">
        <v>604</v>
      </c>
      <c r="U346" s="11" t="s">
        <v>24</v>
      </c>
      <c r="V346" s="11" t="s">
        <v>605</v>
      </c>
      <c r="W346" s="11" t="s">
        <v>660</v>
      </c>
      <c r="X346" s="11">
        <v>117</v>
      </c>
      <c r="Y346" s="11">
        <v>17</v>
      </c>
      <c r="Z346" s="20">
        <v>8</v>
      </c>
      <c r="AA346" s="20">
        <v>8</v>
      </c>
      <c r="AB346" s="11">
        <v>0</v>
      </c>
      <c r="AC346" s="11">
        <v>7</v>
      </c>
      <c r="AD346" s="11">
        <v>0</v>
      </c>
    </row>
    <row r="347" spans="1:106">
      <c r="A347" s="11">
        <v>18142</v>
      </c>
      <c r="B347" s="11" t="s">
        <v>573</v>
      </c>
      <c r="C347" s="11" t="s">
        <v>574</v>
      </c>
      <c r="D347" s="11" t="s">
        <v>38</v>
      </c>
      <c r="E347" s="11" t="s">
        <v>15</v>
      </c>
      <c r="F347" s="11">
        <v>78223</v>
      </c>
      <c r="G347" s="11" t="s">
        <v>44</v>
      </c>
      <c r="H347" s="11">
        <v>9</v>
      </c>
      <c r="I347" s="11" t="s">
        <v>17</v>
      </c>
      <c r="M347" s="11" t="s">
        <v>1398</v>
      </c>
      <c r="N347" s="11">
        <v>77</v>
      </c>
      <c r="O347" s="11">
        <v>19</v>
      </c>
      <c r="P347" s="11">
        <v>96</v>
      </c>
      <c r="Q347" s="11" t="s">
        <v>1403</v>
      </c>
      <c r="R347" s="11">
        <v>1200000</v>
      </c>
      <c r="S347" s="11" t="s">
        <v>559</v>
      </c>
      <c r="T347" s="11" t="s">
        <v>560</v>
      </c>
      <c r="U347" s="11" t="s">
        <v>558</v>
      </c>
      <c r="V347" s="11" t="s">
        <v>393</v>
      </c>
      <c r="W347" s="11" t="s">
        <v>575</v>
      </c>
      <c r="X347" s="11">
        <v>115</v>
      </c>
      <c r="Y347" s="11">
        <v>17</v>
      </c>
      <c r="Z347" s="20">
        <v>4</v>
      </c>
      <c r="AA347" s="20">
        <v>8</v>
      </c>
      <c r="AB347" s="11">
        <v>4</v>
      </c>
      <c r="AC347" s="11">
        <v>7</v>
      </c>
      <c r="AD347" s="11">
        <v>0</v>
      </c>
    </row>
    <row r="348" spans="1:106">
      <c r="A348" s="11">
        <v>18272</v>
      </c>
      <c r="B348" s="11" t="s">
        <v>969</v>
      </c>
      <c r="C348" s="11" t="s">
        <v>970</v>
      </c>
      <c r="D348" s="11" t="s">
        <v>38</v>
      </c>
      <c r="E348" s="11" t="s">
        <v>15</v>
      </c>
      <c r="F348" s="11">
        <v>78214</v>
      </c>
      <c r="G348" s="11" t="s">
        <v>44</v>
      </c>
      <c r="H348" s="11">
        <v>9</v>
      </c>
      <c r="I348" s="11" t="s">
        <v>17</v>
      </c>
      <c r="L348" s="38" t="s">
        <v>1396</v>
      </c>
      <c r="M348" s="11" t="s">
        <v>1398</v>
      </c>
      <c r="N348" s="11">
        <v>160</v>
      </c>
      <c r="O348" s="11">
        <v>0</v>
      </c>
      <c r="P348" s="11">
        <v>160</v>
      </c>
      <c r="Q348" s="11" t="s">
        <v>13</v>
      </c>
      <c r="R348" s="11">
        <v>1500000</v>
      </c>
      <c r="S348" s="11" t="s">
        <v>406</v>
      </c>
      <c r="T348" s="11" t="s">
        <v>966</v>
      </c>
      <c r="U348" s="11" t="s">
        <v>967</v>
      </c>
      <c r="V348" s="11" t="s">
        <v>968</v>
      </c>
      <c r="W348" s="11" t="s">
        <v>971</v>
      </c>
      <c r="X348" s="11">
        <v>115</v>
      </c>
      <c r="Y348" s="11">
        <v>17</v>
      </c>
      <c r="Z348" s="20">
        <v>8</v>
      </c>
      <c r="AA348" s="20">
        <v>8</v>
      </c>
      <c r="AB348" s="11">
        <v>0</v>
      </c>
      <c r="AC348" s="11">
        <v>7</v>
      </c>
      <c r="AD348" s="11">
        <v>0</v>
      </c>
    </row>
    <row r="349" spans="1:106">
      <c r="A349" s="11">
        <v>18287</v>
      </c>
      <c r="B349" s="11" t="s">
        <v>1034</v>
      </c>
      <c r="C349" s="11" t="s">
        <v>1592</v>
      </c>
      <c r="D349" s="11" t="s">
        <v>38</v>
      </c>
      <c r="E349" s="11" t="s">
        <v>15</v>
      </c>
      <c r="F349" s="11">
        <v>78217</v>
      </c>
      <c r="G349" s="11" t="s">
        <v>44</v>
      </c>
      <c r="H349" s="11">
        <v>9</v>
      </c>
      <c r="I349" s="11" t="s">
        <v>17</v>
      </c>
      <c r="L349" s="38" t="s">
        <v>1396</v>
      </c>
      <c r="M349" s="11" t="s">
        <v>1398</v>
      </c>
      <c r="N349" s="11">
        <v>76</v>
      </c>
      <c r="O349" s="11">
        <v>12</v>
      </c>
      <c r="P349" s="11">
        <v>88</v>
      </c>
      <c r="Q349" s="11" t="s">
        <v>13</v>
      </c>
      <c r="R349" s="11">
        <v>1500000</v>
      </c>
      <c r="S349" s="11" t="s">
        <v>1026</v>
      </c>
      <c r="T349" s="11" t="s">
        <v>1027</v>
      </c>
      <c r="U349" s="11" t="s">
        <v>1028</v>
      </c>
      <c r="V349" s="11" t="s">
        <v>1029</v>
      </c>
      <c r="W349" s="11" t="s">
        <v>1035</v>
      </c>
      <c r="X349" s="11">
        <v>115</v>
      </c>
      <c r="Y349" s="11">
        <v>17</v>
      </c>
      <c r="Z349" s="20">
        <v>8</v>
      </c>
      <c r="AA349" s="20">
        <v>8</v>
      </c>
      <c r="AB349" s="11">
        <v>0</v>
      </c>
      <c r="AC349" s="11">
        <v>7</v>
      </c>
      <c r="AD349" s="11">
        <v>0</v>
      </c>
    </row>
    <row r="350" spans="1:106">
      <c r="A350" s="11">
        <v>18344</v>
      </c>
      <c r="B350" s="11" t="s">
        <v>1222</v>
      </c>
      <c r="C350" s="11" t="s">
        <v>1223</v>
      </c>
      <c r="D350" s="11" t="s">
        <v>1224</v>
      </c>
      <c r="E350" s="11" t="s">
        <v>15</v>
      </c>
      <c r="F350" s="11">
        <v>78213</v>
      </c>
      <c r="G350" s="11" t="s">
        <v>44</v>
      </c>
      <c r="H350" s="11">
        <v>9</v>
      </c>
      <c r="I350" s="11" t="s">
        <v>17</v>
      </c>
      <c r="L350" s="38" t="s">
        <v>1396</v>
      </c>
      <c r="M350" s="11" t="s">
        <v>1399</v>
      </c>
      <c r="N350" s="11">
        <v>150</v>
      </c>
      <c r="O350" s="11">
        <v>155</v>
      </c>
      <c r="P350" s="11">
        <v>305</v>
      </c>
      <c r="Q350" s="11" t="s">
        <v>1402</v>
      </c>
      <c r="R350" s="11">
        <v>0</v>
      </c>
      <c r="S350" s="11" t="s">
        <v>618</v>
      </c>
      <c r="T350" s="11" t="s">
        <v>1220</v>
      </c>
      <c r="U350" s="11" t="s">
        <v>25</v>
      </c>
      <c r="V350" s="11" t="s">
        <v>1221</v>
      </c>
      <c r="W350" s="11" t="s">
        <v>1225</v>
      </c>
      <c r="X350" s="67" t="s">
        <v>1641</v>
      </c>
      <c r="Y350" s="67"/>
      <c r="Z350" s="67"/>
      <c r="AA350" s="67"/>
      <c r="AB350" s="67"/>
      <c r="AC350" s="67"/>
      <c r="AD350" s="67"/>
    </row>
    <row r="351" spans="1:106" ht="15" outlineLevel="1">
      <c r="A351" s="23" t="s">
        <v>1407</v>
      </c>
      <c r="B351" s="24"/>
      <c r="C351" s="25">
        <v>4712867.6100000003</v>
      </c>
      <c r="D351" s="26"/>
      <c r="E351" s="26"/>
      <c r="F351" s="26"/>
      <c r="G351" s="26"/>
      <c r="H351" s="26"/>
      <c r="I351" s="45"/>
      <c r="J351" s="26"/>
      <c r="K351" s="26"/>
      <c r="L351" s="26"/>
      <c r="M351" s="26"/>
      <c r="N351" s="26"/>
      <c r="O351" s="26"/>
      <c r="P351" s="26"/>
      <c r="Q351" s="27" t="s">
        <v>1390</v>
      </c>
      <c r="R351" s="28">
        <f>SUM(R328:R350)</f>
        <v>31350000</v>
      </c>
      <c r="S351" s="29"/>
      <c r="T351" s="26"/>
      <c r="U351" s="26"/>
      <c r="V351" s="26"/>
      <c r="W351" s="26"/>
      <c r="X351" s="26"/>
      <c r="Y351"/>
      <c r="Z351" s="49"/>
      <c r="AB351"/>
      <c r="AC351"/>
      <c r="AD351"/>
      <c r="AE351"/>
      <c r="AF351"/>
      <c r="AG351"/>
      <c r="AH351"/>
      <c r="AI351"/>
      <c r="AJ351"/>
      <c r="AK351"/>
      <c r="AL351"/>
      <c r="AM351"/>
      <c r="AN351"/>
      <c r="AO351"/>
      <c r="AP351"/>
      <c r="AQ351"/>
      <c r="AR351"/>
      <c r="AS351"/>
      <c r="AT351"/>
      <c r="AU351"/>
      <c r="AV351"/>
      <c r="AW351"/>
      <c r="AX351"/>
      <c r="AY351"/>
      <c r="AZ351"/>
      <c r="BA351"/>
      <c r="BB351"/>
      <c r="BC351"/>
      <c r="BD351"/>
      <c r="BE351"/>
      <c r="BF351"/>
      <c r="BG351"/>
      <c r="BH351"/>
      <c r="BI351"/>
      <c r="BJ351"/>
      <c r="BK351"/>
      <c r="BL351"/>
      <c r="BM351"/>
      <c r="BN351"/>
      <c r="BO351"/>
      <c r="BP351"/>
      <c r="BQ351"/>
      <c r="BR351"/>
      <c r="BS351"/>
      <c r="BT351"/>
      <c r="BU351"/>
      <c r="BV351"/>
      <c r="BW351"/>
      <c r="BX351"/>
      <c r="BY351"/>
      <c r="BZ351"/>
      <c r="CA351"/>
      <c r="CB351"/>
      <c r="CC351"/>
      <c r="CD351"/>
      <c r="CE351"/>
      <c r="CF351"/>
      <c r="CG351"/>
      <c r="CH351"/>
      <c r="CI351"/>
      <c r="CJ351"/>
      <c r="CK351"/>
      <c r="CL351"/>
      <c r="CM351"/>
      <c r="CN351"/>
      <c r="CO351"/>
      <c r="CP351"/>
      <c r="CQ351"/>
      <c r="CR351"/>
      <c r="CS351"/>
      <c r="CT351"/>
      <c r="CU351"/>
      <c r="CV351"/>
      <c r="CW351"/>
      <c r="CX351"/>
      <c r="CY351"/>
      <c r="CZ351"/>
      <c r="DA351"/>
      <c r="DB351"/>
    </row>
    <row r="353" spans="1:106">
      <c r="A353" s="44" t="s">
        <v>1593</v>
      </c>
    </row>
    <row r="354" spans="1:106">
      <c r="A354" s="11">
        <v>18113</v>
      </c>
      <c r="B354" s="11" t="s">
        <v>450</v>
      </c>
      <c r="C354" s="11" t="s">
        <v>451</v>
      </c>
      <c r="D354" s="11" t="s">
        <v>452</v>
      </c>
      <c r="E354" s="11" t="s">
        <v>15</v>
      </c>
      <c r="F354" s="11">
        <v>78382</v>
      </c>
      <c r="G354" s="11" t="s">
        <v>453</v>
      </c>
      <c r="H354" s="11">
        <v>10</v>
      </c>
      <c r="I354" s="11" t="s">
        <v>90</v>
      </c>
      <c r="M354" s="11" t="s">
        <v>1398</v>
      </c>
      <c r="N354" s="11">
        <v>48</v>
      </c>
      <c r="O354" s="11">
        <v>0</v>
      </c>
      <c r="P354" s="11">
        <v>48</v>
      </c>
      <c r="Q354" s="11" t="s">
        <v>1403</v>
      </c>
      <c r="R354" s="11">
        <v>583000</v>
      </c>
      <c r="S354" s="11" t="s">
        <v>420</v>
      </c>
      <c r="T354" s="11" t="s">
        <v>421</v>
      </c>
      <c r="U354" s="11" t="s">
        <v>422</v>
      </c>
      <c r="V354" s="11" t="s">
        <v>423</v>
      </c>
      <c r="W354" s="11" t="s">
        <v>454</v>
      </c>
      <c r="X354" s="11">
        <v>120</v>
      </c>
      <c r="Y354" s="11">
        <v>17</v>
      </c>
      <c r="Z354" s="20">
        <v>4</v>
      </c>
      <c r="AA354" s="20">
        <v>8</v>
      </c>
      <c r="AB354" s="11">
        <v>4</v>
      </c>
      <c r="AC354" s="11">
        <v>0</v>
      </c>
      <c r="AD354" s="11">
        <v>5</v>
      </c>
    </row>
    <row r="355" spans="1:106">
      <c r="A355" s="11">
        <v>18260</v>
      </c>
      <c r="B355" s="11" t="s">
        <v>925</v>
      </c>
      <c r="C355" s="11" t="s">
        <v>926</v>
      </c>
      <c r="D355" s="11" t="s">
        <v>927</v>
      </c>
      <c r="E355" s="11" t="s">
        <v>19</v>
      </c>
      <c r="F355" s="11">
        <v>77954</v>
      </c>
      <c r="G355" s="11" t="s">
        <v>928</v>
      </c>
      <c r="H355" s="11">
        <v>10</v>
      </c>
      <c r="I355" s="11" t="s">
        <v>90</v>
      </c>
      <c r="M355" s="11" t="s">
        <v>1398</v>
      </c>
      <c r="N355" s="11">
        <v>48</v>
      </c>
      <c r="O355" s="11">
        <v>20</v>
      </c>
      <c r="P355" s="11">
        <v>68</v>
      </c>
      <c r="Q355" s="11" t="s">
        <v>1402</v>
      </c>
      <c r="R355" s="11">
        <v>583064</v>
      </c>
      <c r="S355" s="11" t="s">
        <v>259</v>
      </c>
      <c r="T355" s="11" t="s">
        <v>922</v>
      </c>
      <c r="U355" s="11" t="s">
        <v>923</v>
      </c>
      <c r="V355" s="11" t="s">
        <v>924</v>
      </c>
      <c r="W355" s="11" t="s">
        <v>929</v>
      </c>
      <c r="X355" s="11">
        <v>120</v>
      </c>
      <c r="Y355" s="11">
        <v>17</v>
      </c>
      <c r="Z355" s="20">
        <v>4</v>
      </c>
      <c r="AA355" s="20">
        <v>8</v>
      </c>
      <c r="AB355" s="11">
        <v>4</v>
      </c>
      <c r="AC355" s="11">
        <v>0</v>
      </c>
      <c r="AD355" s="11">
        <v>5</v>
      </c>
    </row>
    <row r="356" spans="1:106">
      <c r="A356" s="11">
        <v>18702</v>
      </c>
      <c r="B356" s="11" t="s">
        <v>1358</v>
      </c>
      <c r="C356" s="11" t="s">
        <v>1595</v>
      </c>
      <c r="D356" s="11" t="s">
        <v>1359</v>
      </c>
      <c r="E356" s="11" t="s">
        <v>15</v>
      </c>
      <c r="F356" s="11">
        <v>78343</v>
      </c>
      <c r="G356" s="11" t="s">
        <v>176</v>
      </c>
      <c r="H356" s="11">
        <v>10</v>
      </c>
      <c r="I356" s="11" t="s">
        <v>90</v>
      </c>
      <c r="L356" s="38" t="s">
        <v>1396</v>
      </c>
      <c r="M356" s="11" t="s">
        <v>1398</v>
      </c>
      <c r="N356" s="11">
        <v>40</v>
      </c>
      <c r="O356" s="11">
        <v>0</v>
      </c>
      <c r="P356" s="11">
        <v>40</v>
      </c>
      <c r="Q356" s="11" t="s">
        <v>1403</v>
      </c>
      <c r="R356" s="11">
        <v>725000</v>
      </c>
      <c r="S356" s="11" t="s">
        <v>182</v>
      </c>
      <c r="T356" s="11" t="s">
        <v>691</v>
      </c>
      <c r="U356" s="11" t="s">
        <v>692</v>
      </c>
      <c r="V356" s="11" t="s">
        <v>693</v>
      </c>
      <c r="W356" s="11" t="s">
        <v>1360</v>
      </c>
      <c r="X356" s="11">
        <v>117</v>
      </c>
      <c r="Y356" s="11">
        <v>17</v>
      </c>
      <c r="Z356" s="20">
        <v>4</v>
      </c>
      <c r="AA356" s="20">
        <v>8</v>
      </c>
      <c r="AB356" s="11">
        <v>4</v>
      </c>
      <c r="AC356" s="11">
        <v>0</v>
      </c>
      <c r="AD356" s="11">
        <v>5</v>
      </c>
    </row>
    <row r="357" spans="1:106">
      <c r="A357" s="11">
        <v>18399</v>
      </c>
      <c r="B357" s="11" t="s">
        <v>1348</v>
      </c>
      <c r="C357" s="11" t="s">
        <v>1555</v>
      </c>
      <c r="D357" s="11" t="s">
        <v>163</v>
      </c>
      <c r="E357" s="11" t="s">
        <v>15</v>
      </c>
      <c r="F357" s="11">
        <v>78377</v>
      </c>
      <c r="G357" s="11" t="s">
        <v>163</v>
      </c>
      <c r="H357" s="11">
        <v>10</v>
      </c>
      <c r="I357" s="11" t="s">
        <v>90</v>
      </c>
      <c r="M357" s="11" t="s">
        <v>1398</v>
      </c>
      <c r="N357" s="11">
        <v>32</v>
      </c>
      <c r="O357" s="11">
        <v>8</v>
      </c>
      <c r="P357" s="11">
        <v>40</v>
      </c>
      <c r="Q357" s="11" t="s">
        <v>13</v>
      </c>
      <c r="R357" s="11">
        <v>583064</v>
      </c>
      <c r="S357" s="11" t="s">
        <v>1180</v>
      </c>
      <c r="T357" s="11" t="s">
        <v>759</v>
      </c>
      <c r="U357" s="11" t="s">
        <v>1152</v>
      </c>
      <c r="V357" s="11" t="s">
        <v>1153</v>
      </c>
      <c r="W357" s="11" t="s">
        <v>164</v>
      </c>
      <c r="X357" s="11">
        <v>112</v>
      </c>
      <c r="Y357" s="11">
        <v>17</v>
      </c>
      <c r="Z357" s="20">
        <v>4</v>
      </c>
      <c r="AA357" s="20">
        <v>8</v>
      </c>
      <c r="AB357" s="11">
        <v>4</v>
      </c>
      <c r="AC357" s="11">
        <v>0</v>
      </c>
      <c r="AD357" s="11">
        <v>5</v>
      </c>
    </row>
    <row r="358" spans="1:106" ht="15" outlineLevel="1">
      <c r="A358" s="23" t="s">
        <v>1407</v>
      </c>
      <c r="B358" s="24"/>
      <c r="C358" s="25">
        <v>583064.43999999994</v>
      </c>
      <c r="D358" s="26"/>
      <c r="E358" s="26"/>
      <c r="F358" s="26"/>
      <c r="G358" s="26"/>
      <c r="H358" s="26"/>
      <c r="I358" s="45"/>
      <c r="J358" s="26"/>
      <c r="K358" s="26"/>
      <c r="L358" s="26"/>
      <c r="M358" s="26"/>
      <c r="N358" s="26"/>
      <c r="O358" s="26"/>
      <c r="P358" s="26"/>
      <c r="Q358" s="27" t="s">
        <v>1390</v>
      </c>
      <c r="R358" s="28">
        <f>SUM(R354:R357)</f>
        <v>2474128</v>
      </c>
      <c r="S358" s="29"/>
      <c r="T358" s="26"/>
      <c r="U358" s="26"/>
      <c r="V358" s="26"/>
      <c r="W358" s="26"/>
      <c r="X358" s="26"/>
      <c r="Y358"/>
      <c r="Z358" s="49"/>
      <c r="AB358"/>
      <c r="AC358"/>
      <c r="AD358"/>
      <c r="AE358"/>
      <c r="AF358"/>
      <c r="AG358"/>
      <c r="AH358"/>
      <c r="AI358"/>
      <c r="AJ358"/>
      <c r="AK358"/>
      <c r="AL358"/>
      <c r="AM358"/>
      <c r="AN358"/>
      <c r="AO358"/>
      <c r="AP358"/>
      <c r="AQ358"/>
      <c r="AR358"/>
      <c r="AS358"/>
      <c r="AT358"/>
      <c r="AU358"/>
      <c r="AV358"/>
      <c r="AW358"/>
      <c r="AX358"/>
      <c r="AY358"/>
      <c r="AZ358"/>
      <c r="BA358"/>
      <c r="BB358"/>
      <c r="BC358"/>
      <c r="BD358"/>
      <c r="BE358"/>
      <c r="BF358"/>
      <c r="BG358"/>
      <c r="BH358"/>
      <c r="BI358"/>
      <c r="BJ358"/>
      <c r="BK358"/>
      <c r="BL358"/>
      <c r="BM358"/>
      <c r="BN358"/>
      <c r="BO358"/>
      <c r="BP358"/>
      <c r="BQ358"/>
      <c r="BR358"/>
      <c r="BS358"/>
      <c r="BT358"/>
      <c r="BU358"/>
      <c r="BV358"/>
      <c r="BW358"/>
      <c r="BX358"/>
      <c r="BY358"/>
      <c r="BZ358"/>
      <c r="CA358"/>
      <c r="CB358"/>
      <c r="CC358"/>
      <c r="CD358"/>
      <c r="CE358"/>
      <c r="CF358"/>
      <c r="CG358"/>
      <c r="CH358"/>
      <c r="CI358"/>
      <c r="CJ358"/>
      <c r="CK358"/>
      <c r="CL358"/>
      <c r="CM358"/>
      <c r="CN358"/>
      <c r="CO358"/>
      <c r="CP358"/>
      <c r="CQ358"/>
      <c r="CR358"/>
      <c r="CS358"/>
      <c r="CT358"/>
      <c r="CU358"/>
      <c r="CV358"/>
      <c r="CW358"/>
      <c r="CX358"/>
      <c r="CY358"/>
      <c r="CZ358"/>
      <c r="DA358"/>
      <c r="DB358"/>
    </row>
    <row r="360" spans="1:106">
      <c r="A360" s="44" t="s">
        <v>1594</v>
      </c>
    </row>
    <row r="361" spans="1:106">
      <c r="A361" s="11">
        <v>18031</v>
      </c>
      <c r="B361" s="11" t="s">
        <v>173</v>
      </c>
      <c r="C361" s="11" t="s">
        <v>174</v>
      </c>
      <c r="D361" s="11" t="s">
        <v>175</v>
      </c>
      <c r="E361" s="11" t="s">
        <v>15</v>
      </c>
      <c r="F361" s="11">
        <v>78414</v>
      </c>
      <c r="G361" s="11" t="s">
        <v>176</v>
      </c>
      <c r="H361" s="11">
        <v>10</v>
      </c>
      <c r="I361" s="11" t="s">
        <v>17</v>
      </c>
      <c r="M361" s="11" t="s">
        <v>1398</v>
      </c>
      <c r="N361" s="11">
        <v>100</v>
      </c>
      <c r="O361" s="11">
        <v>0</v>
      </c>
      <c r="P361" s="11">
        <v>100</v>
      </c>
      <c r="Q361" s="11" t="s">
        <v>13</v>
      </c>
      <c r="R361" s="11">
        <v>1287040</v>
      </c>
      <c r="S361" s="11" t="s">
        <v>133</v>
      </c>
      <c r="T361" s="11" t="s">
        <v>134</v>
      </c>
      <c r="U361" s="11" t="s">
        <v>135</v>
      </c>
      <c r="V361" s="11" t="s">
        <v>136</v>
      </c>
      <c r="W361" s="11" t="s">
        <v>177</v>
      </c>
      <c r="X361" s="11">
        <v>120</v>
      </c>
      <c r="Y361" s="11">
        <v>17</v>
      </c>
      <c r="Z361" s="20">
        <v>4</v>
      </c>
      <c r="AA361" s="20">
        <v>8</v>
      </c>
      <c r="AB361" s="11">
        <v>4</v>
      </c>
      <c r="AC361" s="11">
        <v>0</v>
      </c>
      <c r="AD361" s="11">
        <v>5</v>
      </c>
    </row>
    <row r="362" spans="1:106">
      <c r="A362" s="11">
        <v>18132</v>
      </c>
      <c r="B362" s="11" t="s">
        <v>533</v>
      </c>
      <c r="C362" s="11" t="s">
        <v>534</v>
      </c>
      <c r="D362" s="11" t="s">
        <v>175</v>
      </c>
      <c r="E362" s="11" t="s">
        <v>15</v>
      </c>
      <c r="F362" s="11">
        <v>78417</v>
      </c>
      <c r="G362" s="11" t="s">
        <v>176</v>
      </c>
      <c r="H362" s="11">
        <v>10</v>
      </c>
      <c r="I362" s="11" t="s">
        <v>17</v>
      </c>
      <c r="M362" s="11" t="s">
        <v>1398</v>
      </c>
      <c r="N362" s="11">
        <v>96</v>
      </c>
      <c r="O362" s="11">
        <v>4</v>
      </c>
      <c r="P362" s="11">
        <v>100</v>
      </c>
      <c r="Q362" s="11" t="s">
        <v>13</v>
      </c>
      <c r="R362" s="11">
        <v>1287040</v>
      </c>
      <c r="S362" s="11" t="s">
        <v>529</v>
      </c>
      <c r="T362" s="11" t="s">
        <v>530</v>
      </c>
      <c r="U362" s="11" t="s">
        <v>531</v>
      </c>
      <c r="V362" s="11" t="s">
        <v>532</v>
      </c>
      <c r="W362" s="11" t="s">
        <v>535</v>
      </c>
      <c r="X362" s="11">
        <v>120</v>
      </c>
      <c r="Y362" s="11">
        <v>17</v>
      </c>
      <c r="Z362" s="20">
        <v>4</v>
      </c>
      <c r="AA362" s="20">
        <v>8</v>
      </c>
      <c r="AB362" s="11">
        <v>4</v>
      </c>
      <c r="AC362" s="11">
        <v>0</v>
      </c>
      <c r="AD362" s="11">
        <v>5</v>
      </c>
    </row>
    <row r="363" spans="1:106">
      <c r="A363" s="11">
        <v>18186</v>
      </c>
      <c r="B363" s="11" t="s">
        <v>703</v>
      </c>
      <c r="C363" s="11" t="s">
        <v>704</v>
      </c>
      <c r="D363" s="11" t="s">
        <v>175</v>
      </c>
      <c r="E363" s="11" t="s">
        <v>15</v>
      </c>
      <c r="F363" s="11">
        <v>78417</v>
      </c>
      <c r="G363" s="11" t="s">
        <v>176</v>
      </c>
      <c r="H363" s="11">
        <v>10</v>
      </c>
      <c r="I363" s="11" t="s">
        <v>17</v>
      </c>
      <c r="M363" s="11" t="s">
        <v>1398</v>
      </c>
      <c r="N363" s="11">
        <v>81</v>
      </c>
      <c r="O363" s="11">
        <v>9</v>
      </c>
      <c r="P363" s="11">
        <v>90</v>
      </c>
      <c r="Q363" s="11" t="s">
        <v>13</v>
      </c>
      <c r="R363" s="11">
        <v>1287040</v>
      </c>
      <c r="S363" s="11" t="s">
        <v>649</v>
      </c>
      <c r="T363" s="11" t="s">
        <v>42</v>
      </c>
      <c r="U363" s="11" t="s">
        <v>700</v>
      </c>
      <c r="V363" s="11" t="s">
        <v>701</v>
      </c>
      <c r="W363" s="11" t="s">
        <v>705</v>
      </c>
      <c r="X363" s="11">
        <v>120</v>
      </c>
      <c r="Y363" s="11">
        <v>17</v>
      </c>
      <c r="Z363" s="20">
        <v>4</v>
      </c>
      <c r="AA363" s="20">
        <v>8</v>
      </c>
      <c r="AB363" s="11">
        <v>4</v>
      </c>
      <c r="AC363" s="11">
        <v>0</v>
      </c>
      <c r="AD363" s="11">
        <v>5</v>
      </c>
    </row>
    <row r="364" spans="1:106">
      <c r="A364" s="11">
        <v>18261</v>
      </c>
      <c r="B364" s="11" t="s">
        <v>931</v>
      </c>
      <c r="C364" s="11" t="s">
        <v>1596</v>
      </c>
      <c r="D364" s="11" t="s">
        <v>222</v>
      </c>
      <c r="E364" s="11" t="s">
        <v>15</v>
      </c>
      <c r="F364" s="11">
        <v>78374</v>
      </c>
      <c r="G364" s="11" t="s">
        <v>219</v>
      </c>
      <c r="H364" s="11">
        <v>10</v>
      </c>
      <c r="I364" s="11" t="s">
        <v>17</v>
      </c>
      <c r="M364" s="11" t="s">
        <v>1398</v>
      </c>
      <c r="N364" s="11">
        <v>90</v>
      </c>
      <c r="O364" s="11">
        <v>10</v>
      </c>
      <c r="P364" s="11">
        <v>100</v>
      </c>
      <c r="Q364" s="11" t="s">
        <v>1403</v>
      </c>
      <c r="R364" s="11">
        <v>1287040</v>
      </c>
      <c r="S364" s="11" t="s">
        <v>259</v>
      </c>
      <c r="T364" s="11" t="s">
        <v>922</v>
      </c>
      <c r="U364" s="11" t="s">
        <v>923</v>
      </c>
      <c r="V364" s="11" t="s">
        <v>930</v>
      </c>
      <c r="W364" s="11" t="s">
        <v>932</v>
      </c>
      <c r="X364" s="11">
        <v>120</v>
      </c>
      <c r="Y364" s="11">
        <v>17</v>
      </c>
      <c r="Z364" s="20">
        <v>4</v>
      </c>
      <c r="AA364" s="20">
        <v>8</v>
      </c>
      <c r="AB364" s="11">
        <v>4</v>
      </c>
      <c r="AC364" s="11">
        <v>0</v>
      </c>
      <c r="AD364" s="11">
        <v>5</v>
      </c>
    </row>
    <row r="365" spans="1:106">
      <c r="A365" s="11">
        <v>18329</v>
      </c>
      <c r="B365" s="11" t="s">
        <v>1170</v>
      </c>
      <c r="C365" s="11" t="s">
        <v>1597</v>
      </c>
      <c r="D365" s="11" t="s">
        <v>1031</v>
      </c>
      <c r="E365" s="11" t="s">
        <v>15</v>
      </c>
      <c r="F365" s="11">
        <v>77904</v>
      </c>
      <c r="G365" s="11" t="s">
        <v>1031</v>
      </c>
      <c r="H365" s="11">
        <v>10</v>
      </c>
      <c r="I365" s="11" t="s">
        <v>17</v>
      </c>
      <c r="M365" s="11" t="s">
        <v>1398</v>
      </c>
      <c r="N365" s="11">
        <v>104</v>
      </c>
      <c r="O365" s="11">
        <v>26</v>
      </c>
      <c r="P365" s="11">
        <v>130</v>
      </c>
      <c r="Q365" s="11" t="s">
        <v>1403</v>
      </c>
      <c r="R365" s="33">
        <v>1287040</v>
      </c>
      <c r="S365" s="11" t="s">
        <v>389</v>
      </c>
      <c r="T365" s="11" t="s">
        <v>390</v>
      </c>
      <c r="U365" s="11" t="s">
        <v>319</v>
      </c>
      <c r="V365" s="11" t="s">
        <v>320</v>
      </c>
      <c r="W365" s="11" t="s">
        <v>1171</v>
      </c>
      <c r="X365" s="11">
        <v>120</v>
      </c>
      <c r="Y365" s="11">
        <v>17</v>
      </c>
      <c r="Z365" s="20">
        <v>4</v>
      </c>
      <c r="AA365" s="20">
        <v>8</v>
      </c>
      <c r="AB365" s="11">
        <v>4</v>
      </c>
      <c r="AC365" s="11">
        <v>0</v>
      </c>
      <c r="AD365" s="11">
        <v>5</v>
      </c>
    </row>
    <row r="366" spans="1:106">
      <c r="A366" s="11">
        <v>18286</v>
      </c>
      <c r="B366" s="11" t="s">
        <v>1030</v>
      </c>
      <c r="C366" s="11" t="s">
        <v>1533</v>
      </c>
      <c r="D366" s="11" t="s">
        <v>1031</v>
      </c>
      <c r="E366" s="11" t="s">
        <v>15</v>
      </c>
      <c r="F366" s="11">
        <v>77901</v>
      </c>
      <c r="G366" s="11" t="s">
        <v>1032</v>
      </c>
      <c r="H366" s="11">
        <v>10</v>
      </c>
      <c r="I366" s="11" t="s">
        <v>17</v>
      </c>
      <c r="L366" s="38" t="s">
        <v>1396</v>
      </c>
      <c r="M366" s="11" t="s">
        <v>1400</v>
      </c>
      <c r="N366" s="11">
        <v>150</v>
      </c>
      <c r="O366" s="11">
        <v>0</v>
      </c>
      <c r="P366" s="11">
        <v>150</v>
      </c>
      <c r="Q366" s="11" t="s">
        <v>13</v>
      </c>
      <c r="R366" s="11">
        <v>1287040</v>
      </c>
      <c r="S366" s="11" t="s">
        <v>1026</v>
      </c>
      <c r="T366" s="11" t="s">
        <v>1027</v>
      </c>
      <c r="U366" s="11" t="s">
        <v>1028</v>
      </c>
      <c r="V366" s="11" t="s">
        <v>1029</v>
      </c>
      <c r="W366" s="11" t="s">
        <v>1033</v>
      </c>
      <c r="X366" s="11">
        <v>120</v>
      </c>
      <c r="Y366" s="11">
        <v>17</v>
      </c>
      <c r="Z366" s="20">
        <v>4</v>
      </c>
      <c r="AA366" s="20">
        <v>8</v>
      </c>
      <c r="AB366" s="11">
        <v>4</v>
      </c>
      <c r="AC366" s="11">
        <v>0</v>
      </c>
      <c r="AD366" s="11">
        <v>5</v>
      </c>
    </row>
    <row r="367" spans="1:106">
      <c r="A367" s="11">
        <v>18288</v>
      </c>
      <c r="B367" s="11" t="s">
        <v>1036</v>
      </c>
      <c r="C367" s="11" t="s">
        <v>1598</v>
      </c>
      <c r="D367" s="11" t="s">
        <v>175</v>
      </c>
      <c r="E367" s="11" t="s">
        <v>15</v>
      </c>
      <c r="F367" s="11">
        <v>78417</v>
      </c>
      <c r="G367" s="11" t="s">
        <v>1037</v>
      </c>
      <c r="H367" s="11">
        <v>10</v>
      </c>
      <c r="I367" s="11" t="s">
        <v>17</v>
      </c>
      <c r="L367" s="38" t="s">
        <v>1396</v>
      </c>
      <c r="M367" s="11" t="s">
        <v>1398</v>
      </c>
      <c r="N367" s="11">
        <v>76</v>
      </c>
      <c r="O367" s="11">
        <v>12</v>
      </c>
      <c r="P367" s="11">
        <v>88</v>
      </c>
      <c r="Q367" s="11" t="s">
        <v>13</v>
      </c>
      <c r="R367" s="11">
        <v>1287040</v>
      </c>
      <c r="S367" s="11" t="s">
        <v>1026</v>
      </c>
      <c r="T367" s="11" t="s">
        <v>1027</v>
      </c>
      <c r="U367" s="11" t="s">
        <v>1028</v>
      </c>
      <c r="V367" s="11" t="s">
        <v>1029</v>
      </c>
      <c r="W367" s="11" t="s">
        <v>705</v>
      </c>
      <c r="X367" s="11">
        <v>120</v>
      </c>
      <c r="Y367" s="11">
        <v>17</v>
      </c>
      <c r="Z367" s="20">
        <v>4</v>
      </c>
      <c r="AA367" s="20">
        <v>8</v>
      </c>
      <c r="AB367" s="11">
        <v>4</v>
      </c>
      <c r="AC367" s="11">
        <v>0</v>
      </c>
      <c r="AD367" s="11">
        <v>5</v>
      </c>
    </row>
    <row r="368" spans="1:106">
      <c r="A368" s="11">
        <v>18290</v>
      </c>
      <c r="B368" s="11" t="s">
        <v>1041</v>
      </c>
      <c r="C368" s="11" t="s">
        <v>1042</v>
      </c>
      <c r="D368" s="11" t="s">
        <v>175</v>
      </c>
      <c r="E368" s="11" t="s">
        <v>15</v>
      </c>
      <c r="F368" s="11">
        <v>78405</v>
      </c>
      <c r="G368" s="11" t="s">
        <v>176</v>
      </c>
      <c r="H368" s="11">
        <v>10</v>
      </c>
      <c r="I368" s="11" t="s">
        <v>17</v>
      </c>
      <c r="L368" s="38" t="s">
        <v>1396</v>
      </c>
      <c r="M368" s="11" t="s">
        <v>1401</v>
      </c>
      <c r="N368" s="11">
        <v>99</v>
      </c>
      <c r="O368" s="11">
        <v>0</v>
      </c>
      <c r="P368" s="11">
        <v>99</v>
      </c>
      <c r="Q368" s="11" t="s">
        <v>13</v>
      </c>
      <c r="R368" s="11">
        <v>1287040</v>
      </c>
      <c r="S368" s="11" t="s">
        <v>1026</v>
      </c>
      <c r="T368" s="11" t="s">
        <v>1027</v>
      </c>
      <c r="U368" s="11" t="s">
        <v>1028</v>
      </c>
      <c r="V368" s="11" t="s">
        <v>1029</v>
      </c>
      <c r="W368" s="11" t="s">
        <v>1043</v>
      </c>
      <c r="X368" s="11">
        <v>110</v>
      </c>
      <c r="Y368" s="11">
        <v>17</v>
      </c>
      <c r="Z368" s="20">
        <v>4</v>
      </c>
      <c r="AA368" s="20">
        <v>8</v>
      </c>
      <c r="AB368" s="11">
        <v>4</v>
      </c>
      <c r="AC368" s="11">
        <v>0</v>
      </c>
      <c r="AD368" s="11">
        <v>5</v>
      </c>
    </row>
    <row r="369" spans="1:106" ht="15" outlineLevel="1">
      <c r="A369" s="23" t="s">
        <v>1407</v>
      </c>
      <c r="B369" s="24"/>
      <c r="C369" s="25">
        <v>1287040.27</v>
      </c>
      <c r="D369" s="26"/>
      <c r="E369" s="26"/>
      <c r="F369" s="26"/>
      <c r="G369" s="26"/>
      <c r="H369" s="26"/>
      <c r="I369" s="45"/>
      <c r="J369" s="26"/>
      <c r="K369" s="26"/>
      <c r="L369" s="26"/>
      <c r="M369" s="26"/>
      <c r="N369" s="26"/>
      <c r="O369" s="26"/>
      <c r="P369" s="26"/>
      <c r="Q369" s="27" t="s">
        <v>1390</v>
      </c>
      <c r="R369" s="28">
        <f>SUM(R361:R368)</f>
        <v>10296320</v>
      </c>
      <c r="S369" s="29"/>
      <c r="T369" s="26"/>
      <c r="U369" s="26"/>
      <c r="V369" s="26"/>
      <c r="W369" s="26"/>
      <c r="X369" s="26"/>
      <c r="Y369"/>
      <c r="Z369" s="49"/>
      <c r="AB369"/>
      <c r="AC369"/>
      <c r="AD369"/>
      <c r="AE369"/>
      <c r="AF369"/>
      <c r="AG369"/>
      <c r="AH369"/>
      <c r="AI369"/>
      <c r="AJ369"/>
      <c r="AK369"/>
      <c r="AL369"/>
      <c r="AM369"/>
      <c r="AN369"/>
      <c r="AO369"/>
      <c r="AP369"/>
      <c r="AQ369"/>
      <c r="AR369"/>
      <c r="AS369"/>
      <c r="AT369"/>
      <c r="AU369"/>
      <c r="AV369"/>
      <c r="AW369"/>
      <c r="AX369"/>
      <c r="AY369"/>
      <c r="AZ369"/>
      <c r="BA369"/>
      <c r="BB369"/>
      <c r="BC369"/>
      <c r="BD369"/>
      <c r="BE369"/>
      <c r="BF369"/>
      <c r="BG369"/>
      <c r="BH369"/>
      <c r="BI369"/>
      <c r="BJ369"/>
      <c r="BK369"/>
      <c r="BL369"/>
      <c r="BM369"/>
      <c r="BN369"/>
      <c r="BO369"/>
      <c r="BP369"/>
      <c r="BQ369"/>
      <c r="BR369"/>
      <c r="BS369"/>
      <c r="BT369"/>
      <c r="BU369"/>
      <c r="BV369"/>
      <c r="BW369"/>
      <c r="BX369"/>
      <c r="BY369"/>
      <c r="BZ369"/>
      <c r="CA369"/>
      <c r="CB369"/>
      <c r="CC369"/>
      <c r="CD369"/>
      <c r="CE369"/>
      <c r="CF369"/>
      <c r="CG369"/>
      <c r="CH369"/>
      <c r="CI369"/>
      <c r="CJ369"/>
      <c r="CK369"/>
      <c r="CL369"/>
      <c r="CM369"/>
      <c r="CN369"/>
      <c r="CO369"/>
      <c r="CP369"/>
      <c r="CQ369"/>
      <c r="CR369"/>
      <c r="CS369"/>
      <c r="CT369"/>
      <c r="CU369"/>
      <c r="CV369"/>
      <c r="CW369"/>
      <c r="CX369"/>
      <c r="CY369"/>
      <c r="CZ369"/>
      <c r="DA369"/>
      <c r="DB369"/>
    </row>
    <row r="371" spans="1:106">
      <c r="A371" s="44" t="s">
        <v>1599</v>
      </c>
    </row>
    <row r="372" spans="1:106">
      <c r="A372" s="11">
        <v>18157</v>
      </c>
      <c r="B372" s="11" t="s">
        <v>629</v>
      </c>
      <c r="C372" s="11" t="s">
        <v>630</v>
      </c>
      <c r="D372" s="11" t="s">
        <v>631</v>
      </c>
      <c r="E372" s="11" t="s">
        <v>15</v>
      </c>
      <c r="F372" s="11">
        <v>78569</v>
      </c>
      <c r="G372" s="11" t="s">
        <v>632</v>
      </c>
      <c r="H372" s="11">
        <v>11</v>
      </c>
      <c r="I372" s="11" t="s">
        <v>90</v>
      </c>
      <c r="L372" s="38" t="s">
        <v>1396</v>
      </c>
      <c r="M372" s="11" t="s">
        <v>1398</v>
      </c>
      <c r="N372" s="11">
        <v>80</v>
      </c>
      <c r="O372" s="11">
        <v>0</v>
      </c>
      <c r="P372" s="11">
        <v>80</v>
      </c>
      <c r="Q372" s="11" t="s">
        <v>13</v>
      </c>
      <c r="R372" s="11">
        <v>792000</v>
      </c>
      <c r="S372" s="11" t="s">
        <v>412</v>
      </c>
      <c r="T372" s="11" t="s">
        <v>413</v>
      </c>
      <c r="U372" s="11" t="s">
        <v>415</v>
      </c>
      <c r="V372" s="11" t="s">
        <v>37</v>
      </c>
      <c r="W372" s="11" t="s">
        <v>633</v>
      </c>
      <c r="X372" s="11">
        <v>120</v>
      </c>
      <c r="Y372" s="11">
        <v>17</v>
      </c>
      <c r="Z372" s="20">
        <v>9</v>
      </c>
      <c r="AA372" s="20">
        <v>8</v>
      </c>
      <c r="AB372" s="11">
        <v>4</v>
      </c>
      <c r="AC372" s="11">
        <v>0</v>
      </c>
      <c r="AD372" s="11">
        <v>5</v>
      </c>
    </row>
    <row r="373" spans="1:106">
      <c r="A373" s="11">
        <v>18308</v>
      </c>
      <c r="B373" s="11" t="s">
        <v>1106</v>
      </c>
      <c r="C373" s="11" t="s">
        <v>1107</v>
      </c>
      <c r="D373" s="11" t="s">
        <v>9</v>
      </c>
      <c r="E373" s="11" t="s">
        <v>19</v>
      </c>
      <c r="F373" s="11">
        <v>78526</v>
      </c>
      <c r="G373" s="11" t="s">
        <v>16</v>
      </c>
      <c r="H373" s="11">
        <v>11</v>
      </c>
      <c r="I373" s="11" t="s">
        <v>90</v>
      </c>
      <c r="L373" s="38" t="s">
        <v>1396</v>
      </c>
      <c r="M373" s="11" t="s">
        <v>1398</v>
      </c>
      <c r="N373" s="11">
        <v>80</v>
      </c>
      <c r="O373" s="11">
        <v>0</v>
      </c>
      <c r="P373" s="11">
        <v>80</v>
      </c>
      <c r="Q373" s="11" t="s">
        <v>13</v>
      </c>
      <c r="R373" s="11">
        <v>1500000</v>
      </c>
      <c r="S373" s="11" t="s">
        <v>182</v>
      </c>
      <c r="T373" s="11" t="s">
        <v>854</v>
      </c>
      <c r="U373" s="11" t="s">
        <v>855</v>
      </c>
      <c r="V373" s="11" t="s">
        <v>856</v>
      </c>
      <c r="W373" s="11" t="s">
        <v>858</v>
      </c>
      <c r="X373" s="11">
        <v>119</v>
      </c>
      <c r="Y373" s="11">
        <v>17</v>
      </c>
      <c r="Z373" s="20">
        <v>4</v>
      </c>
      <c r="AA373" s="20">
        <v>8</v>
      </c>
      <c r="AB373" s="11">
        <v>4</v>
      </c>
      <c r="AC373" s="11">
        <v>0</v>
      </c>
      <c r="AD373" s="11">
        <v>5</v>
      </c>
    </row>
    <row r="374" spans="1:106">
      <c r="A374" s="11">
        <v>18230</v>
      </c>
      <c r="B374" s="11" t="s">
        <v>832</v>
      </c>
      <c r="C374" s="11" t="s">
        <v>1558</v>
      </c>
      <c r="D374" s="11" t="s">
        <v>833</v>
      </c>
      <c r="E374" s="11" t="s">
        <v>15</v>
      </c>
      <c r="F374" s="11">
        <v>78583</v>
      </c>
      <c r="G374" s="11" t="s">
        <v>16</v>
      </c>
      <c r="H374" s="11">
        <v>11</v>
      </c>
      <c r="I374" s="11" t="s">
        <v>90</v>
      </c>
      <c r="M374" s="11" t="s">
        <v>1398</v>
      </c>
      <c r="N374" s="11">
        <v>64</v>
      </c>
      <c r="O374" s="11">
        <v>0</v>
      </c>
      <c r="P374" s="11">
        <v>64</v>
      </c>
      <c r="Q374" s="11" t="s">
        <v>13</v>
      </c>
      <c r="R374" s="11">
        <v>850000</v>
      </c>
      <c r="S374" s="11" t="s">
        <v>389</v>
      </c>
      <c r="T374" s="11" t="s">
        <v>827</v>
      </c>
      <c r="U374" s="11" t="s">
        <v>828</v>
      </c>
      <c r="V374" s="11" t="s">
        <v>827</v>
      </c>
      <c r="W374" s="11" t="s">
        <v>834</v>
      </c>
      <c r="X374" s="11">
        <v>116</v>
      </c>
      <c r="Y374" s="11">
        <v>17</v>
      </c>
      <c r="Z374" s="20">
        <v>0</v>
      </c>
      <c r="AA374" s="20">
        <v>8</v>
      </c>
      <c r="AB374" s="11">
        <v>4</v>
      </c>
      <c r="AC374" s="11">
        <v>0</v>
      </c>
      <c r="AD374" s="11">
        <v>0</v>
      </c>
    </row>
    <row r="375" spans="1:106">
      <c r="A375" s="11">
        <v>18322</v>
      </c>
      <c r="B375" s="11" t="s">
        <v>1146</v>
      </c>
      <c r="C375" s="11" t="s">
        <v>1147</v>
      </c>
      <c r="D375" s="11" t="s">
        <v>1148</v>
      </c>
      <c r="E375" s="11" t="s">
        <v>15</v>
      </c>
      <c r="F375" s="11">
        <v>78593</v>
      </c>
      <c r="G375" s="11" t="s">
        <v>16</v>
      </c>
      <c r="H375" s="11">
        <v>11</v>
      </c>
      <c r="I375" s="11" t="s">
        <v>90</v>
      </c>
      <c r="L375" s="38" t="s">
        <v>1396</v>
      </c>
      <c r="M375" s="11" t="s">
        <v>1398</v>
      </c>
      <c r="N375" s="11">
        <v>50</v>
      </c>
      <c r="O375" s="11">
        <v>0</v>
      </c>
      <c r="P375" s="11">
        <v>50</v>
      </c>
      <c r="Q375" s="11" t="s">
        <v>13</v>
      </c>
      <c r="R375" s="11">
        <v>1500000</v>
      </c>
      <c r="S375" s="11" t="s">
        <v>182</v>
      </c>
      <c r="T375" s="11" t="s">
        <v>854</v>
      </c>
      <c r="U375" s="11" t="s">
        <v>855</v>
      </c>
      <c r="V375" s="11" t="s">
        <v>856</v>
      </c>
      <c r="W375" s="11" t="s">
        <v>1149</v>
      </c>
      <c r="X375" s="11">
        <v>113</v>
      </c>
      <c r="Y375" s="11">
        <v>17</v>
      </c>
      <c r="Z375" s="20">
        <v>4</v>
      </c>
      <c r="AA375" s="20">
        <v>8</v>
      </c>
      <c r="AB375" s="11">
        <v>4</v>
      </c>
      <c r="AC375" s="11">
        <v>0</v>
      </c>
      <c r="AD375" s="11">
        <v>5</v>
      </c>
    </row>
    <row r="376" spans="1:106">
      <c r="A376" s="11">
        <v>18181</v>
      </c>
      <c r="B376" s="11" t="s">
        <v>694</v>
      </c>
      <c r="C376" s="11" t="s">
        <v>1601</v>
      </c>
      <c r="D376" s="11" t="s">
        <v>695</v>
      </c>
      <c r="E376" s="11" t="s">
        <v>15</v>
      </c>
      <c r="F376" s="11">
        <v>78580</v>
      </c>
      <c r="G376" s="11" t="s">
        <v>632</v>
      </c>
      <c r="H376" s="11">
        <v>11</v>
      </c>
      <c r="I376" s="11" t="s">
        <v>90</v>
      </c>
      <c r="L376" s="38" t="s">
        <v>1396</v>
      </c>
      <c r="M376" s="11" t="s">
        <v>1398</v>
      </c>
      <c r="N376" s="11">
        <v>40</v>
      </c>
      <c r="O376" s="11">
        <v>0</v>
      </c>
      <c r="P376" s="11">
        <v>40</v>
      </c>
      <c r="Q376" s="11" t="s">
        <v>1403</v>
      </c>
      <c r="R376" s="11">
        <v>725000</v>
      </c>
      <c r="S376" s="11" t="s">
        <v>182</v>
      </c>
      <c r="T376" s="11" t="s">
        <v>691</v>
      </c>
      <c r="U376" s="11" t="s">
        <v>692</v>
      </c>
      <c r="V376" s="11" t="s">
        <v>693</v>
      </c>
      <c r="W376" s="11" t="s">
        <v>696</v>
      </c>
      <c r="X376" s="11">
        <v>111</v>
      </c>
      <c r="Y376" s="11">
        <v>17</v>
      </c>
      <c r="Z376" s="20">
        <v>4</v>
      </c>
      <c r="AA376" s="20">
        <v>8</v>
      </c>
      <c r="AB376" s="11">
        <v>4</v>
      </c>
      <c r="AC376" s="11">
        <v>0</v>
      </c>
      <c r="AD376" s="11">
        <v>5</v>
      </c>
    </row>
    <row r="377" spans="1:106">
      <c r="A377" s="11">
        <v>18386</v>
      </c>
      <c r="B377" s="11" t="s">
        <v>1316</v>
      </c>
      <c r="C377" s="11" t="s">
        <v>1568</v>
      </c>
      <c r="D377" s="11" t="s">
        <v>1317</v>
      </c>
      <c r="E377" s="11" t="s">
        <v>19</v>
      </c>
      <c r="F377" s="11">
        <v>78840</v>
      </c>
      <c r="G377" s="11" t="s">
        <v>1318</v>
      </c>
      <c r="H377" s="11">
        <v>11</v>
      </c>
      <c r="I377" s="11" t="s">
        <v>90</v>
      </c>
      <c r="M377" s="11" t="s">
        <v>1399</v>
      </c>
      <c r="N377" s="11">
        <v>76</v>
      </c>
      <c r="O377" s="11">
        <v>0</v>
      </c>
      <c r="P377" s="11">
        <v>76</v>
      </c>
      <c r="Q377" s="11" t="s">
        <v>13</v>
      </c>
      <c r="R377" s="11">
        <v>1180000</v>
      </c>
      <c r="S377" s="11" t="s">
        <v>1313</v>
      </c>
      <c r="T377" s="11" t="s">
        <v>1314</v>
      </c>
      <c r="U377" s="11" t="s">
        <v>182</v>
      </c>
      <c r="V377" s="11" t="s">
        <v>1315</v>
      </c>
      <c r="W377" s="11" t="s">
        <v>1319</v>
      </c>
      <c r="X377" s="11">
        <v>106</v>
      </c>
      <c r="Y377" s="11">
        <v>17</v>
      </c>
      <c r="Z377" s="20">
        <v>4</v>
      </c>
      <c r="AA377" s="20">
        <v>8</v>
      </c>
      <c r="AB377" s="11">
        <v>4</v>
      </c>
      <c r="AC377" s="11">
        <v>0</v>
      </c>
      <c r="AD377" s="11">
        <v>0</v>
      </c>
    </row>
    <row r="378" spans="1:106" ht="15" outlineLevel="1">
      <c r="A378" s="23" t="s">
        <v>1407</v>
      </c>
      <c r="B378" s="24"/>
      <c r="C378" s="25">
        <v>792213.91</v>
      </c>
      <c r="D378" s="26"/>
      <c r="E378" s="26"/>
      <c r="F378" s="26"/>
      <c r="G378" s="26"/>
      <c r="H378" s="26"/>
      <c r="I378" s="45"/>
      <c r="J378" s="26"/>
      <c r="K378" s="26"/>
      <c r="L378" s="26"/>
      <c r="M378" s="26"/>
      <c r="N378" s="26"/>
      <c r="O378" s="26"/>
      <c r="P378" s="26"/>
      <c r="Q378" s="27" t="s">
        <v>1390</v>
      </c>
      <c r="R378" s="28">
        <f>SUM(R372:R377)</f>
        <v>6547000</v>
      </c>
      <c r="S378" s="29"/>
      <c r="T378" s="26"/>
      <c r="U378" s="26"/>
      <c r="V378" s="26"/>
      <c r="W378" s="26"/>
      <c r="X378" s="26"/>
      <c r="Y378"/>
      <c r="Z378" s="49"/>
      <c r="AB378"/>
      <c r="AC378"/>
      <c r="AD378"/>
      <c r="AE378"/>
      <c r="AF378"/>
      <c r="AG378"/>
      <c r="AH378"/>
      <c r="AI378"/>
      <c r="AJ378"/>
      <c r="AK378"/>
      <c r="AL378"/>
      <c r="AM378"/>
      <c r="AN378"/>
      <c r="AO378"/>
      <c r="AP378"/>
      <c r="AQ378"/>
      <c r="AR378"/>
      <c r="AS378"/>
      <c r="AT378"/>
      <c r="AU378"/>
      <c r="AV378"/>
      <c r="AW378"/>
      <c r="AX378"/>
      <c r="AY378"/>
      <c r="AZ378"/>
      <c r="BA378"/>
      <c r="BB378"/>
      <c r="BC378"/>
      <c r="BD378"/>
      <c r="BE378"/>
      <c r="BF378"/>
      <c r="BG378"/>
      <c r="BH378"/>
      <c r="BI378"/>
      <c r="BJ378"/>
      <c r="BK378"/>
      <c r="BL378"/>
      <c r="BM378"/>
      <c r="BN378"/>
      <c r="BO378"/>
      <c r="BP378"/>
      <c r="BQ378"/>
      <c r="BR378"/>
      <c r="BS378"/>
      <c r="BT378"/>
      <c r="BU378"/>
      <c r="BV378"/>
      <c r="BW378"/>
      <c r="BX378"/>
      <c r="BY378"/>
      <c r="BZ378"/>
      <c r="CA378"/>
      <c r="CB378"/>
      <c r="CC378"/>
      <c r="CD378"/>
      <c r="CE378"/>
      <c r="CF378"/>
      <c r="CG378"/>
      <c r="CH378"/>
      <c r="CI378"/>
      <c r="CJ378"/>
      <c r="CK378"/>
      <c r="CL378"/>
      <c r="CM378"/>
      <c r="CN378"/>
      <c r="CO378"/>
      <c r="CP378"/>
      <c r="CQ378"/>
      <c r="CR378"/>
      <c r="CS378"/>
      <c r="CT378"/>
      <c r="CU378"/>
      <c r="CV378"/>
      <c r="CW378"/>
      <c r="CX378"/>
      <c r="CY378"/>
      <c r="CZ378"/>
      <c r="DA378"/>
      <c r="DB378"/>
    </row>
    <row r="380" spans="1:106">
      <c r="A380" s="44" t="s">
        <v>1600</v>
      </c>
    </row>
    <row r="381" spans="1:106">
      <c r="A381" s="11">
        <v>18037</v>
      </c>
      <c r="B381" s="11" t="s">
        <v>204</v>
      </c>
      <c r="C381" s="11" t="s">
        <v>1602</v>
      </c>
      <c r="D381" s="11" t="s">
        <v>205</v>
      </c>
      <c r="E381" s="11" t="s">
        <v>19</v>
      </c>
      <c r="F381" s="11">
        <v>78577</v>
      </c>
      <c r="G381" s="11" t="s">
        <v>206</v>
      </c>
      <c r="H381" s="11">
        <v>11</v>
      </c>
      <c r="I381" s="11" t="s">
        <v>17</v>
      </c>
      <c r="M381" s="11" t="s">
        <v>1398</v>
      </c>
      <c r="N381" s="11">
        <v>96</v>
      </c>
      <c r="O381" s="11">
        <v>0</v>
      </c>
      <c r="P381" s="11">
        <v>96</v>
      </c>
      <c r="Q381" s="11" t="s">
        <v>13</v>
      </c>
      <c r="R381" s="11">
        <v>1500000</v>
      </c>
      <c r="S381" s="11" t="s">
        <v>202</v>
      </c>
      <c r="T381" s="11" t="s">
        <v>203</v>
      </c>
      <c r="U381" s="11" t="s">
        <v>106</v>
      </c>
      <c r="V381" s="11" t="s">
        <v>107</v>
      </c>
      <c r="W381" s="11" t="s">
        <v>207</v>
      </c>
      <c r="X381" s="11">
        <v>120</v>
      </c>
      <c r="Y381" s="11">
        <v>17</v>
      </c>
      <c r="Z381" s="20">
        <v>4</v>
      </c>
      <c r="AA381" s="20">
        <v>8</v>
      </c>
      <c r="AB381" s="11">
        <v>4</v>
      </c>
      <c r="AC381" s="11">
        <v>0</v>
      </c>
      <c r="AD381" s="11">
        <v>0</v>
      </c>
    </row>
    <row r="382" spans="1:106">
      <c r="A382" s="11">
        <v>18061</v>
      </c>
      <c r="B382" s="11" t="s">
        <v>290</v>
      </c>
      <c r="C382" s="11" t="s">
        <v>291</v>
      </c>
      <c r="D382" s="11" t="s">
        <v>292</v>
      </c>
      <c r="E382" s="11" t="s">
        <v>15</v>
      </c>
      <c r="F382" s="11">
        <v>78550</v>
      </c>
      <c r="G382" s="11" t="s">
        <v>16</v>
      </c>
      <c r="H382" s="11">
        <v>11</v>
      </c>
      <c r="I382" s="11" t="s">
        <v>17</v>
      </c>
      <c r="M382" s="11" t="s">
        <v>1398</v>
      </c>
      <c r="N382" s="11">
        <v>105</v>
      </c>
      <c r="O382" s="11">
        <v>19</v>
      </c>
      <c r="P382" s="11">
        <v>124</v>
      </c>
      <c r="Q382" s="11" t="s">
        <v>1403</v>
      </c>
      <c r="R382" s="11">
        <v>1500000</v>
      </c>
      <c r="S382" s="11" t="s">
        <v>182</v>
      </c>
      <c r="T382" s="11" t="s">
        <v>183</v>
      </c>
      <c r="U382" s="11" t="s">
        <v>84</v>
      </c>
      <c r="V382" s="11" t="s">
        <v>85</v>
      </c>
      <c r="W382" s="11" t="s">
        <v>293</v>
      </c>
      <c r="X382" s="11">
        <v>120</v>
      </c>
      <c r="Y382" s="11">
        <v>17</v>
      </c>
      <c r="Z382" s="20">
        <v>4</v>
      </c>
      <c r="AA382" s="20">
        <v>8</v>
      </c>
      <c r="AB382" s="11">
        <v>4</v>
      </c>
      <c r="AC382" s="11">
        <v>0</v>
      </c>
      <c r="AD382" s="11">
        <v>0</v>
      </c>
    </row>
    <row r="383" spans="1:106">
      <c r="A383" s="11">
        <v>18063</v>
      </c>
      <c r="B383" s="11" t="s">
        <v>294</v>
      </c>
      <c r="C383" s="11" t="s">
        <v>291</v>
      </c>
      <c r="D383" s="11" t="s">
        <v>292</v>
      </c>
      <c r="E383" s="11" t="s">
        <v>15</v>
      </c>
      <c r="F383" s="11">
        <v>78550</v>
      </c>
      <c r="G383" s="11" t="s">
        <v>16</v>
      </c>
      <c r="H383" s="11">
        <v>11</v>
      </c>
      <c r="I383" s="11" t="s">
        <v>17</v>
      </c>
      <c r="M383" s="11" t="s">
        <v>1398</v>
      </c>
      <c r="N383" s="11">
        <v>105</v>
      </c>
      <c r="O383" s="11">
        <v>19</v>
      </c>
      <c r="P383" s="11">
        <v>124</v>
      </c>
      <c r="Q383" s="11" t="s">
        <v>13</v>
      </c>
      <c r="R383" s="11">
        <v>1500000</v>
      </c>
      <c r="S383" s="11" t="s">
        <v>182</v>
      </c>
      <c r="T383" s="11" t="s">
        <v>183</v>
      </c>
      <c r="U383" s="11" t="s">
        <v>84</v>
      </c>
      <c r="V383" s="11" t="s">
        <v>85</v>
      </c>
      <c r="W383" s="11" t="s">
        <v>293</v>
      </c>
      <c r="X383" s="11">
        <v>120</v>
      </c>
      <c r="Y383" s="11">
        <v>17</v>
      </c>
      <c r="Z383" s="20">
        <v>4</v>
      </c>
      <c r="AA383" s="20">
        <v>8</v>
      </c>
      <c r="AB383" s="11">
        <v>4</v>
      </c>
      <c r="AC383" s="11">
        <v>0</v>
      </c>
      <c r="AD383" s="11">
        <v>0</v>
      </c>
    </row>
    <row r="384" spans="1:106">
      <c r="A384" s="11">
        <v>18144</v>
      </c>
      <c r="B384" s="11" t="s">
        <v>580</v>
      </c>
      <c r="C384" s="11" t="s">
        <v>581</v>
      </c>
      <c r="D384" s="11" t="s">
        <v>582</v>
      </c>
      <c r="E384" s="11" t="s">
        <v>15</v>
      </c>
      <c r="F384" s="11">
        <v>78596</v>
      </c>
      <c r="G384" s="11" t="s">
        <v>206</v>
      </c>
      <c r="H384" s="11">
        <v>11</v>
      </c>
      <c r="I384" s="11" t="s">
        <v>17</v>
      </c>
      <c r="M384" s="11" t="s">
        <v>1398</v>
      </c>
      <c r="N384" s="11">
        <v>105</v>
      </c>
      <c r="O384" s="11">
        <v>27</v>
      </c>
      <c r="P384" s="11">
        <v>132</v>
      </c>
      <c r="Q384" s="11" t="s">
        <v>13</v>
      </c>
      <c r="R384" s="11">
        <v>1500000</v>
      </c>
      <c r="S384" s="11" t="s">
        <v>558</v>
      </c>
      <c r="T384" s="11" t="s">
        <v>393</v>
      </c>
      <c r="U384" s="11" t="s">
        <v>559</v>
      </c>
      <c r="V384" s="11" t="s">
        <v>560</v>
      </c>
      <c r="W384" s="11" t="s">
        <v>583</v>
      </c>
      <c r="X384" s="11">
        <v>120</v>
      </c>
      <c r="Y384" s="11">
        <v>17</v>
      </c>
      <c r="Z384" s="20">
        <v>4</v>
      </c>
      <c r="AA384" s="20">
        <v>8</v>
      </c>
      <c r="AB384" s="11">
        <v>4</v>
      </c>
      <c r="AC384" s="11">
        <v>0</v>
      </c>
      <c r="AD384" s="11">
        <v>0</v>
      </c>
    </row>
    <row r="385" spans="1:30">
      <c r="A385" s="11">
        <v>18145</v>
      </c>
      <c r="B385" s="11" t="s">
        <v>584</v>
      </c>
      <c r="C385" s="11" t="s">
        <v>585</v>
      </c>
      <c r="D385" s="11" t="s">
        <v>582</v>
      </c>
      <c r="E385" s="11" t="s">
        <v>15</v>
      </c>
      <c r="F385" s="11">
        <v>78596</v>
      </c>
      <c r="G385" s="11" t="s">
        <v>206</v>
      </c>
      <c r="H385" s="11">
        <v>11</v>
      </c>
      <c r="I385" s="11" t="s">
        <v>17</v>
      </c>
      <c r="M385" s="11" t="s">
        <v>1398</v>
      </c>
      <c r="N385" s="11">
        <v>96</v>
      </c>
      <c r="O385" s="11">
        <v>24</v>
      </c>
      <c r="P385" s="11">
        <v>120</v>
      </c>
      <c r="Q385" s="11" t="s">
        <v>1403</v>
      </c>
      <c r="R385" s="11">
        <v>1500000</v>
      </c>
      <c r="S385" s="11" t="s">
        <v>558</v>
      </c>
      <c r="T385" s="11" t="s">
        <v>393</v>
      </c>
      <c r="U385" s="11" t="s">
        <v>559</v>
      </c>
      <c r="V385" s="11" t="s">
        <v>560</v>
      </c>
      <c r="W385" s="11" t="s">
        <v>583</v>
      </c>
      <c r="X385" s="11">
        <v>120</v>
      </c>
      <c r="Y385" s="11">
        <v>17</v>
      </c>
      <c r="Z385" s="20">
        <v>4</v>
      </c>
      <c r="AA385" s="20">
        <v>8</v>
      </c>
      <c r="AB385" s="11">
        <v>4</v>
      </c>
      <c r="AC385" s="11">
        <v>0</v>
      </c>
      <c r="AD385" s="11">
        <v>0</v>
      </c>
    </row>
    <row r="386" spans="1:30">
      <c r="A386" s="11">
        <v>18146</v>
      </c>
      <c r="B386" s="11" t="s">
        <v>586</v>
      </c>
      <c r="C386" s="11" t="s">
        <v>1603</v>
      </c>
      <c r="D386" s="11" t="s">
        <v>587</v>
      </c>
      <c r="E386" s="11" t="s">
        <v>15</v>
      </c>
      <c r="F386" s="11">
        <v>78589</v>
      </c>
      <c r="G386" s="11" t="s">
        <v>206</v>
      </c>
      <c r="H386" s="11">
        <v>11</v>
      </c>
      <c r="I386" s="11" t="s">
        <v>17</v>
      </c>
      <c r="M386" s="11" t="s">
        <v>1398</v>
      </c>
      <c r="N386" s="11">
        <v>89</v>
      </c>
      <c r="O386" s="11">
        <v>23</v>
      </c>
      <c r="P386" s="11">
        <v>112</v>
      </c>
      <c r="Q386" s="11" t="s">
        <v>13</v>
      </c>
      <c r="R386" s="11">
        <v>1500000</v>
      </c>
      <c r="S386" s="11" t="s">
        <v>558</v>
      </c>
      <c r="T386" s="11" t="s">
        <v>393</v>
      </c>
      <c r="U386" s="11" t="s">
        <v>559</v>
      </c>
      <c r="V386" s="11" t="s">
        <v>560</v>
      </c>
      <c r="W386" s="11" t="s">
        <v>588</v>
      </c>
      <c r="X386" s="11">
        <v>120</v>
      </c>
      <c r="Y386" s="11">
        <v>17</v>
      </c>
      <c r="Z386" s="20">
        <v>4</v>
      </c>
      <c r="AA386" s="20">
        <v>8</v>
      </c>
      <c r="AB386" s="11">
        <v>4</v>
      </c>
      <c r="AC386" s="11">
        <v>0</v>
      </c>
      <c r="AD386" s="11">
        <v>0</v>
      </c>
    </row>
    <row r="387" spans="1:30">
      <c r="A387" s="11">
        <v>18148</v>
      </c>
      <c r="B387" s="11" t="s">
        <v>595</v>
      </c>
      <c r="C387" s="11" t="s">
        <v>596</v>
      </c>
      <c r="D387" s="11" t="s">
        <v>597</v>
      </c>
      <c r="E387" s="11" t="s">
        <v>15</v>
      </c>
      <c r="F387" s="11">
        <v>78572</v>
      </c>
      <c r="G387" s="11" t="s">
        <v>206</v>
      </c>
      <c r="H387" s="11">
        <v>11</v>
      </c>
      <c r="I387" s="11" t="s">
        <v>17</v>
      </c>
      <c r="M387" s="11" t="s">
        <v>1398</v>
      </c>
      <c r="N387" s="11">
        <v>105</v>
      </c>
      <c r="O387" s="11">
        <v>27</v>
      </c>
      <c r="P387" s="11">
        <v>132</v>
      </c>
      <c r="Q387" s="11" t="s">
        <v>13</v>
      </c>
      <c r="R387" s="11">
        <v>1500000</v>
      </c>
      <c r="S387" s="11" t="s">
        <v>558</v>
      </c>
      <c r="T387" s="11" t="s">
        <v>393</v>
      </c>
      <c r="U387" s="11" t="s">
        <v>559</v>
      </c>
      <c r="V387" s="11" t="s">
        <v>560</v>
      </c>
      <c r="W387" s="11" t="s">
        <v>598</v>
      </c>
      <c r="X387" s="11">
        <v>120</v>
      </c>
      <c r="Y387" s="11">
        <v>17</v>
      </c>
      <c r="Z387" s="20">
        <v>4</v>
      </c>
      <c r="AA387" s="20">
        <v>8</v>
      </c>
      <c r="AB387" s="11">
        <v>4</v>
      </c>
      <c r="AC387" s="11">
        <v>0</v>
      </c>
      <c r="AD387" s="11">
        <v>0</v>
      </c>
    </row>
    <row r="388" spans="1:30">
      <c r="A388" s="11">
        <v>18183</v>
      </c>
      <c r="B388" s="11" t="s">
        <v>698</v>
      </c>
      <c r="C388" s="11" t="s">
        <v>1604</v>
      </c>
      <c r="D388" s="11" t="s">
        <v>591</v>
      </c>
      <c r="E388" s="11" t="s">
        <v>15</v>
      </c>
      <c r="F388" s="11">
        <v>78504</v>
      </c>
      <c r="G388" s="11" t="s">
        <v>206</v>
      </c>
      <c r="H388" s="11">
        <v>11</v>
      </c>
      <c r="I388" s="11" t="s">
        <v>17</v>
      </c>
      <c r="M388" s="11" t="s">
        <v>1398</v>
      </c>
      <c r="N388" s="11">
        <v>120</v>
      </c>
      <c r="O388" s="11">
        <v>10</v>
      </c>
      <c r="P388" s="11">
        <v>130</v>
      </c>
      <c r="Q388" s="11" t="s">
        <v>1403</v>
      </c>
      <c r="R388" s="11">
        <v>1500000</v>
      </c>
      <c r="S388" s="11" t="s">
        <v>687</v>
      </c>
      <c r="T388" s="11" t="s">
        <v>697</v>
      </c>
      <c r="U388" s="11" t="s">
        <v>480</v>
      </c>
      <c r="V388" s="11" t="s">
        <v>481</v>
      </c>
      <c r="W388" s="11" t="s">
        <v>699</v>
      </c>
      <c r="X388" s="11">
        <v>120</v>
      </c>
      <c r="Y388" s="11">
        <v>17</v>
      </c>
      <c r="Z388" s="20">
        <v>4</v>
      </c>
      <c r="AA388" s="20">
        <v>8</v>
      </c>
      <c r="AB388" s="11">
        <v>4</v>
      </c>
      <c r="AC388" s="11">
        <v>0</v>
      </c>
      <c r="AD388" s="11">
        <v>0</v>
      </c>
    </row>
    <row r="389" spans="1:30">
      <c r="A389" s="11">
        <v>18187</v>
      </c>
      <c r="B389" s="11" t="s">
        <v>706</v>
      </c>
      <c r="C389" s="11" t="s">
        <v>707</v>
      </c>
      <c r="D389" s="11" t="s">
        <v>208</v>
      </c>
      <c r="E389" s="11" t="s">
        <v>19</v>
      </c>
      <c r="F389" s="11">
        <v>78589</v>
      </c>
      <c r="G389" s="11" t="s">
        <v>206</v>
      </c>
      <c r="H389" s="11">
        <v>11</v>
      </c>
      <c r="I389" s="11" t="s">
        <v>17</v>
      </c>
      <c r="M389" s="11" t="s">
        <v>1398</v>
      </c>
      <c r="N389" s="11">
        <v>94</v>
      </c>
      <c r="O389" s="11">
        <v>16</v>
      </c>
      <c r="P389" s="11">
        <v>110</v>
      </c>
      <c r="Q389" s="11" t="s">
        <v>13</v>
      </c>
      <c r="R389" s="11">
        <v>1500000</v>
      </c>
      <c r="S389" s="11" t="s">
        <v>649</v>
      </c>
      <c r="T389" s="11" t="s">
        <v>42</v>
      </c>
      <c r="U389" s="11" t="s">
        <v>700</v>
      </c>
      <c r="V389" s="11" t="s">
        <v>701</v>
      </c>
      <c r="W389" s="11" t="s">
        <v>708</v>
      </c>
      <c r="X389" s="11">
        <v>120</v>
      </c>
      <c r="Y389" s="11">
        <v>17</v>
      </c>
      <c r="Z389" s="20">
        <v>4</v>
      </c>
      <c r="AA389" s="20">
        <v>8</v>
      </c>
      <c r="AB389" s="11">
        <v>4</v>
      </c>
      <c r="AC389" s="11">
        <v>0</v>
      </c>
      <c r="AD389" s="11">
        <v>0</v>
      </c>
    </row>
    <row r="390" spans="1:30">
      <c r="A390" s="11">
        <v>18188</v>
      </c>
      <c r="B390" s="11" t="s">
        <v>709</v>
      </c>
      <c r="C390" s="11" t="s">
        <v>1605</v>
      </c>
      <c r="D390" s="11" t="s">
        <v>582</v>
      </c>
      <c r="E390" s="11" t="s">
        <v>19</v>
      </c>
      <c r="F390" s="11">
        <v>78596</v>
      </c>
      <c r="G390" s="11" t="s">
        <v>206</v>
      </c>
      <c r="H390" s="11">
        <v>11</v>
      </c>
      <c r="I390" s="11" t="s">
        <v>17</v>
      </c>
      <c r="M390" s="11" t="s">
        <v>1398</v>
      </c>
      <c r="N390" s="11">
        <v>100</v>
      </c>
      <c r="O390" s="11">
        <v>20</v>
      </c>
      <c r="P390" s="11">
        <v>120</v>
      </c>
      <c r="Q390" s="11" t="s">
        <v>1403</v>
      </c>
      <c r="R390" s="11">
        <v>1500000</v>
      </c>
      <c r="S390" s="11" t="s">
        <v>649</v>
      </c>
      <c r="T390" s="11" t="s">
        <v>42</v>
      </c>
      <c r="U390" s="11" t="s">
        <v>700</v>
      </c>
      <c r="V390" s="11" t="s">
        <v>701</v>
      </c>
      <c r="W390" s="11" t="s">
        <v>583</v>
      </c>
      <c r="X390" s="11">
        <v>120</v>
      </c>
      <c r="Y390" s="11">
        <v>17</v>
      </c>
      <c r="Z390" s="20">
        <v>4</v>
      </c>
      <c r="AA390" s="20">
        <v>8</v>
      </c>
      <c r="AB390" s="11">
        <v>4</v>
      </c>
      <c r="AC390" s="11">
        <v>0</v>
      </c>
      <c r="AD390" s="11">
        <v>0</v>
      </c>
    </row>
    <row r="391" spans="1:30">
      <c r="A391" s="11">
        <v>18189</v>
      </c>
      <c r="B391" s="11" t="s">
        <v>710</v>
      </c>
      <c r="C391" s="11" t="s">
        <v>1605</v>
      </c>
      <c r="D391" s="11" t="s">
        <v>582</v>
      </c>
      <c r="E391" s="11" t="s">
        <v>19</v>
      </c>
      <c r="F391" s="11">
        <v>78596</v>
      </c>
      <c r="G391" s="11" t="s">
        <v>206</v>
      </c>
      <c r="H391" s="11">
        <v>11</v>
      </c>
      <c r="I391" s="11" t="s">
        <v>17</v>
      </c>
      <c r="M391" s="11" t="s">
        <v>1398</v>
      </c>
      <c r="N391" s="11">
        <v>94</v>
      </c>
      <c r="O391" s="11">
        <v>16</v>
      </c>
      <c r="P391" s="11">
        <v>110</v>
      </c>
      <c r="Q391" s="11" t="s">
        <v>13</v>
      </c>
      <c r="R391" s="11">
        <v>1500000</v>
      </c>
      <c r="S391" s="11" t="s">
        <v>649</v>
      </c>
      <c r="T391" s="11" t="s">
        <v>42</v>
      </c>
      <c r="U391" s="11" t="s">
        <v>700</v>
      </c>
      <c r="V391" s="11" t="s">
        <v>701</v>
      </c>
      <c r="W391" s="11" t="s">
        <v>583</v>
      </c>
      <c r="X391" s="11">
        <v>120</v>
      </c>
      <c r="Y391" s="11">
        <v>17</v>
      </c>
      <c r="Z391" s="20">
        <v>4</v>
      </c>
      <c r="AA391" s="20">
        <v>8</v>
      </c>
      <c r="AB391" s="11">
        <v>4</v>
      </c>
      <c r="AC391" s="11">
        <v>0</v>
      </c>
      <c r="AD391" s="11">
        <v>0</v>
      </c>
    </row>
    <row r="392" spans="1:30">
      <c r="A392" s="11">
        <v>18190</v>
      </c>
      <c r="B392" s="11" t="s">
        <v>711</v>
      </c>
      <c r="C392" s="11" t="s">
        <v>1606</v>
      </c>
      <c r="D392" s="11" t="s">
        <v>582</v>
      </c>
      <c r="E392" s="11" t="s">
        <v>19</v>
      </c>
      <c r="F392" s="11">
        <v>78596</v>
      </c>
      <c r="G392" s="11" t="s">
        <v>206</v>
      </c>
      <c r="H392" s="11">
        <v>11</v>
      </c>
      <c r="I392" s="11" t="s">
        <v>17</v>
      </c>
      <c r="M392" s="11" t="s">
        <v>1398</v>
      </c>
      <c r="N392" s="11">
        <v>100</v>
      </c>
      <c r="O392" s="11">
        <v>20</v>
      </c>
      <c r="P392" s="11">
        <v>120</v>
      </c>
      <c r="Q392" s="11" t="s">
        <v>1403</v>
      </c>
      <c r="R392" s="11">
        <v>1500000</v>
      </c>
      <c r="S392" s="11" t="s">
        <v>649</v>
      </c>
      <c r="T392" s="11" t="s">
        <v>42</v>
      </c>
      <c r="U392" s="11" t="s">
        <v>700</v>
      </c>
      <c r="V392" s="11" t="s">
        <v>701</v>
      </c>
      <c r="W392" s="11" t="s">
        <v>583</v>
      </c>
      <c r="X392" s="11">
        <v>120</v>
      </c>
      <c r="Y392" s="11">
        <v>17</v>
      </c>
      <c r="Z392" s="20">
        <v>4</v>
      </c>
      <c r="AA392" s="20">
        <v>8</v>
      </c>
      <c r="AB392" s="11">
        <v>4</v>
      </c>
      <c r="AC392" s="11">
        <v>0</v>
      </c>
      <c r="AD392" s="11">
        <v>0</v>
      </c>
    </row>
    <row r="393" spans="1:30">
      <c r="A393" s="11">
        <v>18191</v>
      </c>
      <c r="B393" s="11" t="s">
        <v>712</v>
      </c>
      <c r="C393" s="11" t="s">
        <v>1606</v>
      </c>
      <c r="D393" s="11" t="s">
        <v>582</v>
      </c>
      <c r="E393" s="11" t="s">
        <v>19</v>
      </c>
      <c r="F393" s="11">
        <v>78596</v>
      </c>
      <c r="G393" s="11" t="s">
        <v>206</v>
      </c>
      <c r="H393" s="11">
        <v>11</v>
      </c>
      <c r="I393" s="11" t="s">
        <v>17</v>
      </c>
      <c r="M393" s="11" t="s">
        <v>1398</v>
      </c>
      <c r="N393" s="11">
        <v>94</v>
      </c>
      <c r="O393" s="11">
        <v>16</v>
      </c>
      <c r="P393" s="11">
        <v>110</v>
      </c>
      <c r="Q393" s="11" t="s">
        <v>13</v>
      </c>
      <c r="R393" s="11">
        <v>1500000</v>
      </c>
      <c r="S393" s="11" t="s">
        <v>649</v>
      </c>
      <c r="T393" s="11" t="s">
        <v>42</v>
      </c>
      <c r="U393" s="11" t="s">
        <v>700</v>
      </c>
      <c r="V393" s="11" t="s">
        <v>701</v>
      </c>
      <c r="W393" s="11" t="s">
        <v>583</v>
      </c>
      <c r="X393" s="11">
        <v>120</v>
      </c>
      <c r="Y393" s="11">
        <v>17</v>
      </c>
      <c r="Z393" s="20">
        <v>4</v>
      </c>
      <c r="AA393" s="20">
        <v>8</v>
      </c>
      <c r="AB393" s="11">
        <v>4</v>
      </c>
      <c r="AC393" s="11">
        <v>0</v>
      </c>
      <c r="AD393" s="11">
        <v>0</v>
      </c>
    </row>
    <row r="394" spans="1:30">
      <c r="A394" s="11">
        <v>18196</v>
      </c>
      <c r="B394" s="11" t="s">
        <v>725</v>
      </c>
      <c r="C394" s="11" t="s">
        <v>1607</v>
      </c>
      <c r="D394" s="11" t="s">
        <v>726</v>
      </c>
      <c r="E394" s="11" t="s">
        <v>19</v>
      </c>
      <c r="F394" s="11">
        <v>78589</v>
      </c>
      <c r="G394" s="11" t="s">
        <v>206</v>
      </c>
      <c r="H394" s="11">
        <v>11</v>
      </c>
      <c r="I394" s="11" t="s">
        <v>17</v>
      </c>
      <c r="M394" s="11" t="s">
        <v>1398</v>
      </c>
      <c r="N394" s="11">
        <v>120</v>
      </c>
      <c r="O394" s="11">
        <v>10</v>
      </c>
      <c r="P394" s="11">
        <v>130</v>
      </c>
      <c r="Q394" s="11" t="s">
        <v>13</v>
      </c>
      <c r="R394" s="11">
        <v>1500000</v>
      </c>
      <c r="S394" s="11" t="s">
        <v>687</v>
      </c>
      <c r="T394" s="11" t="s">
        <v>697</v>
      </c>
      <c r="U394" s="11" t="s">
        <v>480</v>
      </c>
      <c r="V394" s="11" t="s">
        <v>481</v>
      </c>
      <c r="W394" s="11" t="s">
        <v>588</v>
      </c>
      <c r="X394" s="11">
        <v>120</v>
      </c>
      <c r="Y394" s="11">
        <v>17</v>
      </c>
      <c r="Z394" s="20">
        <v>4</v>
      </c>
      <c r="AA394" s="20">
        <v>8</v>
      </c>
      <c r="AB394" s="11">
        <v>4</v>
      </c>
      <c r="AC394" s="11">
        <v>0</v>
      </c>
      <c r="AD394" s="11">
        <v>0</v>
      </c>
    </row>
    <row r="395" spans="1:30">
      <c r="A395" s="11">
        <v>18199</v>
      </c>
      <c r="B395" s="11" t="s">
        <v>733</v>
      </c>
      <c r="C395" s="11" t="s">
        <v>1608</v>
      </c>
      <c r="D395" s="11" t="s">
        <v>591</v>
      </c>
      <c r="E395" s="11" t="s">
        <v>15</v>
      </c>
      <c r="F395" s="11">
        <v>78504</v>
      </c>
      <c r="G395" s="11" t="s">
        <v>206</v>
      </c>
      <c r="H395" s="11">
        <v>11</v>
      </c>
      <c r="I395" s="11" t="s">
        <v>17</v>
      </c>
      <c r="M395" s="11" t="s">
        <v>1398</v>
      </c>
      <c r="N395" s="11">
        <v>100</v>
      </c>
      <c r="O395" s="11">
        <v>0</v>
      </c>
      <c r="P395" s="11">
        <v>100</v>
      </c>
      <c r="Q395" s="11" t="s">
        <v>13</v>
      </c>
      <c r="R395" s="11">
        <v>1500000</v>
      </c>
      <c r="S395" s="11" t="s">
        <v>727</v>
      </c>
      <c r="T395" s="11" t="s">
        <v>728</v>
      </c>
      <c r="U395" s="11" t="s">
        <v>729</v>
      </c>
      <c r="V395" s="11" t="s">
        <v>730</v>
      </c>
      <c r="W395" s="11" t="s">
        <v>734</v>
      </c>
      <c r="X395" s="11">
        <v>120</v>
      </c>
      <c r="Y395" s="11">
        <v>17</v>
      </c>
      <c r="Z395" s="20">
        <v>4</v>
      </c>
      <c r="AA395" s="20">
        <v>8</v>
      </c>
      <c r="AB395" s="11">
        <v>4</v>
      </c>
      <c r="AC395" s="11">
        <v>0</v>
      </c>
      <c r="AD395" s="11">
        <v>0</v>
      </c>
    </row>
    <row r="396" spans="1:30">
      <c r="A396" s="11">
        <v>18201</v>
      </c>
      <c r="B396" s="11" t="s">
        <v>736</v>
      </c>
      <c r="C396" s="11" t="s">
        <v>737</v>
      </c>
      <c r="D396" s="11" t="s">
        <v>591</v>
      </c>
      <c r="E396" s="11" t="s">
        <v>15</v>
      </c>
      <c r="F396" s="11">
        <v>78501</v>
      </c>
      <c r="G396" s="11" t="s">
        <v>206</v>
      </c>
      <c r="H396" s="11">
        <v>11</v>
      </c>
      <c r="I396" s="11" t="s">
        <v>17</v>
      </c>
      <c r="M396" s="11" t="s">
        <v>1398</v>
      </c>
      <c r="N396" s="11">
        <v>110</v>
      </c>
      <c r="O396" s="11">
        <v>0</v>
      </c>
      <c r="P396" s="11">
        <v>110</v>
      </c>
      <c r="Q396" s="11" t="s">
        <v>13</v>
      </c>
      <c r="R396" s="11">
        <v>1500000</v>
      </c>
      <c r="S396" s="11" t="s">
        <v>727</v>
      </c>
      <c r="T396" s="11" t="s">
        <v>728</v>
      </c>
      <c r="U396" s="11" t="s">
        <v>729</v>
      </c>
      <c r="V396" s="11" t="s">
        <v>730</v>
      </c>
      <c r="W396" s="11" t="s">
        <v>738</v>
      </c>
      <c r="X396" s="11">
        <v>120</v>
      </c>
      <c r="Y396" s="11">
        <v>17</v>
      </c>
      <c r="Z396" s="20">
        <v>4</v>
      </c>
      <c r="AA396" s="20">
        <v>8</v>
      </c>
      <c r="AB396" s="11">
        <v>4</v>
      </c>
      <c r="AC396" s="11">
        <v>0</v>
      </c>
      <c r="AD396" s="11">
        <v>0</v>
      </c>
    </row>
    <row r="397" spans="1:30">
      <c r="A397" s="11">
        <v>18202</v>
      </c>
      <c r="B397" s="11" t="s">
        <v>739</v>
      </c>
      <c r="C397" s="11" t="s">
        <v>1556</v>
      </c>
      <c r="D397" s="11" t="s">
        <v>591</v>
      </c>
      <c r="E397" s="11" t="s">
        <v>15</v>
      </c>
      <c r="F397" s="11">
        <v>78504</v>
      </c>
      <c r="G397" s="11" t="s">
        <v>206</v>
      </c>
      <c r="H397" s="11">
        <v>11</v>
      </c>
      <c r="I397" s="11" t="s">
        <v>17</v>
      </c>
      <c r="M397" s="11" t="s">
        <v>1398</v>
      </c>
      <c r="N397" s="11">
        <v>100</v>
      </c>
      <c r="O397" s="11">
        <v>0</v>
      </c>
      <c r="P397" s="11">
        <v>100</v>
      </c>
      <c r="Q397" s="11" t="s">
        <v>1403</v>
      </c>
      <c r="R397" s="11">
        <v>1500000</v>
      </c>
      <c r="S397" s="11" t="s">
        <v>727</v>
      </c>
      <c r="T397" s="11" t="s">
        <v>728</v>
      </c>
      <c r="U397" s="11" t="s">
        <v>729</v>
      </c>
      <c r="V397" s="11" t="s">
        <v>730</v>
      </c>
      <c r="W397" s="11" t="s">
        <v>594</v>
      </c>
      <c r="X397" s="11">
        <v>120</v>
      </c>
      <c r="Y397" s="11">
        <v>17</v>
      </c>
      <c r="Z397" s="20">
        <v>4</v>
      </c>
      <c r="AA397" s="20">
        <v>8</v>
      </c>
      <c r="AB397" s="11">
        <v>4</v>
      </c>
      <c r="AC397" s="11">
        <v>0</v>
      </c>
      <c r="AD397" s="11">
        <v>0</v>
      </c>
    </row>
    <row r="398" spans="1:30">
      <c r="A398" s="11">
        <v>18203</v>
      </c>
      <c r="B398" s="11" t="s">
        <v>740</v>
      </c>
      <c r="C398" s="11" t="s">
        <v>1557</v>
      </c>
      <c r="D398" s="11" t="s">
        <v>741</v>
      </c>
      <c r="E398" s="11" t="s">
        <v>15</v>
      </c>
      <c r="F398" s="11">
        <v>78589</v>
      </c>
      <c r="G398" s="11" t="s">
        <v>206</v>
      </c>
      <c r="H398" s="11">
        <v>11</v>
      </c>
      <c r="I398" s="11" t="s">
        <v>17</v>
      </c>
      <c r="M398" s="11" t="s">
        <v>1398</v>
      </c>
      <c r="N398" s="11">
        <v>100</v>
      </c>
      <c r="O398" s="11">
        <v>0</v>
      </c>
      <c r="P398" s="11">
        <v>100</v>
      </c>
      <c r="Q398" s="11" t="s">
        <v>13</v>
      </c>
      <c r="R398" s="11">
        <v>1500000</v>
      </c>
      <c r="S398" s="11" t="s">
        <v>727</v>
      </c>
      <c r="T398" s="11" t="s">
        <v>728</v>
      </c>
      <c r="U398" s="11" t="s">
        <v>729</v>
      </c>
      <c r="V398" s="11" t="s">
        <v>730</v>
      </c>
      <c r="W398" s="11" t="s">
        <v>742</v>
      </c>
      <c r="X398" s="11">
        <v>120</v>
      </c>
      <c r="Y398" s="11">
        <v>17</v>
      </c>
      <c r="Z398" s="20">
        <v>4</v>
      </c>
      <c r="AA398" s="20">
        <v>8</v>
      </c>
      <c r="AB398" s="11">
        <v>4</v>
      </c>
      <c r="AC398" s="11">
        <v>0</v>
      </c>
      <c r="AD398" s="11">
        <v>0</v>
      </c>
    </row>
    <row r="399" spans="1:30">
      <c r="A399" s="11">
        <v>18206</v>
      </c>
      <c r="B399" s="11" t="s">
        <v>749</v>
      </c>
      <c r="C399" s="11" t="s">
        <v>1609</v>
      </c>
      <c r="D399" s="11" t="s">
        <v>741</v>
      </c>
      <c r="E399" s="11" t="s">
        <v>19</v>
      </c>
      <c r="F399" s="11">
        <v>78589</v>
      </c>
      <c r="G399" s="11" t="s">
        <v>206</v>
      </c>
      <c r="H399" s="11">
        <v>11</v>
      </c>
      <c r="I399" s="11" t="s">
        <v>17</v>
      </c>
      <c r="M399" s="11" t="s">
        <v>1398</v>
      </c>
      <c r="N399" s="11">
        <v>120</v>
      </c>
      <c r="O399" s="11">
        <v>10</v>
      </c>
      <c r="P399" s="11">
        <v>130</v>
      </c>
      <c r="Q399" s="11" t="s">
        <v>13</v>
      </c>
      <c r="R399" s="11">
        <v>1500000</v>
      </c>
      <c r="S399" s="11" t="s">
        <v>687</v>
      </c>
      <c r="T399" s="11" t="s">
        <v>697</v>
      </c>
      <c r="U399" s="11" t="s">
        <v>480</v>
      </c>
      <c r="V399" s="11" t="s">
        <v>481</v>
      </c>
      <c r="W399" s="11" t="s">
        <v>742</v>
      </c>
      <c r="X399" s="11">
        <v>120</v>
      </c>
      <c r="Y399" s="11">
        <v>17</v>
      </c>
      <c r="Z399" s="20">
        <v>4</v>
      </c>
      <c r="AA399" s="20">
        <v>8</v>
      </c>
      <c r="AB399" s="11">
        <v>4</v>
      </c>
      <c r="AC399" s="11">
        <v>0</v>
      </c>
      <c r="AD399" s="11">
        <v>0</v>
      </c>
    </row>
    <row r="400" spans="1:30">
      <c r="A400" s="11">
        <v>18208</v>
      </c>
      <c r="B400" s="11" t="s">
        <v>755</v>
      </c>
      <c r="C400" s="11" t="s">
        <v>1610</v>
      </c>
      <c r="D400" s="11" t="s">
        <v>625</v>
      </c>
      <c r="E400" s="11" t="s">
        <v>19</v>
      </c>
      <c r="F400" s="11">
        <v>78596</v>
      </c>
      <c r="G400" s="11" t="s">
        <v>206</v>
      </c>
      <c r="H400" s="11">
        <v>11</v>
      </c>
      <c r="I400" s="11" t="s">
        <v>17</v>
      </c>
      <c r="M400" s="11" t="s">
        <v>1398</v>
      </c>
      <c r="N400" s="11">
        <v>120</v>
      </c>
      <c r="O400" s="11">
        <v>10</v>
      </c>
      <c r="P400" s="11">
        <v>130</v>
      </c>
      <c r="Q400" s="11" t="s">
        <v>1403</v>
      </c>
      <c r="R400" s="11">
        <v>1500000</v>
      </c>
      <c r="S400" s="11" t="s">
        <v>687</v>
      </c>
      <c r="T400" s="11" t="s">
        <v>697</v>
      </c>
      <c r="U400" s="11" t="s">
        <v>480</v>
      </c>
      <c r="V400" s="11" t="s">
        <v>481</v>
      </c>
      <c r="W400" s="11" t="s">
        <v>583</v>
      </c>
      <c r="X400" s="11">
        <v>120</v>
      </c>
      <c r="Y400" s="11">
        <v>17</v>
      </c>
      <c r="Z400" s="20">
        <v>4</v>
      </c>
      <c r="AA400" s="20">
        <v>8</v>
      </c>
      <c r="AB400" s="11">
        <v>4</v>
      </c>
      <c r="AC400" s="11">
        <v>0</v>
      </c>
      <c r="AD400" s="11">
        <v>0</v>
      </c>
    </row>
    <row r="401" spans="1:30">
      <c r="A401" s="11">
        <v>18211</v>
      </c>
      <c r="B401" s="11" t="s">
        <v>763</v>
      </c>
      <c r="C401" s="11" t="s">
        <v>764</v>
      </c>
      <c r="D401" s="11" t="s">
        <v>208</v>
      </c>
      <c r="E401" s="11" t="s">
        <v>19</v>
      </c>
      <c r="F401" s="11">
        <v>78577</v>
      </c>
      <c r="G401" s="11" t="s">
        <v>206</v>
      </c>
      <c r="H401" s="11">
        <v>11</v>
      </c>
      <c r="I401" s="11" t="s">
        <v>17</v>
      </c>
      <c r="M401" s="11" t="s">
        <v>1398</v>
      </c>
      <c r="N401" s="11">
        <v>120</v>
      </c>
      <c r="O401" s="11">
        <v>20</v>
      </c>
      <c r="P401" s="11">
        <v>140</v>
      </c>
      <c r="Q401" s="11" t="s">
        <v>13</v>
      </c>
      <c r="R401" s="11">
        <v>1500000</v>
      </c>
      <c r="S401" s="11" t="s">
        <v>406</v>
      </c>
      <c r="T401" s="11" t="s">
        <v>756</v>
      </c>
      <c r="U401" s="11" t="s">
        <v>127</v>
      </c>
      <c r="V401" s="11" t="s">
        <v>759</v>
      </c>
      <c r="W401" s="11" t="s">
        <v>765</v>
      </c>
      <c r="X401" s="11">
        <v>120</v>
      </c>
      <c r="Y401" s="11">
        <v>17</v>
      </c>
      <c r="Z401" s="20">
        <v>4</v>
      </c>
      <c r="AA401" s="20">
        <v>8</v>
      </c>
      <c r="AB401" s="11">
        <v>4</v>
      </c>
      <c r="AC401" s="11">
        <v>7</v>
      </c>
      <c r="AD401" s="11">
        <v>0</v>
      </c>
    </row>
    <row r="402" spans="1:30">
      <c r="A402" s="11">
        <v>18255</v>
      </c>
      <c r="B402" s="11" t="s">
        <v>909</v>
      </c>
      <c r="C402" s="11" t="s">
        <v>1611</v>
      </c>
      <c r="D402" s="11" t="s">
        <v>292</v>
      </c>
      <c r="E402" s="11" t="s">
        <v>15</v>
      </c>
      <c r="F402" s="11">
        <v>78550</v>
      </c>
      <c r="G402" s="11" t="s">
        <v>16</v>
      </c>
      <c r="H402" s="11">
        <v>11</v>
      </c>
      <c r="I402" s="11" t="s">
        <v>17</v>
      </c>
      <c r="M402" s="11" t="s">
        <v>1398</v>
      </c>
      <c r="N402" s="11">
        <v>60</v>
      </c>
      <c r="O402" s="11">
        <v>0</v>
      </c>
      <c r="P402" s="11">
        <v>60</v>
      </c>
      <c r="Q402" s="11" t="s">
        <v>13</v>
      </c>
      <c r="R402" s="11">
        <v>1500000</v>
      </c>
      <c r="S402" s="11" t="s">
        <v>908</v>
      </c>
      <c r="T402" s="11" t="s">
        <v>767</v>
      </c>
      <c r="U402" s="11" t="s">
        <v>389</v>
      </c>
      <c r="V402" s="11" t="s">
        <v>806</v>
      </c>
      <c r="W402" s="11" t="s">
        <v>293</v>
      </c>
      <c r="X402" s="11">
        <v>120</v>
      </c>
      <c r="Y402" s="11">
        <v>17</v>
      </c>
      <c r="Z402" s="20">
        <v>4</v>
      </c>
      <c r="AA402" s="20">
        <v>8</v>
      </c>
      <c r="AB402" s="11">
        <v>4</v>
      </c>
      <c r="AC402" s="11">
        <v>0</v>
      </c>
      <c r="AD402" s="11">
        <v>0</v>
      </c>
    </row>
    <row r="403" spans="1:30">
      <c r="A403" s="11">
        <v>18256</v>
      </c>
      <c r="B403" s="11" t="s">
        <v>911</v>
      </c>
      <c r="C403" s="11" t="s">
        <v>1612</v>
      </c>
      <c r="D403" s="11" t="s">
        <v>292</v>
      </c>
      <c r="E403" s="11" t="s">
        <v>15</v>
      </c>
      <c r="F403" s="11">
        <v>78550</v>
      </c>
      <c r="G403" s="11" t="s">
        <v>16</v>
      </c>
      <c r="H403" s="11">
        <v>11</v>
      </c>
      <c r="I403" s="11" t="s">
        <v>17</v>
      </c>
      <c r="M403" s="11" t="s">
        <v>1398</v>
      </c>
      <c r="N403" s="11">
        <v>83</v>
      </c>
      <c r="O403" s="11">
        <v>13</v>
      </c>
      <c r="P403" s="11">
        <v>96</v>
      </c>
      <c r="Q403" s="11" t="s">
        <v>13</v>
      </c>
      <c r="R403" s="11">
        <v>1500000</v>
      </c>
      <c r="S403" s="11" t="s">
        <v>910</v>
      </c>
      <c r="T403" s="11" t="s">
        <v>767</v>
      </c>
      <c r="U403" s="11" t="s">
        <v>327</v>
      </c>
      <c r="V403" s="11" t="s">
        <v>768</v>
      </c>
      <c r="W403" s="11" t="s">
        <v>293</v>
      </c>
      <c r="X403" s="11">
        <v>120</v>
      </c>
      <c r="Y403" s="11">
        <v>17</v>
      </c>
      <c r="Z403" s="20">
        <v>4</v>
      </c>
      <c r="AA403" s="20">
        <v>8</v>
      </c>
      <c r="AB403" s="11">
        <v>4</v>
      </c>
      <c r="AC403" s="11">
        <v>0</v>
      </c>
      <c r="AD403" s="11">
        <v>0</v>
      </c>
    </row>
    <row r="404" spans="1:30">
      <c r="A404" s="11">
        <v>18281</v>
      </c>
      <c r="B404" s="11" t="s">
        <v>1007</v>
      </c>
      <c r="C404" s="11" t="s">
        <v>1008</v>
      </c>
      <c r="D404" s="11" t="s">
        <v>582</v>
      </c>
      <c r="E404" s="11" t="s">
        <v>19</v>
      </c>
      <c r="F404" s="11">
        <v>78596</v>
      </c>
      <c r="G404" s="11" t="s">
        <v>206</v>
      </c>
      <c r="H404" s="11">
        <v>11</v>
      </c>
      <c r="I404" s="11" t="s">
        <v>17</v>
      </c>
      <c r="M404" s="11" t="s">
        <v>1398</v>
      </c>
      <c r="N404" s="11">
        <v>160</v>
      </c>
      <c r="O404" s="11">
        <v>0</v>
      </c>
      <c r="P404" s="11">
        <v>160</v>
      </c>
      <c r="Q404" s="11" t="s">
        <v>13</v>
      </c>
      <c r="R404" s="11">
        <v>1500000</v>
      </c>
      <c r="S404" s="11" t="s">
        <v>1002</v>
      </c>
      <c r="T404" s="11" t="s">
        <v>1003</v>
      </c>
      <c r="U404" s="11" t="s">
        <v>1004</v>
      </c>
      <c r="V404" s="11" t="s">
        <v>1005</v>
      </c>
      <c r="W404" s="11" t="s">
        <v>583</v>
      </c>
      <c r="X404" s="11">
        <v>120</v>
      </c>
      <c r="Y404" s="11">
        <v>17</v>
      </c>
      <c r="Z404" s="20">
        <v>4</v>
      </c>
      <c r="AA404" s="20">
        <v>8</v>
      </c>
      <c r="AB404" s="11">
        <v>4</v>
      </c>
      <c r="AC404" s="11">
        <v>0</v>
      </c>
      <c r="AD404" s="11">
        <v>0</v>
      </c>
    </row>
    <row r="405" spans="1:30">
      <c r="A405" s="11">
        <v>18293</v>
      </c>
      <c r="B405" s="11" t="s">
        <v>1059</v>
      </c>
      <c r="C405" s="11" t="s">
        <v>1563</v>
      </c>
      <c r="D405" s="11" t="s">
        <v>597</v>
      </c>
      <c r="E405" s="11" t="s">
        <v>15</v>
      </c>
      <c r="F405" s="11">
        <v>78572</v>
      </c>
      <c r="G405" s="11" t="s">
        <v>206</v>
      </c>
      <c r="H405" s="11">
        <v>11</v>
      </c>
      <c r="I405" s="11" t="s">
        <v>17</v>
      </c>
      <c r="M405" s="11" t="s">
        <v>1398</v>
      </c>
      <c r="N405" s="11">
        <v>102</v>
      </c>
      <c r="O405" s="11">
        <v>18</v>
      </c>
      <c r="P405" s="11">
        <v>120</v>
      </c>
      <c r="Q405" s="11" t="s">
        <v>13</v>
      </c>
      <c r="R405" s="11">
        <v>1432000</v>
      </c>
      <c r="S405" s="11" t="s">
        <v>127</v>
      </c>
      <c r="T405" s="11" t="s">
        <v>1056</v>
      </c>
      <c r="U405" s="11" t="s">
        <v>1057</v>
      </c>
      <c r="V405" s="11" t="s">
        <v>1058</v>
      </c>
      <c r="W405" s="11" t="s">
        <v>598</v>
      </c>
      <c r="X405" s="11">
        <v>120</v>
      </c>
      <c r="Y405" s="11">
        <v>17</v>
      </c>
      <c r="Z405" s="20">
        <v>4</v>
      </c>
      <c r="AA405" s="20">
        <v>8</v>
      </c>
      <c r="AB405" s="11">
        <v>4</v>
      </c>
      <c r="AC405" s="11">
        <v>0</v>
      </c>
      <c r="AD405" s="11">
        <v>0</v>
      </c>
    </row>
    <row r="406" spans="1:30">
      <c r="A406" s="11">
        <v>18294</v>
      </c>
      <c r="B406" s="11" t="s">
        <v>1060</v>
      </c>
      <c r="C406" s="11" t="s">
        <v>1564</v>
      </c>
      <c r="D406" s="11" t="s">
        <v>597</v>
      </c>
      <c r="E406" s="11" t="s">
        <v>15</v>
      </c>
      <c r="F406" s="11">
        <v>78572</v>
      </c>
      <c r="G406" s="11" t="s">
        <v>206</v>
      </c>
      <c r="H406" s="11">
        <v>11</v>
      </c>
      <c r="I406" s="11" t="s">
        <v>17</v>
      </c>
      <c r="M406" s="11" t="s">
        <v>1398</v>
      </c>
      <c r="N406" s="11">
        <v>53</v>
      </c>
      <c r="O406" s="11">
        <v>11</v>
      </c>
      <c r="P406" s="11">
        <v>64</v>
      </c>
      <c r="Q406" s="11" t="s">
        <v>1403</v>
      </c>
      <c r="R406" s="11">
        <v>778000</v>
      </c>
      <c r="S406" s="11" t="s">
        <v>127</v>
      </c>
      <c r="T406" s="11" t="s">
        <v>1056</v>
      </c>
      <c r="U406" s="11" t="s">
        <v>1057</v>
      </c>
      <c r="V406" s="11" t="s">
        <v>1058</v>
      </c>
      <c r="W406" s="11" t="s">
        <v>598</v>
      </c>
      <c r="X406" s="11">
        <v>120</v>
      </c>
      <c r="Y406" s="11">
        <v>17</v>
      </c>
      <c r="Z406" s="20">
        <v>4</v>
      </c>
      <c r="AA406" s="20">
        <v>8</v>
      </c>
      <c r="AB406" s="11">
        <v>4</v>
      </c>
      <c r="AC406" s="11">
        <v>0</v>
      </c>
      <c r="AD406" s="11">
        <v>0</v>
      </c>
    </row>
    <row r="407" spans="1:30">
      <c r="A407" s="11">
        <v>18357</v>
      </c>
      <c r="B407" s="11" t="s">
        <v>1256</v>
      </c>
      <c r="C407" s="11" t="s">
        <v>1613</v>
      </c>
      <c r="D407" s="11" t="s">
        <v>9</v>
      </c>
      <c r="E407" s="11" t="s">
        <v>19</v>
      </c>
      <c r="F407" s="11">
        <v>78575</v>
      </c>
      <c r="G407" s="11" t="s">
        <v>16</v>
      </c>
      <c r="H407" s="11">
        <v>11</v>
      </c>
      <c r="I407" s="11" t="s">
        <v>17</v>
      </c>
      <c r="M407" s="11" t="s">
        <v>1398</v>
      </c>
      <c r="N407" s="11">
        <v>160</v>
      </c>
      <c r="O407" s="11">
        <v>0</v>
      </c>
      <c r="P407" s="11">
        <v>160</v>
      </c>
      <c r="Q407" s="11" t="s">
        <v>13</v>
      </c>
      <c r="R407" s="11">
        <v>1500000</v>
      </c>
      <c r="S407" s="11" t="s">
        <v>1002</v>
      </c>
      <c r="T407" s="11" t="s">
        <v>1003</v>
      </c>
      <c r="U407" s="11" t="s">
        <v>1004</v>
      </c>
      <c r="V407" s="11" t="s">
        <v>1005</v>
      </c>
      <c r="W407" s="11" t="s">
        <v>1257</v>
      </c>
      <c r="X407" s="11">
        <v>120</v>
      </c>
      <c r="Y407" s="11">
        <v>17</v>
      </c>
      <c r="Z407" s="20">
        <v>4</v>
      </c>
      <c r="AA407" s="20">
        <v>8</v>
      </c>
      <c r="AB407" s="11">
        <v>4</v>
      </c>
      <c r="AC407" s="11">
        <v>0</v>
      </c>
      <c r="AD407" s="11">
        <v>0</v>
      </c>
    </row>
    <row r="408" spans="1:30">
      <c r="A408" s="11">
        <v>18358</v>
      </c>
      <c r="B408" s="11" t="s">
        <v>1258</v>
      </c>
      <c r="C408" s="11" t="s">
        <v>1614</v>
      </c>
      <c r="D408" s="11" t="s">
        <v>9</v>
      </c>
      <c r="E408" s="11" t="s">
        <v>19</v>
      </c>
      <c r="F408" s="11">
        <v>78575</v>
      </c>
      <c r="G408" s="11" t="s">
        <v>16</v>
      </c>
      <c r="H408" s="11">
        <v>11</v>
      </c>
      <c r="I408" s="11" t="s">
        <v>17</v>
      </c>
      <c r="M408" s="11" t="s">
        <v>1398</v>
      </c>
      <c r="N408" s="11">
        <v>160</v>
      </c>
      <c r="O408" s="11">
        <v>0</v>
      </c>
      <c r="P408" s="11">
        <v>160</v>
      </c>
      <c r="Q408" s="11" t="s">
        <v>1403</v>
      </c>
      <c r="R408" s="11">
        <v>1500000</v>
      </c>
      <c r="S408" s="11" t="s">
        <v>1002</v>
      </c>
      <c r="T408" s="11" t="s">
        <v>1003</v>
      </c>
      <c r="U408" s="11" t="s">
        <v>1004</v>
      </c>
      <c r="V408" s="11" t="s">
        <v>1005</v>
      </c>
      <c r="W408" s="11" t="s">
        <v>1257</v>
      </c>
      <c r="X408" s="11">
        <v>120</v>
      </c>
      <c r="Y408" s="11">
        <v>17</v>
      </c>
      <c r="Z408" s="20">
        <v>4</v>
      </c>
      <c r="AA408" s="20">
        <v>8</v>
      </c>
      <c r="AB408" s="11">
        <v>4</v>
      </c>
      <c r="AC408" s="11">
        <v>0</v>
      </c>
      <c r="AD408" s="11">
        <v>0</v>
      </c>
    </row>
    <row r="409" spans="1:30">
      <c r="A409" s="11">
        <v>18359</v>
      </c>
      <c r="B409" s="11" t="s">
        <v>1259</v>
      </c>
      <c r="C409" s="11" t="s">
        <v>1260</v>
      </c>
      <c r="D409" s="11" t="s">
        <v>292</v>
      </c>
      <c r="E409" s="11" t="s">
        <v>19</v>
      </c>
      <c r="F409" s="11">
        <v>78552</v>
      </c>
      <c r="G409" s="11" t="s">
        <v>16</v>
      </c>
      <c r="H409" s="11">
        <v>11</v>
      </c>
      <c r="I409" s="11" t="s">
        <v>17</v>
      </c>
      <c r="M409" s="11" t="s">
        <v>1398</v>
      </c>
      <c r="N409" s="11">
        <v>160</v>
      </c>
      <c r="O409" s="11">
        <v>0</v>
      </c>
      <c r="P409" s="11">
        <v>160</v>
      </c>
      <c r="Q409" s="11" t="s">
        <v>13</v>
      </c>
      <c r="R409" s="11">
        <v>1500000</v>
      </c>
      <c r="S409" s="11" t="s">
        <v>1002</v>
      </c>
      <c r="T409" s="11" t="s">
        <v>1003</v>
      </c>
      <c r="U409" s="11" t="s">
        <v>1004</v>
      </c>
      <c r="V409" s="11" t="s">
        <v>1005</v>
      </c>
      <c r="W409" s="11" t="s">
        <v>1261</v>
      </c>
      <c r="X409" s="11">
        <v>120</v>
      </c>
      <c r="Y409" s="11">
        <v>17</v>
      </c>
      <c r="Z409" s="20">
        <v>4</v>
      </c>
      <c r="AA409" s="20">
        <v>8</v>
      </c>
      <c r="AB409" s="11">
        <v>4</v>
      </c>
      <c r="AC409" s="11">
        <v>0</v>
      </c>
      <c r="AD409" s="11">
        <v>0</v>
      </c>
    </row>
    <row r="410" spans="1:30">
      <c r="A410" s="11">
        <v>18103</v>
      </c>
      <c r="B410" s="11" t="s">
        <v>416</v>
      </c>
      <c r="C410" s="11" t="s">
        <v>417</v>
      </c>
      <c r="D410" s="11" t="s">
        <v>418</v>
      </c>
      <c r="E410" s="11" t="s">
        <v>19</v>
      </c>
      <c r="F410" s="11">
        <v>78552</v>
      </c>
      <c r="G410" s="11" t="s">
        <v>16</v>
      </c>
      <c r="H410" s="11">
        <v>11</v>
      </c>
      <c r="I410" s="11" t="s">
        <v>17</v>
      </c>
      <c r="L410" s="38" t="s">
        <v>1396</v>
      </c>
      <c r="M410" s="11" t="s">
        <v>1398</v>
      </c>
      <c r="N410" s="11">
        <v>132</v>
      </c>
      <c r="O410" s="11">
        <v>0</v>
      </c>
      <c r="P410" s="11">
        <v>132</v>
      </c>
      <c r="Q410" s="11" t="s">
        <v>13</v>
      </c>
      <c r="R410" s="11">
        <v>1500000</v>
      </c>
      <c r="S410" s="11" t="s">
        <v>412</v>
      </c>
      <c r="T410" s="11" t="s">
        <v>413</v>
      </c>
      <c r="U410" s="11" t="s">
        <v>415</v>
      </c>
      <c r="V410" s="11" t="s">
        <v>37</v>
      </c>
      <c r="W410" s="11" t="s">
        <v>419</v>
      </c>
      <c r="X410" s="11">
        <v>120</v>
      </c>
      <c r="Y410" s="11">
        <v>17</v>
      </c>
      <c r="Z410" s="20">
        <v>9</v>
      </c>
      <c r="AA410" s="20">
        <v>8</v>
      </c>
      <c r="AB410" s="11">
        <v>4</v>
      </c>
      <c r="AC410" s="11">
        <v>0</v>
      </c>
      <c r="AD410" s="11">
        <v>5</v>
      </c>
    </row>
    <row r="411" spans="1:30">
      <c r="A411" s="11">
        <v>18147</v>
      </c>
      <c r="B411" s="11" t="s">
        <v>592</v>
      </c>
      <c r="C411" s="11" t="s">
        <v>593</v>
      </c>
      <c r="D411" s="11" t="s">
        <v>591</v>
      </c>
      <c r="E411" s="11" t="s">
        <v>15</v>
      </c>
      <c r="F411" s="11">
        <v>78504</v>
      </c>
      <c r="G411" s="11" t="s">
        <v>206</v>
      </c>
      <c r="H411" s="11">
        <v>11</v>
      </c>
      <c r="I411" s="11" t="s">
        <v>17</v>
      </c>
      <c r="L411" s="38" t="s">
        <v>1396</v>
      </c>
      <c r="M411" s="11" t="s">
        <v>1398</v>
      </c>
      <c r="N411" s="11">
        <v>96</v>
      </c>
      <c r="O411" s="11">
        <v>24</v>
      </c>
      <c r="P411" s="11">
        <v>120</v>
      </c>
      <c r="Q411" s="11" t="s">
        <v>1403</v>
      </c>
      <c r="R411" s="11">
        <v>1500000</v>
      </c>
      <c r="S411" s="11" t="s">
        <v>589</v>
      </c>
      <c r="T411" s="11" t="s">
        <v>590</v>
      </c>
      <c r="U411" s="11" t="s">
        <v>558</v>
      </c>
      <c r="V411" s="11" t="s">
        <v>393</v>
      </c>
      <c r="W411" s="11" t="s">
        <v>594</v>
      </c>
      <c r="X411" s="11">
        <v>120</v>
      </c>
      <c r="Y411" s="11">
        <v>17</v>
      </c>
      <c r="Z411" s="20">
        <v>4</v>
      </c>
      <c r="AA411" s="20">
        <v>8</v>
      </c>
      <c r="AB411" s="11">
        <v>4</v>
      </c>
      <c r="AC411" s="11">
        <v>0</v>
      </c>
      <c r="AD411" s="11">
        <v>0</v>
      </c>
    </row>
    <row r="412" spans="1:30">
      <c r="A412" s="11">
        <v>18155</v>
      </c>
      <c r="B412" s="11" t="s">
        <v>624</v>
      </c>
      <c r="C412" s="11" t="s">
        <v>1534</v>
      </c>
      <c r="D412" s="11" t="s">
        <v>625</v>
      </c>
      <c r="E412" s="11" t="s">
        <v>15</v>
      </c>
      <c r="F412" s="11">
        <v>78596</v>
      </c>
      <c r="G412" s="11" t="s">
        <v>206</v>
      </c>
      <c r="H412" s="11">
        <v>11</v>
      </c>
      <c r="I412" s="11" t="s">
        <v>17</v>
      </c>
      <c r="L412" s="38" t="s">
        <v>1396</v>
      </c>
      <c r="M412" s="11" t="s">
        <v>1398</v>
      </c>
      <c r="N412" s="11">
        <v>106</v>
      </c>
      <c r="O412" s="11">
        <v>26</v>
      </c>
      <c r="P412" s="11">
        <v>132</v>
      </c>
      <c r="Q412" s="11" t="s">
        <v>1402</v>
      </c>
      <c r="R412" s="11">
        <v>1500000</v>
      </c>
      <c r="S412" s="11" t="s">
        <v>412</v>
      </c>
      <c r="T412" s="11" t="s">
        <v>413</v>
      </c>
      <c r="U412" s="11" t="s">
        <v>415</v>
      </c>
      <c r="V412" s="11" t="s">
        <v>37</v>
      </c>
      <c r="W412" s="11" t="s">
        <v>583</v>
      </c>
      <c r="X412" s="11">
        <v>120</v>
      </c>
      <c r="Y412" s="11">
        <v>17</v>
      </c>
      <c r="Z412" s="20">
        <v>9</v>
      </c>
      <c r="AA412" s="20">
        <v>8</v>
      </c>
      <c r="AB412" s="11">
        <v>4</v>
      </c>
      <c r="AC412" s="11">
        <v>0</v>
      </c>
      <c r="AD412" s="11">
        <v>5</v>
      </c>
    </row>
    <row r="413" spans="1:30">
      <c r="A413" s="11">
        <v>18239</v>
      </c>
      <c r="B413" s="11" t="s">
        <v>857</v>
      </c>
      <c r="C413" s="11" t="s">
        <v>1615</v>
      </c>
      <c r="D413" s="11" t="s">
        <v>9</v>
      </c>
      <c r="E413" s="11" t="s">
        <v>15</v>
      </c>
      <c r="F413" s="11">
        <v>78526</v>
      </c>
      <c r="G413" s="11" t="s">
        <v>16</v>
      </c>
      <c r="H413" s="11">
        <v>11</v>
      </c>
      <c r="I413" s="11" t="s">
        <v>17</v>
      </c>
      <c r="L413" s="38" t="s">
        <v>1396</v>
      </c>
      <c r="M413" s="11" t="s">
        <v>1398</v>
      </c>
      <c r="N413" s="11">
        <v>80</v>
      </c>
      <c r="O413" s="11">
        <v>0</v>
      </c>
      <c r="P413" s="11">
        <v>80</v>
      </c>
      <c r="Q413" s="11" t="s">
        <v>13</v>
      </c>
      <c r="R413" s="11">
        <v>1500000</v>
      </c>
      <c r="S413" s="11" t="s">
        <v>182</v>
      </c>
      <c r="T413" s="11" t="s">
        <v>854</v>
      </c>
      <c r="U413" s="11" t="s">
        <v>855</v>
      </c>
      <c r="V413" s="11" t="s">
        <v>856</v>
      </c>
      <c r="W413" s="11" t="s">
        <v>858</v>
      </c>
      <c r="X413" s="11">
        <v>119</v>
      </c>
      <c r="Y413" s="11">
        <v>17</v>
      </c>
      <c r="Z413" s="20">
        <v>4</v>
      </c>
      <c r="AA413" s="20">
        <v>8</v>
      </c>
      <c r="AB413" s="11">
        <v>4</v>
      </c>
      <c r="AC413" s="11">
        <v>0</v>
      </c>
      <c r="AD413" s="11">
        <v>5</v>
      </c>
    </row>
    <row r="414" spans="1:30">
      <c r="A414" s="11">
        <v>18257</v>
      </c>
      <c r="B414" s="11" t="s">
        <v>912</v>
      </c>
      <c r="C414" s="11" t="s">
        <v>1616</v>
      </c>
      <c r="D414" s="11" t="s">
        <v>292</v>
      </c>
      <c r="E414" s="11" t="s">
        <v>15</v>
      </c>
      <c r="F414" s="11">
        <v>78552</v>
      </c>
      <c r="G414" s="11" t="s">
        <v>16</v>
      </c>
      <c r="H414" s="11">
        <v>11</v>
      </c>
      <c r="I414" s="11" t="s">
        <v>17</v>
      </c>
      <c r="M414" s="11" t="s">
        <v>1398</v>
      </c>
      <c r="N414" s="11">
        <v>58</v>
      </c>
      <c r="O414" s="11">
        <v>14</v>
      </c>
      <c r="P414" s="11">
        <v>72</v>
      </c>
      <c r="Q414" s="11" t="s">
        <v>13</v>
      </c>
      <c r="R414" s="11">
        <v>1500000</v>
      </c>
      <c r="S414" s="11" t="s">
        <v>908</v>
      </c>
      <c r="T414" s="11" t="s">
        <v>767</v>
      </c>
      <c r="U414" s="11" t="s">
        <v>389</v>
      </c>
      <c r="V414" s="11" t="s">
        <v>806</v>
      </c>
      <c r="W414" s="11" t="s">
        <v>913</v>
      </c>
      <c r="X414" s="11">
        <v>117</v>
      </c>
      <c r="Y414" s="11">
        <v>17</v>
      </c>
      <c r="Z414" s="20">
        <v>4</v>
      </c>
      <c r="AA414" s="20">
        <v>8</v>
      </c>
      <c r="AB414" s="11">
        <v>4</v>
      </c>
      <c r="AC414" s="11">
        <v>0</v>
      </c>
      <c r="AD414" s="11">
        <v>0</v>
      </c>
    </row>
    <row r="415" spans="1:30">
      <c r="A415" s="11">
        <v>18232</v>
      </c>
      <c r="B415" s="11" t="s">
        <v>838</v>
      </c>
      <c r="C415" s="11" t="s">
        <v>839</v>
      </c>
      <c r="D415" s="11" t="s">
        <v>9</v>
      </c>
      <c r="E415" s="11" t="s">
        <v>15</v>
      </c>
      <c r="F415" s="11">
        <v>78526</v>
      </c>
      <c r="G415" s="11" t="s">
        <v>16</v>
      </c>
      <c r="H415" s="11">
        <v>11</v>
      </c>
      <c r="I415" s="11" t="s">
        <v>17</v>
      </c>
      <c r="M415" s="11" t="s">
        <v>1398</v>
      </c>
      <c r="N415" s="11">
        <v>40</v>
      </c>
      <c r="O415" s="11">
        <v>0</v>
      </c>
      <c r="P415" s="11">
        <v>40</v>
      </c>
      <c r="Q415" s="11" t="s">
        <v>13</v>
      </c>
      <c r="R415" s="11">
        <v>550000</v>
      </c>
      <c r="S415" s="11" t="s">
        <v>389</v>
      </c>
      <c r="T415" s="11" t="s">
        <v>827</v>
      </c>
      <c r="U415" s="11" t="s">
        <v>828</v>
      </c>
      <c r="V415" s="11" t="s">
        <v>827</v>
      </c>
      <c r="W415" s="11" t="s">
        <v>840</v>
      </c>
      <c r="X415" s="11">
        <v>116</v>
      </c>
      <c r="Y415" s="11">
        <v>17</v>
      </c>
      <c r="Z415" s="20">
        <v>8</v>
      </c>
      <c r="AA415" s="20">
        <v>8</v>
      </c>
      <c r="AB415" s="11">
        <v>0</v>
      </c>
      <c r="AC415" s="11">
        <v>0</v>
      </c>
      <c r="AD415" s="11">
        <v>0</v>
      </c>
    </row>
    <row r="416" spans="1:30">
      <c r="A416" s="11">
        <v>18233</v>
      </c>
      <c r="B416" s="11" t="s">
        <v>841</v>
      </c>
      <c r="C416" s="11" t="s">
        <v>1567</v>
      </c>
      <c r="D416" s="11" t="s">
        <v>582</v>
      </c>
      <c r="E416" s="11" t="s">
        <v>15</v>
      </c>
      <c r="F416" s="11">
        <v>78596</v>
      </c>
      <c r="G416" s="11" t="s">
        <v>206</v>
      </c>
      <c r="H416" s="11">
        <v>11</v>
      </c>
      <c r="I416" s="11" t="s">
        <v>17</v>
      </c>
      <c r="M416" s="11" t="s">
        <v>1398</v>
      </c>
      <c r="N416" s="11">
        <v>100</v>
      </c>
      <c r="O416" s="11">
        <v>0</v>
      </c>
      <c r="P416" s="11">
        <v>100</v>
      </c>
      <c r="Q416" s="11" t="s">
        <v>13</v>
      </c>
      <c r="R416" s="11">
        <v>1500000</v>
      </c>
      <c r="S416" s="11" t="s">
        <v>389</v>
      </c>
      <c r="T416" s="11" t="s">
        <v>827</v>
      </c>
      <c r="U416" s="11" t="s">
        <v>828</v>
      </c>
      <c r="V416" s="11" t="s">
        <v>827</v>
      </c>
      <c r="W416" s="11" t="s">
        <v>842</v>
      </c>
      <c r="X416" s="11">
        <v>116</v>
      </c>
      <c r="Y416" s="11">
        <v>17</v>
      </c>
      <c r="Z416" s="20">
        <v>8</v>
      </c>
      <c r="AA416" s="20">
        <v>8</v>
      </c>
      <c r="AB416" s="11">
        <v>0</v>
      </c>
      <c r="AC416" s="11">
        <v>0</v>
      </c>
      <c r="AD416" s="11">
        <v>0</v>
      </c>
    </row>
    <row r="417" spans="1:106" ht="15" outlineLevel="1">
      <c r="A417" s="23" t="s">
        <v>1407</v>
      </c>
      <c r="B417" s="24"/>
      <c r="C417" s="25">
        <v>5370783.1900000004</v>
      </c>
      <c r="D417" s="26"/>
      <c r="E417" s="26"/>
      <c r="F417" s="26"/>
      <c r="G417" s="26"/>
      <c r="H417" s="26"/>
      <c r="I417" s="45"/>
      <c r="J417" s="26"/>
      <c r="K417" s="26"/>
      <c r="L417" s="26"/>
      <c r="M417" s="26"/>
      <c r="N417" s="26"/>
      <c r="O417" s="26"/>
      <c r="P417" s="26"/>
      <c r="Q417" s="27" t="s">
        <v>1390</v>
      </c>
      <c r="R417" s="28">
        <f>SUM(R381:R416)</f>
        <v>52260000</v>
      </c>
      <c r="S417" s="29"/>
      <c r="T417" s="26"/>
      <c r="U417" s="26"/>
      <c r="V417" s="26"/>
      <c r="W417" s="26"/>
      <c r="X417" s="26"/>
      <c r="Y417"/>
      <c r="Z417" s="49"/>
      <c r="AB417"/>
      <c r="AC417"/>
      <c r="AD417"/>
      <c r="AE417"/>
      <c r="AF417"/>
      <c r="AG417"/>
      <c r="AH417"/>
      <c r="AI417"/>
      <c r="AJ417"/>
      <c r="AK417"/>
      <c r="AL417"/>
      <c r="AM417"/>
      <c r="AN417"/>
      <c r="AO417"/>
      <c r="AP417"/>
      <c r="AQ417"/>
      <c r="AR417"/>
      <c r="AS417"/>
      <c r="AT417"/>
      <c r="AU417"/>
      <c r="AV417"/>
      <c r="AW417"/>
      <c r="AX417"/>
      <c r="AY417"/>
      <c r="AZ417"/>
      <c r="BA417"/>
      <c r="BB417"/>
      <c r="BC417"/>
      <c r="BD417"/>
      <c r="BE417"/>
      <c r="BF417"/>
      <c r="BG417"/>
      <c r="BH417"/>
      <c r="BI417"/>
      <c r="BJ417"/>
      <c r="BK417"/>
      <c r="BL417"/>
      <c r="BM417"/>
      <c r="BN417"/>
      <c r="BO417"/>
      <c r="BP417"/>
      <c r="BQ417"/>
      <c r="BR417"/>
      <c r="BS417"/>
      <c r="BT417"/>
      <c r="BU417"/>
      <c r="BV417"/>
      <c r="BW417"/>
      <c r="BX417"/>
      <c r="BY417"/>
      <c r="BZ417"/>
      <c r="CA417"/>
      <c r="CB417"/>
      <c r="CC417"/>
      <c r="CD417"/>
      <c r="CE417"/>
      <c r="CF417"/>
      <c r="CG417"/>
      <c r="CH417"/>
      <c r="CI417"/>
      <c r="CJ417"/>
      <c r="CK417"/>
      <c r="CL417"/>
      <c r="CM417"/>
      <c r="CN417"/>
      <c r="CO417"/>
      <c r="CP417"/>
      <c r="CQ417"/>
      <c r="CR417"/>
      <c r="CS417"/>
      <c r="CT417"/>
      <c r="CU417"/>
      <c r="CV417"/>
      <c r="CW417"/>
      <c r="CX417"/>
      <c r="CY417"/>
      <c r="CZ417"/>
      <c r="DA417"/>
      <c r="DB417"/>
    </row>
    <row r="419" spans="1:106">
      <c r="A419" s="44" t="s">
        <v>1617</v>
      </c>
    </row>
    <row r="420" spans="1:106">
      <c r="A420" s="11">
        <v>18345</v>
      </c>
      <c r="B420" s="11" t="s">
        <v>1226</v>
      </c>
      <c r="C420" s="11" t="s">
        <v>1619</v>
      </c>
      <c r="D420" s="11" t="s">
        <v>747</v>
      </c>
      <c r="E420" s="11" t="s">
        <v>15</v>
      </c>
      <c r="F420" s="11">
        <v>79714</v>
      </c>
      <c r="G420" s="11" t="s">
        <v>747</v>
      </c>
      <c r="H420" s="11">
        <v>12</v>
      </c>
      <c r="I420" s="11" t="s">
        <v>90</v>
      </c>
      <c r="M420" s="11" t="s">
        <v>1398</v>
      </c>
      <c r="N420" s="11">
        <v>44</v>
      </c>
      <c r="O420" s="11">
        <v>4</v>
      </c>
      <c r="P420" s="11">
        <v>48</v>
      </c>
      <c r="Q420" s="11" t="s">
        <v>13</v>
      </c>
      <c r="R420" s="11">
        <v>500000</v>
      </c>
      <c r="S420" s="11" t="s">
        <v>1209</v>
      </c>
      <c r="T420" s="11" t="s">
        <v>1210</v>
      </c>
      <c r="U420" s="11" t="s">
        <v>182</v>
      </c>
      <c r="V420" s="11" t="s">
        <v>1139</v>
      </c>
      <c r="W420" s="11" t="s">
        <v>1227</v>
      </c>
      <c r="X420" s="11">
        <v>120</v>
      </c>
      <c r="Y420" s="11">
        <v>17</v>
      </c>
      <c r="Z420" s="20">
        <v>4</v>
      </c>
      <c r="AA420" s="20">
        <v>8</v>
      </c>
      <c r="AB420" s="11">
        <v>4</v>
      </c>
      <c r="AC420" s="11">
        <v>0</v>
      </c>
      <c r="AD420" s="11">
        <v>0</v>
      </c>
    </row>
    <row r="421" spans="1:106">
      <c r="A421" s="11">
        <v>18205</v>
      </c>
      <c r="B421" s="11" t="s">
        <v>746</v>
      </c>
      <c r="C421" s="11" t="s">
        <v>1618</v>
      </c>
      <c r="D421" s="11" t="s">
        <v>747</v>
      </c>
      <c r="E421" s="11" t="s">
        <v>15</v>
      </c>
      <c r="F421" s="11">
        <v>79714</v>
      </c>
      <c r="G421" s="11" t="s">
        <v>747</v>
      </c>
      <c r="H421" s="11">
        <v>12</v>
      </c>
      <c r="I421" s="11" t="s">
        <v>90</v>
      </c>
      <c r="M421" s="11" t="s">
        <v>1398</v>
      </c>
      <c r="N421" s="11">
        <v>40</v>
      </c>
      <c r="O421" s="11">
        <v>4</v>
      </c>
      <c r="P421" s="11">
        <v>44</v>
      </c>
      <c r="Q421" s="11" t="s">
        <v>13</v>
      </c>
      <c r="R421" s="11">
        <v>500000</v>
      </c>
      <c r="S421" s="11" t="s">
        <v>455</v>
      </c>
      <c r="T421" s="11" t="s">
        <v>745</v>
      </c>
      <c r="U421" s="11" t="s">
        <v>420</v>
      </c>
      <c r="V421" s="11" t="s">
        <v>421</v>
      </c>
      <c r="W421" s="11" t="s">
        <v>748</v>
      </c>
      <c r="X421" s="11">
        <v>110</v>
      </c>
      <c r="Y421" s="11">
        <v>17</v>
      </c>
      <c r="Z421" s="20">
        <v>4</v>
      </c>
      <c r="AA421" s="20">
        <v>8</v>
      </c>
      <c r="AB421" s="11">
        <v>4</v>
      </c>
      <c r="AC421" s="11">
        <v>0</v>
      </c>
      <c r="AD421" s="11">
        <v>0</v>
      </c>
    </row>
    <row r="422" spans="1:106">
      <c r="A422" s="11">
        <v>18347</v>
      </c>
      <c r="B422" s="11" t="s">
        <v>1235</v>
      </c>
      <c r="C422" s="11" t="s">
        <v>1236</v>
      </c>
      <c r="D422" s="11" t="s">
        <v>747</v>
      </c>
      <c r="E422" s="11" t="s">
        <v>15</v>
      </c>
      <c r="F422" s="11">
        <v>79714</v>
      </c>
      <c r="G422" s="11" t="s">
        <v>747</v>
      </c>
      <c r="H422" s="11">
        <v>12</v>
      </c>
      <c r="I422" s="11" t="s">
        <v>90</v>
      </c>
      <c r="M422" s="11" t="s">
        <v>1398</v>
      </c>
      <c r="N422" s="11">
        <v>60</v>
      </c>
      <c r="O422" s="11">
        <v>0</v>
      </c>
      <c r="P422" s="11">
        <v>60</v>
      </c>
      <c r="Q422" s="11" t="s">
        <v>13</v>
      </c>
      <c r="R422" s="11">
        <v>500000</v>
      </c>
      <c r="S422" s="11" t="s">
        <v>1233</v>
      </c>
      <c r="T422" s="11" t="s">
        <v>1234</v>
      </c>
      <c r="U422" s="11" t="s">
        <v>1075</v>
      </c>
      <c r="V422" s="11" t="s">
        <v>1006</v>
      </c>
      <c r="W422" s="11" t="s">
        <v>748</v>
      </c>
      <c r="X422" s="11">
        <v>110</v>
      </c>
      <c r="Y422" s="11">
        <v>17</v>
      </c>
      <c r="Z422" s="20">
        <v>4</v>
      </c>
      <c r="AA422" s="20">
        <v>8</v>
      </c>
      <c r="AB422" s="11">
        <v>4</v>
      </c>
      <c r="AC422" s="11">
        <v>0</v>
      </c>
      <c r="AD422" s="11">
        <v>0</v>
      </c>
    </row>
    <row r="423" spans="1:106">
      <c r="A423" s="11">
        <v>18224</v>
      </c>
      <c r="B423" s="11" t="s">
        <v>807</v>
      </c>
      <c r="C423" s="11" t="s">
        <v>1620</v>
      </c>
      <c r="D423" s="11" t="s">
        <v>808</v>
      </c>
      <c r="E423" s="11" t="s">
        <v>19</v>
      </c>
      <c r="F423" s="11">
        <v>79735</v>
      </c>
      <c r="G423" s="11" t="s">
        <v>809</v>
      </c>
      <c r="H423" s="11">
        <v>12</v>
      </c>
      <c r="I423" s="11" t="s">
        <v>90</v>
      </c>
      <c r="M423" s="11" t="s">
        <v>1398</v>
      </c>
      <c r="N423" s="11">
        <v>40</v>
      </c>
      <c r="O423" s="11">
        <v>8</v>
      </c>
      <c r="P423" s="11">
        <v>48</v>
      </c>
      <c r="Q423" s="11" t="s">
        <v>13</v>
      </c>
      <c r="R423" s="11">
        <v>500000</v>
      </c>
      <c r="S423" s="11" t="s">
        <v>805</v>
      </c>
      <c r="T423" s="11" t="s">
        <v>767</v>
      </c>
      <c r="U423" s="11" t="s">
        <v>389</v>
      </c>
      <c r="V423" s="11" t="s">
        <v>806</v>
      </c>
      <c r="W423" s="11" t="s">
        <v>810</v>
      </c>
      <c r="X423" s="11">
        <v>107</v>
      </c>
      <c r="Y423" s="11">
        <v>17</v>
      </c>
      <c r="Z423" s="20">
        <v>4</v>
      </c>
      <c r="AA423" s="20">
        <v>8</v>
      </c>
      <c r="AB423" s="11">
        <v>4</v>
      </c>
      <c r="AC423" s="11">
        <v>0</v>
      </c>
      <c r="AD423" s="11">
        <v>0</v>
      </c>
    </row>
    <row r="424" spans="1:106">
      <c r="A424" s="11">
        <v>18280</v>
      </c>
      <c r="B424" s="11" t="s">
        <v>997</v>
      </c>
      <c r="C424" s="11" t="s">
        <v>998</v>
      </c>
      <c r="D424" s="11" t="s">
        <v>999</v>
      </c>
      <c r="E424" s="11" t="s">
        <v>15</v>
      </c>
      <c r="F424" s="11">
        <v>79359</v>
      </c>
      <c r="G424" s="11" t="s">
        <v>1000</v>
      </c>
      <c r="H424" s="11">
        <v>12</v>
      </c>
      <c r="I424" s="11" t="s">
        <v>90</v>
      </c>
      <c r="M424" s="11" t="s">
        <v>1399</v>
      </c>
      <c r="N424" s="11">
        <v>32</v>
      </c>
      <c r="O424" s="11">
        <v>0</v>
      </c>
      <c r="P424" s="11">
        <v>32</v>
      </c>
      <c r="Q424" s="11" t="s">
        <v>13</v>
      </c>
      <c r="R424" s="11">
        <v>0</v>
      </c>
      <c r="S424" s="11" t="s">
        <v>978</v>
      </c>
      <c r="T424" s="11" t="s">
        <v>979</v>
      </c>
      <c r="U424" s="11" t="s">
        <v>679</v>
      </c>
      <c r="V424" s="11" t="s">
        <v>981</v>
      </c>
      <c r="W424" s="11" t="s">
        <v>1001</v>
      </c>
      <c r="X424" s="67" t="s">
        <v>1641</v>
      </c>
      <c r="Y424" s="67"/>
      <c r="Z424" s="67"/>
      <c r="AA424" s="67"/>
      <c r="AB424" s="67"/>
      <c r="AC424" s="67"/>
      <c r="AD424" s="67"/>
    </row>
    <row r="425" spans="1:106" ht="15" outlineLevel="1">
      <c r="A425" s="23" t="s">
        <v>1407</v>
      </c>
      <c r="B425" s="24"/>
      <c r="C425" s="25">
        <v>500000</v>
      </c>
      <c r="D425" s="26"/>
      <c r="E425" s="26"/>
      <c r="F425" s="26"/>
      <c r="G425" s="26"/>
      <c r="H425" s="26"/>
      <c r="I425" s="45"/>
      <c r="J425" s="26"/>
      <c r="K425" s="26"/>
      <c r="L425" s="26"/>
      <c r="M425" s="26"/>
      <c r="N425" s="26"/>
      <c r="O425" s="26"/>
      <c r="P425" s="26"/>
      <c r="Q425" s="27" t="s">
        <v>1390</v>
      </c>
      <c r="R425" s="28">
        <f>SUM(R420:R424)</f>
        <v>2000000</v>
      </c>
      <c r="S425" s="29"/>
      <c r="T425" s="26"/>
      <c r="U425" s="26"/>
      <c r="V425" s="26"/>
      <c r="W425" s="26"/>
      <c r="X425" s="26"/>
      <c r="Y425"/>
      <c r="Z425" s="49"/>
      <c r="AB425"/>
      <c r="AC425"/>
      <c r="AD425"/>
      <c r="AE425"/>
      <c r="AF425"/>
      <c r="AG425"/>
      <c r="AH425"/>
      <c r="AI425"/>
      <c r="AJ425"/>
      <c r="AK425"/>
      <c r="AL425"/>
      <c r="AM425"/>
      <c r="AN425"/>
      <c r="AO425"/>
      <c r="AP425"/>
      <c r="AQ425"/>
      <c r="AR425"/>
      <c r="AS425"/>
      <c r="AT425"/>
      <c r="AU425"/>
      <c r="AV425"/>
      <c r="AW425"/>
      <c r="AX425"/>
      <c r="AY425"/>
      <c r="AZ425"/>
      <c r="BA425"/>
      <c r="BB425"/>
      <c r="BC425"/>
      <c r="BD425"/>
      <c r="BE425"/>
      <c r="BF425"/>
      <c r="BG425"/>
      <c r="BH425"/>
      <c r="BI425"/>
      <c r="BJ425"/>
      <c r="BK425"/>
      <c r="BL425"/>
      <c r="BM425"/>
      <c r="BN425"/>
      <c r="BO425"/>
      <c r="BP425"/>
      <c r="BQ425"/>
      <c r="BR425"/>
      <c r="BS425"/>
      <c r="BT425"/>
      <c r="BU425"/>
      <c r="BV425"/>
      <c r="BW425"/>
      <c r="BX425"/>
      <c r="BY425"/>
      <c r="BZ425"/>
      <c r="CA425"/>
      <c r="CB425"/>
      <c r="CC425"/>
      <c r="CD425"/>
      <c r="CE425"/>
      <c r="CF425"/>
      <c r="CG425"/>
      <c r="CH425"/>
      <c r="CI425"/>
      <c r="CJ425"/>
      <c r="CK425"/>
      <c r="CL425"/>
      <c r="CM425"/>
      <c r="CN425"/>
      <c r="CO425"/>
      <c r="CP425"/>
      <c r="CQ425"/>
      <c r="CR425"/>
      <c r="CS425"/>
      <c r="CT425"/>
      <c r="CU425"/>
      <c r="CV425"/>
      <c r="CW425"/>
      <c r="CX425"/>
      <c r="CY425"/>
      <c r="CZ425"/>
      <c r="DA425"/>
      <c r="DB425"/>
    </row>
    <row r="427" spans="1:106">
      <c r="A427" s="44" t="s">
        <v>1621</v>
      </c>
    </row>
    <row r="428" spans="1:106">
      <c r="A428" s="11">
        <v>18352</v>
      </c>
      <c r="B428" s="11" t="s">
        <v>1247</v>
      </c>
      <c r="C428" s="11" t="s">
        <v>1622</v>
      </c>
      <c r="D428" s="11" t="s">
        <v>166</v>
      </c>
      <c r="E428" s="11" t="s">
        <v>19</v>
      </c>
      <c r="F428" s="11">
        <v>76904</v>
      </c>
      <c r="G428" s="11" t="s">
        <v>167</v>
      </c>
      <c r="H428" s="11">
        <v>12</v>
      </c>
      <c r="I428" s="11" t="s">
        <v>17</v>
      </c>
      <c r="M428" s="11" t="s">
        <v>1398</v>
      </c>
      <c r="N428" s="11">
        <v>60</v>
      </c>
      <c r="O428" s="11">
        <v>0</v>
      </c>
      <c r="P428" s="11">
        <v>60</v>
      </c>
      <c r="Q428" s="11" t="s">
        <v>1403</v>
      </c>
      <c r="R428" s="11">
        <v>841955</v>
      </c>
      <c r="S428" s="11" t="s">
        <v>1125</v>
      </c>
      <c r="T428" s="11" t="s">
        <v>1126</v>
      </c>
      <c r="U428" s="11" t="s">
        <v>1075</v>
      </c>
      <c r="V428" s="11" t="s">
        <v>1006</v>
      </c>
      <c r="W428" s="11" t="s">
        <v>771</v>
      </c>
      <c r="X428" s="11">
        <v>120</v>
      </c>
      <c r="Y428" s="11">
        <v>17</v>
      </c>
      <c r="Z428" s="20">
        <v>4</v>
      </c>
      <c r="AA428" s="20">
        <v>8</v>
      </c>
      <c r="AB428" s="11">
        <v>4</v>
      </c>
      <c r="AC428" s="11">
        <v>0</v>
      </c>
      <c r="AD428" s="11">
        <v>0</v>
      </c>
    </row>
    <row r="429" spans="1:106">
      <c r="A429" s="11">
        <v>18029</v>
      </c>
      <c r="B429" s="11" t="s">
        <v>165</v>
      </c>
      <c r="C429" s="11" t="s">
        <v>1559</v>
      </c>
      <c r="D429" s="11" t="s">
        <v>166</v>
      </c>
      <c r="E429" s="11" t="s">
        <v>15</v>
      </c>
      <c r="F429" s="11">
        <v>76903</v>
      </c>
      <c r="G429" s="11" t="s">
        <v>167</v>
      </c>
      <c r="H429" s="11">
        <v>12</v>
      </c>
      <c r="I429" s="11" t="s">
        <v>17</v>
      </c>
      <c r="M429" s="11" t="s">
        <v>1398</v>
      </c>
      <c r="N429" s="11">
        <v>80</v>
      </c>
      <c r="O429" s="11">
        <v>0</v>
      </c>
      <c r="P429" s="11">
        <v>80</v>
      </c>
      <c r="Q429" s="11" t="s">
        <v>13</v>
      </c>
      <c r="R429" s="11">
        <v>841955</v>
      </c>
      <c r="S429" s="11" t="s">
        <v>133</v>
      </c>
      <c r="T429" s="11" t="s">
        <v>134</v>
      </c>
      <c r="U429" s="11" t="s">
        <v>135</v>
      </c>
      <c r="V429" s="11" t="s">
        <v>136</v>
      </c>
      <c r="W429" s="11" t="s">
        <v>168</v>
      </c>
      <c r="X429" s="11">
        <v>110</v>
      </c>
      <c r="Y429" s="11">
        <v>17</v>
      </c>
      <c r="Z429" s="20">
        <v>4</v>
      </c>
      <c r="AA429" s="20">
        <v>8</v>
      </c>
      <c r="AB429" s="11">
        <v>4</v>
      </c>
      <c r="AC429" s="11">
        <v>0</v>
      </c>
      <c r="AD429" s="11">
        <v>0</v>
      </c>
    </row>
    <row r="430" spans="1:106">
      <c r="A430" s="11">
        <v>18109</v>
      </c>
      <c r="B430" s="11" t="s">
        <v>439</v>
      </c>
      <c r="C430" s="11" t="s">
        <v>1560</v>
      </c>
      <c r="D430" s="11" t="s">
        <v>166</v>
      </c>
      <c r="E430" s="11" t="s">
        <v>15</v>
      </c>
      <c r="F430" s="11">
        <v>76905</v>
      </c>
      <c r="G430" s="11" t="s">
        <v>167</v>
      </c>
      <c r="H430" s="11">
        <v>12</v>
      </c>
      <c r="I430" s="11" t="s">
        <v>17</v>
      </c>
      <c r="M430" s="11" t="s">
        <v>1398</v>
      </c>
      <c r="N430" s="11">
        <v>72</v>
      </c>
      <c r="O430" s="11">
        <v>0</v>
      </c>
      <c r="P430" s="11">
        <v>72</v>
      </c>
      <c r="Q430" s="11" t="s">
        <v>13</v>
      </c>
      <c r="R430" s="11">
        <v>840000</v>
      </c>
      <c r="S430" s="11" t="s">
        <v>420</v>
      </c>
      <c r="T430" s="11" t="s">
        <v>421</v>
      </c>
      <c r="U430" s="11" t="s">
        <v>422</v>
      </c>
      <c r="V430" s="11" t="s">
        <v>423</v>
      </c>
      <c r="W430" s="11" t="s">
        <v>440</v>
      </c>
      <c r="X430" s="11">
        <v>110</v>
      </c>
      <c r="Y430" s="11">
        <v>17</v>
      </c>
      <c r="Z430" s="20">
        <v>4</v>
      </c>
      <c r="AA430" s="20">
        <v>8</v>
      </c>
      <c r="AB430" s="11">
        <v>4</v>
      </c>
      <c r="AC430" s="11">
        <v>0</v>
      </c>
      <c r="AD430" s="11">
        <v>0</v>
      </c>
    </row>
    <row r="431" spans="1:106">
      <c r="A431" s="11">
        <v>18213</v>
      </c>
      <c r="B431" s="11" t="s">
        <v>769</v>
      </c>
      <c r="C431" s="11" t="s">
        <v>770</v>
      </c>
      <c r="D431" s="11" t="s">
        <v>166</v>
      </c>
      <c r="E431" s="11" t="s">
        <v>19</v>
      </c>
      <c r="F431" s="11">
        <v>76904</v>
      </c>
      <c r="G431" s="11" t="s">
        <v>167</v>
      </c>
      <c r="H431" s="11">
        <v>12</v>
      </c>
      <c r="I431" s="11" t="s">
        <v>17</v>
      </c>
      <c r="M431" s="11" t="s">
        <v>1398</v>
      </c>
      <c r="N431" s="11">
        <v>60</v>
      </c>
      <c r="O431" s="11">
        <v>16</v>
      </c>
      <c r="P431" s="11">
        <v>76</v>
      </c>
      <c r="Q431" s="11" t="s">
        <v>13</v>
      </c>
      <c r="R431" s="11">
        <v>841000</v>
      </c>
      <c r="S431" s="11" t="s">
        <v>766</v>
      </c>
      <c r="T431" s="11" t="s">
        <v>767</v>
      </c>
      <c r="U431" s="11" t="s">
        <v>327</v>
      </c>
      <c r="V431" s="11" t="s">
        <v>768</v>
      </c>
      <c r="W431" s="11" t="s">
        <v>771</v>
      </c>
      <c r="X431" s="11">
        <v>110</v>
      </c>
      <c r="Y431" s="11">
        <v>17</v>
      </c>
      <c r="Z431" s="20">
        <v>4</v>
      </c>
      <c r="AA431" s="20">
        <v>8</v>
      </c>
      <c r="AB431" s="11">
        <v>4</v>
      </c>
      <c r="AC431" s="11">
        <v>0</v>
      </c>
      <c r="AD431" s="11">
        <v>0</v>
      </c>
    </row>
    <row r="432" spans="1:106">
      <c r="A432" s="11">
        <v>18222</v>
      </c>
      <c r="B432" s="11" t="s">
        <v>797</v>
      </c>
      <c r="C432" s="11" t="s">
        <v>798</v>
      </c>
      <c r="D432" s="11" t="s">
        <v>166</v>
      </c>
      <c r="E432" s="11" t="s">
        <v>15</v>
      </c>
      <c r="F432" s="11">
        <v>76904</v>
      </c>
      <c r="G432" s="11" t="s">
        <v>167</v>
      </c>
      <c r="H432" s="11">
        <v>12</v>
      </c>
      <c r="I432" s="11" t="s">
        <v>17</v>
      </c>
      <c r="M432" s="11" t="s">
        <v>1398</v>
      </c>
      <c r="N432" s="11">
        <v>46</v>
      </c>
      <c r="O432" s="11">
        <v>14</v>
      </c>
      <c r="P432" s="11">
        <v>60</v>
      </c>
      <c r="Q432" s="11" t="s">
        <v>13</v>
      </c>
      <c r="R432" s="11">
        <v>841000</v>
      </c>
      <c r="S432" s="11" t="s">
        <v>766</v>
      </c>
      <c r="T432" s="11" t="s">
        <v>767</v>
      </c>
      <c r="U432" s="11" t="s">
        <v>327</v>
      </c>
      <c r="V432" s="11" t="s">
        <v>768</v>
      </c>
      <c r="W432" s="11" t="s">
        <v>799</v>
      </c>
      <c r="X432" s="11">
        <v>110</v>
      </c>
      <c r="Y432" s="11">
        <v>17</v>
      </c>
      <c r="Z432" s="20">
        <v>4</v>
      </c>
      <c r="AA432" s="20">
        <v>8</v>
      </c>
      <c r="AB432" s="11">
        <v>4</v>
      </c>
      <c r="AC432" s="11">
        <v>0</v>
      </c>
      <c r="AD432" s="11">
        <v>0</v>
      </c>
    </row>
    <row r="433" spans="1:106">
      <c r="A433" s="11">
        <v>18351</v>
      </c>
      <c r="B433" s="11" t="s">
        <v>1245</v>
      </c>
      <c r="C433" s="11" t="s">
        <v>1246</v>
      </c>
      <c r="D433" s="11" t="s">
        <v>166</v>
      </c>
      <c r="E433" s="11" t="s">
        <v>19</v>
      </c>
      <c r="F433" s="11">
        <v>76904</v>
      </c>
      <c r="G433" s="11" t="s">
        <v>167</v>
      </c>
      <c r="H433" s="11">
        <v>12</v>
      </c>
      <c r="I433" s="11" t="s">
        <v>17</v>
      </c>
      <c r="M433" s="11" t="s">
        <v>1398</v>
      </c>
      <c r="N433" s="11">
        <v>60</v>
      </c>
      <c r="O433" s="11">
        <v>0</v>
      </c>
      <c r="P433" s="11">
        <v>60</v>
      </c>
      <c r="Q433" s="11" t="s">
        <v>1403</v>
      </c>
      <c r="R433" s="11">
        <v>841955</v>
      </c>
      <c r="S433" s="11" t="s">
        <v>1125</v>
      </c>
      <c r="T433" s="11" t="s">
        <v>1126</v>
      </c>
      <c r="U433" s="11" t="s">
        <v>1075</v>
      </c>
      <c r="V433" s="11" t="s">
        <v>1006</v>
      </c>
      <c r="W433" s="11" t="s">
        <v>771</v>
      </c>
      <c r="X433" s="11">
        <v>110</v>
      </c>
      <c r="Y433" s="11">
        <v>17</v>
      </c>
      <c r="Z433" s="20">
        <v>4</v>
      </c>
      <c r="AA433" s="20">
        <v>8</v>
      </c>
      <c r="AB433" s="11">
        <v>4</v>
      </c>
      <c r="AC433" s="11">
        <v>0</v>
      </c>
      <c r="AD433" s="11">
        <v>0</v>
      </c>
    </row>
    <row r="434" spans="1:106">
      <c r="A434" s="11">
        <v>18396</v>
      </c>
      <c r="B434" s="11" t="s">
        <v>1344</v>
      </c>
      <c r="C434" s="11" t="s">
        <v>1623</v>
      </c>
      <c r="D434" s="11" t="s">
        <v>817</v>
      </c>
      <c r="E434" s="11" t="s">
        <v>15</v>
      </c>
      <c r="F434" s="11">
        <v>79703</v>
      </c>
      <c r="G434" s="11" t="s">
        <v>817</v>
      </c>
      <c r="H434" s="11">
        <v>12</v>
      </c>
      <c r="I434" s="11" t="s">
        <v>17</v>
      </c>
      <c r="L434" s="38" t="s">
        <v>1396</v>
      </c>
      <c r="M434" s="11" t="s">
        <v>1398</v>
      </c>
      <c r="N434" s="11">
        <v>112</v>
      </c>
      <c r="O434" s="11">
        <v>28</v>
      </c>
      <c r="P434" s="11">
        <v>140</v>
      </c>
      <c r="Q434" s="11" t="s">
        <v>1402</v>
      </c>
      <c r="R434" s="11">
        <v>841955</v>
      </c>
      <c r="S434" s="11" t="s">
        <v>1329</v>
      </c>
      <c r="T434" s="11" t="s">
        <v>1330</v>
      </c>
      <c r="U434" s="11" t="s">
        <v>1335</v>
      </c>
      <c r="V434" s="11" t="s">
        <v>1336</v>
      </c>
      <c r="W434" s="11" t="s">
        <v>1345</v>
      </c>
      <c r="X434" s="11">
        <v>107</v>
      </c>
      <c r="Y434" s="11">
        <v>17</v>
      </c>
      <c r="Z434" s="20">
        <v>4</v>
      </c>
      <c r="AA434" s="20">
        <v>8</v>
      </c>
      <c r="AB434" s="11">
        <v>4</v>
      </c>
      <c r="AC434" s="11">
        <v>0</v>
      </c>
      <c r="AD434" s="11">
        <v>0</v>
      </c>
    </row>
    <row r="435" spans="1:106">
      <c r="A435" s="11">
        <v>18319</v>
      </c>
      <c r="B435" s="11" t="s">
        <v>1132</v>
      </c>
      <c r="C435" s="11" t="s">
        <v>1624</v>
      </c>
      <c r="D435" s="11" t="s">
        <v>166</v>
      </c>
      <c r="E435" s="11" t="s">
        <v>15</v>
      </c>
      <c r="F435" s="11">
        <v>76903</v>
      </c>
      <c r="G435" s="11" t="s">
        <v>167</v>
      </c>
      <c r="H435" s="11">
        <v>12</v>
      </c>
      <c r="I435" s="11" t="s">
        <v>17</v>
      </c>
      <c r="M435" s="11" t="s">
        <v>1398</v>
      </c>
      <c r="N435" s="11">
        <v>60</v>
      </c>
      <c r="O435" s="11">
        <v>0</v>
      </c>
      <c r="P435" s="11">
        <v>60</v>
      </c>
      <c r="Q435" s="11" t="s">
        <v>1403</v>
      </c>
      <c r="R435" s="11">
        <v>841955</v>
      </c>
      <c r="S435" s="11" t="s">
        <v>1125</v>
      </c>
      <c r="T435" s="11" t="s">
        <v>1126</v>
      </c>
      <c r="U435" s="11" t="s">
        <v>1075</v>
      </c>
      <c r="V435" s="11" t="s">
        <v>1006</v>
      </c>
      <c r="W435" s="11" t="s">
        <v>1133</v>
      </c>
      <c r="X435" s="11">
        <v>105</v>
      </c>
      <c r="Y435" s="11">
        <v>17</v>
      </c>
      <c r="Z435" s="20">
        <v>4</v>
      </c>
      <c r="AA435" s="20">
        <v>8</v>
      </c>
      <c r="AB435" s="11">
        <v>4</v>
      </c>
      <c r="AC435" s="11">
        <v>7</v>
      </c>
      <c r="AD435" s="11">
        <v>0</v>
      </c>
    </row>
    <row r="436" spans="1:106">
      <c r="A436" s="11">
        <v>18225</v>
      </c>
      <c r="B436" s="11" t="s">
        <v>815</v>
      </c>
      <c r="C436" s="11" t="s">
        <v>816</v>
      </c>
      <c r="D436" s="11" t="s">
        <v>817</v>
      </c>
      <c r="E436" s="11" t="s">
        <v>15</v>
      </c>
      <c r="F436" s="11">
        <v>79705</v>
      </c>
      <c r="G436" s="11" t="s">
        <v>817</v>
      </c>
      <c r="H436" s="11">
        <v>12</v>
      </c>
      <c r="I436" s="11" t="s">
        <v>17</v>
      </c>
      <c r="M436" s="11" t="s">
        <v>1399</v>
      </c>
      <c r="N436" s="11">
        <v>124</v>
      </c>
      <c r="O436" s="11">
        <v>0</v>
      </c>
      <c r="P436" s="11">
        <v>124</v>
      </c>
      <c r="Q436" s="11" t="s">
        <v>13</v>
      </c>
      <c r="R436" s="11">
        <v>0</v>
      </c>
      <c r="S436" s="11" t="s">
        <v>811</v>
      </c>
      <c r="T436" s="11" t="s">
        <v>812</v>
      </c>
      <c r="U436" s="11" t="s">
        <v>813</v>
      </c>
      <c r="V436" s="11" t="s">
        <v>814</v>
      </c>
      <c r="W436" s="11" t="s">
        <v>818</v>
      </c>
      <c r="X436" s="67" t="s">
        <v>1641</v>
      </c>
      <c r="Y436" s="67"/>
      <c r="Z436" s="67"/>
      <c r="AA436" s="67"/>
      <c r="AB436" s="67"/>
      <c r="AC436" s="67"/>
      <c r="AD436" s="67"/>
    </row>
    <row r="437" spans="1:106" ht="15" outlineLevel="1">
      <c r="A437" s="23" t="s">
        <v>1407</v>
      </c>
      <c r="B437" s="24"/>
      <c r="C437" s="25">
        <v>841955.95</v>
      </c>
      <c r="D437" s="26"/>
      <c r="E437" s="26"/>
      <c r="F437" s="26"/>
      <c r="G437" s="26"/>
      <c r="H437" s="26"/>
      <c r="I437" s="45"/>
      <c r="J437" s="26"/>
      <c r="K437" s="26"/>
      <c r="L437" s="26"/>
      <c r="M437" s="26"/>
      <c r="N437" s="26"/>
      <c r="O437" s="26"/>
      <c r="P437" s="26"/>
      <c r="Q437" s="27" t="s">
        <v>1390</v>
      </c>
      <c r="R437" s="28">
        <f>SUM(R428:R436)</f>
        <v>6731775</v>
      </c>
      <c r="S437" s="29"/>
      <c r="T437" s="26"/>
      <c r="U437" s="26"/>
      <c r="V437" s="26"/>
      <c r="W437" s="26"/>
      <c r="X437" s="26"/>
      <c r="Y437"/>
      <c r="Z437" s="49"/>
      <c r="AB437"/>
      <c r="AC437"/>
      <c r="AD437"/>
      <c r="AE437"/>
      <c r="AF437"/>
      <c r="AG437"/>
      <c r="AH437"/>
      <c r="AI437"/>
      <c r="AJ437"/>
      <c r="AK437"/>
      <c r="AL437"/>
      <c r="AM437"/>
      <c r="AN437"/>
      <c r="AO437"/>
      <c r="AP437"/>
      <c r="AQ437"/>
      <c r="AR437"/>
      <c r="AS437"/>
      <c r="AT437"/>
      <c r="AU437"/>
      <c r="AV437"/>
      <c r="AW437"/>
      <c r="AX437"/>
      <c r="AY437"/>
      <c r="AZ437"/>
      <c r="BA437"/>
      <c r="BB437"/>
      <c r="BC437"/>
      <c r="BD437"/>
      <c r="BE437"/>
      <c r="BF437"/>
      <c r="BG437"/>
      <c r="BH437"/>
      <c r="BI437"/>
      <c r="BJ437"/>
      <c r="BK437"/>
      <c r="BL437"/>
      <c r="BM437"/>
      <c r="BN437"/>
      <c r="BO437"/>
      <c r="BP437"/>
      <c r="BQ437"/>
      <c r="BR437"/>
      <c r="BS437"/>
      <c r="BT437"/>
      <c r="BU437"/>
      <c r="BV437"/>
      <c r="BW437"/>
      <c r="BX437"/>
      <c r="BY437"/>
      <c r="BZ437"/>
      <c r="CA437"/>
      <c r="CB437"/>
      <c r="CC437"/>
      <c r="CD437"/>
      <c r="CE437"/>
      <c r="CF437"/>
      <c r="CG437"/>
      <c r="CH437"/>
      <c r="CI437"/>
      <c r="CJ437"/>
      <c r="CK437"/>
      <c r="CL437"/>
      <c r="CM437"/>
      <c r="CN437"/>
      <c r="CO437"/>
      <c r="CP437"/>
      <c r="CQ437"/>
      <c r="CR437"/>
      <c r="CS437"/>
      <c r="CT437"/>
      <c r="CU437"/>
      <c r="CV437"/>
      <c r="CW437"/>
      <c r="CX437"/>
      <c r="CY437"/>
      <c r="CZ437"/>
      <c r="DA437"/>
      <c r="DB437"/>
    </row>
    <row r="439" spans="1:106">
      <c r="A439" s="44" t="s">
        <v>1625</v>
      </c>
    </row>
    <row r="440" spans="1:106">
      <c r="A440" s="11">
        <v>18130</v>
      </c>
      <c r="B440" s="11" t="s">
        <v>518</v>
      </c>
      <c r="C440" s="11" t="s">
        <v>1634</v>
      </c>
      <c r="D440" s="11" t="s">
        <v>519</v>
      </c>
      <c r="E440" s="11" t="s">
        <v>19</v>
      </c>
      <c r="F440" s="11">
        <v>79830</v>
      </c>
      <c r="G440" s="11" t="s">
        <v>520</v>
      </c>
      <c r="H440" s="11">
        <v>13</v>
      </c>
      <c r="I440" s="11" t="s">
        <v>90</v>
      </c>
      <c r="M440" s="11" t="s">
        <v>1398</v>
      </c>
      <c r="N440" s="11">
        <v>49</v>
      </c>
      <c r="O440" s="11">
        <v>0</v>
      </c>
      <c r="P440" s="11">
        <v>49</v>
      </c>
      <c r="Q440" s="11" t="s">
        <v>13</v>
      </c>
      <c r="R440" s="11">
        <v>750000</v>
      </c>
      <c r="S440" s="11" t="s">
        <v>509</v>
      </c>
      <c r="T440" s="11" t="s">
        <v>510</v>
      </c>
      <c r="U440" s="11" t="s">
        <v>511</v>
      </c>
      <c r="V440" s="11" t="s">
        <v>512</v>
      </c>
      <c r="W440" s="11" t="s">
        <v>521</v>
      </c>
      <c r="X440" s="11">
        <v>110</v>
      </c>
      <c r="Y440" s="11">
        <v>17</v>
      </c>
      <c r="Z440" s="20">
        <v>4</v>
      </c>
      <c r="AA440" s="20">
        <v>8</v>
      </c>
      <c r="AB440" s="11">
        <v>4</v>
      </c>
      <c r="AC440" s="11">
        <v>0</v>
      </c>
      <c r="AD440" s="11">
        <v>0</v>
      </c>
    </row>
    <row r="441" spans="1:106" ht="15" outlineLevel="1">
      <c r="A441" s="23" t="s">
        <v>1407</v>
      </c>
      <c r="B441" s="24"/>
      <c r="C441" s="25">
        <v>500000</v>
      </c>
      <c r="D441" s="26"/>
      <c r="E441" s="26"/>
      <c r="F441" s="26"/>
      <c r="G441" s="26"/>
      <c r="H441" s="26"/>
      <c r="I441" s="45"/>
      <c r="J441" s="26"/>
      <c r="K441" s="26"/>
      <c r="L441" s="26"/>
      <c r="M441" s="26"/>
      <c r="N441" s="26"/>
      <c r="O441" s="26"/>
      <c r="P441" s="26"/>
      <c r="Q441" s="27" t="s">
        <v>1390</v>
      </c>
      <c r="R441" s="28">
        <f>SUM(R440)</f>
        <v>750000</v>
      </c>
      <c r="S441" s="29"/>
      <c r="T441" s="26"/>
      <c r="U441" s="26"/>
      <c r="V441" s="26"/>
      <c r="W441" s="26"/>
      <c r="X441" s="26"/>
      <c r="Y441"/>
      <c r="Z441" s="49"/>
      <c r="AB441"/>
      <c r="AC441"/>
      <c r="AD441"/>
      <c r="AE441"/>
      <c r="AF441"/>
      <c r="AG441"/>
      <c r="AH441"/>
      <c r="AI441"/>
      <c r="AJ441"/>
      <c r="AK441"/>
      <c r="AL441"/>
      <c r="AM441"/>
      <c r="AN441"/>
      <c r="AO441"/>
      <c r="AP441"/>
      <c r="AQ441"/>
      <c r="AR441"/>
      <c r="AS441"/>
      <c r="AT441"/>
      <c r="AU441"/>
      <c r="AV441"/>
      <c r="AW441"/>
      <c r="AX441"/>
      <c r="AY441"/>
      <c r="AZ441"/>
      <c r="BA441"/>
      <c r="BB441"/>
      <c r="BC441"/>
      <c r="BD441"/>
      <c r="BE441"/>
      <c r="BF441"/>
      <c r="BG441"/>
      <c r="BH441"/>
      <c r="BI441"/>
      <c r="BJ441"/>
      <c r="BK441"/>
      <c r="BL441"/>
      <c r="BM441"/>
      <c r="BN441"/>
      <c r="BO441"/>
      <c r="BP441"/>
      <c r="BQ441"/>
      <c r="BR441"/>
      <c r="BS441"/>
      <c r="BT441"/>
      <c r="BU441"/>
      <c r="BV441"/>
      <c r="BW441"/>
      <c r="BX441"/>
      <c r="BY441"/>
      <c r="BZ441"/>
      <c r="CA441"/>
      <c r="CB441"/>
      <c r="CC441"/>
      <c r="CD441"/>
      <c r="CE441"/>
      <c r="CF441"/>
      <c r="CG441"/>
      <c r="CH441"/>
      <c r="CI441"/>
      <c r="CJ441"/>
      <c r="CK441"/>
      <c r="CL441"/>
      <c r="CM441"/>
      <c r="CN441"/>
      <c r="CO441"/>
      <c r="CP441"/>
      <c r="CQ441"/>
      <c r="CR441"/>
      <c r="CS441"/>
      <c r="CT441"/>
      <c r="CU441"/>
      <c r="CV441"/>
      <c r="CW441"/>
      <c r="CX441"/>
      <c r="CY441"/>
      <c r="CZ441"/>
      <c r="DA441"/>
      <c r="DB441"/>
    </row>
    <row r="443" spans="1:106">
      <c r="A443" s="44" t="s">
        <v>1626</v>
      </c>
    </row>
    <row r="444" spans="1:106">
      <c r="A444" s="11">
        <v>18128</v>
      </c>
      <c r="B444" s="11" t="s">
        <v>515</v>
      </c>
      <c r="C444" s="11" t="s">
        <v>1627</v>
      </c>
      <c r="D444" s="11" t="s">
        <v>71</v>
      </c>
      <c r="E444" s="11" t="s">
        <v>15</v>
      </c>
      <c r="F444" s="11">
        <v>79936</v>
      </c>
      <c r="G444" s="11" t="s">
        <v>71</v>
      </c>
      <c r="H444" s="11">
        <v>13</v>
      </c>
      <c r="I444" s="11" t="s">
        <v>17</v>
      </c>
      <c r="M444" s="11" t="s">
        <v>1398</v>
      </c>
      <c r="N444" s="11">
        <v>118</v>
      </c>
      <c r="O444" s="11">
        <v>0</v>
      </c>
      <c r="P444" s="11">
        <v>118</v>
      </c>
      <c r="Q444" s="11" t="s">
        <v>13</v>
      </c>
      <c r="R444" s="11">
        <v>1500000</v>
      </c>
      <c r="S444" s="11" t="s">
        <v>509</v>
      </c>
      <c r="T444" s="11" t="s">
        <v>510</v>
      </c>
      <c r="U444" s="11" t="s">
        <v>511</v>
      </c>
      <c r="V444" s="11" t="s">
        <v>512</v>
      </c>
      <c r="W444" s="11" t="s">
        <v>516</v>
      </c>
      <c r="X444" s="11">
        <v>110</v>
      </c>
      <c r="Y444" s="11">
        <v>17</v>
      </c>
      <c r="Z444" s="20">
        <v>4</v>
      </c>
      <c r="AA444" s="20">
        <v>8</v>
      </c>
      <c r="AB444" s="11">
        <v>4</v>
      </c>
      <c r="AC444" s="11">
        <v>0</v>
      </c>
      <c r="AD444" s="11">
        <v>0</v>
      </c>
    </row>
    <row r="445" spans="1:106">
      <c r="A445" s="11">
        <v>18011</v>
      </c>
      <c r="B445" s="11" t="s">
        <v>76</v>
      </c>
      <c r="C445" s="11" t="s">
        <v>1628</v>
      </c>
      <c r="D445" s="11" t="s">
        <v>77</v>
      </c>
      <c r="E445" s="11" t="s">
        <v>15</v>
      </c>
      <c r="F445" s="11">
        <v>79928</v>
      </c>
      <c r="G445" s="11" t="s">
        <v>71</v>
      </c>
      <c r="H445" s="11">
        <v>13</v>
      </c>
      <c r="I445" s="11" t="s">
        <v>17</v>
      </c>
      <c r="M445" s="11" t="s">
        <v>1398</v>
      </c>
      <c r="N445" s="11">
        <v>132</v>
      </c>
      <c r="O445" s="11">
        <v>0</v>
      </c>
      <c r="P445" s="11">
        <v>132</v>
      </c>
      <c r="Q445" s="11" t="s">
        <v>13</v>
      </c>
      <c r="R445" s="11">
        <v>1500000</v>
      </c>
      <c r="S445" s="11" t="s">
        <v>69</v>
      </c>
      <c r="T445" s="11" t="s">
        <v>70</v>
      </c>
      <c r="U445" s="11" t="s">
        <v>72</v>
      </c>
      <c r="V445" s="11" t="s">
        <v>73</v>
      </c>
      <c r="W445" s="11" t="s">
        <v>78</v>
      </c>
      <c r="X445" s="11">
        <v>107</v>
      </c>
      <c r="Y445" s="11">
        <v>17</v>
      </c>
      <c r="Z445" s="20">
        <v>4</v>
      </c>
      <c r="AA445" s="20">
        <v>8</v>
      </c>
      <c r="AB445" s="11">
        <v>4</v>
      </c>
      <c r="AC445" s="11">
        <v>0</v>
      </c>
      <c r="AD445" s="11">
        <v>0</v>
      </c>
    </row>
    <row r="446" spans="1:106">
      <c r="A446" s="11">
        <v>18012</v>
      </c>
      <c r="B446" s="11" t="s">
        <v>79</v>
      </c>
      <c r="C446" s="11" t="s">
        <v>1629</v>
      </c>
      <c r="D446" s="11" t="s">
        <v>80</v>
      </c>
      <c r="E446" s="11" t="s">
        <v>15</v>
      </c>
      <c r="F446" s="11">
        <v>79927</v>
      </c>
      <c r="G446" s="11" t="s">
        <v>71</v>
      </c>
      <c r="H446" s="11">
        <v>13</v>
      </c>
      <c r="I446" s="11" t="s">
        <v>17</v>
      </c>
      <c r="M446" s="11" t="s">
        <v>1398</v>
      </c>
      <c r="N446" s="11">
        <v>132</v>
      </c>
      <c r="O446" s="11">
        <v>0</v>
      </c>
      <c r="P446" s="11">
        <v>132</v>
      </c>
      <c r="Q446" s="11" t="s">
        <v>13</v>
      </c>
      <c r="R446" s="11">
        <v>1500000</v>
      </c>
      <c r="S446" s="11" t="s">
        <v>69</v>
      </c>
      <c r="T446" s="11" t="s">
        <v>70</v>
      </c>
      <c r="U446" s="11" t="s">
        <v>72</v>
      </c>
      <c r="V446" s="11" t="s">
        <v>73</v>
      </c>
      <c r="W446" s="11" t="s">
        <v>81</v>
      </c>
      <c r="X446" s="11">
        <v>107</v>
      </c>
      <c r="Y446" s="11">
        <v>17</v>
      </c>
      <c r="Z446" s="20">
        <v>4</v>
      </c>
      <c r="AA446" s="20">
        <v>8</v>
      </c>
      <c r="AB446" s="11">
        <v>4</v>
      </c>
      <c r="AC446" s="11">
        <v>0</v>
      </c>
      <c r="AD446" s="11">
        <v>0</v>
      </c>
    </row>
    <row r="447" spans="1:106">
      <c r="A447" s="11">
        <v>18127</v>
      </c>
      <c r="B447" s="11" t="s">
        <v>513</v>
      </c>
      <c r="C447" s="11" t="s">
        <v>1630</v>
      </c>
      <c r="D447" s="11" t="s">
        <v>71</v>
      </c>
      <c r="E447" s="11" t="s">
        <v>15</v>
      </c>
      <c r="F447" s="11">
        <v>79924</v>
      </c>
      <c r="G447" s="11" t="s">
        <v>71</v>
      </c>
      <c r="H447" s="11">
        <v>13</v>
      </c>
      <c r="I447" s="11" t="s">
        <v>17</v>
      </c>
      <c r="M447" s="11" t="s">
        <v>1398</v>
      </c>
      <c r="N447" s="11">
        <v>89</v>
      </c>
      <c r="O447" s="11">
        <v>8</v>
      </c>
      <c r="P447" s="11">
        <v>97</v>
      </c>
      <c r="Q447" s="11" t="s">
        <v>1403</v>
      </c>
      <c r="R447" s="11">
        <v>1500000</v>
      </c>
      <c r="S447" s="11" t="s">
        <v>509</v>
      </c>
      <c r="T447" s="11" t="s">
        <v>510</v>
      </c>
      <c r="U447" s="11" t="s">
        <v>511</v>
      </c>
      <c r="V447" s="11" t="s">
        <v>512</v>
      </c>
      <c r="W447" s="11" t="s">
        <v>514</v>
      </c>
      <c r="X447" s="11">
        <v>107</v>
      </c>
      <c r="Y447" s="11">
        <v>17</v>
      </c>
      <c r="Z447" s="20">
        <v>4</v>
      </c>
      <c r="AA447" s="20">
        <v>8</v>
      </c>
      <c r="AB447" s="11">
        <v>4</v>
      </c>
      <c r="AC447" s="11">
        <v>0</v>
      </c>
      <c r="AD447" s="11">
        <v>0</v>
      </c>
    </row>
    <row r="448" spans="1:106">
      <c r="A448" s="11">
        <v>18129</v>
      </c>
      <c r="B448" s="11" t="s">
        <v>517</v>
      </c>
      <c r="C448" s="11" t="s">
        <v>1631</v>
      </c>
      <c r="D448" s="11" t="s">
        <v>77</v>
      </c>
      <c r="E448" s="11" t="s">
        <v>15</v>
      </c>
      <c r="F448" s="11">
        <v>79928</v>
      </c>
      <c r="G448" s="11" t="s">
        <v>71</v>
      </c>
      <c r="H448" s="11">
        <v>13</v>
      </c>
      <c r="I448" s="11" t="s">
        <v>17</v>
      </c>
      <c r="M448" s="11" t="s">
        <v>1398</v>
      </c>
      <c r="N448" s="11">
        <v>135</v>
      </c>
      <c r="O448" s="11">
        <v>13</v>
      </c>
      <c r="P448" s="11">
        <v>148</v>
      </c>
      <c r="Q448" s="11" t="s">
        <v>13</v>
      </c>
      <c r="R448" s="11">
        <v>1500000</v>
      </c>
      <c r="S448" s="11" t="s">
        <v>509</v>
      </c>
      <c r="T448" s="11" t="s">
        <v>510</v>
      </c>
      <c r="U448" s="11" t="s">
        <v>511</v>
      </c>
      <c r="V448" s="11" t="s">
        <v>512</v>
      </c>
      <c r="W448" s="11" t="s">
        <v>78</v>
      </c>
      <c r="X448" s="11">
        <v>107</v>
      </c>
      <c r="Y448" s="11">
        <v>17</v>
      </c>
      <c r="Z448" s="20">
        <v>4</v>
      </c>
      <c r="AA448" s="20">
        <v>8</v>
      </c>
      <c r="AB448" s="11">
        <v>4</v>
      </c>
      <c r="AC448" s="11">
        <v>0</v>
      </c>
      <c r="AD448" s="11">
        <v>0</v>
      </c>
    </row>
    <row r="449" spans="1:106">
      <c r="A449" s="11">
        <v>18349</v>
      </c>
      <c r="B449" s="11" t="s">
        <v>1242</v>
      </c>
      <c r="C449" s="11" t="s">
        <v>1243</v>
      </c>
      <c r="D449" s="11" t="s">
        <v>71</v>
      </c>
      <c r="E449" s="11" t="s">
        <v>15</v>
      </c>
      <c r="F449" s="11">
        <v>79924</v>
      </c>
      <c r="G449" s="11" t="s">
        <v>71</v>
      </c>
      <c r="H449" s="11">
        <v>13</v>
      </c>
      <c r="I449" s="11" t="s">
        <v>17</v>
      </c>
      <c r="L449" s="38" t="s">
        <v>1396</v>
      </c>
      <c r="M449" s="11" t="s">
        <v>1398</v>
      </c>
      <c r="N449" s="11">
        <v>122</v>
      </c>
      <c r="O449" s="11">
        <v>0</v>
      </c>
      <c r="P449" s="11">
        <v>122</v>
      </c>
      <c r="Q449" s="11" t="s">
        <v>13</v>
      </c>
      <c r="R449" s="11">
        <v>900000</v>
      </c>
      <c r="S449" s="11" t="s">
        <v>1240</v>
      </c>
      <c r="T449" s="11" t="s">
        <v>1241</v>
      </c>
      <c r="U449" s="11" t="s">
        <v>1075</v>
      </c>
      <c r="V449" s="11" t="s">
        <v>1006</v>
      </c>
      <c r="W449" s="11" t="s">
        <v>1244</v>
      </c>
      <c r="X449" s="11">
        <v>107</v>
      </c>
      <c r="Y449" s="11">
        <v>17</v>
      </c>
      <c r="Z449" s="20">
        <v>4</v>
      </c>
      <c r="AA449" s="20">
        <v>8</v>
      </c>
      <c r="AB449" s="11">
        <v>4</v>
      </c>
      <c r="AC449" s="11">
        <v>0</v>
      </c>
      <c r="AD449" s="11">
        <v>0</v>
      </c>
    </row>
    <row r="450" spans="1:106">
      <c r="A450" s="11">
        <v>18705</v>
      </c>
      <c r="B450" s="11" t="s">
        <v>1366</v>
      </c>
      <c r="C450" s="11" t="s">
        <v>1367</v>
      </c>
      <c r="D450" s="11" t="s">
        <v>71</v>
      </c>
      <c r="E450" s="11" t="s">
        <v>15</v>
      </c>
      <c r="F450" s="11">
        <v>79904</v>
      </c>
      <c r="G450" s="11" t="s">
        <v>71</v>
      </c>
      <c r="H450" s="11">
        <v>13</v>
      </c>
      <c r="I450" s="11" t="s">
        <v>17</v>
      </c>
      <c r="L450" s="38" t="s">
        <v>1396</v>
      </c>
      <c r="M450" s="11" t="s">
        <v>1398</v>
      </c>
      <c r="N450" s="11">
        <v>100</v>
      </c>
      <c r="O450" s="11">
        <v>0</v>
      </c>
      <c r="P450" s="11">
        <v>100</v>
      </c>
      <c r="Q450" s="11" t="s">
        <v>13</v>
      </c>
      <c r="R450" s="11">
        <v>900000</v>
      </c>
      <c r="S450" s="11" t="s">
        <v>1240</v>
      </c>
      <c r="T450" s="11" t="s">
        <v>1241</v>
      </c>
      <c r="U450" s="11" t="s">
        <v>1075</v>
      </c>
      <c r="V450" s="11" t="s">
        <v>1006</v>
      </c>
      <c r="W450" s="11" t="s">
        <v>1368</v>
      </c>
      <c r="X450" s="11">
        <v>102</v>
      </c>
      <c r="Y450" s="11">
        <v>17</v>
      </c>
      <c r="Z450" s="20">
        <v>4</v>
      </c>
      <c r="AA450" s="20">
        <v>8</v>
      </c>
      <c r="AB450" s="11">
        <v>4</v>
      </c>
      <c r="AC450" s="11">
        <v>7</v>
      </c>
      <c r="AD450" s="11">
        <v>0</v>
      </c>
    </row>
    <row r="451" spans="1:106">
      <c r="A451" s="11">
        <v>18010</v>
      </c>
      <c r="B451" s="11" t="s">
        <v>74</v>
      </c>
      <c r="C451" s="11" t="s">
        <v>1632</v>
      </c>
      <c r="D451" s="11" t="s">
        <v>71</v>
      </c>
      <c r="E451" s="11" t="s">
        <v>15</v>
      </c>
      <c r="F451" s="11">
        <v>79938</v>
      </c>
      <c r="G451" s="11" t="s">
        <v>71</v>
      </c>
      <c r="H451" s="11">
        <v>13</v>
      </c>
      <c r="I451" s="11" t="s">
        <v>17</v>
      </c>
      <c r="M451" s="11" t="s">
        <v>1398</v>
      </c>
      <c r="N451" s="11">
        <v>118</v>
      </c>
      <c r="O451" s="11">
        <v>14</v>
      </c>
      <c r="P451" s="11">
        <v>132</v>
      </c>
      <c r="Q451" s="11" t="s">
        <v>13</v>
      </c>
      <c r="R451" s="11">
        <v>1500000</v>
      </c>
      <c r="S451" s="11" t="s">
        <v>69</v>
      </c>
      <c r="T451" s="11" t="s">
        <v>70</v>
      </c>
      <c r="U451" s="11" t="s">
        <v>72</v>
      </c>
      <c r="V451" s="11" t="s">
        <v>73</v>
      </c>
      <c r="W451" s="11" t="s">
        <v>75</v>
      </c>
      <c r="X451" s="11">
        <v>99</v>
      </c>
      <c r="Y451" s="11">
        <v>17</v>
      </c>
      <c r="Z451" s="20">
        <v>4</v>
      </c>
      <c r="AA451" s="20">
        <v>8</v>
      </c>
      <c r="AB451" s="11">
        <v>4</v>
      </c>
      <c r="AC451" s="11">
        <v>0</v>
      </c>
      <c r="AD451" s="11">
        <v>0</v>
      </c>
    </row>
    <row r="452" spans="1:106" ht="15" outlineLevel="1">
      <c r="A452" s="23" t="s">
        <v>1407</v>
      </c>
      <c r="B452" s="24"/>
      <c r="C452" s="25">
        <v>2326775.9500000002</v>
      </c>
      <c r="D452" s="26"/>
      <c r="E452" s="26"/>
      <c r="F452" s="26"/>
      <c r="G452" s="26"/>
      <c r="H452" s="26"/>
      <c r="I452" s="45"/>
      <c r="J452" s="26"/>
      <c r="K452" s="26"/>
      <c r="L452" s="26"/>
      <c r="M452" s="26"/>
      <c r="N452" s="26"/>
      <c r="O452" s="26"/>
      <c r="P452" s="26"/>
      <c r="Q452" s="27" t="s">
        <v>1390</v>
      </c>
      <c r="R452" s="28">
        <f>SUM(R444:R451)</f>
        <v>10800000</v>
      </c>
      <c r="S452" s="29"/>
      <c r="T452" s="26"/>
      <c r="U452" s="26"/>
      <c r="V452" s="26"/>
      <c r="W452" s="26"/>
      <c r="X452" s="26"/>
      <c r="Y452"/>
      <c r="Z452" s="49"/>
      <c r="AA452" s="49"/>
      <c r="AB452"/>
      <c r="AC452"/>
      <c r="AD452"/>
      <c r="AE452"/>
      <c r="AF452"/>
      <c r="AG452"/>
      <c r="AH452"/>
      <c r="AI452"/>
      <c r="AJ452"/>
      <c r="AK452"/>
      <c r="AL452"/>
      <c r="AM452"/>
      <c r="AN452"/>
      <c r="AO452"/>
      <c r="AP452"/>
      <c r="AQ452"/>
      <c r="AR452"/>
      <c r="AS452"/>
      <c r="AT452"/>
      <c r="AU452"/>
      <c r="AV452"/>
      <c r="AW452"/>
      <c r="AX452"/>
      <c r="AY452"/>
      <c r="AZ452"/>
      <c r="BA452"/>
      <c r="BB452"/>
      <c r="BC452"/>
      <c r="BD452"/>
      <c r="BE452"/>
      <c r="BF452"/>
      <c r="BG452"/>
      <c r="BH452"/>
      <c r="BI452"/>
      <c r="BJ452"/>
      <c r="BK452"/>
      <c r="BL452"/>
      <c r="BM452"/>
      <c r="BN452"/>
      <c r="BO452"/>
      <c r="BP452"/>
      <c r="BQ452"/>
      <c r="BR452"/>
      <c r="BS452"/>
      <c r="BT452"/>
      <c r="BU452"/>
      <c r="BV452"/>
      <c r="BW452"/>
      <c r="BX452"/>
      <c r="BY452"/>
      <c r="BZ452"/>
      <c r="CA452"/>
      <c r="CB452"/>
      <c r="CC452"/>
      <c r="CD452"/>
      <c r="CE452"/>
      <c r="CF452"/>
      <c r="CG452"/>
      <c r="CH452"/>
      <c r="CI452"/>
      <c r="CJ452"/>
      <c r="CK452"/>
      <c r="CL452"/>
      <c r="CM452"/>
      <c r="CN452"/>
      <c r="CO452"/>
      <c r="CP452"/>
      <c r="CQ452"/>
      <c r="CR452"/>
      <c r="CS452"/>
      <c r="CT452"/>
      <c r="CU452"/>
      <c r="CV452"/>
      <c r="CW452"/>
      <c r="CX452"/>
      <c r="CY452"/>
      <c r="CZ452"/>
      <c r="DA452"/>
      <c r="DB452"/>
    </row>
    <row r="454" spans="1:106" ht="15" customHeight="1">
      <c r="A454" s="46" t="s">
        <v>1640</v>
      </c>
      <c r="B454" s="46"/>
      <c r="C454" s="51">
        <f>C452+C441+C437+C425+C417+C378+C369+C358+C351+C325+C319+C309+C305+C291+C282+C210+C200+C194+C188+C179+C169+C90+C80+C72+C62+C52+C45</f>
        <v>66870230.75</v>
      </c>
      <c r="D454" s="46"/>
      <c r="E454" s="46"/>
      <c r="F454" s="46"/>
      <c r="G454" s="46"/>
      <c r="H454" s="46"/>
      <c r="I454" s="46"/>
      <c r="J454" s="52"/>
      <c r="K454" s="66" t="s">
        <v>1639</v>
      </c>
      <c r="L454" s="66"/>
      <c r="M454" s="66"/>
      <c r="N454" s="66"/>
      <c r="O454" s="66"/>
      <c r="P454" s="66"/>
      <c r="Q454" s="66"/>
      <c r="R454" s="53">
        <f>R452+R441+R437+R425+R417+R378+R369+R358+R351+R325+R319+R309+R305+R291+R282+R210+R200+R194+R188+R179+R169+R90+R80+R72+R62+R52+R45</f>
        <v>432201208</v>
      </c>
      <c r="S454" s="50"/>
    </row>
  </sheetData>
  <sheetProtection formatCells="0" formatColumns="0" formatRows="0" insertColumns="0" insertRows="0" insertHyperlinks="0" deleteColumns="0" deleteRows="0" sort="0" autoFilter="0" pivotTables="0"/>
  <sortState ref="A443:DB452">
    <sortCondition ref="I443:I452"/>
    <sortCondition descending="1" ref="X443:X452"/>
  </sortState>
  <mergeCells count="16">
    <mergeCell ref="Y10:AD10"/>
    <mergeCell ref="R3:V9"/>
    <mergeCell ref="A6:L9"/>
    <mergeCell ref="E10:T10"/>
    <mergeCell ref="K454:Q454"/>
    <mergeCell ref="X43:AD43"/>
    <mergeCell ref="X424:AD424"/>
    <mergeCell ref="X318:AD318"/>
    <mergeCell ref="X168:AD168"/>
    <mergeCell ref="X350:AD350"/>
    <mergeCell ref="X41:AD41"/>
    <mergeCell ref="X44:AD44"/>
    <mergeCell ref="X42:AD42"/>
    <mergeCell ref="X436:AD436"/>
    <mergeCell ref="X89:AD89"/>
    <mergeCell ref="X281:AD281"/>
  </mergeCells>
  <pageMargins left="0.25" right="0.2" top="0.25" bottom="0.2" header="0.3" footer="0.3"/>
  <pageSetup paperSize="5" scale="70" fitToHeight="6" orientation="landscape" r:id="rId1"/>
  <rowBreaks count="3" manualBreakCount="3">
    <brk id="46" max="16383" man="1"/>
    <brk id="211" max="29" man="1"/>
    <brk id="379" max="2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Submissions</vt:lpstr>
      <vt:lpstr>Submissions!Print_Area</vt:lpstr>
      <vt:lpstr>Submissions!Print_Titles</vt:lpstr>
    </vt:vector>
  </TitlesOfParts>
  <Company>Microsoft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 Competitive HTC Pre-Application January 24</dc:title>
  <dc:subject>2018 Competitive HTC Pre-Application Submissions January 24</dc:subject>
  <dc:creator>TDHCA</dc:creator>
  <cp:keywords>2018 Competitive HTC Pre-Application January 24</cp:keywords>
  <dc:description>2018 Competitive HTC Pre-Application updated January 24, 2018</dc:description>
  <cp:lastModifiedBy>Jason Burr</cp:lastModifiedBy>
  <cp:lastPrinted>2018-01-12T16:25:56Z</cp:lastPrinted>
  <dcterms:created xsi:type="dcterms:W3CDTF">2018-01-09T23:11:29Z</dcterms:created>
  <dcterms:modified xsi:type="dcterms:W3CDTF">2018-01-24T21:44:22Z</dcterms:modified>
  <cp:category>HTC pre applications log</cp:category>
</cp:coreProperties>
</file>