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6" yWindow="408" windowWidth="15960" windowHeight="11760"/>
  </bookViews>
  <sheets>
    <sheet name="Submissions" sheetId="1" r:id="rId1"/>
  </sheets>
  <definedNames>
    <definedName name="_xlnm.Print_Area" localSheetId="0">Submissions!$A$1:$AB$411</definedName>
    <definedName name="_xlnm.Print_Titles" localSheetId="0">Submissions!$11:$11</definedName>
  </definedNames>
  <calcPr calcId="162913"/>
</workbook>
</file>

<file path=xl/calcChain.xml><?xml version="1.0" encoding="utf-8"?>
<calcChain xmlns="http://schemas.openxmlformats.org/spreadsheetml/2006/main">
  <c r="F397" i="1" l="1"/>
  <c r="C397" i="1"/>
  <c r="R395" i="1"/>
  <c r="R381" i="1"/>
  <c r="R376" i="1"/>
  <c r="R368" i="1"/>
  <c r="R364" i="1"/>
  <c r="R337" i="1"/>
  <c r="R330" i="1"/>
  <c r="R320" i="1"/>
  <c r="R315" i="1"/>
  <c r="R290" i="1"/>
  <c r="R283" i="1"/>
  <c r="R273" i="1"/>
  <c r="R268" i="1"/>
  <c r="R251" i="1"/>
  <c r="R241" i="1"/>
  <c r="R182" i="1"/>
  <c r="R176" i="1"/>
  <c r="R170" i="1"/>
  <c r="R162" i="1"/>
  <c r="R154" i="1"/>
  <c r="R145" i="1"/>
  <c r="R91" i="1"/>
  <c r="R80" i="1"/>
  <c r="R72" i="1"/>
  <c r="R68" i="1"/>
  <c r="R60" i="1"/>
  <c r="R54" i="1"/>
  <c r="R397" i="1" l="1"/>
</calcChain>
</file>

<file path=xl/sharedStrings.xml><?xml version="1.0" encoding="utf-8"?>
<sst xmlns="http://schemas.openxmlformats.org/spreadsheetml/2006/main" count="2961" uniqueCount="1050">
  <si>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</si>
  <si>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</si>
  <si>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</si>
  <si>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</si>
  <si>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</si>
  <si>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</si>
  <si>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</si>
  <si>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</si>
  <si>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</si>
  <si>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</si>
  <si>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</si>
  <si>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</si>
  <si>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</si>
  <si>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</si>
  <si>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</si>
  <si>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</si>
  <si>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</si>
  <si>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</si>
  <si>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</si>
  <si>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</si>
  <si>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</si>
  <si>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</si>
  <si>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</si>
  <si>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</si>
  <si>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</si>
  <si>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</si>
  <si>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</si>
  <si>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</si>
  <si>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</si>
  <si>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</si>
  <si>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</si>
  <si>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</si>
  <si>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</si>
  <si>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</si>
  <si>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</si>
  <si>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</si>
  <si>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</si>
  <si>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</si>
  <si>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</si>
  <si>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</si>
  <si>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</si>
  <si>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</si>
  <si>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</si>
  <si>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</si>
  <si>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</si>
  <si>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</si>
  <si>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</si>
  <si>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</si>
  <si>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</si>
  <si>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</si>
  <si>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</si>
  <si>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</si>
  <si>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</si>
  <si>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</si>
  <si>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</si>
  <si>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</si>
  <si>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</si>
  <si>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</si>
  <si>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2019 Competitive (9%) Housing Tax Credit ("HTC") Program</t>
  </si>
  <si>
    <t>§11.9(c)(8)</t>
  </si>
  <si>
    <t>Target Population
(Supp. Hsg. = SH)</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</si>
  <si>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</si>
  <si>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Pre-applications:</t>
  </si>
  <si>
    <t>Construction Type:   (NC=New Construction, Recon=Reconstruction, AcR=Acquisition/Rehabilitation, Rehab=Rehabilitation Only,AR=Adaptive Reuse)</t>
  </si>
  <si>
    <t>Reno Village Apts</t>
  </si>
  <si>
    <t>7075 Lamar Rd</t>
  </si>
  <si>
    <t>Reno</t>
  </si>
  <si>
    <t>Lamar</t>
  </si>
  <si>
    <t>Rural</t>
  </si>
  <si>
    <t>x</t>
  </si>
  <si>
    <t>AcR</t>
  </si>
  <si>
    <t>General</t>
  </si>
  <si>
    <t>Josefina Garcia</t>
  </si>
  <si>
    <t>Alyssa Carpenter</t>
  </si>
  <si>
    <t>Quinlan Estates</t>
  </si>
  <si>
    <t>801 W Main St</t>
  </si>
  <si>
    <t>Quinlan</t>
  </si>
  <si>
    <t>Hunt</t>
  </si>
  <si>
    <t>Elderly</t>
  </si>
  <si>
    <t>Southlawn at Milby</t>
  </si>
  <si>
    <t>1810 Milby Street</t>
  </si>
  <si>
    <t>Houston</t>
  </si>
  <si>
    <t>Harris</t>
  </si>
  <si>
    <t>Urban</t>
  </si>
  <si>
    <t>NC</t>
  </si>
  <si>
    <t>Mark Rogers</t>
  </si>
  <si>
    <t>Rene Campos</t>
  </si>
  <si>
    <t>Palmville Homes</t>
  </si>
  <si>
    <t>1400 N. Reagan Street</t>
  </si>
  <si>
    <t>San Benito</t>
  </si>
  <si>
    <t>Cameron</t>
  </si>
  <si>
    <t>Art Schuldt</t>
  </si>
  <si>
    <t>Micah Strange</t>
  </si>
  <si>
    <t>Fish Pond at Prospect Hill</t>
  </si>
  <si>
    <t>1601 Buena Vista Street</t>
  </si>
  <si>
    <t>San Antonio</t>
  </si>
  <si>
    <t>Bexar</t>
  </si>
  <si>
    <t>David Fournier</t>
  </si>
  <si>
    <t>Alan Stalcup</t>
  </si>
  <si>
    <t>High View</t>
  </si>
  <si>
    <t>731 Wolf Street</t>
  </si>
  <si>
    <t>Killeen, TX</t>
  </si>
  <si>
    <t>Bell</t>
  </si>
  <si>
    <t>Tomball Village Apts</t>
  </si>
  <si>
    <t>611 James St</t>
  </si>
  <si>
    <t>Tomball</t>
  </si>
  <si>
    <t>Jackson Hinds Gardens</t>
  </si>
  <si>
    <t>607 Thornton Road</t>
  </si>
  <si>
    <t>Recon</t>
  </si>
  <si>
    <t>Supp Hsg</t>
  </si>
  <si>
    <t>Bill Haley</t>
  </si>
  <si>
    <t>Donna Rickenbacker</t>
  </si>
  <si>
    <t>Cedar Cove Apts</t>
  </si>
  <si>
    <t>1400 Eagle Lake Dr.</t>
  </si>
  <si>
    <t>Sealy</t>
  </si>
  <si>
    <t>Austin</t>
  </si>
  <si>
    <t>Melissa Baughman</t>
  </si>
  <si>
    <t>Jamie Fieser</t>
  </si>
  <si>
    <t>Ridgecrest Inn Apts</t>
  </si>
  <si>
    <t>901 Forest Hollow</t>
  </si>
  <si>
    <t>Livingston</t>
  </si>
  <si>
    <t>Polk</t>
  </si>
  <si>
    <t>Rehab</t>
  </si>
  <si>
    <t>Emanuel Glockzin</t>
  </si>
  <si>
    <t>Betsy Brown</t>
  </si>
  <si>
    <t>Livingston Plaza</t>
  </si>
  <si>
    <t>1001 Forest Hollow</t>
  </si>
  <si>
    <t>GardenWalk of Farmersville</t>
  </si>
  <si>
    <t>409 Hwy 78 South</t>
  </si>
  <si>
    <t>Farmersville</t>
  </si>
  <si>
    <t>Collin</t>
  </si>
  <si>
    <t>Corey Farmer</t>
  </si>
  <si>
    <t>Shawn Smith</t>
  </si>
  <si>
    <t>GardenWalk of Royse City</t>
  </si>
  <si>
    <t>330 N. Erby Campbell Blvd.</t>
  </si>
  <si>
    <t>Royse City</t>
  </si>
  <si>
    <t>Rockwall</t>
  </si>
  <si>
    <t>Weslaco Village Apts</t>
  </si>
  <si>
    <t>1601 S. Bridge Ave.</t>
  </si>
  <si>
    <t>Weslaco</t>
  </si>
  <si>
    <t>Hidalgo</t>
  </si>
  <si>
    <t>Bradford McMurray</t>
  </si>
  <si>
    <t>Cindy Marquez</t>
  </si>
  <si>
    <t>SavannahPark of Keene</t>
  </si>
  <si>
    <t>213 W. 4th Street</t>
  </si>
  <si>
    <t>Keene</t>
  </si>
  <si>
    <t>Johnson</t>
  </si>
  <si>
    <t>Wells Manor Apts</t>
  </si>
  <si>
    <t>6 Wright Patman</t>
  </si>
  <si>
    <t>Wells</t>
  </si>
  <si>
    <t>Cherokee</t>
  </si>
  <si>
    <t>AcR/SS</t>
  </si>
  <si>
    <t>Devin Baker</t>
  </si>
  <si>
    <t>Rebecca Armer</t>
  </si>
  <si>
    <t>Somerville Estates</t>
  </si>
  <si>
    <t>785 3rd St</t>
  </si>
  <si>
    <t>Somerville</t>
  </si>
  <si>
    <t>Burleson</t>
  </si>
  <si>
    <t>Trinity Estates</t>
  </si>
  <si>
    <t>219 E Pegoda Rd</t>
  </si>
  <si>
    <t>Trinity</t>
  </si>
  <si>
    <t>Calvert Estates</t>
  </si>
  <si>
    <t>705 W Mitchell</t>
  </si>
  <si>
    <t>Calvert</t>
  </si>
  <si>
    <t>Robertson</t>
  </si>
  <si>
    <t>Pathways at Chalmers Ct West</t>
  </si>
  <si>
    <t>NWC Chalmers Ave./East 3rd St.</t>
  </si>
  <si>
    <t>Travis</t>
  </si>
  <si>
    <t>Suzanne Schwertner</t>
  </si>
  <si>
    <t>Will Henderson</t>
  </si>
  <si>
    <t>New Caney Oaks</t>
  </si>
  <si>
    <t>19633 FM 1485 Rd</t>
  </si>
  <si>
    <t>New Caney</t>
  </si>
  <si>
    <t>Montgomery</t>
  </si>
  <si>
    <t>Madisonville Estates</t>
  </si>
  <si>
    <t>1610 E Collard St</t>
  </si>
  <si>
    <t>Madisonville</t>
  </si>
  <si>
    <t>Madison</t>
  </si>
  <si>
    <t>Evening Star Villa</t>
  </si>
  <si>
    <t>11800 South Glen Dr</t>
  </si>
  <si>
    <t>Tracey Fine</t>
  </si>
  <si>
    <t>Eric Walker</t>
  </si>
  <si>
    <t>Lennox House</t>
  </si>
  <si>
    <t>110 2nd NW St,</t>
  </si>
  <si>
    <t>Grand Prairie</t>
  </si>
  <si>
    <t>Dallas</t>
  </si>
  <si>
    <t>Eberhart Place</t>
  </si>
  <si>
    <t>808 Eberhart Lane</t>
  </si>
  <si>
    <t>La Hermosa</t>
  </si>
  <si>
    <t>1155 A. McCullough</t>
  </si>
  <si>
    <t>Alto Seniors Apts</t>
  </si>
  <si>
    <t>545 Mill Street</t>
  </si>
  <si>
    <t>Alto</t>
  </si>
  <si>
    <t>Murray Calhoun</t>
  </si>
  <si>
    <t>Jay Rabalais</t>
  </si>
  <si>
    <t>Mathis Apts</t>
  </si>
  <si>
    <t>500 Freeman Street</t>
  </si>
  <si>
    <t>Mathis</t>
  </si>
  <si>
    <t>San Patricio</t>
  </si>
  <si>
    <t>San Augustine Senior Apts</t>
  </si>
  <si>
    <t>1000 Desoto Dr.</t>
  </si>
  <si>
    <t>San Augustine</t>
  </si>
  <si>
    <t>Timpson Seniors Apts</t>
  </si>
  <si>
    <t>329 Marcus Street</t>
  </si>
  <si>
    <t>Timpson</t>
  </si>
  <si>
    <t>Shelby</t>
  </si>
  <si>
    <t>Fairview Terrace</t>
  </si>
  <si>
    <t>700 Eleanor</t>
  </si>
  <si>
    <t>Brenham</t>
  </si>
  <si>
    <t>Washington</t>
  </si>
  <si>
    <t>Joel Pollack</t>
  </si>
  <si>
    <t>Paul Leventis</t>
  </si>
  <si>
    <t>Highpoint at Wynnewood</t>
  </si>
  <si>
    <t>~ 1805 S. Zang Boulevard</t>
  </si>
  <si>
    <t>Kathy Krickhahn</t>
  </si>
  <si>
    <t>Tamea Dula</t>
  </si>
  <si>
    <t>Whispering Trees Apts</t>
  </si>
  <si>
    <t>401 Pecan Dr.</t>
  </si>
  <si>
    <t>Carrizo Springs</t>
  </si>
  <si>
    <t>Dimmit</t>
  </si>
  <si>
    <t>Alfredo Castaneda</t>
  </si>
  <si>
    <t>Thomas Andrews</t>
  </si>
  <si>
    <t>Town Oaks Apts</t>
  </si>
  <si>
    <t>120 Water Street</t>
  </si>
  <si>
    <t>Kenedy</t>
  </si>
  <si>
    <t>Karnes</t>
  </si>
  <si>
    <t>Dennis Hoover</t>
  </si>
  <si>
    <t>Joel Cortez</t>
  </si>
  <si>
    <t>Grove Park Terrace</t>
  </si>
  <si>
    <t>400 Peters Street</t>
  </si>
  <si>
    <t>Waxahachie</t>
  </si>
  <si>
    <t>Ellis</t>
  </si>
  <si>
    <t>Hans Juhle</t>
  </si>
  <si>
    <t>John Sullivan</t>
  </si>
  <si>
    <t>Pine Meadows/Shady Oaks Apts</t>
  </si>
  <si>
    <t>20598 Pine Island Rd/506 Ellen Powell Dr.</t>
  </si>
  <si>
    <t>Prairie View</t>
  </si>
  <si>
    <t>Waller</t>
  </si>
  <si>
    <t>Bayou Bend Apts</t>
  </si>
  <si>
    <t>3025 Waller Street</t>
  </si>
  <si>
    <t>Green Manor/Willowchase Apts</t>
  </si>
  <si>
    <t>2000 4th St and 1845 5th St</t>
  </si>
  <si>
    <t>Hempstead</t>
  </si>
  <si>
    <t>Navasota Landing Apts</t>
  </si>
  <si>
    <t>520 Laredo Street</t>
  </si>
  <si>
    <t>Navasota</t>
  </si>
  <si>
    <t>Grimes</t>
  </si>
  <si>
    <t>Gary Maddock</t>
  </si>
  <si>
    <t>Matt Sell</t>
  </si>
  <si>
    <t>Mill Run Apts</t>
  </si>
  <si>
    <t>55 Mill Run Circle</t>
  </si>
  <si>
    <t>Elkhart</t>
  </si>
  <si>
    <t>Anderson</t>
  </si>
  <si>
    <t>Hacienda Santa Barbara</t>
  </si>
  <si>
    <t>525 Three Missions Dr.</t>
  </si>
  <si>
    <t>Socorro</t>
  </si>
  <si>
    <t>El Paso</t>
  </si>
  <si>
    <t>Ruben Trujillo</t>
  </si>
  <si>
    <t>Westwind of Dumas</t>
  </si>
  <si>
    <t>~331 W. 16th Street</t>
  </si>
  <si>
    <t>Dumas</t>
  </si>
  <si>
    <t>Moore</t>
  </si>
  <si>
    <t>Kelly Garrett</t>
  </si>
  <si>
    <t>Chaz Garrett</t>
  </si>
  <si>
    <t>Redwood Apts</t>
  </si>
  <si>
    <t>Second and Texas Avenue</t>
  </si>
  <si>
    <t>James McDonald</t>
  </si>
  <si>
    <t>Jeff Beckler</t>
  </si>
  <si>
    <t>Legacy Trails of Lubbock</t>
  </si>
  <si>
    <t>4202 78th Street</t>
  </si>
  <si>
    <t>Lubbock</t>
  </si>
  <si>
    <t>The Commons at St. Anthony's</t>
  </si>
  <si>
    <t>SWC Amarillo Blvd./N. Polk St.</t>
  </si>
  <si>
    <t>Amarillo</t>
  </si>
  <si>
    <t>Potter</t>
  </si>
  <si>
    <t>NC/AdR</t>
  </si>
  <si>
    <t>Craig Alter</t>
  </si>
  <si>
    <t>Jennifer Hicks</t>
  </si>
  <si>
    <t>Blue Horizons</t>
  </si>
  <si>
    <t>8401 Avenue U</t>
  </si>
  <si>
    <t>Scott Macdonald</t>
  </si>
  <si>
    <t>Lisa Rucker</t>
  </si>
  <si>
    <t>Hawthorne Villas</t>
  </si>
  <si>
    <t>East of 6208 Ventura Dr.</t>
  </si>
  <si>
    <t>Randall</t>
  </si>
  <si>
    <t>Melissa Forster</t>
  </si>
  <si>
    <t>Kellee Newberry</t>
  </si>
  <si>
    <t>Skyview</t>
  </si>
  <si>
    <t>NEC Martin Luther King Blvd/E Kent St</t>
  </si>
  <si>
    <t>Matthew Rieger</t>
  </si>
  <si>
    <t>Valentin DeLeon</t>
  </si>
  <si>
    <t>Vernon Pioneer Crossing</t>
  </si>
  <si>
    <t>1916 Stadium Dr.</t>
  </si>
  <si>
    <t>Vernon</t>
  </si>
  <si>
    <t>Wilbarger</t>
  </si>
  <si>
    <t>Noor Jooma</t>
  </si>
  <si>
    <t>Lora Myrick</t>
  </si>
  <si>
    <t>The Trails at Abilene</t>
  </si>
  <si>
    <t>801 Block ES 27th Street</t>
  </si>
  <si>
    <t>Abilene</t>
  </si>
  <si>
    <t>Taylor</t>
  </si>
  <si>
    <t>Adrian Iglesias</t>
  </si>
  <si>
    <t>Chris Applequist</t>
  </si>
  <si>
    <t>Elm Creek Cottages</t>
  </si>
  <si>
    <t>4001 Sharon Rd.</t>
  </si>
  <si>
    <t>Brian Kimes</t>
  </si>
  <si>
    <t>Jim Markel</t>
  </si>
  <si>
    <t>Tuscan Court Villas</t>
  </si>
  <si>
    <t>5308 Highway 227 S</t>
  </si>
  <si>
    <t>Jamie McDonald</t>
  </si>
  <si>
    <t>Abilene Pioneer Crossing</t>
  </si>
  <si>
    <t>~ 4310 Treanor Dr</t>
  </si>
  <si>
    <t>The Heritage at Abilene</t>
  </si>
  <si>
    <t>1101 S 9th St</t>
  </si>
  <si>
    <t>Sally Roth</t>
  </si>
  <si>
    <t>Ennis Trails</t>
  </si>
  <si>
    <t>SEQ Dolfie Ln and Sonoma Tr</t>
  </si>
  <si>
    <t>Ennis</t>
  </si>
  <si>
    <t>Michael Fogel</t>
  </si>
  <si>
    <t>Forney Trails</t>
  </si>
  <si>
    <t>NEC Kroger Dr/Trailhouse Ln</t>
  </si>
  <si>
    <t>Forney</t>
  </si>
  <si>
    <t>Kaufman</t>
  </si>
  <si>
    <t>Sonoma Trail Place</t>
  </si>
  <si>
    <t>NE of Sonoma Trl/Dolfie Ln.</t>
  </si>
  <si>
    <t>Meander Park</t>
  </si>
  <si>
    <t>Meander Rd. S of N Fork Ct.</t>
  </si>
  <si>
    <t>Granbury</t>
  </si>
  <si>
    <t>Hood</t>
  </si>
  <si>
    <t>Spring Garden Villas</t>
  </si>
  <si>
    <t>Pinson Rd and Ridgecrest Rd</t>
  </si>
  <si>
    <t>Reserve at Ensign</t>
  </si>
  <si>
    <t>4009 Ensign Road</t>
  </si>
  <si>
    <t>Brian McGeady</t>
  </si>
  <si>
    <t>Darren Smith</t>
  </si>
  <si>
    <t>Reserve at Creechville</t>
  </si>
  <si>
    <t>~NEC S I-45/Creechville Road</t>
  </si>
  <si>
    <t>Legacy Trails of Granbury</t>
  </si>
  <si>
    <t>~109 Gateway Court</t>
  </si>
  <si>
    <t>Kestral on Cooper</t>
  </si>
  <si>
    <t>2015-2025 S Cooper St</t>
  </si>
  <si>
    <t>Arlington</t>
  </si>
  <si>
    <t>Tarrant</t>
  </si>
  <si>
    <t>Lisa Stephens</t>
  </si>
  <si>
    <t>Garland Senior Living</t>
  </si>
  <si>
    <t>2222 Monarch Dr/301 Tina Dr</t>
  </si>
  <si>
    <t>Garland</t>
  </si>
  <si>
    <t>Tom Huth</t>
  </si>
  <si>
    <t>Sara Reidy</t>
  </si>
  <si>
    <t>The Rushmore</t>
  </si>
  <si>
    <t>4219 Sigma Road</t>
  </si>
  <si>
    <t>Farmers Branch</t>
  </si>
  <si>
    <t>Lake Vista</t>
  </si>
  <si>
    <t>1929 S. MacArthur Blvd</t>
  </si>
  <si>
    <t>Irving</t>
  </si>
  <si>
    <t>Christopher Shear</t>
  </si>
  <si>
    <t>Ariana Brendle</t>
  </si>
  <si>
    <t>Lakeview Preserve</t>
  </si>
  <si>
    <t>2800 S MacArthur</t>
  </si>
  <si>
    <t>San Vito</t>
  </si>
  <si>
    <t>SEC E John W Carpenter Fwy/Brim Dr</t>
  </si>
  <si>
    <t>West Abram Senior Living</t>
  </si>
  <si>
    <t>1900 and 1970 W Abram Street</t>
  </si>
  <si>
    <t>Azalea West</t>
  </si>
  <si>
    <t>NWC Azalea Ave and Carroll St</t>
  </si>
  <si>
    <t>Fort Worth</t>
  </si>
  <si>
    <t>Gala at Premier</t>
  </si>
  <si>
    <t>NWQ Enterprise Dr/Premier Dr</t>
  </si>
  <si>
    <t>Plano</t>
  </si>
  <si>
    <t>Ryan Combs</t>
  </si>
  <si>
    <t>The Residence at Central Park</t>
  </si>
  <si>
    <t>2800 Matlock Rd</t>
  </si>
  <si>
    <t>The Residence at Grand Prairie</t>
  </si>
  <si>
    <t>NWQ E Ave K/Duncan Perry Rd</t>
  </si>
  <si>
    <t>Grand Prarie</t>
  </si>
  <si>
    <t>Evergreen Parker Rd. Senior</t>
  </si>
  <si>
    <t>~3351 Premier Dr.</t>
  </si>
  <si>
    <t>Brad Forslund</t>
  </si>
  <si>
    <t>Becky Villanueva</t>
  </si>
  <si>
    <t>Juliette Fowler Residences</t>
  </si>
  <si>
    <t>NEC S Fulton St/East Side Ave</t>
  </si>
  <si>
    <t>Nicole Gann</t>
  </si>
  <si>
    <t>Billie Collins</t>
  </si>
  <si>
    <t>Western Star Estates</t>
  </si>
  <si>
    <t>100 East Stephens Street</t>
  </si>
  <si>
    <t>Dallas Stemmons Apts</t>
  </si>
  <si>
    <t>11070 N. Stemmons Freeway</t>
  </si>
  <si>
    <t>Brandywine Apts</t>
  </si>
  <si>
    <t>500 Rockingham Lane</t>
  </si>
  <si>
    <t>Richardson</t>
  </si>
  <si>
    <t>The Lex on Jessamine</t>
  </si>
  <si>
    <t>NWC Jessamine St/Hemphill St</t>
  </si>
  <si>
    <t>Retreat at Westworth Village</t>
  </si>
  <si>
    <t>~6450 White Settlement Road</t>
  </si>
  <si>
    <t>Westworth Village</t>
  </si>
  <si>
    <t>Bobken Simonians</t>
  </si>
  <si>
    <t>Alison Morris</t>
  </si>
  <si>
    <t>Blue Danube Apts</t>
  </si>
  <si>
    <t>1500 Blue Danube</t>
  </si>
  <si>
    <t>Gala at Ridgmar</t>
  </si>
  <si>
    <t>NEC Plaza Pkwy/Lands End Blvd</t>
  </si>
  <si>
    <t>The Estates at Westpark</t>
  </si>
  <si>
    <t>1000 Westpark Way</t>
  </si>
  <si>
    <t>Euless</t>
  </si>
  <si>
    <t>Mansfield Senior Living</t>
  </si>
  <si>
    <t>901 S Main Street</t>
  </si>
  <si>
    <t>Mansfield</t>
  </si>
  <si>
    <t>Rush Creek Residences</t>
  </si>
  <si>
    <t>7708 S Cooper Street</t>
  </si>
  <si>
    <t>Jason Arechiga</t>
  </si>
  <si>
    <t>Max Whipple</t>
  </si>
  <si>
    <t>St. Andrews Townhomes</t>
  </si>
  <si>
    <t>~NEC New York/Green Oaks Blvd</t>
  </si>
  <si>
    <t>Reserve at Greenville</t>
  </si>
  <si>
    <t>402 Jack Finney Boulevard</t>
  </si>
  <si>
    <t>Greenville</t>
  </si>
  <si>
    <t>Sphinx at Gray Park Villas</t>
  </si>
  <si>
    <t>2208 West Abrams</t>
  </si>
  <si>
    <t>Tekevwe Okobiah</t>
  </si>
  <si>
    <t>Joseph Agumadu</t>
  </si>
  <si>
    <t>The Park on 14th</t>
  </si>
  <si>
    <t>1321 G Ave</t>
  </si>
  <si>
    <t>Janine Sisak</t>
  </si>
  <si>
    <t>Nicole Mwei</t>
  </si>
  <si>
    <t>Mariposa at Mesquite</t>
  </si>
  <si>
    <t>NE of US 80/North Galloway Rd</t>
  </si>
  <si>
    <t>Mesquite</t>
  </si>
  <si>
    <t>Casey Bump</t>
  </si>
  <si>
    <t>Stuart Shaw</t>
  </si>
  <si>
    <t>Mesquite Lofts</t>
  </si>
  <si>
    <t>1110 Military Parkway</t>
  </si>
  <si>
    <t>Daniel Sailler, III</t>
  </si>
  <si>
    <t>Jacob Mooney</t>
  </si>
  <si>
    <t>Provision at Fort Worth</t>
  </si>
  <si>
    <t>E Rendon Crowley Rd E of Old Hwy 1187</t>
  </si>
  <si>
    <t>Namai @ Maxwell Creek</t>
  </si>
  <si>
    <t>SWQ FM 544/S. Maxwell Creek Rd</t>
  </si>
  <si>
    <t>Murphy</t>
  </si>
  <si>
    <t>Ina Spokas</t>
  </si>
  <si>
    <t>Robert J. Pasquesi</t>
  </si>
  <si>
    <t>Westwind Crossings</t>
  </si>
  <si>
    <t>S of I-30 and Joe Ramsey Blvd</t>
  </si>
  <si>
    <t>Dallas Sorcey Rd. Apts</t>
  </si>
  <si>
    <t>8605 Sorcey Road</t>
  </si>
  <si>
    <t>DeSoto Ridge Apts</t>
  </si>
  <si>
    <t>SWC S Westmoreland Rd/W Belt Line Rd</t>
  </si>
  <si>
    <t>DeSoto</t>
  </si>
  <si>
    <t>Jeremy Mears</t>
  </si>
  <si>
    <t>Leslie Holleman</t>
  </si>
  <si>
    <t>The Residence at Pecan Grove</t>
  </si>
  <si>
    <t>1630 S Pecan St</t>
  </si>
  <si>
    <t>Oak Timbers - Weatherford</t>
  </si>
  <si>
    <t>112 Industrial Street</t>
  </si>
  <si>
    <t>Weatherford</t>
  </si>
  <si>
    <t>Parker</t>
  </si>
  <si>
    <t>Vaughan Mitchell</t>
  </si>
  <si>
    <t>Shelley Kamphues</t>
  </si>
  <si>
    <t>The St. Giles</t>
  </si>
  <si>
    <t>2707 Decatur Avenue</t>
  </si>
  <si>
    <t>The Park Tower</t>
  </si>
  <si>
    <t>1209 Jacksboro Highway</t>
  </si>
  <si>
    <t>Palladium Fain Street Apts</t>
  </si>
  <si>
    <t>4001 Fain Street</t>
  </si>
  <si>
    <t>Avenue at Sycamore Park</t>
  </si>
  <si>
    <t>2601 Avenue J</t>
  </si>
  <si>
    <t>Eleanor M.C. Fanning</t>
  </si>
  <si>
    <t>Matt Higgins</t>
  </si>
  <si>
    <t>Evergreen Shiloh Senior</t>
  </si>
  <si>
    <t>~. 1102 N. Shiloh Road</t>
  </si>
  <si>
    <t>The Magenta</t>
  </si>
  <si>
    <t>1508 Fort Worth Ave</t>
  </si>
  <si>
    <t>Provision at Walnut</t>
  </si>
  <si>
    <t>NWC W Walnut St/Peggy Ln</t>
  </si>
  <si>
    <t>Villas at Western Heights</t>
  </si>
  <si>
    <t>1501/1515 Fort Worth Avenue</t>
  </si>
  <si>
    <t>Steve Lollis</t>
  </si>
  <si>
    <t>Zach Krochtengel</t>
  </si>
  <si>
    <t>The Kent Fort Worth</t>
  </si>
  <si>
    <t>150 E. Lancaster</t>
  </si>
  <si>
    <t>Melissa Fisher</t>
  </si>
  <si>
    <t>Lisa Fisher</t>
  </si>
  <si>
    <t>Provision at Bomber Rd.</t>
  </si>
  <si>
    <t>NWQ Silver Creek Rd/Bomber Rd</t>
  </si>
  <si>
    <t>White Settlement</t>
  </si>
  <si>
    <t>CrossRd.s Apts</t>
  </si>
  <si>
    <t>1105 E. Lancaster Ave.</t>
  </si>
  <si>
    <t>Don Shisler</t>
  </si>
  <si>
    <t>Ellen Rourke</t>
  </si>
  <si>
    <t>The Gateway Oak Cliff</t>
  </si>
  <si>
    <t>400 S Beckley Avenue</t>
  </si>
  <si>
    <t>Jonathon Bazan</t>
  </si>
  <si>
    <t>Joseph Dingman</t>
  </si>
  <si>
    <t>Patriot Park Seniors</t>
  </si>
  <si>
    <t>1309 F Ave</t>
  </si>
  <si>
    <t>Jean Brown</t>
  </si>
  <si>
    <t>Dan Allgeier</t>
  </si>
  <si>
    <t>Cowan Place</t>
  </si>
  <si>
    <t>5400 E. Rosedale Street</t>
  </si>
  <si>
    <t>Mary-Margaret Lemons</t>
  </si>
  <si>
    <t>Monique Chavoya</t>
  </si>
  <si>
    <t>Highland Hills Supportive Housing</t>
  </si>
  <si>
    <t>2952 Ledbetter Dr.</t>
  </si>
  <si>
    <t>L. David Punch</t>
  </si>
  <si>
    <t>Rick Sims</t>
  </si>
  <si>
    <t>HWY 79 Senior Living</t>
  </si>
  <si>
    <t>HWY 79 South</t>
  </si>
  <si>
    <t>Henderson</t>
  </si>
  <si>
    <t>Rusk</t>
  </si>
  <si>
    <t>Reserve at Jacksonville</t>
  </si>
  <si>
    <t>1708 S Jackson St</t>
  </si>
  <si>
    <t>Jacksonville</t>
  </si>
  <si>
    <t>Henderson Trails</t>
  </si>
  <si>
    <t>E side of US 79 at Pamela St</t>
  </si>
  <si>
    <t>Abbington Park</t>
  </si>
  <si>
    <t>SEC S. Standish St/W. Ragley St</t>
  </si>
  <si>
    <t>Breck Kean</t>
  </si>
  <si>
    <t>GInger McGuire</t>
  </si>
  <si>
    <t>Jacksonville Trails</t>
  </si>
  <si>
    <t>SEQ of E Rusk St at Nance St</t>
  </si>
  <si>
    <t>Scenic Park Apts</t>
  </si>
  <si>
    <t>NEC Shady Dr./East End Blvd S</t>
  </si>
  <si>
    <t>Marshall</t>
  </si>
  <si>
    <t>Harrison</t>
  </si>
  <si>
    <t>Rose Garden Estates</t>
  </si>
  <si>
    <t>1225 E. Front Street</t>
  </si>
  <si>
    <t>Tyler</t>
  </si>
  <si>
    <t>Smith</t>
  </si>
  <si>
    <t>Abbington Grande</t>
  </si>
  <si>
    <t>S of Crow Rd, near CR 1211</t>
  </si>
  <si>
    <t>Ginger McGuire</t>
  </si>
  <si>
    <t>Laurel Flats</t>
  </si>
  <si>
    <t>1208 E Houston St</t>
  </si>
  <si>
    <t>Residences at Pine Ridge</t>
  </si>
  <si>
    <t>~Watson St, E of Robison Dr</t>
  </si>
  <si>
    <t>Heritage Grande</t>
  </si>
  <si>
    <t>1223 E. Grande Blvd</t>
  </si>
  <si>
    <t>Gary Lacey</t>
  </si>
  <si>
    <t>Rob Hoskins</t>
  </si>
  <si>
    <t>Lighthouse Villas</t>
  </si>
  <si>
    <t>3660 Fm 841</t>
  </si>
  <si>
    <t>Lufkin</t>
  </si>
  <si>
    <t>Angelina</t>
  </si>
  <si>
    <t>Rick Deyoe</t>
  </si>
  <si>
    <t>Alma Cobb</t>
  </si>
  <si>
    <t>Lufkin Trails</t>
  </si>
  <si>
    <t>NEQ Ricks Rd and Tulane Dr</t>
  </si>
  <si>
    <t>Livingston Pioneer Crossing</t>
  </si>
  <si>
    <t>~ 1549 N Dogwwod Ave.</t>
  </si>
  <si>
    <t>Pinewood Crossing Apts</t>
  </si>
  <si>
    <t>2003 E Denman</t>
  </si>
  <si>
    <t>Providence at Buna</t>
  </si>
  <si>
    <t>330 County Road 835</t>
  </si>
  <si>
    <t>Buna</t>
  </si>
  <si>
    <t>Jasper</t>
  </si>
  <si>
    <t>Beaumont Trails</t>
  </si>
  <si>
    <t>SWQ Spindletop Sq/N 11th St</t>
  </si>
  <si>
    <t>Beaumont</t>
  </si>
  <si>
    <t>Jefferson</t>
  </si>
  <si>
    <t>Enclave on College</t>
  </si>
  <si>
    <t>6005 College Street</t>
  </si>
  <si>
    <t>Virginia Flats</t>
  </si>
  <si>
    <t>2250 W Virginia St</t>
  </si>
  <si>
    <t>Fish Pond at Huntsville</t>
  </si>
  <si>
    <t>~. 148 FM 247</t>
  </si>
  <si>
    <t>Huntsville</t>
  </si>
  <si>
    <t>Walker</t>
  </si>
  <si>
    <t>Juli Gonzalez</t>
  </si>
  <si>
    <t>Amber Ridge Apts</t>
  </si>
  <si>
    <t>114 Woodway Dr</t>
  </si>
  <si>
    <t>Angleton</t>
  </si>
  <si>
    <t>Brazoria</t>
  </si>
  <si>
    <t>Song Hall Villas</t>
  </si>
  <si>
    <t>581 and 569 Acres Lane</t>
  </si>
  <si>
    <t>JoEllen Smith</t>
  </si>
  <si>
    <t>Jonathan Campbell</t>
  </si>
  <si>
    <t>New Hope Housing Savoy</t>
  </si>
  <si>
    <t>~ 6301 Savoy Dr.</t>
  </si>
  <si>
    <t>Emily Abeln</t>
  </si>
  <si>
    <t>Ron Lastimosa</t>
  </si>
  <si>
    <t>Magnificat Permanent Affordable Housing</t>
  </si>
  <si>
    <t>3300 Caroline St.</t>
  </si>
  <si>
    <t>Neal Drobenare</t>
  </si>
  <si>
    <t>Jason Minter</t>
  </si>
  <si>
    <t>Conrad Sauer Lofts</t>
  </si>
  <si>
    <t>1262 Conrad Sauer Dr.</t>
  </si>
  <si>
    <t>Wesley Fonseca</t>
  </si>
  <si>
    <t>Westview Terrace</t>
  </si>
  <si>
    <t>~ 1222 Witte Road</t>
  </si>
  <si>
    <t>Steve Ford</t>
  </si>
  <si>
    <t>Jeremy Bartholomew</t>
  </si>
  <si>
    <t>Campanile on Briar Hollow</t>
  </si>
  <si>
    <t>SEC Post Oak Blvd./Briar Hollow Ln.</t>
  </si>
  <si>
    <t>Les Kilday</t>
  </si>
  <si>
    <t>Phyllis Sefeldt</t>
  </si>
  <si>
    <t>Merritt Novo Senior Village</t>
  </si>
  <si>
    <t>1120 Dairy Ashford</t>
  </si>
  <si>
    <t>Colby Denison</t>
  </si>
  <si>
    <t>Mona Amin</t>
  </si>
  <si>
    <t>West 12th Lofts</t>
  </si>
  <si>
    <t>~4427 W. 12th Street</t>
  </si>
  <si>
    <t>Nathan Kelley</t>
  </si>
  <si>
    <t>Jela Henderson</t>
  </si>
  <si>
    <t>Greenridge Terrace</t>
  </si>
  <si>
    <t>~6000 block Beverly Hill St</t>
  </si>
  <si>
    <t>Laurel Terrace</t>
  </si>
  <si>
    <t>~ 655 S State Highway 6</t>
  </si>
  <si>
    <t>Dian Street Villas</t>
  </si>
  <si>
    <t>1433 Dian Street</t>
  </si>
  <si>
    <t>Jervon Harris</t>
  </si>
  <si>
    <t>Heights Senior Village</t>
  </si>
  <si>
    <t>800 Heights Boulevard</t>
  </si>
  <si>
    <t>The Ella</t>
  </si>
  <si>
    <t>1718 W. 26th Street</t>
  </si>
  <si>
    <t>Richmond Senior Village</t>
  </si>
  <si>
    <t>5615 Richmond Avenue</t>
  </si>
  <si>
    <t>Doak Brown</t>
  </si>
  <si>
    <t>Evon Harris</t>
  </si>
  <si>
    <t>Elysian Heights</t>
  </si>
  <si>
    <t>103 N. Jackson Street</t>
  </si>
  <si>
    <t>Heritage Senior Residences</t>
  </si>
  <si>
    <t>NEC Center St. and Moy St.</t>
  </si>
  <si>
    <t>Dan Wilson</t>
  </si>
  <si>
    <t>Liz Wong</t>
  </si>
  <si>
    <t>Caroline Lofts</t>
  </si>
  <si>
    <t>NE Corner Caroline St/McGowen St</t>
  </si>
  <si>
    <t>David Koogler</t>
  </si>
  <si>
    <t>Zach Cavender</t>
  </si>
  <si>
    <t>SkyPark Ten</t>
  </si>
  <si>
    <t>1006 Redhaw Street</t>
  </si>
  <si>
    <t>Orchard Commons</t>
  </si>
  <si>
    <t>SWC Orchard St/Live Oak St</t>
  </si>
  <si>
    <t>Webster</t>
  </si>
  <si>
    <t>Park Ten Villas</t>
  </si>
  <si>
    <t>NEC I-10/Central Park W Blvd</t>
  </si>
  <si>
    <t>Campanile on Hwy 6</t>
  </si>
  <si>
    <t>474 Hwy 6 South</t>
  </si>
  <si>
    <t>Ella Grand</t>
  </si>
  <si>
    <t>2077 S Gessner Rd</t>
  </si>
  <si>
    <t>Campanile on Old Katy Rd.</t>
  </si>
  <si>
    <t>7022 Old Katy Rd</t>
  </si>
  <si>
    <t>Lafayette Park Apts</t>
  </si>
  <si>
    <t>~ 14500 block of NW Freeway</t>
  </si>
  <si>
    <t>William Henson</t>
  </si>
  <si>
    <t>Brian Downey</t>
  </si>
  <si>
    <t>North Loop Villas</t>
  </si>
  <si>
    <t>NWC N Loop 336 W/W Davis St</t>
  </si>
  <si>
    <t>Conroe</t>
  </si>
  <si>
    <t>Barker Point Seniors</t>
  </si>
  <si>
    <t>800 Highway 6 S</t>
  </si>
  <si>
    <t>Ryan Hettig</t>
  </si>
  <si>
    <t>Barry Kahn</t>
  </si>
  <si>
    <t>Mariposa at Townsen Boulevard</t>
  </si>
  <si>
    <t>NE of Meek Rd/Townsen Blvd E</t>
  </si>
  <si>
    <t>Humble</t>
  </si>
  <si>
    <t>The Berkshire</t>
  </si>
  <si>
    <t>8933 Tamina Rd.</t>
  </si>
  <si>
    <t>Shenandoah</t>
  </si>
  <si>
    <t>Teresa Luquette</t>
  </si>
  <si>
    <t>Tomball Apts</t>
  </si>
  <si>
    <t>14423 Medical Complex Dr.</t>
  </si>
  <si>
    <t>Spring Commons</t>
  </si>
  <si>
    <t>0 Richards Road</t>
  </si>
  <si>
    <t>Spring</t>
  </si>
  <si>
    <t>Gessner Ranch</t>
  </si>
  <si>
    <t>11523/11527/11543 S Gessner</t>
  </si>
  <si>
    <t>Highland Ridge Apts</t>
  </si>
  <si>
    <t>2250 Barker Oaks Dr</t>
  </si>
  <si>
    <t>Michael Robinson</t>
  </si>
  <si>
    <t>Blake Searcy</t>
  </si>
  <si>
    <t>Mariposa at Spring Cypress</t>
  </si>
  <si>
    <t>SE of Spring Cypress Rd/Brandt Rd</t>
  </si>
  <si>
    <t>Northview Reserve</t>
  </si>
  <si>
    <t>~ 2501 I-H 45 N</t>
  </si>
  <si>
    <t>Chris Eisenzimmer</t>
  </si>
  <si>
    <t>Len Brannen</t>
  </si>
  <si>
    <t>Cypress Creek at Spencer Landing</t>
  </si>
  <si>
    <t>NW of Spencer Hwy/Airport Blvd</t>
  </si>
  <si>
    <t>La Porte</t>
  </si>
  <si>
    <t>Hebron Village Supportive Housing</t>
  </si>
  <si>
    <t>7350 Calhoun Rd</t>
  </si>
  <si>
    <t>L.David Punch</t>
  </si>
  <si>
    <t>Point Place</t>
  </si>
  <si>
    <t>13709 Player Street</t>
  </si>
  <si>
    <t>R.j. Pasquesi</t>
  </si>
  <si>
    <t>Campanile on West Dallas</t>
  </si>
  <si>
    <t>~1415 W Dallas Street</t>
  </si>
  <si>
    <t>Mariposa at Champions Forest</t>
  </si>
  <si>
    <t>SW of Strack Rd/Stuebner Airline Rd</t>
  </si>
  <si>
    <t>Avenue Gardens</t>
  </si>
  <si>
    <t>1406 Hays St/3020 Terry St</t>
  </si>
  <si>
    <t>NC/SS</t>
  </si>
  <si>
    <t>Eric Kline</t>
  </si>
  <si>
    <t>Robert Fiederlein</t>
  </si>
  <si>
    <t>Canal Lofts</t>
  </si>
  <si>
    <t>5601 Canal Street</t>
  </si>
  <si>
    <t>Casa Nautica</t>
  </si>
  <si>
    <t>4001 Navigation</t>
  </si>
  <si>
    <t>Amay Inamdar</t>
  </si>
  <si>
    <t>Jim Boyd</t>
  </si>
  <si>
    <t>RHF Main Street Apts</t>
  </si>
  <si>
    <t>2407 N. Main St</t>
  </si>
  <si>
    <t>Mark Musemeche</t>
  </si>
  <si>
    <t>Ofelia Elizondo</t>
  </si>
  <si>
    <t>Vista at East End</t>
  </si>
  <si>
    <t>3801 Garrow Street</t>
  </si>
  <si>
    <t>Vista at Harrisburg</t>
  </si>
  <si>
    <t>NE of Harrisburg Blvd. and Caylor St.</t>
  </si>
  <si>
    <t>Lockwood South Apts</t>
  </si>
  <si>
    <t>~Lockwood Dr./S of Buffalo Bayou at Drennan</t>
  </si>
  <si>
    <t>Scott Puffer</t>
  </si>
  <si>
    <t>Ruben Esqueda</t>
  </si>
  <si>
    <t>Connect South Apts</t>
  </si>
  <si>
    <t>6440 Hillcroft Avenue</t>
  </si>
  <si>
    <t>Holman Apts</t>
  </si>
  <si>
    <t>SWQ of Reeves St/Scott St</t>
  </si>
  <si>
    <t>Regency Lofts</t>
  </si>
  <si>
    <t>3232 Dixie Dr.</t>
  </si>
  <si>
    <t>James Rickenbacker</t>
  </si>
  <si>
    <t>Lafayette Terrace Apts</t>
  </si>
  <si>
    <t>~ 16700 block of Ronan Road</t>
  </si>
  <si>
    <t>Manor on the Rail</t>
  </si>
  <si>
    <t>2820 Fulton St.</t>
  </si>
  <si>
    <t>Elizabeth Young</t>
  </si>
  <si>
    <t>William Young</t>
  </si>
  <si>
    <t>Greens on Westview</t>
  </si>
  <si>
    <t>1212 W Sam Houston Pkwy N</t>
  </si>
  <si>
    <t>Sharpstown Commons</t>
  </si>
  <si>
    <t>0 Parkersburg Dr.</t>
  </si>
  <si>
    <t>OST Lofts</t>
  </si>
  <si>
    <t>5520 Old Spanish Trail</t>
  </si>
  <si>
    <t>Greens on Bissonnet</t>
  </si>
  <si>
    <t>10425 Bissonnet St.</t>
  </si>
  <si>
    <t>Trinity East Village Family Housing</t>
  </si>
  <si>
    <t>2707 St. Charles St.</t>
  </si>
  <si>
    <t>Parkway Meadows</t>
  </si>
  <si>
    <t>~3300 block W Gulf Bank</t>
  </si>
  <si>
    <t>The Cottages at Cedar Ridge</t>
  </si>
  <si>
    <t>County Line Rd, S of FM 1100</t>
  </si>
  <si>
    <t>Elgin</t>
  </si>
  <si>
    <t>Lee Zieben</t>
  </si>
  <si>
    <t>Charisse Harris</t>
  </si>
  <si>
    <t>Hutto</t>
  </si>
  <si>
    <t>Williamson</t>
  </si>
  <si>
    <t>Sarah Andre</t>
  </si>
  <si>
    <t>Carver Ridge Apts</t>
  </si>
  <si>
    <t>South of CR 137 and CR 1660</t>
  </si>
  <si>
    <t>La Grange Springs</t>
  </si>
  <si>
    <t>NEC of Hwy 77 and CR 2145</t>
  </si>
  <si>
    <t>La Grange</t>
  </si>
  <si>
    <t>Fayette</t>
  </si>
  <si>
    <t>Butch Richardson</t>
  </si>
  <si>
    <t>Todd Erickson</t>
  </si>
  <si>
    <t>Farm Street Village</t>
  </si>
  <si>
    <t>~ 1500 Farm Street</t>
  </si>
  <si>
    <t>Bastrop</t>
  </si>
  <si>
    <t>Sallie Burchett</t>
  </si>
  <si>
    <t>La Grange Residences</t>
  </si>
  <si>
    <t>SEC of Hwy 77 and CR 2145</t>
  </si>
  <si>
    <t>Flatonia Springs</t>
  </si>
  <si>
    <t>SEC Hackberry/Martin Luther King Jr</t>
  </si>
  <si>
    <t>Flatonia</t>
  </si>
  <si>
    <t>Post Oak at Hill</t>
  </si>
  <si>
    <t>NEC HWY 71 and Hill Rd</t>
  </si>
  <si>
    <t>Smithville</t>
  </si>
  <si>
    <t>Judy Paciocco</t>
  </si>
  <si>
    <t>Toby Williams</t>
  </si>
  <si>
    <t>Armadillo Studios</t>
  </si>
  <si>
    <t>1508 S Lamar Blvd</t>
  </si>
  <si>
    <t>Sabrina Butler</t>
  </si>
  <si>
    <t>Tillie Croxdale</t>
  </si>
  <si>
    <t>Espero Austin at Rutland</t>
  </si>
  <si>
    <t>1934 Rutland Dr.</t>
  </si>
  <si>
    <t>Jo Kathryn Quinn</t>
  </si>
  <si>
    <t>Milo Ridge</t>
  </si>
  <si>
    <t>3500 Hyridge Dr</t>
  </si>
  <si>
    <t>North Lamar Apts</t>
  </si>
  <si>
    <t>6324 N Lamar Blvd</t>
  </si>
  <si>
    <t>Espero Austin at W. 24th</t>
  </si>
  <si>
    <t>911-915 W. 24th Street</t>
  </si>
  <si>
    <t>Arbor Park</t>
  </si>
  <si>
    <t>6306 McNeil Dr.</t>
  </si>
  <si>
    <t>Blue Sky at Acres West</t>
  </si>
  <si>
    <t>9710 Anderson Mill Road</t>
  </si>
  <si>
    <t>EM Franklin Apts</t>
  </si>
  <si>
    <t>2011 and 2015 EM Franklin Ave</t>
  </si>
  <si>
    <t>Parker Apts</t>
  </si>
  <si>
    <t>2105 Parker Ln</t>
  </si>
  <si>
    <t>Polaris Avenue Flats</t>
  </si>
  <si>
    <t>2100 Polaris Avenue</t>
  </si>
  <si>
    <t>Akins East</t>
  </si>
  <si>
    <t>3417 E. Martin Luther King Jr. Blvd</t>
  </si>
  <si>
    <t>Anderson Creek</t>
  </si>
  <si>
    <t>~ 1701 East Anderson Lane</t>
  </si>
  <si>
    <t>The Loretta</t>
  </si>
  <si>
    <t>13653 Rutledge Spur</t>
  </si>
  <si>
    <t>City Heights</t>
  </si>
  <si>
    <t>~ 4500 Nuckols Crossing Road</t>
  </si>
  <si>
    <t>Clifton Senior Living</t>
  </si>
  <si>
    <t>700 S Ave Q</t>
  </si>
  <si>
    <t>Clifton</t>
  </si>
  <si>
    <t>Bosque</t>
  </si>
  <si>
    <t>Brenham Trails</t>
  </si>
  <si>
    <t>SWQ S Market St and Ryan St</t>
  </si>
  <si>
    <t>Avanti Viking Hills</t>
  </si>
  <si>
    <t>6501/6515 Sanger Ave</t>
  </si>
  <si>
    <t>Waco</t>
  </si>
  <si>
    <t>Mclennan</t>
  </si>
  <si>
    <t>Henry Flores</t>
  </si>
  <si>
    <t>29th Street Senior Living</t>
  </si>
  <si>
    <t>East 29th Street</t>
  </si>
  <si>
    <t>Bryan</t>
  </si>
  <si>
    <t>Brazos</t>
  </si>
  <si>
    <t>McKinley Park Villas</t>
  </si>
  <si>
    <t>1401 Bristol Street</t>
  </si>
  <si>
    <t>Paige Estates</t>
  </si>
  <si>
    <t>11th/Ross and 10th/Clay</t>
  </si>
  <si>
    <t>Creekside Senior Village</t>
  </si>
  <si>
    <t>N side 2100 Blk Scott Blvd</t>
  </si>
  <si>
    <t>Temple</t>
  </si>
  <si>
    <t>Lofts at Temple Medical District</t>
  </si>
  <si>
    <t>NW of 400 SW H K Dodgen Loop (E of Scott/White Blvd.)</t>
  </si>
  <si>
    <t>The Brazos</t>
  </si>
  <si>
    <t>200 E Waco Dr.</t>
  </si>
  <si>
    <t>The Residence at Hillside</t>
  </si>
  <si>
    <t>100 Concho Dr</t>
  </si>
  <si>
    <t>Kerrville</t>
  </si>
  <si>
    <t>Kerr</t>
  </si>
  <si>
    <t>The Residence at Ridgehill</t>
  </si>
  <si>
    <t>160-170 Lehmann Dr</t>
  </si>
  <si>
    <t>Fish Pond at Boerne</t>
  </si>
  <si>
    <t>SEC Bentwood Dr./Hunters Creek</t>
  </si>
  <si>
    <t>Boerne</t>
  </si>
  <si>
    <t>Kendall</t>
  </si>
  <si>
    <t>Freedom's Path at Kerrville II</t>
  </si>
  <si>
    <t>3602 Memorial Boulevard</t>
  </si>
  <si>
    <t>Craig Taylor</t>
  </si>
  <si>
    <t>Vista at Everest</t>
  </si>
  <si>
    <t>SE of Everest Ave and E Sandalwood Ln</t>
  </si>
  <si>
    <t>Vista at Interpark</t>
  </si>
  <si>
    <t>SWC Interpark Blvd/San Pedro Ave</t>
  </si>
  <si>
    <t>Fiesta Trails</t>
  </si>
  <si>
    <t>12485 W Interstate 10</t>
  </si>
  <si>
    <t>Nick Walsh</t>
  </si>
  <si>
    <t>Avanti Legacy at Fredericksburg</t>
  </si>
  <si>
    <t>9727 Fredericksburg Rd</t>
  </si>
  <si>
    <t>Avanti North Loop</t>
  </si>
  <si>
    <t>515 E. North Loop Rd</t>
  </si>
  <si>
    <t>Avanti Legacy Med West</t>
  </si>
  <si>
    <t>7202 Snowden Rd</t>
  </si>
  <si>
    <t>Avanti Ridgeview</t>
  </si>
  <si>
    <t>NWC Hwy 281/E. Rector St</t>
  </si>
  <si>
    <t>Snowden Apts</t>
  </si>
  <si>
    <t>7223 Snowden Rd</t>
  </si>
  <si>
    <t>David Nisivoccia</t>
  </si>
  <si>
    <t>David Casso</t>
  </si>
  <si>
    <t>Camelia Place</t>
  </si>
  <si>
    <t>4932 Research Dr.</t>
  </si>
  <si>
    <t>Trailside Creek</t>
  </si>
  <si>
    <t>592 Ira Lee Rd</t>
  </si>
  <si>
    <t>Woodstone Reserve</t>
  </si>
  <si>
    <t>4927 Woodstone Dr.</t>
  </si>
  <si>
    <t>Culebra Place Apts</t>
  </si>
  <si>
    <t>7796 Culebra Rd</t>
  </si>
  <si>
    <t>Jennifer Bartlett</t>
  </si>
  <si>
    <t>Alfredo Izmajtovich</t>
  </si>
  <si>
    <t>Abbington Greenway</t>
  </si>
  <si>
    <t>13105 Babcock Road</t>
  </si>
  <si>
    <t>Cinnamon Creek Lofts</t>
  </si>
  <si>
    <t>8830 Cinnamon Creek Dr.</t>
  </si>
  <si>
    <t>Hamilton Wolfe Lofts</t>
  </si>
  <si>
    <t>NWC Hamilton Wolfe/Princeton Place</t>
  </si>
  <si>
    <t>Ramsey Rd. Residences</t>
  </si>
  <si>
    <t>610 E Ramsey Road</t>
  </si>
  <si>
    <t>Salado Cliffs</t>
  </si>
  <si>
    <t>~ 3330 Nacogdoches Rd</t>
  </si>
  <si>
    <t>Village at Perrin Beitel</t>
  </si>
  <si>
    <t>2611 NE Loop 410</t>
  </si>
  <si>
    <t>Village at Boyer</t>
  </si>
  <si>
    <t>1510 Hoefgen</t>
  </si>
  <si>
    <t>Hays Street Lofts</t>
  </si>
  <si>
    <t>715 Chestnut Street</t>
  </si>
  <si>
    <t>Frank Garcia</t>
  </si>
  <si>
    <t>Valiente Apts</t>
  </si>
  <si>
    <t>NWQ of Steves Ave/Roosevelt Ave</t>
  </si>
  <si>
    <t>san antonio</t>
  </si>
  <si>
    <t>Manish Verma</t>
  </si>
  <si>
    <t>Janice Degollado</t>
  </si>
  <si>
    <t>Cattleman Square Lofts</t>
  </si>
  <si>
    <t>811 W. Houston Street</t>
  </si>
  <si>
    <t>Jennifer Gonzalez</t>
  </si>
  <si>
    <t>Amy Quintinia-Soliz</t>
  </si>
  <si>
    <t>Gulf Shore Villas</t>
  </si>
  <si>
    <t>1400 Fm 3036</t>
  </si>
  <si>
    <t>Rockport</t>
  </si>
  <si>
    <t>Aransas</t>
  </si>
  <si>
    <t>Los Ebanos</t>
  </si>
  <si>
    <t>County Rd 81 N of County Rd 70</t>
  </si>
  <si>
    <t>Bishop</t>
  </si>
  <si>
    <t>Nueces</t>
  </si>
  <si>
    <t>Mark Moseley</t>
  </si>
  <si>
    <t>Chloe Dotson</t>
  </si>
  <si>
    <t>Village at McArdle</t>
  </si>
  <si>
    <t>5314  McArdle Road</t>
  </si>
  <si>
    <t>Corpus Christi</t>
  </si>
  <si>
    <t>Vista at Oakhurst</t>
  </si>
  <si>
    <t>NEC Oakhurst Dr and Tiger Ln</t>
  </si>
  <si>
    <t>The Enchanted Gardens</t>
  </si>
  <si>
    <t>4600 N. Ben Jordan Street</t>
  </si>
  <si>
    <t>Victoria</t>
  </si>
  <si>
    <t>Avanti Oso Bay</t>
  </si>
  <si>
    <t>6373 Holly Rd</t>
  </si>
  <si>
    <t>Vista at Huntwick</t>
  </si>
  <si>
    <t>SW of Huntwick Ave./S. Staples St.</t>
  </si>
  <si>
    <t>Washington Coles Apts</t>
  </si>
  <si>
    <t>1124 Martin Luther King Dr.</t>
  </si>
  <si>
    <t>Fish Pond at Chaparral</t>
  </si>
  <si>
    <t>SWC Fitzgerald/Chaparral</t>
  </si>
  <si>
    <t>Avanti Valley View</t>
  </si>
  <si>
    <t>NWC S Jackson Rd/E Granjeno</t>
  </si>
  <si>
    <t>Michael Tamez</t>
  </si>
  <si>
    <t>Avanti Valley View 2</t>
  </si>
  <si>
    <t>NWC S Jackson Rd/Kumquat Ave</t>
  </si>
  <si>
    <t>Avanti River Bend</t>
  </si>
  <si>
    <t>701 N. International Blvd</t>
  </si>
  <si>
    <t>Bamboo Estates Apts</t>
  </si>
  <si>
    <t>NEQ FM 1015 and Hwy 281</t>
  </si>
  <si>
    <t>Progreso</t>
  </si>
  <si>
    <t>Brad Shields</t>
  </si>
  <si>
    <t>Alma Martinez</t>
  </si>
  <si>
    <t>Brownsville Lofts</t>
  </si>
  <si>
    <t>1860 Central Blvd</t>
  </si>
  <si>
    <t>Brownsville</t>
  </si>
  <si>
    <t>Avanti Legacy Valor Heights</t>
  </si>
  <si>
    <t>SEC 2nd St/Business 83</t>
  </si>
  <si>
    <t>McAllen</t>
  </si>
  <si>
    <t>Avanti Legacy Rosedale</t>
  </si>
  <si>
    <t>SWQ of S 1st/Peking St</t>
  </si>
  <si>
    <t>Avanti West</t>
  </si>
  <si>
    <t>NWC W Alberta Rd/S McColl Rd</t>
  </si>
  <si>
    <t>Edinburg</t>
  </si>
  <si>
    <t>Avanti Legacy East Ridge</t>
  </si>
  <si>
    <t>1913 S. Cynthia Street</t>
  </si>
  <si>
    <t>The Foxtail Cottages</t>
  </si>
  <si>
    <t>El Dora Rd b/t N. Veterans Blvd/N. Raul Longoria Rd</t>
  </si>
  <si>
    <t>San Juan</t>
  </si>
  <si>
    <t>Hibiscus Village</t>
  </si>
  <si>
    <t>2400 Hibiscus Avenue</t>
  </si>
  <si>
    <t>Arnold Padilla</t>
  </si>
  <si>
    <t>Rayo del Sol Terrace</t>
  </si>
  <si>
    <t>SWC Grimes Ave/77 Sunshine Strip N</t>
  </si>
  <si>
    <t>Harlingen</t>
  </si>
  <si>
    <t>Palmera Heights Apts</t>
  </si>
  <si>
    <t>2211 N Sugar Road</t>
  </si>
  <si>
    <t>Pharr</t>
  </si>
  <si>
    <t>Sunny Philip</t>
  </si>
  <si>
    <t>Estates at Palm City</t>
  </si>
  <si>
    <t>N. Ware Rd., north of Mile 5 N</t>
  </si>
  <si>
    <t>Laguna Breeze Estates</t>
  </si>
  <si>
    <t>N. Highway 281 Business</t>
  </si>
  <si>
    <t>Blue Oaks</t>
  </si>
  <si>
    <t>NWQ E Nolana Ave/N Jackson Rd</t>
  </si>
  <si>
    <t>Stillwater</t>
  </si>
  <si>
    <t>2700 S. McColl Rd.</t>
  </si>
  <si>
    <t>Tim Lang</t>
  </si>
  <si>
    <t>Cliff Snyder</t>
  </si>
  <si>
    <t>Hidalgo City Apt Homes</t>
  </si>
  <si>
    <t>N. 26th and Dicker Road</t>
  </si>
  <si>
    <t>Hidalgo City</t>
  </si>
  <si>
    <t>Bill Fisher</t>
  </si>
  <si>
    <t>Mike Lopez</t>
  </si>
  <si>
    <t>Sunset Villas at The Valley</t>
  </si>
  <si>
    <t>800 W. Hall Acres Rd.</t>
  </si>
  <si>
    <t>West Ridge Apts</t>
  </si>
  <si>
    <t>1511 West Ridge Rd</t>
  </si>
  <si>
    <t>Pendleton Square</t>
  </si>
  <si>
    <t>NEC Doctors Memorial Dr./Medical Dr.</t>
  </si>
  <si>
    <t>Kelle Newberry</t>
  </si>
  <si>
    <t>ZP Juniper Pointe Apts</t>
  </si>
  <si>
    <t>SEC E. Ferguson/N. Juniper St.</t>
  </si>
  <si>
    <t>BCC Village TH</t>
  </si>
  <si>
    <t>Mayorca Ct at Mayorca Ave</t>
  </si>
  <si>
    <t>Luna Vista</t>
  </si>
  <si>
    <t>~3705 Boca Chica Blvd</t>
  </si>
  <si>
    <t>El Brillo</t>
  </si>
  <si>
    <t>~995 Old Port Isabel Rd</t>
  </si>
  <si>
    <t>Roosevelt Senior Village</t>
  </si>
  <si>
    <t>710 S 17th Street</t>
  </si>
  <si>
    <t>Villas at 107</t>
  </si>
  <si>
    <t>2501 W State Hwy 107</t>
  </si>
  <si>
    <t>Valley View Apts</t>
  </si>
  <si>
    <t>1401 W. Anaya Road</t>
  </si>
  <si>
    <t>Sagebrush Apts</t>
  </si>
  <si>
    <t>218 Lynn Gavit</t>
  </si>
  <si>
    <t>Brady</t>
  </si>
  <si>
    <t>Mcculloch</t>
  </si>
  <si>
    <t>Victoria Spicer</t>
  </si>
  <si>
    <t>Mark Mayfield</t>
  </si>
  <si>
    <t>Merritt Edge Senior Village</t>
  </si>
  <si>
    <t>205 Corporate Dr</t>
  </si>
  <si>
    <t>Midland</t>
  </si>
  <si>
    <t>Stacy Swisher</t>
  </si>
  <si>
    <t>Ash Trails</t>
  </si>
  <si>
    <t>1301 E Dormard Ave</t>
  </si>
  <si>
    <t>Cherry Trails</t>
  </si>
  <si>
    <t>NEQ Sherwood Way and Sunset Dr</t>
  </si>
  <si>
    <t>San Angelo</t>
  </si>
  <si>
    <t>Tom Green</t>
  </si>
  <si>
    <t>Walnut Trails</t>
  </si>
  <si>
    <t>NWQ Northwest Dr/W Houston Harte Expy</t>
  </si>
  <si>
    <t>Birch Trails</t>
  </si>
  <si>
    <t>4905 Andrews Hwy</t>
  </si>
  <si>
    <t>Inkwood Estates</t>
  </si>
  <si>
    <t>107 S. San Elizario Road</t>
  </si>
  <si>
    <t>Clint</t>
  </si>
  <si>
    <t>Roy Lopez</t>
  </si>
  <si>
    <t>Ike Monty</t>
  </si>
  <si>
    <t>Valley View Estates</t>
  </si>
  <si>
    <t>~1510 Fabens Street</t>
  </si>
  <si>
    <t>Fabens</t>
  </si>
  <si>
    <t>Zaragoza Place</t>
  </si>
  <si>
    <t>N Zaragoza Rd, S of Sun Fire Blvd</t>
  </si>
  <si>
    <t>Tom Deloye</t>
  </si>
  <si>
    <t>Sunset Vista Seniors</t>
  </si>
  <si>
    <t>1333 Pullman Dr.</t>
  </si>
  <si>
    <t>Artcraft Palms</t>
  </si>
  <si>
    <t>SEC Artcraft Rd. and Rio Grande</t>
  </si>
  <si>
    <t>Bobby Bowling</t>
  </si>
  <si>
    <t>Demetrio Jimenez</t>
  </si>
  <si>
    <t>Nuestra Senora</t>
  </si>
  <si>
    <t>405 Montana Ave</t>
  </si>
  <si>
    <t>Emerald Manor</t>
  </si>
  <si>
    <t>NEC Horizon Blvd and Rifton Ct</t>
  </si>
  <si>
    <t>Horizon City</t>
  </si>
  <si>
    <t>Ridgestone Seniors</t>
  </si>
  <si>
    <t>11040 Montana Avenue</t>
  </si>
  <si>
    <t>Mountainview Estates</t>
  </si>
  <si>
    <t>SEC of Justice and Garment Rd</t>
  </si>
  <si>
    <t>Villas at Augusta</t>
  </si>
  <si>
    <t>SWC Augusta Dr. and N. Zaragosa Road</t>
  </si>
  <si>
    <t>Vista Del Sol Estates</t>
  </si>
  <si>
    <t>NWC Vista Del Sol Dr. and Joe Battle Blvd.</t>
  </si>
  <si>
    <t>Cortez Plaza</t>
  </si>
  <si>
    <t>201 Cortez Dr.</t>
  </si>
  <si>
    <t>Eastlake Palms</t>
  </si>
  <si>
    <t>~NWC N Loop Dr. and Nuevo Hueco Tanks Blvd.</t>
  </si>
  <si>
    <t>Estimated Available to Allocate</t>
  </si>
  <si>
    <t>Primary Contact</t>
  </si>
  <si>
    <t>Second Contact</t>
  </si>
  <si>
    <r>
      <t xml:space="preserve">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log includes the 2019 funding limits for Elderly applications in affected Urban subregions.  Note that the Internal Revenue Service has not yet released population figures for the 2019 Housing Tax Credit Cycle and figures included in this log are subject to change.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t>
    </r>
    <r>
      <rPr>
        <b/>
        <sz val="10"/>
        <color theme="1"/>
        <rFont val="Calibri"/>
        <family val="2"/>
        <scheme val="minor"/>
      </rPr>
      <t>Note that the elderly limts have not yet been calcualted for the 2020 cycle.  They will be included in a future log.</t>
    </r>
    <r>
      <rPr>
        <sz val="10"/>
        <color theme="1"/>
        <rFont val="Calibri"/>
        <family val="2"/>
        <scheme val="minor"/>
      </rPr>
      <t xml:space="preserve">  Applicants that identify an error in the log should contact Sharon Gamble at sharon.gamble@tdhca.state.tx.us as soon as possible.</t>
    </r>
  </si>
  <si>
    <t>Elderly Max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</si>
</sst>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409]mmmm\ d\,\ yyyy;@"/>
    <numFmt numFmtId="165" formatCode="&quot;$&quot;#,##0"/>
    <numFmt numFmtId="166" formatCode="_(* #,##0_);_(* \(#,##0\);_(*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sz val="11"/>
      <color rgb="FF000000"/>
      <name val="Calibri"/>
      <family val="2"/>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18" fillId="0" borderId="0" applyFont="0" applyFill="0" applyBorder="0" applyAlignment="0" applyProtection="0"/>
  </cellStyleXfs>
  <cellXfs count="8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0" fontId="0" fillId="0" borderId="0" xfId="0" applyFill="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0" fontId="8" fillId="0" borderId="0" xfId="0" applyFont="1" applyAlignment="1">
      <alignment horizontal="left"/>
    </xf>
    <xf numFmtId="0" fontId="17" fillId="0" borderId="0" xfId="2" applyFont="1" applyFill="1" applyBorder="1" applyAlignment="1">
      <alignment horizontal="left"/>
    </xf>
    <xf numFmtId="165" fontId="8" fillId="0" borderId="0" xfId="1" applyNumberFormat="1" applyFont="1" applyAlignment="1"/>
    <xf numFmtId="165" fontId="0" fillId="0" borderId="0" xfId="1" applyNumberFormat="1" applyFont="1"/>
    <xf numFmtId="165" fontId="3" fillId="2" borderId="3" xfId="1" applyNumberFormat="1" applyFont="1" applyFill="1" applyBorder="1" applyAlignment="1">
      <alignment horizontal="center" wrapText="1"/>
    </xf>
    <xf numFmtId="165" fontId="3" fillId="0" borderId="0" xfId="1" applyNumberFormat="1" applyFont="1" applyFill="1" applyBorder="1" applyAlignment="1">
      <alignment horizontal="center" wrapText="1"/>
    </xf>
    <xf numFmtId="165" fontId="0" fillId="0" borderId="0" xfId="1" applyNumberFormat="1" applyFont="1" applyAlignment="1">
      <alignment vertical="top" wrapText="1"/>
    </xf>
    <xf numFmtId="165" fontId="8" fillId="0" borderId="0" xfId="1" applyNumberFormat="1" applyFont="1"/>
    <xf numFmtId="0" fontId="0" fillId="0" borderId="0" xfId="0" applyAlignment="1">
      <alignment horizontal="center" vertical="top" wrapText="1"/>
    </xf>
    <xf numFmtId="0" fontId="0" fillId="0" borderId="0" xfId="0" applyAlignment="1">
      <alignment horizontal="left"/>
    </xf>
    <xf numFmtId="0" fontId="0" fillId="0" borderId="0" xfId="0" applyAlignment="1">
      <alignment horizontal="center"/>
    </xf>
    <xf numFmtId="166" fontId="0" fillId="0" borderId="0" xfId="3" applyNumberFormat="1" applyFont="1"/>
    <xf numFmtId="0" fontId="1" fillId="0" borderId="0" xfId="0" applyFont="1"/>
    <xf numFmtId="166" fontId="14" fillId="0" borderId="0" xfId="3" applyNumberFormat="1" applyFont="1"/>
    <xf numFmtId="0" fontId="0" fillId="0" borderId="0" xfId="0"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166" fontId="0" fillId="0" borderId="0" xfId="3" applyNumberFormat="1" applyFont="1" applyAlignment="1">
      <alignment vertical="top" wrapText="1"/>
    </xf>
    <xf numFmtId="0" fontId="14" fillId="0" borderId="0" xfId="0" applyFont="1" applyAlignment="1">
      <alignment horizontal="left"/>
    </xf>
    <xf numFmtId="166" fontId="8" fillId="0" borderId="0" xfId="3" applyNumberFormat="1" applyFont="1"/>
    <xf numFmtId="0" fontId="15" fillId="0" borderId="0" xfId="0" applyFont="1" applyAlignment="1">
      <alignment horizontal="left"/>
    </xf>
    <xf numFmtId="166" fontId="0" fillId="0" borderId="0" xfId="3" applyNumberFormat="1" applyFont="1" applyFill="1"/>
    <xf numFmtId="166" fontId="14" fillId="0" borderId="0" xfId="3" applyNumberFormat="1" applyFont="1" applyAlignment="1"/>
    <xf numFmtId="166" fontId="15" fillId="0" borderId="0" xfId="3" applyNumberFormat="1" applyFont="1" applyAlignment="1">
      <alignment horizontal="right"/>
    </xf>
    <xf numFmtId="0" fontId="14" fillId="0" borderId="0" xfId="0" applyFont="1" applyBorder="1"/>
    <xf numFmtId="0" fontId="4" fillId="4" borderId="0" xfId="0" applyFont="1" applyFill="1" applyBorder="1" applyAlignment="1">
      <alignment horizontal="justify" wrapText="1"/>
    </xf>
    <xf numFmtId="164" fontId="16" fillId="0" borderId="0" xfId="0" applyNumberFormat="1" applyFont="1" applyFill="1" applyBorder="1" applyAlignment="1" applyProtection="1">
      <alignment horizontal="left" vertical="center"/>
      <protection locked="0"/>
    </xf>
    <xf numFmtId="0" fontId="16" fillId="0" borderId="5" xfId="0" applyFont="1" applyFill="1" applyBorder="1" applyAlignment="1">
      <alignment horizontal="center" vertical="center" wrapText="1"/>
    </xf>
    <xf numFmtId="0" fontId="15" fillId="0" borderId="0" xfId="0" applyFont="1" applyAlignment="1">
      <alignment horizontal="right"/>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5</xdr:row>
      <xdr:rowOff>36236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12"/>
  <sheetViews>
    <sheetView tabSelected="1" zoomScale="80" zoomScaleNormal="80" workbookViewId="0">
      <selection activeCell="A6" sqref="A6:L9"/>
    </sheetView>
  </sheetViews>
  <sheetFormatPr defaultColWidth="9.109375" defaultRowHeight="13.8" x14ac:dyDescent="0.3"/>
  <cols>
    <col min="1" max="1" width="6" style="10" customWidth="1"/>
    <col min="2" max="2" width="30.5546875" style="10" customWidth="1"/>
    <col min="3" max="3" width="31.109375" style="10" customWidth="1"/>
    <col min="4" max="4" width="11.5546875" style="10" customWidth="1"/>
    <col min="5" max="5" width="4.44140625" style="10" customWidth="1"/>
    <col min="6" max="6" width="6.6640625" style="10" customWidth="1"/>
    <col min="7" max="7" width="12" style="10" customWidth="1"/>
    <col min="8" max="8" width="4.109375" style="27" customWidth="1"/>
    <col min="9" max="9" width="6" style="10" customWidth="1"/>
    <col min="10" max="12" width="3.109375" style="27" customWidth="1"/>
    <col min="13" max="13" width="6.88671875" style="10" customWidth="1"/>
    <col min="14" max="16" width="4.33203125" style="10" customWidth="1"/>
    <col min="17" max="17" width="8" style="10" customWidth="1"/>
    <col min="18" max="18" width="12.5546875" style="58" customWidth="1"/>
    <col min="19" max="19" width="13.5546875" style="10" customWidth="1"/>
    <col min="20" max="20" width="16.21875" style="10" customWidth="1"/>
    <col min="21" max="21" width="13.21875" style="10" customWidth="1"/>
    <col min="22" max="22" width="4" style="10" customWidth="1"/>
    <col min="23" max="23" width="3.44140625" style="10" customWidth="1"/>
    <col min="24" max="24" width="4.33203125" style="10" customWidth="1"/>
    <col min="25" max="25" width="2.88671875" style="10" customWidth="1"/>
    <col min="26" max="26" width="2.6640625" style="10" customWidth="1"/>
    <col min="27" max="28" width="2.6640625" style="17" customWidth="1"/>
    <col min="29" max="31" width="2.6640625" style="10" customWidth="1"/>
    <col min="32" max="16384" width="9.109375" style="10"/>
  </cols>
  <sheetData>
    <row r="1" spans="1:104" x14ac:dyDescent="0.3">
      <c r="R1" s="53"/>
      <c r="S1" s="11"/>
      <c r="T1" s="11"/>
      <c r="U1" s="11"/>
    </row>
    <row r="2" spans="1:104" ht="20.399999999999999" x14ac:dyDescent="0.35">
      <c r="C2" s="9" t="s">
        <v>18</v>
      </c>
      <c r="R2" s="53"/>
      <c r="S2" s="11"/>
      <c r="T2" s="11"/>
      <c r="U2" s="11"/>
    </row>
    <row r="3" spans="1:104" ht="20.25" customHeight="1" thickBot="1" x14ac:dyDescent="0.4">
      <c r="C3" s="8" t="s">
        <v>58</v>
      </c>
      <c r="R3" s="54"/>
      <c r="S3"/>
      <c r="T3"/>
      <c r="V3"/>
    </row>
    <row r="4" spans="1:104" ht="20.399999999999999" customHeight="1" x14ac:dyDescent="0.35">
      <c r="C4" s="9" t="s">
        <v>19</v>
      </c>
      <c r="R4" s="54"/>
      <c r="S4"/>
      <c r="T4" s="80" t="s">
        <v>61</v>
      </c>
      <c r="U4" s="81"/>
      <c r="V4" s="81"/>
      <c r="W4" s="81"/>
      <c r="X4" s="81"/>
      <c r="Y4" s="81"/>
      <c r="Z4" s="81"/>
      <c r="AA4" s="81"/>
      <c r="AB4" s="82"/>
      <c r="AC4"/>
      <c r="AD4"/>
    </row>
    <row r="5" spans="1:104" ht="14.4" x14ac:dyDescent="0.3">
      <c r="C5" s="12"/>
      <c r="R5" s="54"/>
      <c r="S5"/>
      <c r="T5" s="83"/>
      <c r="U5" s="84"/>
      <c r="V5" s="84"/>
      <c r="W5" s="84"/>
      <c r="X5" s="84"/>
      <c r="Y5" s="84"/>
      <c r="Z5" s="84"/>
      <c r="AA5" s="84"/>
      <c r="AB5" s="85"/>
      <c r="AC5"/>
      <c r="AD5"/>
    </row>
    <row r="6" spans="1:104" ht="14.4" x14ac:dyDescent="0.3">
      <c r="A6" s="76" t="s">
        <v>1048</v>
      </c>
      <c r="B6" s="76"/>
      <c r="C6" s="76"/>
      <c r="D6" s="76"/>
      <c r="E6" s="76"/>
      <c r="F6" s="76"/>
      <c r="G6" s="76"/>
      <c r="H6" s="76"/>
      <c r="I6" s="76"/>
      <c r="J6" s="76"/>
      <c r="K6" s="76"/>
      <c r="L6" s="76"/>
      <c r="R6" s="54"/>
      <c r="S6"/>
      <c r="T6" s="83"/>
      <c r="U6" s="84"/>
      <c r="V6" s="84"/>
      <c r="W6" s="84"/>
      <c r="X6" s="84"/>
      <c r="Y6" s="84"/>
      <c r="Z6" s="84"/>
      <c r="AA6" s="84"/>
      <c r="AB6" s="85"/>
      <c r="AC6"/>
      <c r="AD6"/>
    </row>
    <row r="7" spans="1:104" ht="15" customHeight="1" x14ac:dyDescent="0.3">
      <c r="A7" s="76"/>
      <c r="B7" s="76"/>
      <c r="C7" s="76"/>
      <c r="D7" s="76"/>
      <c r="E7" s="76"/>
      <c r="F7" s="76"/>
      <c r="G7" s="76"/>
      <c r="H7" s="76"/>
      <c r="I7" s="76"/>
      <c r="J7" s="76"/>
      <c r="K7" s="76"/>
      <c r="L7" s="76"/>
      <c r="Q7" s="51"/>
      <c r="R7" s="54"/>
      <c r="S7"/>
      <c r="T7" s="83"/>
      <c r="U7" s="84"/>
      <c r="V7" s="84"/>
      <c r="W7" s="84"/>
      <c r="X7" s="84"/>
      <c r="Y7" s="84"/>
      <c r="Z7" s="84"/>
      <c r="AA7" s="84"/>
      <c r="AB7" s="85"/>
      <c r="AC7"/>
      <c r="AD7"/>
    </row>
    <row r="8" spans="1:104" ht="15" customHeight="1" x14ac:dyDescent="0.3">
      <c r="A8" s="76"/>
      <c r="B8" s="76"/>
      <c r="C8" s="76"/>
      <c r="D8" s="76"/>
      <c r="E8" s="76"/>
      <c r="F8" s="76"/>
      <c r="G8" s="76"/>
      <c r="H8" s="76"/>
      <c r="I8" s="76"/>
      <c r="J8" s="76"/>
      <c r="K8" s="76"/>
      <c r="L8" s="76"/>
      <c r="R8" s="54"/>
      <c r="S8"/>
      <c r="T8" s="83"/>
      <c r="U8" s="84"/>
      <c r="V8" s="84"/>
      <c r="W8" s="84"/>
      <c r="X8" s="84"/>
      <c r="Y8" s="84"/>
      <c r="Z8" s="84"/>
      <c r="AA8" s="84"/>
      <c r="AB8" s="85"/>
      <c r="AC8"/>
      <c r="AD8"/>
    </row>
    <row r="9" spans="1:104" ht="77.400000000000006" customHeight="1" thickBot="1" x14ac:dyDescent="0.35">
      <c r="A9" s="76"/>
      <c r="B9" s="76"/>
      <c r="C9" s="76"/>
      <c r="D9" s="76"/>
      <c r="E9" s="76"/>
      <c r="F9" s="76"/>
      <c r="G9" s="76"/>
      <c r="H9" s="76"/>
      <c r="I9" s="76"/>
      <c r="J9" s="76"/>
      <c r="K9" s="76"/>
      <c r="L9" s="76"/>
      <c r="R9" s="54"/>
      <c r="S9"/>
      <c r="T9" s="86"/>
      <c r="U9" s="87"/>
      <c r="V9" s="87"/>
      <c r="W9" s="87"/>
      <c r="X9" s="87"/>
      <c r="Y9" s="87"/>
      <c r="Z9" s="87"/>
      <c r="AA9" s="87"/>
      <c r="AB9" s="88"/>
      <c r="AC9"/>
      <c r="AD9"/>
    </row>
    <row r="10" spans="1:104" s="17" customFormat="1" ht="21" customHeight="1" x14ac:dyDescent="0.3">
      <c r="A10" s="77">
        <v>43857</v>
      </c>
      <c r="B10" s="77"/>
      <c r="C10" s="29"/>
      <c r="D10" s="78" t="s">
        <v>63</v>
      </c>
      <c r="E10" s="78"/>
      <c r="F10" s="78"/>
      <c r="G10" s="78"/>
      <c r="H10" s="78"/>
      <c r="I10" s="78"/>
      <c r="J10" s="78"/>
      <c r="K10" s="78"/>
      <c r="L10" s="78"/>
      <c r="M10" s="78"/>
      <c r="N10" s="78"/>
      <c r="O10" s="78"/>
      <c r="P10" s="78"/>
      <c r="Q10" s="78"/>
      <c r="R10" s="78"/>
      <c r="S10" s="78"/>
      <c r="T10" s="78"/>
      <c r="U10" s="78"/>
      <c r="V10" s="30"/>
      <c r="W10" s="37" t="s">
        <v>31</v>
      </c>
      <c r="Z10" s="37"/>
      <c r="AA10" s="37"/>
      <c r="AB10" s="37"/>
      <c r="AC10"/>
      <c r="AD10"/>
    </row>
    <row r="11" spans="1:104" s="7" customFormat="1" ht="114" customHeight="1" x14ac:dyDescent="0.3">
      <c r="A11" s="1" t="s">
        <v>0</v>
      </c>
      <c r="B11" s="2" t="s">
        <v>2</v>
      </c>
      <c r="C11" s="3" t="s">
        <v>10</v>
      </c>
      <c r="D11" s="3" t="s">
        <v>1</v>
      </c>
      <c r="E11" s="4" t="s">
        <v>11</v>
      </c>
      <c r="F11" s="3" t="s">
        <v>12</v>
      </c>
      <c r="G11" s="3" t="s">
        <v>3</v>
      </c>
      <c r="H11" s="4" t="s">
        <v>4</v>
      </c>
      <c r="I11" s="4" t="s">
        <v>13</v>
      </c>
      <c r="J11" s="4" t="s">
        <v>9</v>
      </c>
      <c r="K11" s="4" t="s">
        <v>8</v>
      </c>
      <c r="L11" s="4" t="s">
        <v>7</v>
      </c>
      <c r="M11" s="4" t="s">
        <v>23</v>
      </c>
      <c r="N11" s="4" t="s">
        <v>14</v>
      </c>
      <c r="O11" s="4" t="s">
        <v>15</v>
      </c>
      <c r="P11" s="4" t="s">
        <v>5</v>
      </c>
      <c r="Q11" s="4" t="s">
        <v>60</v>
      </c>
      <c r="R11" s="55" t="s">
        <v>6</v>
      </c>
      <c r="S11" s="3" t="s">
        <v>1046</v>
      </c>
      <c r="T11" s="3" t="s">
        <v>1047</v>
      </c>
      <c r="U11" s="6" t="s">
        <v>17</v>
      </c>
      <c r="V11" s="5" t="s">
        <v>16</v>
      </c>
      <c r="W11" s="26" t="s">
        <v>59</v>
      </c>
      <c r="X11" s="26" t="s">
        <v>26</v>
      </c>
      <c r="Y11" s="26" t="s">
        <v>27</v>
      </c>
      <c r="Z11" s="26" t="s">
        <v>28</v>
      </c>
      <c r="AA11" s="26" t="s">
        <v>29</v>
      </c>
      <c r="AB11" s="26" t="s">
        <v>30</v>
      </c>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row>
    <row r="12" spans="1:104" s="18" customFormat="1" ht="12.75" customHeight="1" x14ac:dyDescent="0.3">
      <c r="A12" s="52" t="s">
        <v>20</v>
      </c>
      <c r="B12" s="14"/>
      <c r="C12" s="47"/>
      <c r="D12" s="14"/>
      <c r="E12" s="13"/>
      <c r="F12" s="14"/>
      <c r="G12" s="15"/>
      <c r="H12" s="13"/>
      <c r="I12" s="13"/>
      <c r="J12" s="13"/>
      <c r="K12" s="13"/>
      <c r="L12" s="13"/>
      <c r="M12" s="13"/>
      <c r="N12" s="13"/>
      <c r="O12" s="13"/>
      <c r="P12" s="13"/>
      <c r="Q12" s="13"/>
      <c r="R12" s="56"/>
      <c r="S12" s="14"/>
      <c r="T12" s="14"/>
      <c r="U12" s="14"/>
      <c r="V12" s="14"/>
      <c r="W12" s="16"/>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row>
    <row r="13" spans="1:104" customFormat="1" ht="14.4" x14ac:dyDescent="0.3">
      <c r="A13" s="60">
        <v>20213</v>
      </c>
      <c r="B13" t="s">
        <v>64</v>
      </c>
      <c r="C13" t="s">
        <v>65</v>
      </c>
      <c r="D13" t="s">
        <v>66</v>
      </c>
      <c r="E13" s="61"/>
      <c r="F13" s="61">
        <v>75462</v>
      </c>
      <c r="G13" t="s">
        <v>67</v>
      </c>
      <c r="H13">
        <v>4</v>
      </c>
      <c r="I13" t="s">
        <v>68</v>
      </c>
      <c r="J13" s="61"/>
      <c r="K13" s="61" t="s">
        <v>69</v>
      </c>
      <c r="L13" s="61"/>
      <c r="M13" t="s">
        <v>70</v>
      </c>
      <c r="N13" s="61">
        <v>24</v>
      </c>
      <c r="O13" s="61">
        <v>0</v>
      </c>
      <c r="P13" s="61">
        <v>24</v>
      </c>
      <c r="Q13" t="s">
        <v>71</v>
      </c>
      <c r="R13" s="62">
        <v>250000</v>
      </c>
      <c r="S13" t="s">
        <v>72</v>
      </c>
      <c r="T13" t="s">
        <v>73</v>
      </c>
      <c r="U13">
        <v>48277000402</v>
      </c>
      <c r="V13">
        <v>132</v>
      </c>
      <c r="W13">
        <v>0</v>
      </c>
      <c r="X13">
        <v>17</v>
      </c>
      <c r="Y13">
        <v>4</v>
      </c>
      <c r="Z13">
        <v>8</v>
      </c>
      <c r="AA13">
        <v>4</v>
      </c>
      <c r="AB13">
        <v>0</v>
      </c>
    </row>
    <row r="14" spans="1:104" customFormat="1" ht="14.4" x14ac:dyDescent="0.3">
      <c r="A14" s="60">
        <v>20233</v>
      </c>
      <c r="B14" t="s">
        <v>74</v>
      </c>
      <c r="C14" t="s">
        <v>75</v>
      </c>
      <c r="D14" t="s">
        <v>76</v>
      </c>
      <c r="E14" s="61"/>
      <c r="F14" s="61">
        <v>75474</v>
      </c>
      <c r="G14" t="s">
        <v>77</v>
      </c>
      <c r="H14">
        <v>3</v>
      </c>
      <c r="I14" t="s">
        <v>68</v>
      </c>
      <c r="J14" s="61"/>
      <c r="K14" s="61" t="s">
        <v>69</v>
      </c>
      <c r="L14" s="61"/>
      <c r="M14" t="s">
        <v>70</v>
      </c>
      <c r="N14" s="61">
        <v>32</v>
      </c>
      <c r="O14" s="61">
        <v>0</v>
      </c>
      <c r="P14" s="61">
        <v>32</v>
      </c>
      <c r="Q14" t="s">
        <v>78</v>
      </c>
      <c r="R14" s="62">
        <v>250000</v>
      </c>
      <c r="S14" t="s">
        <v>72</v>
      </c>
      <c r="T14" t="s">
        <v>73</v>
      </c>
      <c r="U14">
        <v>48231961503</v>
      </c>
      <c r="V14">
        <v>132</v>
      </c>
      <c r="W14">
        <v>0</v>
      </c>
      <c r="X14">
        <v>17</v>
      </c>
      <c r="Y14">
        <v>4</v>
      </c>
      <c r="Z14">
        <v>8</v>
      </c>
      <c r="AA14">
        <v>4</v>
      </c>
      <c r="AB14">
        <v>0</v>
      </c>
    </row>
    <row r="15" spans="1:104" customFormat="1" ht="14.4" x14ac:dyDescent="0.3">
      <c r="A15" s="60">
        <v>20100</v>
      </c>
      <c r="B15" t="s">
        <v>79</v>
      </c>
      <c r="C15" t="s">
        <v>80</v>
      </c>
      <c r="D15" t="s">
        <v>81</v>
      </c>
      <c r="E15" s="61"/>
      <c r="F15" s="61">
        <v>77003</v>
      </c>
      <c r="G15" t="s">
        <v>82</v>
      </c>
      <c r="H15">
        <v>6</v>
      </c>
      <c r="I15" t="s">
        <v>83</v>
      </c>
      <c r="J15" s="61" t="s">
        <v>69</v>
      </c>
      <c r="K15" s="61"/>
      <c r="L15" s="61"/>
      <c r="M15" t="s">
        <v>84</v>
      </c>
      <c r="N15" s="61">
        <v>150</v>
      </c>
      <c r="O15" s="61">
        <v>0</v>
      </c>
      <c r="P15" s="61">
        <v>150</v>
      </c>
      <c r="Q15" t="s">
        <v>71</v>
      </c>
      <c r="R15" s="62">
        <v>2000000</v>
      </c>
      <c r="S15" t="s">
        <v>85</v>
      </c>
      <c r="T15" t="s">
        <v>86</v>
      </c>
      <c r="U15">
        <v>48201310200</v>
      </c>
      <c r="V15">
        <v>131</v>
      </c>
      <c r="W15">
        <v>5</v>
      </c>
      <c r="X15">
        <v>17</v>
      </c>
      <c r="Y15">
        <v>4</v>
      </c>
      <c r="Z15">
        <v>8</v>
      </c>
      <c r="AA15">
        <v>4</v>
      </c>
      <c r="AB15">
        <v>0</v>
      </c>
    </row>
    <row r="16" spans="1:104" customFormat="1" ht="14.4" x14ac:dyDescent="0.3">
      <c r="A16" s="60">
        <v>20150</v>
      </c>
      <c r="B16" t="s">
        <v>87</v>
      </c>
      <c r="C16" t="s">
        <v>88</v>
      </c>
      <c r="D16" t="s">
        <v>89</v>
      </c>
      <c r="E16" s="61"/>
      <c r="F16" s="61">
        <v>78586</v>
      </c>
      <c r="G16" t="s">
        <v>90</v>
      </c>
      <c r="H16">
        <v>11</v>
      </c>
      <c r="I16" t="s">
        <v>83</v>
      </c>
      <c r="J16" s="61" t="s">
        <v>69</v>
      </c>
      <c r="K16" s="61"/>
      <c r="L16" s="61" t="s">
        <v>69</v>
      </c>
      <c r="M16" t="s">
        <v>70</v>
      </c>
      <c r="N16" s="61">
        <v>84</v>
      </c>
      <c r="O16" s="61">
        <v>0</v>
      </c>
      <c r="P16" s="61">
        <v>84</v>
      </c>
      <c r="Q16" t="s">
        <v>71</v>
      </c>
      <c r="R16" s="62">
        <v>1000000</v>
      </c>
      <c r="S16" t="s">
        <v>91</v>
      </c>
      <c r="T16" t="s">
        <v>92</v>
      </c>
      <c r="U16">
        <v>48061011400</v>
      </c>
      <c r="V16">
        <v>131</v>
      </c>
      <c r="W16">
        <v>5</v>
      </c>
      <c r="X16">
        <v>17</v>
      </c>
      <c r="Y16">
        <v>4</v>
      </c>
      <c r="Z16">
        <v>8</v>
      </c>
      <c r="AA16">
        <v>4</v>
      </c>
      <c r="AB16">
        <v>0</v>
      </c>
    </row>
    <row r="17" spans="1:28" customFormat="1" ht="14.4" x14ac:dyDescent="0.3">
      <c r="A17" s="60">
        <v>20330</v>
      </c>
      <c r="B17" t="s">
        <v>93</v>
      </c>
      <c r="C17" t="s">
        <v>94</v>
      </c>
      <c r="D17" t="s">
        <v>95</v>
      </c>
      <c r="E17" s="61"/>
      <c r="F17" s="61">
        <v>78207</v>
      </c>
      <c r="G17" t="s">
        <v>96</v>
      </c>
      <c r="H17">
        <v>9</v>
      </c>
      <c r="I17" t="s">
        <v>83</v>
      </c>
      <c r="J17" s="61" t="s">
        <v>69</v>
      </c>
      <c r="K17" s="61"/>
      <c r="L17" s="61"/>
      <c r="M17" t="s">
        <v>70</v>
      </c>
      <c r="N17" s="61">
        <v>55</v>
      </c>
      <c r="O17" s="61">
        <v>0</v>
      </c>
      <c r="P17" s="61">
        <v>55</v>
      </c>
      <c r="Q17" t="s">
        <v>78</v>
      </c>
      <c r="R17" s="62">
        <v>1100000</v>
      </c>
      <c r="S17" t="s">
        <v>97</v>
      </c>
      <c r="T17" t="s">
        <v>98</v>
      </c>
      <c r="U17">
        <v>48029120700</v>
      </c>
      <c r="V17">
        <v>130</v>
      </c>
      <c r="W17">
        <v>0</v>
      </c>
      <c r="X17">
        <v>17</v>
      </c>
      <c r="Y17">
        <v>4</v>
      </c>
      <c r="Z17">
        <v>8</v>
      </c>
      <c r="AA17">
        <v>4</v>
      </c>
      <c r="AB17">
        <v>7</v>
      </c>
    </row>
    <row r="18" spans="1:28" customFormat="1" ht="14.4" x14ac:dyDescent="0.3">
      <c r="A18" s="60">
        <v>20148</v>
      </c>
      <c r="B18" t="s">
        <v>99</v>
      </c>
      <c r="C18" t="s">
        <v>100</v>
      </c>
      <c r="D18" t="s">
        <v>101</v>
      </c>
      <c r="E18" s="61"/>
      <c r="F18" s="61">
        <v>76541</v>
      </c>
      <c r="G18" t="s">
        <v>102</v>
      </c>
      <c r="H18">
        <v>8</v>
      </c>
      <c r="I18" t="s">
        <v>83</v>
      </c>
      <c r="J18" s="61" t="s">
        <v>69</v>
      </c>
      <c r="K18" s="61"/>
      <c r="L18" s="61" t="s">
        <v>69</v>
      </c>
      <c r="M18" t="s">
        <v>70</v>
      </c>
      <c r="N18" s="61">
        <v>70</v>
      </c>
      <c r="O18" s="61">
        <v>0</v>
      </c>
      <c r="P18" s="61">
        <v>70</v>
      </c>
      <c r="Q18" t="s">
        <v>71</v>
      </c>
      <c r="R18" s="62">
        <v>1100000</v>
      </c>
      <c r="S18" t="s">
        <v>91</v>
      </c>
      <c r="T18" t="s">
        <v>92</v>
      </c>
      <c r="U18">
        <v>48027022900</v>
      </c>
      <c r="V18">
        <v>128</v>
      </c>
      <c r="W18">
        <v>0</v>
      </c>
      <c r="X18">
        <v>17</v>
      </c>
      <c r="Y18">
        <v>4</v>
      </c>
      <c r="Z18">
        <v>8</v>
      </c>
      <c r="AA18">
        <v>4</v>
      </c>
      <c r="AB18">
        <v>7</v>
      </c>
    </row>
    <row r="19" spans="1:28" customFormat="1" ht="14.4" x14ac:dyDescent="0.3">
      <c r="A19" s="60">
        <v>20236</v>
      </c>
      <c r="B19" t="s">
        <v>103</v>
      </c>
      <c r="C19" t="s">
        <v>104</v>
      </c>
      <c r="D19" t="s">
        <v>105</v>
      </c>
      <c r="E19" s="61"/>
      <c r="F19" s="61">
        <v>77375</v>
      </c>
      <c r="G19" t="s">
        <v>82</v>
      </c>
      <c r="H19">
        <v>6</v>
      </c>
      <c r="I19" t="s">
        <v>68</v>
      </c>
      <c r="J19" s="61"/>
      <c r="K19" s="61" t="s">
        <v>69</v>
      </c>
      <c r="L19" s="61"/>
      <c r="M19" t="s">
        <v>70</v>
      </c>
      <c r="N19" s="61">
        <v>24</v>
      </c>
      <c r="O19" s="61">
        <v>0</v>
      </c>
      <c r="P19" s="61">
        <v>24</v>
      </c>
      <c r="Q19" t="s">
        <v>71</v>
      </c>
      <c r="R19" s="62">
        <v>250000</v>
      </c>
      <c r="S19" t="s">
        <v>72</v>
      </c>
      <c r="T19" t="s">
        <v>73</v>
      </c>
      <c r="U19">
        <v>48201555402</v>
      </c>
      <c r="V19">
        <v>128</v>
      </c>
      <c r="W19">
        <v>5</v>
      </c>
      <c r="X19">
        <v>17</v>
      </c>
      <c r="Y19">
        <v>4</v>
      </c>
      <c r="Z19">
        <v>8</v>
      </c>
      <c r="AA19">
        <v>4</v>
      </c>
      <c r="AB19">
        <v>0</v>
      </c>
    </row>
    <row r="20" spans="1:28" customFormat="1" ht="14.4" x14ac:dyDescent="0.3">
      <c r="A20" s="60">
        <v>20189</v>
      </c>
      <c r="B20" t="s">
        <v>106</v>
      </c>
      <c r="C20" t="s">
        <v>107</v>
      </c>
      <c r="D20" t="s">
        <v>81</v>
      </c>
      <c r="E20" s="61"/>
      <c r="F20" s="61">
        <v>77018</v>
      </c>
      <c r="G20" t="s">
        <v>82</v>
      </c>
      <c r="H20">
        <v>6</v>
      </c>
      <c r="I20" t="s">
        <v>83</v>
      </c>
      <c r="J20" s="61" t="s">
        <v>69</v>
      </c>
      <c r="K20" s="61"/>
      <c r="L20" s="61" t="s">
        <v>69</v>
      </c>
      <c r="M20" t="s">
        <v>108</v>
      </c>
      <c r="N20" s="61">
        <v>89</v>
      </c>
      <c r="O20" s="61">
        <v>22</v>
      </c>
      <c r="P20" s="61">
        <v>111</v>
      </c>
      <c r="Q20" t="s">
        <v>109</v>
      </c>
      <c r="R20" s="62">
        <v>2000000</v>
      </c>
      <c r="S20" t="s">
        <v>110</v>
      </c>
      <c r="T20" t="s">
        <v>111</v>
      </c>
      <c r="U20">
        <v>48201530600</v>
      </c>
      <c r="V20">
        <v>127</v>
      </c>
      <c r="W20">
        <v>5</v>
      </c>
      <c r="X20">
        <v>17</v>
      </c>
      <c r="Y20">
        <v>4</v>
      </c>
      <c r="Z20">
        <v>8</v>
      </c>
      <c r="AA20">
        <v>4</v>
      </c>
      <c r="AB20">
        <v>0</v>
      </c>
    </row>
    <row r="21" spans="1:28" customFormat="1" ht="14.4" x14ac:dyDescent="0.3">
      <c r="A21" s="60">
        <v>20248</v>
      </c>
      <c r="B21" t="s">
        <v>112</v>
      </c>
      <c r="C21" t="s">
        <v>113</v>
      </c>
      <c r="D21" t="s">
        <v>114</v>
      </c>
      <c r="E21" s="61"/>
      <c r="F21" s="61">
        <v>77474</v>
      </c>
      <c r="G21" t="s">
        <v>115</v>
      </c>
      <c r="H21">
        <v>6</v>
      </c>
      <c r="I21" t="s">
        <v>68</v>
      </c>
      <c r="J21" s="61"/>
      <c r="K21" s="61" t="s">
        <v>69</v>
      </c>
      <c r="L21" s="61"/>
      <c r="M21" t="s">
        <v>70</v>
      </c>
      <c r="N21" s="61">
        <v>54</v>
      </c>
      <c r="O21" s="61">
        <v>0</v>
      </c>
      <c r="P21" s="61">
        <v>54</v>
      </c>
      <c r="Q21" t="s">
        <v>71</v>
      </c>
      <c r="R21" s="62">
        <v>331859</v>
      </c>
      <c r="S21" t="s">
        <v>116</v>
      </c>
      <c r="T21" t="s">
        <v>117</v>
      </c>
      <c r="U21">
        <v>48015760300</v>
      </c>
      <c r="V21">
        <v>127</v>
      </c>
      <c r="W21">
        <v>0</v>
      </c>
      <c r="X21">
        <v>17</v>
      </c>
      <c r="Y21">
        <v>4</v>
      </c>
      <c r="Z21">
        <v>8</v>
      </c>
      <c r="AA21">
        <v>4</v>
      </c>
      <c r="AB21">
        <v>0</v>
      </c>
    </row>
    <row r="22" spans="1:28" customFormat="1" ht="14.4" x14ac:dyDescent="0.3">
      <c r="A22" s="60">
        <v>20300</v>
      </c>
      <c r="B22" t="s">
        <v>118</v>
      </c>
      <c r="C22" t="s">
        <v>119</v>
      </c>
      <c r="D22" t="s">
        <v>120</v>
      </c>
      <c r="E22" s="61"/>
      <c r="F22" s="61">
        <v>77351</v>
      </c>
      <c r="G22" t="s">
        <v>121</v>
      </c>
      <c r="H22">
        <v>5</v>
      </c>
      <c r="I22" t="s">
        <v>68</v>
      </c>
      <c r="J22" s="61"/>
      <c r="K22" s="61" t="s">
        <v>69</v>
      </c>
      <c r="L22" s="61"/>
      <c r="M22" t="s">
        <v>122</v>
      </c>
      <c r="N22" s="61">
        <v>50</v>
      </c>
      <c r="O22" s="61">
        <v>0</v>
      </c>
      <c r="P22" s="61">
        <v>50</v>
      </c>
      <c r="Q22" t="s">
        <v>71</v>
      </c>
      <c r="R22" s="62">
        <v>650871</v>
      </c>
      <c r="S22" t="s">
        <v>123</v>
      </c>
      <c r="T22" t="s">
        <v>124</v>
      </c>
      <c r="U22">
        <v>48373210500</v>
      </c>
      <c r="V22">
        <v>127</v>
      </c>
      <c r="W22">
        <v>0</v>
      </c>
      <c r="X22">
        <v>17</v>
      </c>
      <c r="Y22">
        <v>0</v>
      </c>
      <c r="Z22">
        <v>8</v>
      </c>
      <c r="AA22">
        <v>4</v>
      </c>
      <c r="AB22">
        <v>0</v>
      </c>
    </row>
    <row r="23" spans="1:28" customFormat="1" ht="14.4" x14ac:dyDescent="0.3">
      <c r="A23" s="60">
        <v>20302</v>
      </c>
      <c r="B23" t="s">
        <v>125</v>
      </c>
      <c r="C23" t="s">
        <v>126</v>
      </c>
      <c r="D23" t="s">
        <v>120</v>
      </c>
      <c r="E23" s="61"/>
      <c r="F23" s="61">
        <v>77351</v>
      </c>
      <c r="G23" t="s">
        <v>121</v>
      </c>
      <c r="H23">
        <v>5</v>
      </c>
      <c r="I23" t="s">
        <v>68</v>
      </c>
      <c r="J23" s="61"/>
      <c r="K23" s="61" t="s">
        <v>69</v>
      </c>
      <c r="L23" s="61"/>
      <c r="M23" t="s">
        <v>122</v>
      </c>
      <c r="N23" s="61">
        <v>24</v>
      </c>
      <c r="O23" s="61">
        <v>0</v>
      </c>
      <c r="P23" s="61">
        <v>24</v>
      </c>
      <c r="Q23" t="s">
        <v>71</v>
      </c>
      <c r="R23" s="62">
        <v>324410</v>
      </c>
      <c r="S23" t="s">
        <v>123</v>
      </c>
      <c r="T23" t="s">
        <v>124</v>
      </c>
      <c r="U23">
        <v>48373210500</v>
      </c>
      <c r="V23">
        <v>127</v>
      </c>
      <c r="W23">
        <v>0</v>
      </c>
      <c r="X23">
        <v>17</v>
      </c>
      <c r="Y23">
        <v>0</v>
      </c>
      <c r="Z23">
        <v>8</v>
      </c>
      <c r="AA23">
        <v>4</v>
      </c>
      <c r="AB23">
        <v>0</v>
      </c>
    </row>
    <row r="24" spans="1:28" customFormat="1" ht="14.4" x14ac:dyDescent="0.3">
      <c r="A24" s="60">
        <v>20332</v>
      </c>
      <c r="B24" t="s">
        <v>127</v>
      </c>
      <c r="C24" t="s">
        <v>128</v>
      </c>
      <c r="D24" t="s">
        <v>129</v>
      </c>
      <c r="E24" s="61"/>
      <c r="F24" s="61">
        <v>75442</v>
      </c>
      <c r="G24" t="s">
        <v>130</v>
      </c>
      <c r="H24">
        <v>3</v>
      </c>
      <c r="I24" t="s">
        <v>68</v>
      </c>
      <c r="J24" s="61"/>
      <c r="K24" s="61" t="s">
        <v>69</v>
      </c>
      <c r="L24" s="61"/>
      <c r="M24" t="s">
        <v>70</v>
      </c>
      <c r="N24" s="61">
        <v>32</v>
      </c>
      <c r="O24" s="61">
        <v>0</v>
      </c>
      <c r="P24" s="61">
        <v>32</v>
      </c>
      <c r="Q24" t="s">
        <v>71</v>
      </c>
      <c r="R24" s="62">
        <v>330000</v>
      </c>
      <c r="S24" t="s">
        <v>131</v>
      </c>
      <c r="T24" t="s">
        <v>132</v>
      </c>
      <c r="U24">
        <v>48085031100</v>
      </c>
      <c r="V24">
        <v>127</v>
      </c>
      <c r="W24">
        <v>0</v>
      </c>
      <c r="X24">
        <v>17</v>
      </c>
      <c r="Y24">
        <v>4</v>
      </c>
      <c r="Z24">
        <v>8</v>
      </c>
      <c r="AA24">
        <v>4</v>
      </c>
      <c r="AB24">
        <v>0</v>
      </c>
    </row>
    <row r="25" spans="1:28" customFormat="1" ht="14.4" x14ac:dyDescent="0.3">
      <c r="A25" s="60">
        <v>20333</v>
      </c>
      <c r="B25" t="s">
        <v>133</v>
      </c>
      <c r="C25" t="s">
        <v>134</v>
      </c>
      <c r="D25" t="s">
        <v>135</v>
      </c>
      <c r="E25" s="61"/>
      <c r="F25" s="61">
        <v>75189</v>
      </c>
      <c r="G25" t="s">
        <v>136</v>
      </c>
      <c r="H25">
        <v>3</v>
      </c>
      <c r="I25" t="s">
        <v>68</v>
      </c>
      <c r="J25" s="61"/>
      <c r="K25" s="61" t="s">
        <v>69</v>
      </c>
      <c r="L25" s="61"/>
      <c r="M25" t="s">
        <v>70</v>
      </c>
      <c r="N25" s="61">
        <v>32</v>
      </c>
      <c r="O25" s="61">
        <v>0</v>
      </c>
      <c r="P25" s="61">
        <v>32</v>
      </c>
      <c r="Q25" t="s">
        <v>71</v>
      </c>
      <c r="R25" s="62">
        <v>330000</v>
      </c>
      <c r="S25" t="s">
        <v>131</v>
      </c>
      <c r="T25" t="s">
        <v>132</v>
      </c>
      <c r="U25">
        <v>48397040402</v>
      </c>
      <c r="V25">
        <v>127</v>
      </c>
      <c r="W25">
        <v>0</v>
      </c>
      <c r="X25">
        <v>17</v>
      </c>
      <c r="Y25">
        <v>4</v>
      </c>
      <c r="Z25">
        <v>8</v>
      </c>
      <c r="AA25">
        <v>4</v>
      </c>
      <c r="AB25">
        <v>0</v>
      </c>
    </row>
    <row r="26" spans="1:28" customFormat="1" ht="14.4" x14ac:dyDescent="0.3">
      <c r="A26" s="60">
        <v>20126</v>
      </c>
      <c r="B26" t="s">
        <v>137</v>
      </c>
      <c r="C26" t="s">
        <v>138</v>
      </c>
      <c r="D26" t="s">
        <v>139</v>
      </c>
      <c r="E26" s="61"/>
      <c r="F26" s="61">
        <v>78596</v>
      </c>
      <c r="G26" t="s">
        <v>140</v>
      </c>
      <c r="H26">
        <v>11</v>
      </c>
      <c r="I26" t="s">
        <v>83</v>
      </c>
      <c r="J26" s="61" t="s">
        <v>69</v>
      </c>
      <c r="K26" s="61"/>
      <c r="L26" s="61" t="s">
        <v>69</v>
      </c>
      <c r="M26" t="s">
        <v>108</v>
      </c>
      <c r="N26" s="61">
        <v>44</v>
      </c>
      <c r="O26" s="61">
        <v>6</v>
      </c>
      <c r="P26" s="61">
        <v>50</v>
      </c>
      <c r="Q26" t="s">
        <v>71</v>
      </c>
      <c r="R26" s="62">
        <v>1035000</v>
      </c>
      <c r="S26" t="s">
        <v>141</v>
      </c>
      <c r="T26" t="s">
        <v>142</v>
      </c>
      <c r="U26">
        <v>48215022701</v>
      </c>
      <c r="V26">
        <v>126</v>
      </c>
      <c r="W26">
        <v>5</v>
      </c>
      <c r="X26">
        <v>17</v>
      </c>
      <c r="Y26">
        <v>4</v>
      </c>
      <c r="Z26">
        <v>8</v>
      </c>
      <c r="AA26">
        <v>4</v>
      </c>
      <c r="AB26">
        <v>7</v>
      </c>
    </row>
    <row r="27" spans="1:28" customFormat="1" ht="14.4" x14ac:dyDescent="0.3">
      <c r="A27" s="60">
        <v>20334</v>
      </c>
      <c r="B27" t="s">
        <v>143</v>
      </c>
      <c r="C27" t="s">
        <v>144</v>
      </c>
      <c r="D27" t="s">
        <v>145</v>
      </c>
      <c r="E27" s="61"/>
      <c r="F27" s="61">
        <v>76059</v>
      </c>
      <c r="G27" t="s">
        <v>146</v>
      </c>
      <c r="H27">
        <v>3</v>
      </c>
      <c r="I27" t="s">
        <v>68</v>
      </c>
      <c r="J27" s="61"/>
      <c r="K27" s="61" t="s">
        <v>69</v>
      </c>
      <c r="L27" s="61"/>
      <c r="M27" t="s">
        <v>70</v>
      </c>
      <c r="N27" s="61">
        <v>36</v>
      </c>
      <c r="O27" s="61">
        <v>0</v>
      </c>
      <c r="P27" s="61">
        <v>36</v>
      </c>
      <c r="Q27" t="s">
        <v>78</v>
      </c>
      <c r="R27" s="62">
        <v>375000</v>
      </c>
      <c r="S27" t="s">
        <v>131</v>
      </c>
      <c r="T27" t="s">
        <v>132</v>
      </c>
      <c r="U27">
        <v>48251130304</v>
      </c>
      <c r="V27">
        <v>126</v>
      </c>
      <c r="W27">
        <v>0</v>
      </c>
      <c r="X27">
        <v>17</v>
      </c>
      <c r="Y27">
        <v>4</v>
      </c>
      <c r="Z27">
        <v>8</v>
      </c>
      <c r="AA27">
        <v>4</v>
      </c>
      <c r="AB27">
        <v>0</v>
      </c>
    </row>
    <row r="28" spans="1:28" customFormat="1" ht="14.4" x14ac:dyDescent="0.3">
      <c r="A28" s="60">
        <v>20019</v>
      </c>
      <c r="B28" t="s">
        <v>147</v>
      </c>
      <c r="C28" t="s">
        <v>148</v>
      </c>
      <c r="D28" t="s">
        <v>149</v>
      </c>
      <c r="E28" s="61"/>
      <c r="F28" s="61">
        <v>75976</v>
      </c>
      <c r="G28" t="s">
        <v>150</v>
      </c>
      <c r="H28">
        <v>4</v>
      </c>
      <c r="I28" t="s">
        <v>68</v>
      </c>
      <c r="J28" s="61"/>
      <c r="K28" s="61" t="s">
        <v>69</v>
      </c>
      <c r="L28" s="61"/>
      <c r="M28" t="s">
        <v>151</v>
      </c>
      <c r="N28" s="61">
        <v>54</v>
      </c>
      <c r="O28" s="61">
        <v>0</v>
      </c>
      <c r="P28" s="61">
        <v>54</v>
      </c>
      <c r="Q28" t="s">
        <v>71</v>
      </c>
      <c r="R28" s="62">
        <v>560000</v>
      </c>
      <c r="S28" t="s">
        <v>152</v>
      </c>
      <c r="T28" t="s">
        <v>153</v>
      </c>
      <c r="U28">
        <v>48073951100</v>
      </c>
      <c r="V28">
        <v>125</v>
      </c>
      <c r="W28">
        <v>0</v>
      </c>
      <c r="X28">
        <v>17</v>
      </c>
      <c r="Y28">
        <v>8</v>
      </c>
      <c r="Z28">
        <v>8</v>
      </c>
      <c r="AA28">
        <v>0</v>
      </c>
      <c r="AB28">
        <v>7</v>
      </c>
    </row>
    <row r="29" spans="1:28" customFormat="1" ht="14.4" x14ac:dyDescent="0.3">
      <c r="A29" s="60">
        <v>20217</v>
      </c>
      <c r="B29" t="s">
        <v>154</v>
      </c>
      <c r="C29" t="s">
        <v>155</v>
      </c>
      <c r="D29" t="s">
        <v>156</v>
      </c>
      <c r="E29" s="61"/>
      <c r="F29" s="61">
        <v>77879</v>
      </c>
      <c r="G29" t="s">
        <v>157</v>
      </c>
      <c r="H29">
        <v>8</v>
      </c>
      <c r="I29" t="s">
        <v>68</v>
      </c>
      <c r="J29" s="61"/>
      <c r="K29" s="61" t="s">
        <v>69</v>
      </c>
      <c r="L29" s="61"/>
      <c r="M29" t="s">
        <v>70</v>
      </c>
      <c r="N29" s="61">
        <v>24</v>
      </c>
      <c r="O29" s="61">
        <v>0</v>
      </c>
      <c r="P29" s="61">
        <v>24</v>
      </c>
      <c r="Q29" t="s">
        <v>78</v>
      </c>
      <c r="R29" s="62">
        <v>250000</v>
      </c>
      <c r="S29" t="s">
        <v>72</v>
      </c>
      <c r="T29" t="s">
        <v>73</v>
      </c>
      <c r="U29">
        <v>48051970500</v>
      </c>
      <c r="V29">
        <v>125</v>
      </c>
      <c r="W29">
        <v>0</v>
      </c>
      <c r="X29">
        <v>17</v>
      </c>
      <c r="Y29">
        <v>4</v>
      </c>
      <c r="Z29">
        <v>8</v>
      </c>
      <c r="AA29">
        <v>4</v>
      </c>
      <c r="AB29">
        <v>7</v>
      </c>
    </row>
    <row r="30" spans="1:28" customFormat="1" ht="14.4" x14ac:dyDescent="0.3">
      <c r="A30" s="60">
        <v>20220</v>
      </c>
      <c r="B30" t="s">
        <v>158</v>
      </c>
      <c r="C30" t="s">
        <v>159</v>
      </c>
      <c r="D30" t="s">
        <v>160</v>
      </c>
      <c r="E30" s="61"/>
      <c r="F30" s="61">
        <v>75862</v>
      </c>
      <c r="G30" t="s">
        <v>160</v>
      </c>
      <c r="H30">
        <v>5</v>
      </c>
      <c r="I30" t="s">
        <v>68</v>
      </c>
      <c r="J30" s="61"/>
      <c r="K30" s="61" t="s">
        <v>69</v>
      </c>
      <c r="L30" s="61"/>
      <c r="M30" t="s">
        <v>70</v>
      </c>
      <c r="N30" s="61">
        <v>36</v>
      </c>
      <c r="O30" s="61">
        <v>0</v>
      </c>
      <c r="P30" s="61">
        <v>36</v>
      </c>
      <c r="Q30" t="s">
        <v>78</v>
      </c>
      <c r="R30" s="62">
        <v>250000</v>
      </c>
      <c r="S30" t="s">
        <v>72</v>
      </c>
      <c r="T30" t="s">
        <v>73</v>
      </c>
      <c r="U30">
        <v>48455950500</v>
      </c>
      <c r="V30">
        <v>125</v>
      </c>
      <c r="W30">
        <v>0</v>
      </c>
      <c r="X30">
        <v>17</v>
      </c>
      <c r="Y30">
        <v>4</v>
      </c>
      <c r="Z30">
        <v>8</v>
      </c>
      <c r="AA30">
        <v>4</v>
      </c>
      <c r="AB30">
        <v>7</v>
      </c>
    </row>
    <row r="31" spans="1:28" customFormat="1" ht="14.4" x14ac:dyDescent="0.3">
      <c r="A31" s="60">
        <v>20230</v>
      </c>
      <c r="B31" t="s">
        <v>161</v>
      </c>
      <c r="C31" t="s">
        <v>162</v>
      </c>
      <c r="D31" t="s">
        <v>163</v>
      </c>
      <c r="E31" s="61"/>
      <c r="F31" s="61">
        <v>77837</v>
      </c>
      <c r="G31" t="s">
        <v>164</v>
      </c>
      <c r="H31">
        <v>8</v>
      </c>
      <c r="I31" t="s">
        <v>68</v>
      </c>
      <c r="J31" s="61"/>
      <c r="K31" s="61" t="s">
        <v>69</v>
      </c>
      <c r="L31" s="61"/>
      <c r="M31" t="s">
        <v>70</v>
      </c>
      <c r="N31" s="61">
        <v>24</v>
      </c>
      <c r="O31" s="61">
        <v>0</v>
      </c>
      <c r="P31" s="61">
        <v>24</v>
      </c>
      <c r="Q31" t="s">
        <v>78</v>
      </c>
      <c r="R31" s="62">
        <v>250000</v>
      </c>
      <c r="S31" t="s">
        <v>72</v>
      </c>
      <c r="T31" t="s">
        <v>73</v>
      </c>
      <c r="U31">
        <v>48395960200</v>
      </c>
      <c r="V31">
        <v>125</v>
      </c>
      <c r="W31">
        <v>0</v>
      </c>
      <c r="X31">
        <v>17</v>
      </c>
      <c r="Y31">
        <v>4</v>
      </c>
      <c r="Z31">
        <v>8</v>
      </c>
      <c r="AA31">
        <v>4</v>
      </c>
      <c r="AB31">
        <v>7</v>
      </c>
    </row>
    <row r="32" spans="1:28" customFormat="1" ht="14.4" x14ac:dyDescent="0.3">
      <c r="A32" s="60">
        <v>20202</v>
      </c>
      <c r="B32" t="s">
        <v>165</v>
      </c>
      <c r="C32" s="63" t="s">
        <v>166</v>
      </c>
      <c r="D32" t="s">
        <v>115</v>
      </c>
      <c r="E32" s="61"/>
      <c r="F32" s="61">
        <v>78702</v>
      </c>
      <c r="G32" t="s">
        <v>167</v>
      </c>
      <c r="H32">
        <v>7</v>
      </c>
      <c r="I32" t="s">
        <v>83</v>
      </c>
      <c r="J32" s="61" t="s">
        <v>69</v>
      </c>
      <c r="K32" s="61"/>
      <c r="L32" s="61" t="s">
        <v>69</v>
      </c>
      <c r="M32" t="s">
        <v>108</v>
      </c>
      <c r="N32" s="61">
        <v>140</v>
      </c>
      <c r="O32" s="61">
        <v>16</v>
      </c>
      <c r="P32" s="61">
        <v>156</v>
      </c>
      <c r="Q32" t="s">
        <v>71</v>
      </c>
      <c r="R32" s="62">
        <v>2000000</v>
      </c>
      <c r="S32" t="s">
        <v>168</v>
      </c>
      <c r="T32" t="s">
        <v>169</v>
      </c>
      <c r="U32">
        <v>48453000902</v>
      </c>
      <c r="V32">
        <v>124</v>
      </c>
      <c r="W32">
        <v>0</v>
      </c>
      <c r="X32">
        <v>17</v>
      </c>
      <c r="Y32">
        <v>8</v>
      </c>
      <c r="Z32">
        <v>8</v>
      </c>
      <c r="AA32">
        <v>0</v>
      </c>
      <c r="AB32">
        <v>7</v>
      </c>
    </row>
    <row r="33" spans="1:28" customFormat="1" ht="14.4" x14ac:dyDescent="0.3">
      <c r="A33" s="60">
        <v>20015</v>
      </c>
      <c r="B33" t="s">
        <v>170</v>
      </c>
      <c r="C33" t="s">
        <v>171</v>
      </c>
      <c r="D33" t="s">
        <v>172</v>
      </c>
      <c r="E33" s="61"/>
      <c r="F33" s="61">
        <v>77357</v>
      </c>
      <c r="G33" t="s">
        <v>173</v>
      </c>
      <c r="H33">
        <v>6</v>
      </c>
      <c r="I33" t="s">
        <v>68</v>
      </c>
      <c r="J33" s="61"/>
      <c r="K33" s="61" t="s">
        <v>69</v>
      </c>
      <c r="L33" s="61"/>
      <c r="M33" t="s">
        <v>70</v>
      </c>
      <c r="N33" s="61">
        <v>100</v>
      </c>
      <c r="O33" s="61">
        <v>1</v>
      </c>
      <c r="P33" s="61">
        <v>101</v>
      </c>
      <c r="Q33" t="s">
        <v>71</v>
      </c>
      <c r="R33" s="62">
        <v>850000</v>
      </c>
      <c r="S33" t="s">
        <v>152</v>
      </c>
      <c r="T33" t="s">
        <v>153</v>
      </c>
      <c r="U33">
        <v>48339692700</v>
      </c>
      <c r="V33">
        <v>124</v>
      </c>
      <c r="W33">
        <v>5</v>
      </c>
      <c r="X33">
        <v>17</v>
      </c>
      <c r="Y33">
        <v>8</v>
      </c>
      <c r="Z33">
        <v>8</v>
      </c>
      <c r="AA33">
        <v>0</v>
      </c>
      <c r="AB33">
        <v>5</v>
      </c>
    </row>
    <row r="34" spans="1:28" customFormat="1" ht="14.4" x14ac:dyDescent="0.3">
      <c r="A34" s="60">
        <v>20235</v>
      </c>
      <c r="B34" t="s">
        <v>174</v>
      </c>
      <c r="C34" t="s">
        <v>175</v>
      </c>
      <c r="D34" t="s">
        <v>176</v>
      </c>
      <c r="E34" s="61"/>
      <c r="F34" s="61">
        <v>77864</v>
      </c>
      <c r="G34" t="s">
        <v>177</v>
      </c>
      <c r="H34">
        <v>8</v>
      </c>
      <c r="I34" t="s">
        <v>68</v>
      </c>
      <c r="J34" s="61"/>
      <c r="K34" s="61" t="s">
        <v>69</v>
      </c>
      <c r="L34" s="61"/>
      <c r="M34" t="s">
        <v>70</v>
      </c>
      <c r="N34" s="61">
        <v>32</v>
      </c>
      <c r="O34" s="61">
        <v>0</v>
      </c>
      <c r="P34" s="61">
        <v>32</v>
      </c>
      <c r="Q34" t="s">
        <v>78</v>
      </c>
      <c r="R34" s="62">
        <v>250000</v>
      </c>
      <c r="S34" t="s">
        <v>72</v>
      </c>
      <c r="T34" t="s">
        <v>73</v>
      </c>
      <c r="U34">
        <v>48313000400</v>
      </c>
      <c r="V34">
        <v>124</v>
      </c>
      <c r="W34">
        <v>0</v>
      </c>
      <c r="X34">
        <v>17</v>
      </c>
      <c r="Y34">
        <v>4</v>
      </c>
      <c r="Z34">
        <v>8</v>
      </c>
      <c r="AA34">
        <v>4</v>
      </c>
      <c r="AB34">
        <v>7</v>
      </c>
    </row>
    <row r="35" spans="1:28" customFormat="1" ht="14.4" x14ac:dyDescent="0.3">
      <c r="A35" s="60">
        <v>20047</v>
      </c>
      <c r="B35" t="s">
        <v>178</v>
      </c>
      <c r="C35" t="s">
        <v>179</v>
      </c>
      <c r="D35" t="s">
        <v>81</v>
      </c>
      <c r="E35" s="61"/>
      <c r="F35" s="61">
        <v>77099</v>
      </c>
      <c r="G35" t="s">
        <v>82</v>
      </c>
      <c r="H35">
        <v>6</v>
      </c>
      <c r="I35" t="s">
        <v>83</v>
      </c>
      <c r="J35" s="61" t="s">
        <v>69</v>
      </c>
      <c r="K35" s="61"/>
      <c r="L35" s="61"/>
      <c r="M35" t="s">
        <v>70</v>
      </c>
      <c r="N35" s="61">
        <v>62</v>
      </c>
      <c r="O35" s="61">
        <v>0</v>
      </c>
      <c r="P35" s="61">
        <v>62</v>
      </c>
      <c r="Q35" t="s">
        <v>78</v>
      </c>
      <c r="R35" s="62">
        <v>570000</v>
      </c>
      <c r="S35" t="s">
        <v>180</v>
      </c>
      <c r="T35" t="s">
        <v>181</v>
      </c>
      <c r="U35">
        <v>48201453403</v>
      </c>
      <c r="V35">
        <v>123</v>
      </c>
      <c r="W35">
        <v>5</v>
      </c>
      <c r="X35">
        <v>17</v>
      </c>
      <c r="Y35">
        <v>4</v>
      </c>
      <c r="Z35">
        <v>8</v>
      </c>
      <c r="AA35">
        <v>4</v>
      </c>
      <c r="AB35">
        <v>0</v>
      </c>
    </row>
    <row r="36" spans="1:28" customFormat="1" ht="14.4" x14ac:dyDescent="0.3">
      <c r="A36" s="60">
        <v>20120</v>
      </c>
      <c r="B36" t="s">
        <v>182</v>
      </c>
      <c r="C36" t="s">
        <v>183</v>
      </c>
      <c r="D36" t="s">
        <v>184</v>
      </c>
      <c r="E36" s="61"/>
      <c r="F36" s="61">
        <v>75050</v>
      </c>
      <c r="G36" t="s">
        <v>185</v>
      </c>
      <c r="H36">
        <v>3</v>
      </c>
      <c r="I36" t="s">
        <v>83</v>
      </c>
      <c r="J36" s="61" t="s">
        <v>69</v>
      </c>
      <c r="K36" s="61"/>
      <c r="L36" s="61"/>
      <c r="M36" t="s">
        <v>70</v>
      </c>
      <c r="N36" s="61">
        <v>40</v>
      </c>
      <c r="O36" s="61">
        <v>0</v>
      </c>
      <c r="P36" s="61">
        <v>40</v>
      </c>
      <c r="Q36" t="s">
        <v>78</v>
      </c>
      <c r="R36" s="62">
        <v>385000</v>
      </c>
      <c r="S36" t="s">
        <v>180</v>
      </c>
      <c r="T36" t="s">
        <v>181</v>
      </c>
      <c r="U36">
        <v>48113015500</v>
      </c>
      <c r="V36">
        <v>123</v>
      </c>
      <c r="W36">
        <v>0</v>
      </c>
      <c r="X36">
        <v>17</v>
      </c>
      <c r="Y36">
        <v>4</v>
      </c>
      <c r="Z36">
        <v>8</v>
      </c>
      <c r="AA36">
        <v>4</v>
      </c>
      <c r="AB36">
        <v>7</v>
      </c>
    </row>
    <row r="37" spans="1:28" customFormat="1" ht="14.4" x14ac:dyDescent="0.3">
      <c r="A37" s="60">
        <v>20121</v>
      </c>
      <c r="B37" t="s">
        <v>186</v>
      </c>
      <c r="C37" t="s">
        <v>187</v>
      </c>
      <c r="D37" t="s">
        <v>115</v>
      </c>
      <c r="E37" s="61"/>
      <c r="F37" s="61">
        <v>78745</v>
      </c>
      <c r="G37" t="s">
        <v>167</v>
      </c>
      <c r="H37">
        <v>7</v>
      </c>
      <c r="I37" t="s">
        <v>83</v>
      </c>
      <c r="J37" s="61" t="s">
        <v>69</v>
      </c>
      <c r="K37" s="61"/>
      <c r="L37" s="61"/>
      <c r="M37" t="s">
        <v>70</v>
      </c>
      <c r="N37" s="61">
        <v>38</v>
      </c>
      <c r="O37" s="61">
        <v>0</v>
      </c>
      <c r="P37" s="61">
        <v>38</v>
      </c>
      <c r="Q37" t="s">
        <v>78</v>
      </c>
      <c r="R37" s="62">
        <v>395000</v>
      </c>
      <c r="S37" t="s">
        <v>180</v>
      </c>
      <c r="T37" t="s">
        <v>181</v>
      </c>
      <c r="U37">
        <v>48453002410</v>
      </c>
      <c r="V37">
        <v>123</v>
      </c>
      <c r="W37">
        <v>0</v>
      </c>
      <c r="X37">
        <v>17</v>
      </c>
      <c r="Y37">
        <v>8</v>
      </c>
      <c r="Z37">
        <v>8</v>
      </c>
      <c r="AA37">
        <v>0</v>
      </c>
      <c r="AB37">
        <v>0</v>
      </c>
    </row>
    <row r="38" spans="1:28" customFormat="1" ht="14.4" x14ac:dyDescent="0.3">
      <c r="A38" s="60">
        <v>20151</v>
      </c>
      <c r="B38" t="s">
        <v>188</v>
      </c>
      <c r="C38" t="s">
        <v>189</v>
      </c>
      <c r="D38" t="s">
        <v>89</v>
      </c>
      <c r="E38" s="61"/>
      <c r="F38" s="61">
        <v>78586</v>
      </c>
      <c r="G38" t="s">
        <v>90</v>
      </c>
      <c r="H38">
        <v>11</v>
      </c>
      <c r="I38" t="s">
        <v>83</v>
      </c>
      <c r="J38" s="61" t="s">
        <v>69</v>
      </c>
      <c r="K38" s="61"/>
      <c r="L38" s="61" t="s">
        <v>69</v>
      </c>
      <c r="M38" t="s">
        <v>70</v>
      </c>
      <c r="N38" s="61">
        <v>44</v>
      </c>
      <c r="O38" s="61">
        <v>0</v>
      </c>
      <c r="P38" s="61">
        <v>44</v>
      </c>
      <c r="Q38" t="s">
        <v>71</v>
      </c>
      <c r="R38" s="62">
        <v>900000</v>
      </c>
      <c r="S38" t="s">
        <v>91</v>
      </c>
      <c r="T38" t="s">
        <v>92</v>
      </c>
      <c r="U38">
        <v>48061011600</v>
      </c>
      <c r="V38">
        <v>123</v>
      </c>
      <c r="W38">
        <v>5</v>
      </c>
      <c r="X38">
        <v>17</v>
      </c>
      <c r="Y38">
        <v>4</v>
      </c>
      <c r="Z38">
        <v>8</v>
      </c>
      <c r="AA38">
        <v>4</v>
      </c>
      <c r="AB38">
        <v>7</v>
      </c>
    </row>
    <row r="39" spans="1:28" customFormat="1" ht="14.4" x14ac:dyDescent="0.3">
      <c r="A39" s="60">
        <v>20249</v>
      </c>
      <c r="B39" t="s">
        <v>190</v>
      </c>
      <c r="C39" t="s">
        <v>191</v>
      </c>
      <c r="D39" t="s">
        <v>192</v>
      </c>
      <c r="E39" s="61"/>
      <c r="F39" s="61">
        <v>75925</v>
      </c>
      <c r="G39" t="s">
        <v>150</v>
      </c>
      <c r="H39">
        <v>4</v>
      </c>
      <c r="I39" t="s">
        <v>68</v>
      </c>
      <c r="J39" s="61"/>
      <c r="K39" s="61" t="s">
        <v>69</v>
      </c>
      <c r="L39" s="61"/>
      <c r="M39" t="s">
        <v>70</v>
      </c>
      <c r="N39" s="61">
        <v>31</v>
      </c>
      <c r="O39" s="61">
        <v>1</v>
      </c>
      <c r="P39" s="61">
        <v>32</v>
      </c>
      <c r="Q39" t="s">
        <v>78</v>
      </c>
      <c r="R39" s="62">
        <v>319254</v>
      </c>
      <c r="S39" t="s">
        <v>193</v>
      </c>
      <c r="T39" t="s">
        <v>194</v>
      </c>
      <c r="U39">
        <v>48073951000</v>
      </c>
      <c r="V39">
        <v>123</v>
      </c>
      <c r="W39">
        <v>0</v>
      </c>
      <c r="X39">
        <v>17</v>
      </c>
      <c r="Y39">
        <v>8</v>
      </c>
      <c r="Z39">
        <v>8</v>
      </c>
      <c r="AA39">
        <v>0</v>
      </c>
      <c r="AB39">
        <v>7</v>
      </c>
    </row>
    <row r="40" spans="1:28" customFormat="1" ht="14.4" x14ac:dyDescent="0.3">
      <c r="A40" s="60">
        <v>20251</v>
      </c>
      <c r="B40" t="s">
        <v>195</v>
      </c>
      <c r="C40" t="s">
        <v>196</v>
      </c>
      <c r="D40" t="s">
        <v>197</v>
      </c>
      <c r="E40" s="61"/>
      <c r="F40" s="61">
        <v>78368</v>
      </c>
      <c r="G40" t="s">
        <v>198</v>
      </c>
      <c r="H40">
        <v>10</v>
      </c>
      <c r="I40" t="s">
        <v>68</v>
      </c>
      <c r="J40" s="61"/>
      <c r="K40" s="61" t="s">
        <v>69</v>
      </c>
      <c r="L40" s="61"/>
      <c r="M40" t="s">
        <v>70</v>
      </c>
      <c r="N40" s="61">
        <v>31</v>
      </c>
      <c r="O40" s="61">
        <v>1</v>
      </c>
      <c r="P40" s="61">
        <v>32</v>
      </c>
      <c r="Q40" t="s">
        <v>71</v>
      </c>
      <c r="R40" s="62">
        <v>376663</v>
      </c>
      <c r="S40" t="s">
        <v>193</v>
      </c>
      <c r="T40" t="s">
        <v>194</v>
      </c>
      <c r="U40">
        <v>48409011300</v>
      </c>
      <c r="V40">
        <v>123</v>
      </c>
      <c r="W40">
        <v>0</v>
      </c>
      <c r="X40">
        <v>17</v>
      </c>
      <c r="Y40">
        <v>8</v>
      </c>
      <c r="Z40">
        <v>8</v>
      </c>
      <c r="AA40">
        <v>0</v>
      </c>
      <c r="AB40">
        <v>7</v>
      </c>
    </row>
    <row r="41" spans="1:28" customFormat="1" ht="14.4" x14ac:dyDescent="0.3">
      <c r="A41" s="60">
        <v>20253</v>
      </c>
      <c r="B41" t="s">
        <v>199</v>
      </c>
      <c r="C41" t="s">
        <v>200</v>
      </c>
      <c r="D41" t="s">
        <v>201</v>
      </c>
      <c r="E41" s="61"/>
      <c r="F41" s="61">
        <v>75972</v>
      </c>
      <c r="G41" t="s">
        <v>201</v>
      </c>
      <c r="H41">
        <v>5</v>
      </c>
      <c r="I41" t="s">
        <v>68</v>
      </c>
      <c r="J41" s="61"/>
      <c r="K41" s="61" t="s">
        <v>69</v>
      </c>
      <c r="L41" s="61"/>
      <c r="M41" t="s">
        <v>70</v>
      </c>
      <c r="N41" s="61">
        <v>35</v>
      </c>
      <c r="O41" s="61">
        <v>1</v>
      </c>
      <c r="P41" s="61">
        <v>36</v>
      </c>
      <c r="Q41" t="s">
        <v>78</v>
      </c>
      <c r="R41" s="62">
        <v>359709</v>
      </c>
      <c r="S41" t="s">
        <v>193</v>
      </c>
      <c r="T41" t="s">
        <v>194</v>
      </c>
      <c r="U41">
        <v>48405950200</v>
      </c>
      <c r="V41">
        <v>123</v>
      </c>
      <c r="W41">
        <v>5</v>
      </c>
      <c r="X41">
        <v>17</v>
      </c>
      <c r="Y41">
        <v>8</v>
      </c>
      <c r="Z41">
        <v>8</v>
      </c>
      <c r="AA41">
        <v>0</v>
      </c>
      <c r="AB41">
        <v>4</v>
      </c>
    </row>
    <row r="42" spans="1:28" customFormat="1" ht="14.4" x14ac:dyDescent="0.3">
      <c r="A42" s="60">
        <v>20256</v>
      </c>
      <c r="B42" t="s">
        <v>202</v>
      </c>
      <c r="C42" t="s">
        <v>203</v>
      </c>
      <c r="D42" t="s">
        <v>204</v>
      </c>
      <c r="E42" s="61"/>
      <c r="F42" s="61">
        <v>75975</v>
      </c>
      <c r="G42" t="s">
        <v>205</v>
      </c>
      <c r="H42">
        <v>5</v>
      </c>
      <c r="I42" t="s">
        <v>68</v>
      </c>
      <c r="J42" s="61"/>
      <c r="K42" s="61" t="s">
        <v>69</v>
      </c>
      <c r="L42" s="61"/>
      <c r="M42" t="s">
        <v>70</v>
      </c>
      <c r="N42" s="61">
        <v>27</v>
      </c>
      <c r="O42" s="61">
        <v>1</v>
      </c>
      <c r="P42" s="61">
        <v>28</v>
      </c>
      <c r="Q42" t="s">
        <v>78</v>
      </c>
      <c r="R42" s="62">
        <v>296182</v>
      </c>
      <c r="S42" t="s">
        <v>193</v>
      </c>
      <c r="T42" t="s">
        <v>194</v>
      </c>
      <c r="U42">
        <v>48419950200</v>
      </c>
      <c r="V42">
        <v>123</v>
      </c>
      <c r="W42">
        <v>0</v>
      </c>
      <c r="X42">
        <v>17</v>
      </c>
      <c r="Y42">
        <v>8</v>
      </c>
      <c r="Z42">
        <v>8</v>
      </c>
      <c r="AA42">
        <v>0</v>
      </c>
      <c r="AB42">
        <v>7</v>
      </c>
    </row>
    <row r="43" spans="1:28" customFormat="1" ht="14.4" x14ac:dyDescent="0.3">
      <c r="A43" s="60">
        <v>20079</v>
      </c>
      <c r="B43" t="s">
        <v>206</v>
      </c>
      <c r="C43" t="s">
        <v>207</v>
      </c>
      <c r="D43" t="s">
        <v>208</v>
      </c>
      <c r="E43" s="61"/>
      <c r="F43" s="61">
        <v>77833</v>
      </c>
      <c r="G43" t="s">
        <v>209</v>
      </c>
      <c r="H43">
        <v>8</v>
      </c>
      <c r="I43" t="s">
        <v>68</v>
      </c>
      <c r="J43" s="61" t="s">
        <v>69</v>
      </c>
      <c r="K43" s="61"/>
      <c r="L43" s="61" t="s">
        <v>69</v>
      </c>
      <c r="M43" t="s">
        <v>108</v>
      </c>
      <c r="N43" s="61">
        <v>80</v>
      </c>
      <c r="O43" s="61">
        <v>0</v>
      </c>
      <c r="P43" s="61">
        <v>80</v>
      </c>
      <c r="Q43" t="s">
        <v>71</v>
      </c>
      <c r="R43" s="62">
        <v>1075000</v>
      </c>
      <c r="S43" t="s">
        <v>210</v>
      </c>
      <c r="T43" t="s">
        <v>211</v>
      </c>
      <c r="U43">
        <v>48477170100</v>
      </c>
      <c r="V43">
        <v>122</v>
      </c>
      <c r="W43">
        <v>0</v>
      </c>
      <c r="X43">
        <v>17</v>
      </c>
      <c r="Y43">
        <v>0</v>
      </c>
      <c r="Z43">
        <v>8</v>
      </c>
      <c r="AA43">
        <v>4</v>
      </c>
      <c r="AB43">
        <v>7</v>
      </c>
    </row>
    <row r="44" spans="1:28" customFormat="1" ht="14.4" x14ac:dyDescent="0.3">
      <c r="A44" s="60">
        <v>20310</v>
      </c>
      <c r="B44" t="s">
        <v>212</v>
      </c>
      <c r="C44" t="s">
        <v>213</v>
      </c>
      <c r="D44" t="s">
        <v>185</v>
      </c>
      <c r="E44" s="61"/>
      <c r="F44" s="61">
        <v>75224</v>
      </c>
      <c r="G44" t="s">
        <v>185</v>
      </c>
      <c r="H44">
        <v>3</v>
      </c>
      <c r="I44" t="s">
        <v>83</v>
      </c>
      <c r="J44" s="61" t="s">
        <v>69</v>
      </c>
      <c r="K44" s="61"/>
      <c r="L44" s="61"/>
      <c r="M44" t="s">
        <v>84</v>
      </c>
      <c r="N44" s="61">
        <v>114</v>
      </c>
      <c r="O44" s="61">
        <v>6</v>
      </c>
      <c r="P44" s="61">
        <v>120</v>
      </c>
      <c r="Q44" t="s">
        <v>71</v>
      </c>
      <c r="R44" s="62">
        <v>2000000</v>
      </c>
      <c r="S44" t="s">
        <v>214</v>
      </c>
      <c r="T44" t="s">
        <v>215</v>
      </c>
      <c r="U44">
        <v>48113006200</v>
      </c>
      <c r="V44">
        <v>121</v>
      </c>
      <c r="W44">
        <v>0</v>
      </c>
      <c r="X44">
        <v>17</v>
      </c>
      <c r="Y44">
        <v>8</v>
      </c>
      <c r="Z44">
        <v>8</v>
      </c>
      <c r="AA44">
        <v>0</v>
      </c>
      <c r="AB44">
        <v>7</v>
      </c>
    </row>
    <row r="45" spans="1:28" customFormat="1" ht="14.4" x14ac:dyDescent="0.3">
      <c r="A45" s="60">
        <v>20156</v>
      </c>
      <c r="B45" t="s">
        <v>216</v>
      </c>
      <c r="C45" t="s">
        <v>217</v>
      </c>
      <c r="D45" t="s">
        <v>218</v>
      </c>
      <c r="E45" s="61"/>
      <c r="F45" s="61">
        <v>78834</v>
      </c>
      <c r="G45" t="s">
        <v>219</v>
      </c>
      <c r="H45">
        <v>11</v>
      </c>
      <c r="I45" t="s">
        <v>68</v>
      </c>
      <c r="J45" s="61"/>
      <c r="K45" s="61" t="s">
        <v>69</v>
      </c>
      <c r="L45" s="61"/>
      <c r="M45" t="s">
        <v>70</v>
      </c>
      <c r="N45" s="61">
        <v>51</v>
      </c>
      <c r="O45" s="61">
        <v>0</v>
      </c>
      <c r="P45" s="61">
        <v>51</v>
      </c>
      <c r="Q45" t="s">
        <v>71</v>
      </c>
      <c r="R45" s="62">
        <v>750286</v>
      </c>
      <c r="S45" t="s">
        <v>220</v>
      </c>
      <c r="T45" t="s">
        <v>221</v>
      </c>
      <c r="U45">
        <v>48127950200</v>
      </c>
      <c r="V45">
        <v>121</v>
      </c>
      <c r="W45">
        <v>0</v>
      </c>
      <c r="X45">
        <v>17</v>
      </c>
      <c r="Y45">
        <v>0</v>
      </c>
      <c r="Z45">
        <v>8</v>
      </c>
      <c r="AA45">
        <v>4</v>
      </c>
      <c r="AB45">
        <v>7</v>
      </c>
    </row>
    <row r="46" spans="1:28" customFormat="1" ht="14.4" x14ac:dyDescent="0.3">
      <c r="A46" s="60">
        <v>20250</v>
      </c>
      <c r="B46" t="s">
        <v>222</v>
      </c>
      <c r="C46" t="s">
        <v>223</v>
      </c>
      <c r="D46" t="s">
        <v>224</v>
      </c>
      <c r="E46" s="61"/>
      <c r="F46" s="61">
        <v>78119</v>
      </c>
      <c r="G46" t="s">
        <v>225</v>
      </c>
      <c r="H46">
        <v>9</v>
      </c>
      <c r="I46" t="s">
        <v>68</v>
      </c>
      <c r="J46" s="61"/>
      <c r="K46" s="61" t="s">
        <v>69</v>
      </c>
      <c r="L46" s="61"/>
      <c r="M46" t="s">
        <v>70</v>
      </c>
      <c r="N46" s="61">
        <v>48</v>
      </c>
      <c r="O46" s="61">
        <v>0</v>
      </c>
      <c r="P46" s="61">
        <v>48</v>
      </c>
      <c r="Q46" t="s">
        <v>71</v>
      </c>
      <c r="R46" s="62">
        <v>500000</v>
      </c>
      <c r="S46" t="s">
        <v>226</v>
      </c>
      <c r="T46" t="s">
        <v>227</v>
      </c>
      <c r="U46">
        <v>48255970300</v>
      </c>
      <c r="V46">
        <v>121</v>
      </c>
      <c r="W46">
        <v>0</v>
      </c>
      <c r="X46">
        <v>17</v>
      </c>
      <c r="Y46">
        <v>4</v>
      </c>
      <c r="Z46">
        <v>8</v>
      </c>
      <c r="AA46">
        <v>4</v>
      </c>
      <c r="AB46">
        <v>7</v>
      </c>
    </row>
    <row r="47" spans="1:28" customFormat="1" ht="14.4" x14ac:dyDescent="0.3">
      <c r="A47" s="60">
        <v>20314</v>
      </c>
      <c r="B47" t="s">
        <v>228</v>
      </c>
      <c r="C47" t="s">
        <v>229</v>
      </c>
      <c r="D47" t="s">
        <v>230</v>
      </c>
      <c r="E47" s="61"/>
      <c r="F47" s="61">
        <v>75165</v>
      </c>
      <c r="G47" t="s">
        <v>231</v>
      </c>
      <c r="H47">
        <v>3</v>
      </c>
      <c r="I47" t="s">
        <v>83</v>
      </c>
      <c r="J47" s="61" t="s">
        <v>69</v>
      </c>
      <c r="K47" s="61"/>
      <c r="L47" s="61" t="s">
        <v>69</v>
      </c>
      <c r="M47" t="s">
        <v>70</v>
      </c>
      <c r="N47" s="61">
        <v>60</v>
      </c>
      <c r="O47" s="61">
        <v>0</v>
      </c>
      <c r="P47" s="61">
        <v>60</v>
      </c>
      <c r="Q47" t="s">
        <v>71</v>
      </c>
      <c r="R47" s="62">
        <v>750000</v>
      </c>
      <c r="S47" t="s">
        <v>232</v>
      </c>
      <c r="T47" t="s">
        <v>233</v>
      </c>
      <c r="U47">
        <v>48139060400</v>
      </c>
      <c r="V47">
        <v>120</v>
      </c>
      <c r="W47">
        <v>0</v>
      </c>
      <c r="X47">
        <v>17</v>
      </c>
      <c r="Y47">
        <v>4</v>
      </c>
      <c r="Z47">
        <v>8</v>
      </c>
      <c r="AA47">
        <v>4</v>
      </c>
      <c r="AB47">
        <v>0</v>
      </c>
    </row>
    <row r="48" spans="1:28" customFormat="1" ht="14.4" x14ac:dyDescent="0.3">
      <c r="A48" s="60">
        <v>20260</v>
      </c>
      <c r="B48" s="63" t="s">
        <v>234</v>
      </c>
      <c r="C48" s="63" t="s">
        <v>235</v>
      </c>
      <c r="D48" t="s">
        <v>236</v>
      </c>
      <c r="E48" s="61"/>
      <c r="F48" s="61">
        <v>77446</v>
      </c>
      <c r="G48" t="s">
        <v>237</v>
      </c>
      <c r="H48">
        <v>6</v>
      </c>
      <c r="I48" t="s">
        <v>68</v>
      </c>
      <c r="J48" s="61"/>
      <c r="K48" s="61" t="s">
        <v>69</v>
      </c>
      <c r="L48" s="61"/>
      <c r="M48" t="s">
        <v>151</v>
      </c>
      <c r="N48" s="61">
        <v>100</v>
      </c>
      <c r="O48" s="61">
        <v>0</v>
      </c>
      <c r="P48" s="61">
        <v>100</v>
      </c>
      <c r="Q48" t="s">
        <v>71</v>
      </c>
      <c r="R48" s="62">
        <v>573641</v>
      </c>
      <c r="S48" t="s">
        <v>116</v>
      </c>
      <c r="T48" t="s">
        <v>117</v>
      </c>
      <c r="U48">
        <v>48473680300</v>
      </c>
      <c r="V48">
        <v>120</v>
      </c>
      <c r="W48">
        <v>0</v>
      </c>
      <c r="X48">
        <v>17</v>
      </c>
      <c r="Y48">
        <v>4</v>
      </c>
      <c r="Z48">
        <v>8</v>
      </c>
      <c r="AA48">
        <v>4</v>
      </c>
      <c r="AB48">
        <v>7</v>
      </c>
    </row>
    <row r="49" spans="1:107" customFormat="1" ht="14.4" x14ac:dyDescent="0.3">
      <c r="A49" s="60">
        <v>20281</v>
      </c>
      <c r="B49" t="s">
        <v>238</v>
      </c>
      <c r="C49" t="s">
        <v>239</v>
      </c>
      <c r="D49" t="s">
        <v>237</v>
      </c>
      <c r="E49" s="61"/>
      <c r="F49" s="61">
        <v>77484</v>
      </c>
      <c r="G49" t="s">
        <v>237</v>
      </c>
      <c r="H49">
        <v>6</v>
      </c>
      <c r="I49" t="s">
        <v>68</v>
      </c>
      <c r="J49" s="61"/>
      <c r="K49" s="61" t="s">
        <v>69</v>
      </c>
      <c r="L49" s="61"/>
      <c r="M49" t="s">
        <v>70</v>
      </c>
      <c r="N49" s="61">
        <v>56</v>
      </c>
      <c r="O49" s="61">
        <v>0</v>
      </c>
      <c r="P49" s="61">
        <v>56</v>
      </c>
      <c r="Q49" t="s">
        <v>71</v>
      </c>
      <c r="R49" s="62">
        <v>345474</v>
      </c>
      <c r="S49" t="s">
        <v>116</v>
      </c>
      <c r="T49" t="s">
        <v>117</v>
      </c>
      <c r="U49">
        <v>48473680300</v>
      </c>
      <c r="V49">
        <v>120</v>
      </c>
      <c r="W49">
        <v>0</v>
      </c>
      <c r="X49">
        <v>17</v>
      </c>
      <c r="Y49">
        <v>4</v>
      </c>
      <c r="Z49">
        <v>8</v>
      </c>
      <c r="AA49">
        <v>4</v>
      </c>
      <c r="AB49">
        <v>7</v>
      </c>
    </row>
    <row r="50" spans="1:107" customFormat="1" ht="14.4" x14ac:dyDescent="0.3">
      <c r="A50" s="60">
        <v>20254</v>
      </c>
      <c r="B50" s="63" t="s">
        <v>240</v>
      </c>
      <c r="C50" s="63" t="s">
        <v>241</v>
      </c>
      <c r="D50" t="s">
        <v>242</v>
      </c>
      <c r="E50" s="61"/>
      <c r="F50" s="61">
        <v>77445</v>
      </c>
      <c r="G50" t="s">
        <v>237</v>
      </c>
      <c r="H50">
        <v>6</v>
      </c>
      <c r="I50" t="s">
        <v>68</v>
      </c>
      <c r="J50" s="61"/>
      <c r="K50" s="61" t="s">
        <v>69</v>
      </c>
      <c r="L50" s="61"/>
      <c r="M50" t="s">
        <v>151</v>
      </c>
      <c r="N50" s="61">
        <v>97</v>
      </c>
      <c r="O50" s="61">
        <v>0</v>
      </c>
      <c r="P50" s="61">
        <v>97</v>
      </c>
      <c r="Q50" t="s">
        <v>71</v>
      </c>
      <c r="R50" s="62">
        <v>583291</v>
      </c>
      <c r="S50" t="s">
        <v>116</v>
      </c>
      <c r="T50" t="s">
        <v>117</v>
      </c>
      <c r="U50">
        <v>48473680500</v>
      </c>
      <c r="V50">
        <v>118</v>
      </c>
      <c r="W50">
        <v>0</v>
      </c>
      <c r="X50">
        <v>17</v>
      </c>
      <c r="Y50">
        <v>4</v>
      </c>
      <c r="Z50">
        <v>8</v>
      </c>
      <c r="AA50">
        <v>4</v>
      </c>
      <c r="AB50">
        <v>7</v>
      </c>
    </row>
    <row r="51" spans="1:107" customFormat="1" ht="14.4" x14ac:dyDescent="0.3">
      <c r="A51" s="60">
        <v>20270</v>
      </c>
      <c r="B51" t="s">
        <v>243</v>
      </c>
      <c r="C51" t="s">
        <v>244</v>
      </c>
      <c r="D51" t="s">
        <v>245</v>
      </c>
      <c r="E51" s="61"/>
      <c r="F51" s="61">
        <v>77868</v>
      </c>
      <c r="G51" t="s">
        <v>246</v>
      </c>
      <c r="H51">
        <v>8</v>
      </c>
      <c r="I51" t="s">
        <v>68</v>
      </c>
      <c r="J51" s="61"/>
      <c r="K51" s="61" t="s">
        <v>69</v>
      </c>
      <c r="L51" s="61"/>
      <c r="M51" t="s">
        <v>70</v>
      </c>
      <c r="N51" s="61">
        <v>40</v>
      </c>
      <c r="O51" s="61">
        <v>0</v>
      </c>
      <c r="P51" s="61">
        <v>40</v>
      </c>
      <c r="Q51" t="s">
        <v>71</v>
      </c>
      <c r="R51" s="62">
        <v>340000</v>
      </c>
      <c r="S51" t="s">
        <v>247</v>
      </c>
      <c r="T51" t="s">
        <v>248</v>
      </c>
      <c r="U51">
        <v>48185180200</v>
      </c>
      <c r="V51">
        <v>118</v>
      </c>
      <c r="W51">
        <v>5</v>
      </c>
      <c r="X51">
        <v>17</v>
      </c>
      <c r="Y51">
        <v>4</v>
      </c>
      <c r="Z51">
        <v>8</v>
      </c>
      <c r="AA51">
        <v>4</v>
      </c>
      <c r="AB51">
        <v>4</v>
      </c>
    </row>
    <row r="52" spans="1:107" customFormat="1" ht="14.4" x14ac:dyDescent="0.3">
      <c r="A52" s="60">
        <v>20020</v>
      </c>
      <c r="B52" t="s">
        <v>249</v>
      </c>
      <c r="C52" t="s">
        <v>250</v>
      </c>
      <c r="D52" t="s">
        <v>251</v>
      </c>
      <c r="E52" s="61"/>
      <c r="F52" s="61">
        <v>75839</v>
      </c>
      <c r="G52" t="s">
        <v>252</v>
      </c>
      <c r="H52">
        <v>4</v>
      </c>
      <c r="I52" t="s">
        <v>68</v>
      </c>
      <c r="J52" s="61"/>
      <c r="K52" s="61" t="s">
        <v>69</v>
      </c>
      <c r="L52" s="61"/>
      <c r="M52" t="s">
        <v>70</v>
      </c>
      <c r="N52" s="61">
        <v>54</v>
      </c>
      <c r="O52" s="61">
        <v>0</v>
      </c>
      <c r="P52" s="61">
        <v>54</v>
      </c>
      <c r="Q52" t="s">
        <v>71</v>
      </c>
      <c r="R52" s="62">
        <v>635000</v>
      </c>
      <c r="S52" t="s">
        <v>152</v>
      </c>
      <c r="T52" t="s">
        <v>153</v>
      </c>
      <c r="U52">
        <v>48001951000</v>
      </c>
      <c r="V52">
        <v>115</v>
      </c>
      <c r="W52">
        <v>0</v>
      </c>
      <c r="X52">
        <v>17</v>
      </c>
      <c r="Y52">
        <v>8</v>
      </c>
      <c r="Z52">
        <v>8</v>
      </c>
      <c r="AA52">
        <v>0</v>
      </c>
      <c r="AB52">
        <v>7</v>
      </c>
    </row>
    <row r="53" spans="1:107" customFormat="1" ht="14.4" x14ac:dyDescent="0.3">
      <c r="A53" s="60">
        <v>20162</v>
      </c>
      <c r="B53" t="s">
        <v>253</v>
      </c>
      <c r="C53" t="s">
        <v>254</v>
      </c>
      <c r="D53" t="s">
        <v>255</v>
      </c>
      <c r="E53" s="61"/>
      <c r="F53" s="61">
        <v>79927</v>
      </c>
      <c r="G53" t="s">
        <v>256</v>
      </c>
      <c r="H53">
        <v>13</v>
      </c>
      <c r="I53" t="s">
        <v>68</v>
      </c>
      <c r="J53" s="61"/>
      <c r="K53" s="61" t="s">
        <v>69</v>
      </c>
      <c r="L53" s="61"/>
      <c r="M53" t="s">
        <v>84</v>
      </c>
      <c r="N53" s="61">
        <v>40</v>
      </c>
      <c r="O53" s="61">
        <v>0</v>
      </c>
      <c r="P53" s="61">
        <v>40</v>
      </c>
      <c r="Q53" t="s">
        <v>71</v>
      </c>
      <c r="R53" s="62">
        <v>630068</v>
      </c>
      <c r="S53" t="s">
        <v>257</v>
      </c>
      <c r="T53" t="s">
        <v>221</v>
      </c>
      <c r="U53">
        <v>48141010408</v>
      </c>
      <c r="V53">
        <v>111</v>
      </c>
      <c r="W53">
        <v>0</v>
      </c>
      <c r="X53">
        <v>17</v>
      </c>
      <c r="Y53">
        <v>0</v>
      </c>
      <c r="Z53">
        <v>8</v>
      </c>
      <c r="AA53">
        <v>4</v>
      </c>
      <c r="AB53">
        <v>0</v>
      </c>
    </row>
    <row r="54" spans="1:107" ht="14.4" x14ac:dyDescent="0.3">
      <c r="A54" s="19" t="s">
        <v>25</v>
      </c>
      <c r="B54" s="20"/>
      <c r="C54" s="48">
        <v>12108894.44505161</v>
      </c>
      <c r="D54" s="22"/>
      <c r="E54" s="28"/>
      <c r="F54" s="28"/>
      <c r="G54" s="22"/>
      <c r="H54" s="28"/>
      <c r="I54" s="31"/>
      <c r="J54" s="28"/>
      <c r="K54" s="28"/>
      <c r="L54" s="28"/>
      <c r="M54" s="22"/>
      <c r="N54" s="22"/>
      <c r="O54" s="22"/>
      <c r="P54" s="22"/>
      <c r="Q54" s="23" t="s">
        <v>21</v>
      </c>
      <c r="R54" s="64">
        <f>SUM(R13:R53)</f>
        <v>27521708</v>
      </c>
      <c r="S54" s="24"/>
      <c r="T54" s="22"/>
      <c r="U54" s="22"/>
      <c r="V54" s="22"/>
      <c r="W54" s="22"/>
      <c r="X54" s="22"/>
      <c r="Y54" s="22"/>
      <c r="Z54"/>
      <c r="AA54" s="33"/>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row>
    <row r="55" spans="1:107" ht="14.4" x14ac:dyDescent="0.3">
      <c r="A55" s="19"/>
      <c r="B55" s="25" t="s">
        <v>22</v>
      </c>
      <c r="C55" s="48">
        <v>4036298.1483505368</v>
      </c>
      <c r="D55" s="22"/>
      <c r="E55" s="28"/>
      <c r="F55" s="28"/>
      <c r="G55" s="22"/>
      <c r="H55" s="28"/>
      <c r="I55" s="31"/>
      <c r="J55" s="28"/>
      <c r="K55" s="28"/>
      <c r="L55" s="28"/>
      <c r="M55" s="22"/>
      <c r="N55" s="22"/>
      <c r="O55" s="22"/>
      <c r="P55" s="22"/>
      <c r="Q55" s="23"/>
      <c r="R55" s="64"/>
      <c r="S55" s="24"/>
      <c r="T55" s="22"/>
      <c r="U55" s="22"/>
      <c r="V55" s="22"/>
      <c r="W55" s="22"/>
      <c r="X55" s="22"/>
      <c r="Y55" s="22"/>
      <c r="Z55"/>
      <c r="AA55" s="33"/>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row>
    <row r="56" spans="1:107" s="39" customFormat="1" ht="14.25" customHeight="1" x14ac:dyDescent="0.3">
      <c r="A56" s="65"/>
      <c r="B56" s="38"/>
      <c r="C56" s="66"/>
      <c r="D56" s="38"/>
      <c r="E56" s="59"/>
      <c r="F56" s="59"/>
      <c r="G56" s="38"/>
      <c r="H56" s="59"/>
      <c r="I56" s="38"/>
      <c r="J56" s="59"/>
      <c r="K56" s="59"/>
      <c r="L56" s="59"/>
      <c r="M56" s="67"/>
      <c r="N56" s="38"/>
      <c r="O56" s="38"/>
      <c r="P56" s="38"/>
      <c r="Q56" s="38"/>
      <c r="R56" s="68"/>
      <c r="S56" s="38"/>
      <c r="T56" s="38"/>
      <c r="U56" s="38"/>
      <c r="V56" s="38"/>
      <c r="W56" s="38"/>
      <c r="X56" s="38"/>
      <c r="Y56" s="38"/>
      <c r="Z56" s="38"/>
      <c r="AA56" s="38"/>
      <c r="AB56" s="38"/>
      <c r="AC56" s="38"/>
      <c r="AD56" s="38"/>
    </row>
    <row r="57" spans="1:107" x14ac:dyDescent="0.3">
      <c r="A57" s="69" t="s">
        <v>24</v>
      </c>
      <c r="C57" s="11"/>
      <c r="E57" s="27"/>
      <c r="F57" s="27"/>
      <c r="R57" s="70"/>
    </row>
    <row r="58" spans="1:107" customFormat="1" ht="14.4" x14ac:dyDescent="0.3">
      <c r="A58">
        <v>20272</v>
      </c>
      <c r="B58" t="s">
        <v>258</v>
      </c>
      <c r="C58" s="63" t="s">
        <v>259</v>
      </c>
      <c r="D58" t="s">
        <v>260</v>
      </c>
      <c r="E58" s="61"/>
      <c r="F58" s="61">
        <v>79029</v>
      </c>
      <c r="G58" t="s">
        <v>261</v>
      </c>
      <c r="H58">
        <v>1</v>
      </c>
      <c r="I58" t="s">
        <v>68</v>
      </c>
      <c r="J58" s="61"/>
      <c r="K58" s="61"/>
      <c r="L58" s="61"/>
      <c r="M58" t="s">
        <v>84</v>
      </c>
      <c r="N58" s="61">
        <v>72</v>
      </c>
      <c r="O58" s="61">
        <v>8</v>
      </c>
      <c r="P58" s="61">
        <v>80</v>
      </c>
      <c r="Q58" t="s">
        <v>71</v>
      </c>
      <c r="R58" s="62">
        <v>700000</v>
      </c>
      <c r="S58" t="s">
        <v>262</v>
      </c>
      <c r="T58" t="s">
        <v>263</v>
      </c>
      <c r="U58">
        <v>48341950200</v>
      </c>
      <c r="V58">
        <v>133</v>
      </c>
      <c r="W58">
        <v>0</v>
      </c>
      <c r="X58">
        <v>17</v>
      </c>
      <c r="Y58">
        <v>4</v>
      </c>
      <c r="Z58">
        <v>8</v>
      </c>
      <c r="AA58">
        <v>4</v>
      </c>
      <c r="AB58">
        <v>0</v>
      </c>
    </row>
    <row r="59" spans="1:107" customFormat="1" ht="14.4" x14ac:dyDescent="0.3">
      <c r="A59">
        <v>20158</v>
      </c>
      <c r="B59" t="s">
        <v>264</v>
      </c>
      <c r="C59" t="s">
        <v>265</v>
      </c>
      <c r="D59" t="s">
        <v>260</v>
      </c>
      <c r="E59" s="61"/>
      <c r="F59" s="61">
        <v>79029</v>
      </c>
      <c r="G59" t="s">
        <v>261</v>
      </c>
      <c r="H59">
        <v>1</v>
      </c>
      <c r="I59" t="s">
        <v>68</v>
      </c>
      <c r="J59" s="61"/>
      <c r="K59" s="61"/>
      <c r="L59" s="61"/>
      <c r="M59" t="s">
        <v>84</v>
      </c>
      <c r="N59" s="61">
        <v>40</v>
      </c>
      <c r="O59" s="61">
        <v>8</v>
      </c>
      <c r="P59" s="61">
        <v>48</v>
      </c>
      <c r="Q59" t="s">
        <v>71</v>
      </c>
      <c r="R59" s="62">
        <v>703287</v>
      </c>
      <c r="S59" t="s">
        <v>266</v>
      </c>
      <c r="T59" t="s">
        <v>267</v>
      </c>
      <c r="U59">
        <v>48341950200</v>
      </c>
      <c r="V59">
        <v>132</v>
      </c>
      <c r="W59">
        <v>0</v>
      </c>
      <c r="X59">
        <v>17</v>
      </c>
      <c r="Y59">
        <v>4</v>
      </c>
      <c r="Z59">
        <v>8</v>
      </c>
      <c r="AA59">
        <v>4</v>
      </c>
      <c r="AB59">
        <v>0</v>
      </c>
    </row>
    <row r="60" spans="1:107" ht="14.4" x14ac:dyDescent="0.3">
      <c r="A60" s="19" t="s">
        <v>25</v>
      </c>
      <c r="B60" s="20"/>
      <c r="C60" s="48">
        <v>703304.5779974499</v>
      </c>
      <c r="D60" s="22"/>
      <c r="E60" s="28"/>
      <c r="F60" s="28"/>
      <c r="G60" s="22"/>
      <c r="H60" s="28"/>
      <c r="I60" s="31"/>
      <c r="J60" s="28"/>
      <c r="K60" s="28"/>
      <c r="L60" s="28"/>
      <c r="M60" s="22"/>
      <c r="N60" s="22"/>
      <c r="O60" s="22"/>
      <c r="P60" s="22"/>
      <c r="Q60" s="23" t="s">
        <v>21</v>
      </c>
      <c r="R60" s="64">
        <f>SUM(R58:R59)</f>
        <v>1403287</v>
      </c>
      <c r="S60" s="24"/>
      <c r="T60" s="22"/>
      <c r="U60" s="22"/>
      <c r="V60" s="22"/>
      <c r="W60" s="22"/>
      <c r="X60" s="22"/>
      <c r="Y60" s="22"/>
      <c r="Z60"/>
      <c r="AA60" s="33"/>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row>
    <row r="61" spans="1:107" collapsed="1" x14ac:dyDescent="0.3">
      <c r="A61" s="51"/>
      <c r="C61" s="11"/>
      <c r="E61" s="27"/>
      <c r="F61" s="27"/>
      <c r="R61" s="70"/>
    </row>
    <row r="62" spans="1:107" x14ac:dyDescent="0.3">
      <c r="A62" s="71" t="s">
        <v>32</v>
      </c>
      <c r="C62" s="11"/>
      <c r="E62" s="27"/>
      <c r="F62" s="27"/>
      <c r="R62" s="70"/>
    </row>
    <row r="63" spans="1:107" customFormat="1" ht="14.4" x14ac:dyDescent="0.3">
      <c r="A63">
        <v>20234</v>
      </c>
      <c r="B63" t="s">
        <v>268</v>
      </c>
      <c r="C63" t="s">
        <v>269</v>
      </c>
      <c r="D63" t="s">
        <v>270</v>
      </c>
      <c r="E63" s="61"/>
      <c r="F63" s="61">
        <v>75402</v>
      </c>
      <c r="G63" t="s">
        <v>270</v>
      </c>
      <c r="H63">
        <v>1</v>
      </c>
      <c r="I63" t="s">
        <v>83</v>
      </c>
      <c r="J63" s="61"/>
      <c r="K63" s="61"/>
      <c r="L63" s="61"/>
      <c r="M63" t="s">
        <v>84</v>
      </c>
      <c r="N63" s="61">
        <v>108</v>
      </c>
      <c r="O63" s="61">
        <v>12</v>
      </c>
      <c r="P63" s="61">
        <v>120</v>
      </c>
      <c r="Q63" t="s">
        <v>78</v>
      </c>
      <c r="R63" s="62">
        <v>1200000</v>
      </c>
      <c r="S63" t="s">
        <v>262</v>
      </c>
      <c r="T63" t="s">
        <v>263</v>
      </c>
      <c r="U63">
        <v>48303001904</v>
      </c>
      <c r="V63">
        <v>136</v>
      </c>
      <c r="W63">
        <v>0</v>
      </c>
      <c r="X63">
        <v>17</v>
      </c>
      <c r="Y63">
        <v>4</v>
      </c>
      <c r="Z63">
        <v>8</v>
      </c>
      <c r="AA63">
        <v>4</v>
      </c>
      <c r="AB63">
        <v>0</v>
      </c>
    </row>
    <row r="64" spans="1:107" customFormat="1" ht="14.4" x14ac:dyDescent="0.3">
      <c r="A64">
        <v>20042</v>
      </c>
      <c r="B64" t="s">
        <v>271</v>
      </c>
      <c r="C64" s="63" t="s">
        <v>272</v>
      </c>
      <c r="D64" t="s">
        <v>273</v>
      </c>
      <c r="E64" s="61"/>
      <c r="F64" s="61">
        <v>79107</v>
      </c>
      <c r="G64" t="s">
        <v>274</v>
      </c>
      <c r="H64">
        <v>1</v>
      </c>
      <c r="I64" t="s">
        <v>83</v>
      </c>
      <c r="J64" s="61"/>
      <c r="K64" s="61"/>
      <c r="L64" s="61"/>
      <c r="M64" t="s">
        <v>275</v>
      </c>
      <c r="N64" s="61">
        <v>140</v>
      </c>
      <c r="O64" s="61">
        <v>0</v>
      </c>
      <c r="P64" s="61">
        <v>140</v>
      </c>
      <c r="Q64" t="s">
        <v>78</v>
      </c>
      <c r="R64" s="62">
        <v>1500000</v>
      </c>
      <c r="S64" t="s">
        <v>276</v>
      </c>
      <c r="T64" t="s">
        <v>277</v>
      </c>
      <c r="U64">
        <v>48375014800</v>
      </c>
      <c r="V64">
        <v>134</v>
      </c>
      <c r="W64">
        <v>0</v>
      </c>
      <c r="X64">
        <v>17</v>
      </c>
      <c r="Y64">
        <v>8</v>
      </c>
      <c r="Z64">
        <v>8</v>
      </c>
      <c r="AA64">
        <v>0</v>
      </c>
      <c r="AB64">
        <v>7</v>
      </c>
    </row>
    <row r="65" spans="1:107" customFormat="1" ht="14.4" x14ac:dyDescent="0.3">
      <c r="A65">
        <v>20238</v>
      </c>
      <c r="B65" t="s">
        <v>278</v>
      </c>
      <c r="C65" t="s">
        <v>279</v>
      </c>
      <c r="D65" t="s">
        <v>270</v>
      </c>
      <c r="E65" s="61"/>
      <c r="F65" s="61">
        <v>79423</v>
      </c>
      <c r="G65" t="s">
        <v>270</v>
      </c>
      <c r="H65">
        <v>1</v>
      </c>
      <c r="I65" t="s">
        <v>83</v>
      </c>
      <c r="J65" s="61"/>
      <c r="K65" s="61"/>
      <c r="L65" s="61"/>
      <c r="M65" t="s">
        <v>84</v>
      </c>
      <c r="N65" s="61">
        <v>90</v>
      </c>
      <c r="O65" s="61">
        <v>18</v>
      </c>
      <c r="P65" s="61">
        <v>108</v>
      </c>
      <c r="Q65" t="s">
        <v>71</v>
      </c>
      <c r="R65" s="62">
        <v>1500000</v>
      </c>
      <c r="S65" t="s">
        <v>280</v>
      </c>
      <c r="T65" t="s">
        <v>281</v>
      </c>
      <c r="U65">
        <v>48303010506</v>
      </c>
      <c r="V65">
        <v>133</v>
      </c>
      <c r="W65">
        <v>0</v>
      </c>
      <c r="X65">
        <v>17</v>
      </c>
      <c r="Y65">
        <v>4</v>
      </c>
      <c r="Z65">
        <v>8</v>
      </c>
      <c r="AA65">
        <v>4</v>
      </c>
      <c r="AB65">
        <v>0</v>
      </c>
    </row>
    <row r="66" spans="1:107" customFormat="1" ht="14.4" x14ac:dyDescent="0.3">
      <c r="A66">
        <v>20191</v>
      </c>
      <c r="B66" t="s">
        <v>282</v>
      </c>
      <c r="C66" t="s">
        <v>283</v>
      </c>
      <c r="D66" t="s">
        <v>273</v>
      </c>
      <c r="E66" s="61"/>
      <c r="F66" s="61">
        <v>79110</v>
      </c>
      <c r="G66" t="s">
        <v>284</v>
      </c>
      <c r="H66">
        <v>1</v>
      </c>
      <c r="I66" t="s">
        <v>83</v>
      </c>
      <c r="J66" s="61"/>
      <c r="K66" s="61"/>
      <c r="L66" s="61"/>
      <c r="M66" t="s">
        <v>84</v>
      </c>
      <c r="N66" s="61">
        <v>48</v>
      </c>
      <c r="O66" s="61">
        <v>0</v>
      </c>
      <c r="P66" s="61">
        <v>48</v>
      </c>
      <c r="Q66" t="s">
        <v>78</v>
      </c>
      <c r="R66" s="62">
        <v>1254248</v>
      </c>
      <c r="S66" t="s">
        <v>285</v>
      </c>
      <c r="T66" t="s">
        <v>286</v>
      </c>
      <c r="U66">
        <v>48381021608</v>
      </c>
      <c r="V66">
        <v>128</v>
      </c>
      <c r="W66">
        <v>0</v>
      </c>
      <c r="X66">
        <v>17</v>
      </c>
      <c r="Y66">
        <v>4</v>
      </c>
      <c r="Z66">
        <v>8</v>
      </c>
      <c r="AA66">
        <v>4</v>
      </c>
      <c r="AB66">
        <v>0</v>
      </c>
    </row>
    <row r="67" spans="1:107" customFormat="1" ht="14.4" x14ac:dyDescent="0.3">
      <c r="A67">
        <v>20032</v>
      </c>
      <c r="B67" t="s">
        <v>287</v>
      </c>
      <c r="C67" s="63" t="s">
        <v>288</v>
      </c>
      <c r="D67" t="s">
        <v>270</v>
      </c>
      <c r="E67" s="61"/>
      <c r="F67" s="61">
        <v>79403</v>
      </c>
      <c r="G67" t="s">
        <v>270</v>
      </c>
      <c r="H67">
        <v>1</v>
      </c>
      <c r="I67" t="s">
        <v>83</v>
      </c>
      <c r="J67" s="61"/>
      <c r="K67" s="61"/>
      <c r="L67" s="61"/>
      <c r="M67" t="s">
        <v>84</v>
      </c>
      <c r="N67" s="61">
        <v>104</v>
      </c>
      <c r="O67" s="61">
        <v>12</v>
      </c>
      <c r="P67" s="61">
        <v>116</v>
      </c>
      <c r="Q67" t="s">
        <v>71</v>
      </c>
      <c r="R67" s="62">
        <v>1500000</v>
      </c>
      <c r="S67" t="s">
        <v>289</v>
      </c>
      <c r="T67" t="s">
        <v>290</v>
      </c>
      <c r="U67">
        <v>48303010200</v>
      </c>
      <c r="V67">
        <v>121</v>
      </c>
      <c r="W67">
        <v>0</v>
      </c>
      <c r="X67">
        <v>17</v>
      </c>
      <c r="Y67">
        <v>4</v>
      </c>
      <c r="Z67">
        <v>8</v>
      </c>
      <c r="AA67">
        <v>4</v>
      </c>
      <c r="AB67">
        <v>7</v>
      </c>
    </row>
    <row r="68" spans="1:107" ht="14.4" x14ac:dyDescent="0.3">
      <c r="A68" s="19" t="s">
        <v>25</v>
      </c>
      <c r="B68" s="20"/>
      <c r="C68" s="48">
        <v>1254280.5138713964</v>
      </c>
      <c r="D68" s="22"/>
      <c r="E68" s="28"/>
      <c r="F68" s="28"/>
      <c r="G68" s="22"/>
      <c r="H68" s="28"/>
      <c r="I68" s="31"/>
      <c r="J68" s="28"/>
      <c r="K68" s="28"/>
      <c r="L68" s="28"/>
      <c r="M68" s="22"/>
      <c r="N68" s="22"/>
      <c r="O68" s="22"/>
      <c r="P68" s="22"/>
      <c r="Q68" s="23" t="s">
        <v>21</v>
      </c>
      <c r="R68" s="64">
        <f>SUM(R63:R67)</f>
        <v>6954248</v>
      </c>
      <c r="S68" s="24"/>
      <c r="T68" s="22"/>
      <c r="U68" s="22"/>
      <c r="V68" s="22"/>
      <c r="W68" s="22"/>
      <c r="X68" s="22"/>
      <c r="Y68" s="22"/>
      <c r="Z68"/>
      <c r="AA68" s="33"/>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row>
    <row r="69" spans="1:107" collapsed="1" x14ac:dyDescent="0.3">
      <c r="A69" s="51"/>
      <c r="C69" s="11"/>
      <c r="E69" s="27"/>
      <c r="F69" s="27"/>
      <c r="R69" s="70"/>
    </row>
    <row r="70" spans="1:107" x14ac:dyDescent="0.3">
      <c r="A70" s="69" t="s">
        <v>33</v>
      </c>
      <c r="C70" s="11"/>
      <c r="E70" s="27"/>
      <c r="F70" s="27"/>
      <c r="R70" s="70"/>
    </row>
    <row r="71" spans="1:107" customFormat="1" ht="14.4" x14ac:dyDescent="0.3">
      <c r="A71">
        <v>20212</v>
      </c>
      <c r="B71" t="s">
        <v>291</v>
      </c>
      <c r="C71" t="s">
        <v>292</v>
      </c>
      <c r="D71" t="s">
        <v>293</v>
      </c>
      <c r="E71" s="61"/>
      <c r="F71" s="61">
        <v>76384</v>
      </c>
      <c r="G71" t="s">
        <v>294</v>
      </c>
      <c r="H71">
        <v>2</v>
      </c>
      <c r="I71" t="s">
        <v>68</v>
      </c>
      <c r="J71" s="61"/>
      <c r="K71" s="61"/>
      <c r="L71" s="61"/>
      <c r="M71" t="s">
        <v>84</v>
      </c>
      <c r="N71" s="61">
        <v>76</v>
      </c>
      <c r="O71" s="61">
        <v>4</v>
      </c>
      <c r="P71" s="61">
        <v>80</v>
      </c>
      <c r="Q71" t="s">
        <v>78</v>
      </c>
      <c r="R71" s="62">
        <v>900000</v>
      </c>
      <c r="S71" t="s">
        <v>295</v>
      </c>
      <c r="T71" t="s">
        <v>296</v>
      </c>
      <c r="U71">
        <v>48487950600</v>
      </c>
      <c r="V71">
        <v>132</v>
      </c>
      <c r="W71">
        <v>0</v>
      </c>
      <c r="X71">
        <v>17</v>
      </c>
      <c r="Y71">
        <v>4</v>
      </c>
      <c r="Z71">
        <v>8</v>
      </c>
      <c r="AA71">
        <v>4</v>
      </c>
      <c r="AB71">
        <v>0</v>
      </c>
    </row>
    <row r="72" spans="1:107" ht="14.4" x14ac:dyDescent="0.3">
      <c r="A72" s="19" t="s">
        <v>25</v>
      </c>
      <c r="B72" s="20"/>
      <c r="C72" s="48">
        <v>600000</v>
      </c>
      <c r="D72" s="22"/>
      <c r="E72" s="28"/>
      <c r="F72" s="28"/>
      <c r="G72" s="22"/>
      <c r="H72" s="28"/>
      <c r="I72" s="31"/>
      <c r="J72" s="28"/>
      <c r="K72" s="28"/>
      <c r="L72" s="28"/>
      <c r="M72" s="22"/>
      <c r="N72" s="22"/>
      <c r="O72" s="22"/>
      <c r="P72" s="22"/>
      <c r="Q72" s="23" t="s">
        <v>21</v>
      </c>
      <c r="R72" s="64">
        <f>SUM(R71:R71)</f>
        <v>900000</v>
      </c>
      <c r="S72" s="24"/>
      <c r="T72" s="22"/>
      <c r="U72" s="22"/>
      <c r="V72" s="22"/>
      <c r="W72" s="22"/>
      <c r="X72" s="22"/>
      <c r="Y72" s="22"/>
      <c r="Z72"/>
      <c r="AA72" s="33"/>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row>
    <row r="73" spans="1:107" collapsed="1" x14ac:dyDescent="0.3">
      <c r="A73" s="51"/>
      <c r="C73" s="11"/>
      <c r="E73" s="27"/>
      <c r="F73" s="27"/>
      <c r="R73" s="70"/>
    </row>
    <row r="74" spans="1:107" x14ac:dyDescent="0.3">
      <c r="A74" s="71" t="s">
        <v>34</v>
      </c>
      <c r="C74" s="11"/>
      <c r="E74" s="27"/>
      <c r="F74" s="27"/>
      <c r="R74" s="70"/>
    </row>
    <row r="75" spans="1:107" customFormat="1" ht="14.4" x14ac:dyDescent="0.3">
      <c r="A75">
        <v>20306</v>
      </c>
      <c r="B75" t="s">
        <v>297</v>
      </c>
      <c r="C75" t="s">
        <v>298</v>
      </c>
      <c r="D75" t="s">
        <v>299</v>
      </c>
      <c r="E75" s="61"/>
      <c r="F75" s="61">
        <v>79602</v>
      </c>
      <c r="G75" t="s">
        <v>300</v>
      </c>
      <c r="H75">
        <v>2</v>
      </c>
      <c r="I75" t="s">
        <v>83</v>
      </c>
      <c r="J75" s="61"/>
      <c r="K75" s="61"/>
      <c r="L75" s="61"/>
      <c r="M75" t="s">
        <v>84</v>
      </c>
      <c r="N75" s="61">
        <v>48</v>
      </c>
      <c r="O75" s="61">
        <v>0</v>
      </c>
      <c r="P75" s="61">
        <v>48</v>
      </c>
      <c r="Q75" t="s">
        <v>71</v>
      </c>
      <c r="R75" s="62">
        <v>600000</v>
      </c>
      <c r="S75" t="s">
        <v>301</v>
      </c>
      <c r="T75" t="s">
        <v>302</v>
      </c>
      <c r="U75">
        <v>48441012000</v>
      </c>
      <c r="V75">
        <v>134</v>
      </c>
      <c r="W75">
        <v>0</v>
      </c>
      <c r="X75">
        <v>17</v>
      </c>
      <c r="Y75">
        <v>4</v>
      </c>
      <c r="Z75">
        <v>8</v>
      </c>
      <c r="AA75">
        <v>4</v>
      </c>
      <c r="AB75">
        <v>0</v>
      </c>
    </row>
    <row r="76" spans="1:107" customFormat="1" ht="14.4" x14ac:dyDescent="0.3">
      <c r="A76">
        <v>20003</v>
      </c>
      <c r="B76" t="s">
        <v>303</v>
      </c>
      <c r="C76" t="s">
        <v>304</v>
      </c>
      <c r="D76" t="s">
        <v>299</v>
      </c>
      <c r="E76" s="61"/>
      <c r="F76" s="61">
        <v>79606</v>
      </c>
      <c r="G76" t="s">
        <v>300</v>
      </c>
      <c r="H76">
        <v>2</v>
      </c>
      <c r="I76" t="s">
        <v>83</v>
      </c>
      <c r="J76" s="61"/>
      <c r="K76" s="61"/>
      <c r="L76" s="61"/>
      <c r="M76" t="s">
        <v>84</v>
      </c>
      <c r="N76" s="61">
        <v>46</v>
      </c>
      <c r="O76" s="61">
        <v>0</v>
      </c>
      <c r="P76" s="61">
        <v>46</v>
      </c>
      <c r="Q76" t="s">
        <v>78</v>
      </c>
      <c r="R76" s="62">
        <v>600000</v>
      </c>
      <c r="S76" t="s">
        <v>305</v>
      </c>
      <c r="T76" t="s">
        <v>306</v>
      </c>
      <c r="U76">
        <v>48441012802</v>
      </c>
      <c r="V76">
        <v>133</v>
      </c>
      <c r="W76">
        <v>0</v>
      </c>
      <c r="X76">
        <v>17</v>
      </c>
      <c r="Y76">
        <v>4</v>
      </c>
      <c r="Z76">
        <v>8</v>
      </c>
      <c r="AA76">
        <v>4</v>
      </c>
      <c r="AB76">
        <v>0</v>
      </c>
    </row>
    <row r="77" spans="1:107" customFormat="1" ht="14.4" x14ac:dyDescent="0.3">
      <c r="A77">
        <v>20228</v>
      </c>
      <c r="B77" t="s">
        <v>307</v>
      </c>
      <c r="C77" t="s">
        <v>308</v>
      </c>
      <c r="D77" s="33" t="s">
        <v>299</v>
      </c>
      <c r="E77" s="61"/>
      <c r="F77" s="61">
        <v>79605</v>
      </c>
      <c r="G77" t="s">
        <v>300</v>
      </c>
      <c r="H77">
        <v>2</v>
      </c>
      <c r="I77" t="s">
        <v>83</v>
      </c>
      <c r="J77" s="61"/>
      <c r="K77" s="61"/>
      <c r="L77" s="61"/>
      <c r="M77" t="s">
        <v>84</v>
      </c>
      <c r="N77" s="61">
        <v>48</v>
      </c>
      <c r="O77" s="61">
        <v>0</v>
      </c>
      <c r="P77" s="61">
        <v>48</v>
      </c>
      <c r="Q77" t="s">
        <v>78</v>
      </c>
      <c r="R77" s="62">
        <v>600000</v>
      </c>
      <c r="S77" t="s">
        <v>309</v>
      </c>
      <c r="T77" t="s">
        <v>267</v>
      </c>
      <c r="U77">
        <v>48441013401</v>
      </c>
      <c r="V77">
        <v>133</v>
      </c>
      <c r="W77">
        <v>0</v>
      </c>
      <c r="X77">
        <v>17</v>
      </c>
      <c r="Y77">
        <v>4</v>
      </c>
      <c r="Z77">
        <v>8</v>
      </c>
      <c r="AA77">
        <v>4</v>
      </c>
      <c r="AB77">
        <v>0</v>
      </c>
    </row>
    <row r="78" spans="1:107" customFormat="1" ht="14.4" x14ac:dyDescent="0.3">
      <c r="A78">
        <v>20221</v>
      </c>
      <c r="B78" t="s">
        <v>310</v>
      </c>
      <c r="C78" t="s">
        <v>311</v>
      </c>
      <c r="D78" t="s">
        <v>299</v>
      </c>
      <c r="E78" s="61"/>
      <c r="F78" s="61">
        <v>79602</v>
      </c>
      <c r="G78" t="s">
        <v>300</v>
      </c>
      <c r="H78">
        <v>2</v>
      </c>
      <c r="I78" t="s">
        <v>83</v>
      </c>
      <c r="J78" s="61"/>
      <c r="K78" s="61"/>
      <c r="L78" s="61"/>
      <c r="M78" t="s">
        <v>84</v>
      </c>
      <c r="N78" s="61">
        <v>76</v>
      </c>
      <c r="O78" s="61">
        <v>4</v>
      </c>
      <c r="P78" s="61">
        <v>80</v>
      </c>
      <c r="Q78" t="s">
        <v>71</v>
      </c>
      <c r="R78" s="62">
        <v>900000</v>
      </c>
      <c r="S78" t="s">
        <v>295</v>
      </c>
      <c r="T78" t="s">
        <v>296</v>
      </c>
      <c r="U78">
        <v>48441012000</v>
      </c>
      <c r="V78">
        <v>133</v>
      </c>
      <c r="W78">
        <v>0</v>
      </c>
      <c r="X78">
        <v>17</v>
      </c>
      <c r="Y78">
        <v>4</v>
      </c>
      <c r="Z78">
        <v>8</v>
      </c>
      <c r="AA78">
        <v>4</v>
      </c>
      <c r="AB78">
        <v>0</v>
      </c>
    </row>
    <row r="79" spans="1:107" customFormat="1" ht="14.4" x14ac:dyDescent="0.3">
      <c r="A79">
        <v>20184</v>
      </c>
      <c r="B79" t="s">
        <v>312</v>
      </c>
      <c r="C79" t="s">
        <v>313</v>
      </c>
      <c r="D79" t="s">
        <v>299</v>
      </c>
      <c r="E79" s="61"/>
      <c r="F79" s="61">
        <v>79602</v>
      </c>
      <c r="G79" t="s">
        <v>300</v>
      </c>
      <c r="H79">
        <v>2</v>
      </c>
      <c r="I79" t="s">
        <v>83</v>
      </c>
      <c r="J79" s="61"/>
      <c r="K79" s="61"/>
      <c r="L79" s="61"/>
      <c r="M79" t="s">
        <v>84</v>
      </c>
      <c r="N79" s="61">
        <v>60</v>
      </c>
      <c r="O79" s="61">
        <v>0</v>
      </c>
      <c r="P79" s="61">
        <v>60</v>
      </c>
      <c r="Q79" t="s">
        <v>78</v>
      </c>
      <c r="R79" s="62">
        <v>600000</v>
      </c>
      <c r="S79" t="s">
        <v>314</v>
      </c>
      <c r="T79" t="s">
        <v>73</v>
      </c>
      <c r="U79">
        <v>48441011900</v>
      </c>
      <c r="V79">
        <v>132</v>
      </c>
      <c r="W79">
        <v>0</v>
      </c>
      <c r="X79">
        <v>17</v>
      </c>
      <c r="Y79">
        <v>4</v>
      </c>
      <c r="Z79">
        <v>8</v>
      </c>
      <c r="AA79">
        <v>4</v>
      </c>
      <c r="AB79">
        <v>7</v>
      </c>
    </row>
    <row r="80" spans="1:107" ht="14.4" x14ac:dyDescent="0.3">
      <c r="A80" s="19" t="s">
        <v>25</v>
      </c>
      <c r="B80" s="20"/>
      <c r="C80" s="48">
        <v>600000</v>
      </c>
      <c r="D80" s="22"/>
      <c r="E80" s="28"/>
      <c r="F80" s="28"/>
      <c r="G80" s="22"/>
      <c r="H80" s="28"/>
      <c r="I80" s="31"/>
      <c r="J80" s="28"/>
      <c r="K80" s="28"/>
      <c r="L80" s="28"/>
      <c r="M80" s="22"/>
      <c r="N80" s="22"/>
      <c r="O80" s="22"/>
      <c r="P80" s="22"/>
      <c r="Q80" s="23" t="s">
        <v>21</v>
      </c>
      <c r="R80" s="64">
        <f>SUM(R75:R79)</f>
        <v>3300000</v>
      </c>
      <c r="S80" s="24"/>
      <c r="T80" s="22"/>
      <c r="U80" s="22"/>
      <c r="V80" s="22"/>
      <c r="W80" s="22"/>
      <c r="X80" s="22"/>
      <c r="Y80" s="22"/>
      <c r="Z80"/>
      <c r="AA80" s="33"/>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row>
    <row r="81" spans="1:107" collapsed="1" x14ac:dyDescent="0.3">
      <c r="A81" s="51"/>
      <c r="C81" s="11"/>
      <c r="E81" s="27"/>
      <c r="F81" s="27"/>
      <c r="R81" s="70"/>
    </row>
    <row r="82" spans="1:107" x14ac:dyDescent="0.3">
      <c r="A82" s="69" t="s">
        <v>35</v>
      </c>
      <c r="C82" s="11"/>
      <c r="E82" s="27"/>
      <c r="F82" s="27"/>
      <c r="R82" s="70"/>
    </row>
    <row r="83" spans="1:107" customFormat="1" ht="14.4" x14ac:dyDescent="0.3">
      <c r="A83">
        <v>20211</v>
      </c>
      <c r="B83" t="s">
        <v>315</v>
      </c>
      <c r="C83" t="s">
        <v>316</v>
      </c>
      <c r="D83" t="s">
        <v>317</v>
      </c>
      <c r="E83" s="61"/>
      <c r="F83" s="61">
        <v>75119</v>
      </c>
      <c r="G83" t="s">
        <v>231</v>
      </c>
      <c r="H83">
        <v>3</v>
      </c>
      <c r="I83" t="s">
        <v>68</v>
      </c>
      <c r="J83" s="61"/>
      <c r="K83" s="61"/>
      <c r="L83" s="61"/>
      <c r="M83" t="s">
        <v>84</v>
      </c>
      <c r="N83" s="61">
        <v>80</v>
      </c>
      <c r="O83" s="61">
        <v>0</v>
      </c>
      <c r="P83" s="61">
        <v>80</v>
      </c>
      <c r="Q83" t="s">
        <v>71</v>
      </c>
      <c r="R83" s="62">
        <v>603503</v>
      </c>
      <c r="S83" t="s">
        <v>318</v>
      </c>
      <c r="T83" t="s">
        <v>73</v>
      </c>
      <c r="U83">
        <v>48139061700</v>
      </c>
      <c r="V83">
        <v>133</v>
      </c>
      <c r="W83">
        <v>0</v>
      </c>
      <c r="X83">
        <v>17</v>
      </c>
      <c r="Y83">
        <v>4</v>
      </c>
      <c r="Z83">
        <v>8</v>
      </c>
      <c r="AA83">
        <v>4</v>
      </c>
      <c r="AB83">
        <v>0</v>
      </c>
    </row>
    <row r="84" spans="1:107" customFormat="1" ht="14.4" x14ac:dyDescent="0.3">
      <c r="A84">
        <v>20214</v>
      </c>
      <c r="B84" t="s">
        <v>319</v>
      </c>
      <c r="C84" s="63" t="s">
        <v>320</v>
      </c>
      <c r="D84" t="s">
        <v>321</v>
      </c>
      <c r="E84" s="61"/>
      <c r="F84" s="61">
        <v>75126</v>
      </c>
      <c r="G84" t="s">
        <v>322</v>
      </c>
      <c r="H84">
        <v>3</v>
      </c>
      <c r="I84" t="s">
        <v>68</v>
      </c>
      <c r="J84" s="61"/>
      <c r="K84" s="61"/>
      <c r="L84" s="61"/>
      <c r="M84" t="s">
        <v>84</v>
      </c>
      <c r="N84" s="61">
        <v>64</v>
      </c>
      <c r="O84" s="61">
        <v>16</v>
      </c>
      <c r="P84" s="61">
        <v>80</v>
      </c>
      <c r="Q84" t="s">
        <v>78</v>
      </c>
      <c r="R84" s="62">
        <v>603503</v>
      </c>
      <c r="S84" t="s">
        <v>318</v>
      </c>
      <c r="T84" t="s">
        <v>73</v>
      </c>
      <c r="U84">
        <v>48257050205</v>
      </c>
      <c r="V84">
        <v>133</v>
      </c>
      <c r="W84">
        <v>0</v>
      </c>
      <c r="X84">
        <v>17</v>
      </c>
      <c r="Y84">
        <v>4</v>
      </c>
      <c r="Z84">
        <v>8</v>
      </c>
      <c r="AA84">
        <v>4</v>
      </c>
      <c r="AB84">
        <v>0</v>
      </c>
    </row>
    <row r="85" spans="1:107" customFormat="1" ht="14.4" x14ac:dyDescent="0.3">
      <c r="A85">
        <v>20301</v>
      </c>
      <c r="B85" t="s">
        <v>323</v>
      </c>
      <c r="C85" s="63" t="s">
        <v>324</v>
      </c>
      <c r="D85" t="s">
        <v>317</v>
      </c>
      <c r="E85" s="61"/>
      <c r="F85" s="61">
        <v>75119</v>
      </c>
      <c r="G85" t="s">
        <v>231</v>
      </c>
      <c r="H85">
        <v>3</v>
      </c>
      <c r="I85" t="s">
        <v>68</v>
      </c>
      <c r="J85" s="61"/>
      <c r="K85" s="61"/>
      <c r="L85" s="61"/>
      <c r="M85" t="s">
        <v>84</v>
      </c>
      <c r="N85" s="61">
        <v>48</v>
      </c>
      <c r="O85" s="61">
        <v>24</v>
      </c>
      <c r="P85" s="61">
        <v>72</v>
      </c>
      <c r="Q85" t="s">
        <v>71</v>
      </c>
      <c r="R85" s="62">
        <v>600000</v>
      </c>
      <c r="S85" t="s">
        <v>301</v>
      </c>
      <c r="T85" t="s">
        <v>302</v>
      </c>
      <c r="U85">
        <v>48139061700</v>
      </c>
      <c r="V85">
        <v>133</v>
      </c>
      <c r="W85">
        <v>0</v>
      </c>
      <c r="X85">
        <v>17</v>
      </c>
      <c r="Y85">
        <v>4</v>
      </c>
      <c r="Z85">
        <v>8</v>
      </c>
      <c r="AA85">
        <v>4</v>
      </c>
      <c r="AB85">
        <v>0</v>
      </c>
    </row>
    <row r="86" spans="1:107" customFormat="1" ht="14.4" x14ac:dyDescent="0.3">
      <c r="A86">
        <v>20123</v>
      </c>
      <c r="B86" t="s">
        <v>325</v>
      </c>
      <c r="C86" t="s">
        <v>326</v>
      </c>
      <c r="D86" t="s">
        <v>327</v>
      </c>
      <c r="E86" s="61" t="s">
        <v>69</v>
      </c>
      <c r="F86" s="61">
        <v>76049</v>
      </c>
      <c r="G86" t="s">
        <v>328</v>
      </c>
      <c r="H86">
        <v>3</v>
      </c>
      <c r="I86" t="s">
        <v>68</v>
      </c>
      <c r="J86" s="61"/>
      <c r="K86" s="61"/>
      <c r="L86" s="61"/>
      <c r="M86" t="s">
        <v>84</v>
      </c>
      <c r="N86" s="61">
        <v>38</v>
      </c>
      <c r="O86" s="61">
        <v>10</v>
      </c>
      <c r="P86" s="61">
        <v>48</v>
      </c>
      <c r="Q86" t="s">
        <v>71</v>
      </c>
      <c r="R86" s="62">
        <v>603503</v>
      </c>
      <c r="S86" t="s">
        <v>285</v>
      </c>
      <c r="T86" t="s">
        <v>286</v>
      </c>
      <c r="U86">
        <v>48221160209</v>
      </c>
      <c r="V86">
        <v>132</v>
      </c>
      <c r="W86">
        <v>0</v>
      </c>
      <c r="X86">
        <v>17</v>
      </c>
      <c r="Y86">
        <v>4</v>
      </c>
      <c r="Z86">
        <v>8</v>
      </c>
      <c r="AA86">
        <v>4</v>
      </c>
      <c r="AB86">
        <v>0</v>
      </c>
    </row>
    <row r="87" spans="1:107" customFormat="1" ht="14.4" x14ac:dyDescent="0.3">
      <c r="A87">
        <v>20142</v>
      </c>
      <c r="B87" t="s">
        <v>329</v>
      </c>
      <c r="C87" s="63" t="s">
        <v>330</v>
      </c>
      <c r="D87" t="s">
        <v>321</v>
      </c>
      <c r="E87" s="61"/>
      <c r="F87" s="61">
        <v>75126</v>
      </c>
      <c r="G87" t="s">
        <v>322</v>
      </c>
      <c r="H87">
        <v>3</v>
      </c>
      <c r="I87" t="s">
        <v>68</v>
      </c>
      <c r="J87" s="61"/>
      <c r="K87" s="61"/>
      <c r="L87" s="61"/>
      <c r="M87" t="s">
        <v>84</v>
      </c>
      <c r="N87" s="61">
        <v>38</v>
      </c>
      <c r="O87" s="61">
        <v>10</v>
      </c>
      <c r="P87" s="61">
        <v>48</v>
      </c>
      <c r="Q87" t="s">
        <v>78</v>
      </c>
      <c r="R87" s="62">
        <v>603596</v>
      </c>
      <c r="S87" t="s">
        <v>285</v>
      </c>
      <c r="T87" t="s">
        <v>286</v>
      </c>
      <c r="U87">
        <v>48257050205</v>
      </c>
      <c r="V87">
        <v>132</v>
      </c>
      <c r="W87">
        <v>0</v>
      </c>
      <c r="X87">
        <v>17</v>
      </c>
      <c r="Y87">
        <v>4</v>
      </c>
      <c r="Z87">
        <v>8</v>
      </c>
      <c r="AA87">
        <v>4</v>
      </c>
      <c r="AB87">
        <v>0</v>
      </c>
    </row>
    <row r="88" spans="1:107" customFormat="1" ht="14.4" x14ac:dyDescent="0.3">
      <c r="A88">
        <v>20242</v>
      </c>
      <c r="B88" t="s">
        <v>331</v>
      </c>
      <c r="C88" t="s">
        <v>332</v>
      </c>
      <c r="D88" t="s">
        <v>317</v>
      </c>
      <c r="E88" s="61"/>
      <c r="F88" s="61">
        <v>75119</v>
      </c>
      <c r="G88" t="s">
        <v>231</v>
      </c>
      <c r="H88">
        <v>3</v>
      </c>
      <c r="I88" t="s">
        <v>68</v>
      </c>
      <c r="J88" s="61"/>
      <c r="K88" s="61"/>
      <c r="L88" s="61"/>
      <c r="M88" t="s">
        <v>84</v>
      </c>
      <c r="N88" s="61">
        <v>64</v>
      </c>
      <c r="O88" s="61">
        <v>16</v>
      </c>
      <c r="P88" s="61">
        <v>80</v>
      </c>
      <c r="Q88" t="s">
        <v>78</v>
      </c>
      <c r="R88" s="62">
        <v>603503</v>
      </c>
      <c r="S88" t="s">
        <v>333</v>
      </c>
      <c r="T88" t="s">
        <v>334</v>
      </c>
      <c r="U88">
        <v>48139061300</v>
      </c>
      <c r="V88">
        <v>132</v>
      </c>
      <c r="W88">
        <v>0</v>
      </c>
      <c r="X88">
        <v>17</v>
      </c>
      <c r="Y88">
        <v>4</v>
      </c>
      <c r="Z88">
        <v>8</v>
      </c>
      <c r="AA88">
        <v>4</v>
      </c>
      <c r="AB88">
        <v>0</v>
      </c>
    </row>
    <row r="89" spans="1:107" customFormat="1" ht="14.4" x14ac:dyDescent="0.3">
      <c r="A89">
        <v>20244</v>
      </c>
      <c r="B89" t="s">
        <v>335</v>
      </c>
      <c r="C89" s="63" t="s">
        <v>336</v>
      </c>
      <c r="D89" t="s">
        <v>317</v>
      </c>
      <c r="E89" s="61"/>
      <c r="F89" s="61">
        <v>75119</v>
      </c>
      <c r="G89" t="s">
        <v>231</v>
      </c>
      <c r="H89">
        <v>3</v>
      </c>
      <c r="I89" t="s">
        <v>68</v>
      </c>
      <c r="J89" s="61"/>
      <c r="K89" s="61"/>
      <c r="L89" s="61"/>
      <c r="M89" t="s">
        <v>84</v>
      </c>
      <c r="N89" s="61">
        <v>64</v>
      </c>
      <c r="O89" s="61">
        <v>16</v>
      </c>
      <c r="P89" s="61">
        <v>80</v>
      </c>
      <c r="Q89" t="s">
        <v>78</v>
      </c>
      <c r="R89" s="62">
        <v>603503</v>
      </c>
      <c r="S89" t="s">
        <v>333</v>
      </c>
      <c r="T89" t="s">
        <v>334</v>
      </c>
      <c r="U89">
        <v>48139061700</v>
      </c>
      <c r="V89">
        <v>132</v>
      </c>
      <c r="W89">
        <v>0</v>
      </c>
      <c r="X89">
        <v>17</v>
      </c>
      <c r="Y89">
        <v>4</v>
      </c>
      <c r="Z89">
        <v>8</v>
      </c>
      <c r="AA89">
        <v>4</v>
      </c>
      <c r="AB89">
        <v>0</v>
      </c>
    </row>
    <row r="90" spans="1:107" customFormat="1" ht="14.4" x14ac:dyDescent="0.3">
      <c r="A90">
        <v>20274</v>
      </c>
      <c r="B90" t="s">
        <v>337</v>
      </c>
      <c r="C90" s="63" t="s">
        <v>338</v>
      </c>
      <c r="D90" t="s">
        <v>327</v>
      </c>
      <c r="E90" s="61"/>
      <c r="F90" s="61">
        <v>76048</v>
      </c>
      <c r="G90" t="s">
        <v>328</v>
      </c>
      <c r="H90">
        <v>3</v>
      </c>
      <c r="I90" t="s">
        <v>68</v>
      </c>
      <c r="J90" s="61"/>
      <c r="K90" s="61"/>
      <c r="L90" s="61"/>
      <c r="M90" t="s">
        <v>84</v>
      </c>
      <c r="N90" s="61">
        <v>72</v>
      </c>
      <c r="O90" s="61">
        <v>8</v>
      </c>
      <c r="P90" s="61">
        <v>80</v>
      </c>
      <c r="Q90" t="s">
        <v>78</v>
      </c>
      <c r="R90" s="62">
        <v>600000</v>
      </c>
      <c r="S90" t="s">
        <v>262</v>
      </c>
      <c r="T90" t="s">
        <v>263</v>
      </c>
      <c r="U90">
        <v>48221160209</v>
      </c>
      <c r="V90">
        <v>132</v>
      </c>
      <c r="W90">
        <v>0</v>
      </c>
      <c r="X90">
        <v>17</v>
      </c>
      <c r="Y90">
        <v>4</v>
      </c>
      <c r="Z90">
        <v>8</v>
      </c>
      <c r="AA90">
        <v>4</v>
      </c>
      <c r="AB90">
        <v>0</v>
      </c>
    </row>
    <row r="91" spans="1:107" ht="14.4" x14ac:dyDescent="0.3">
      <c r="A91" s="19" t="s">
        <v>25</v>
      </c>
      <c r="B91" s="20"/>
      <c r="C91" s="48">
        <v>603517.33181640285</v>
      </c>
      <c r="D91" s="22"/>
      <c r="E91" s="28"/>
      <c r="F91" s="28"/>
      <c r="G91" s="22"/>
      <c r="H91" s="28"/>
      <c r="I91" s="31"/>
      <c r="J91" s="28"/>
      <c r="K91" s="28"/>
      <c r="L91" s="28"/>
      <c r="M91" s="22"/>
      <c r="N91" s="22"/>
      <c r="O91" s="22"/>
      <c r="P91" s="22"/>
      <c r="Q91" s="23" t="s">
        <v>21</v>
      </c>
      <c r="R91" s="64">
        <f>SUM(R83:R90)</f>
        <v>4821111</v>
      </c>
      <c r="S91" s="24"/>
      <c r="T91" s="22"/>
      <c r="U91" s="22"/>
      <c r="V91" s="22"/>
      <c r="W91" s="22"/>
      <c r="X91" s="22"/>
      <c r="Y91" s="22"/>
      <c r="Z91"/>
      <c r="AA91" s="33"/>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row>
    <row r="92" spans="1:107" collapsed="1" x14ac:dyDescent="0.3">
      <c r="A92" s="51"/>
      <c r="C92" s="11"/>
      <c r="E92" s="27"/>
      <c r="F92" s="27"/>
      <c r="R92" s="70"/>
    </row>
    <row r="93" spans="1:107" x14ac:dyDescent="0.3">
      <c r="A93" s="71" t="s">
        <v>36</v>
      </c>
      <c r="C93" s="11"/>
      <c r="E93" s="27"/>
      <c r="F93" s="27"/>
      <c r="R93" s="70"/>
    </row>
    <row r="94" spans="1:107" ht="14.4" x14ac:dyDescent="0.3">
      <c r="A94">
        <v>20147</v>
      </c>
      <c r="B94" t="s">
        <v>339</v>
      </c>
      <c r="C94" t="s">
        <v>340</v>
      </c>
      <c r="D94" t="s">
        <v>341</v>
      </c>
      <c r="E94"/>
      <c r="F94" s="61">
        <v>76010</v>
      </c>
      <c r="G94" t="s">
        <v>342</v>
      </c>
      <c r="H94">
        <v>3</v>
      </c>
      <c r="I94" t="s">
        <v>83</v>
      </c>
      <c r="J94" s="61"/>
      <c r="K94" s="61"/>
      <c r="L94" s="61"/>
      <c r="M94" t="s">
        <v>84</v>
      </c>
      <c r="N94" s="61">
        <v>125</v>
      </c>
      <c r="O94" s="61">
        <v>15</v>
      </c>
      <c r="P94" s="61">
        <v>140</v>
      </c>
      <c r="Q94" t="s">
        <v>71</v>
      </c>
      <c r="R94" s="62">
        <v>1500000</v>
      </c>
      <c r="S94" t="s">
        <v>343</v>
      </c>
      <c r="T94" t="s">
        <v>73</v>
      </c>
      <c r="U94">
        <v>48439122801</v>
      </c>
      <c r="V94">
        <v>132</v>
      </c>
      <c r="W94">
        <v>0</v>
      </c>
      <c r="X94">
        <v>17</v>
      </c>
      <c r="Y94">
        <v>4</v>
      </c>
      <c r="Z94">
        <v>8</v>
      </c>
      <c r="AA94">
        <v>4</v>
      </c>
      <c r="AB94">
        <v>7</v>
      </c>
    </row>
    <row r="95" spans="1:107" customFormat="1" ht="14.4" x14ac:dyDescent="0.3">
      <c r="A95">
        <v>20027</v>
      </c>
      <c r="B95" t="s">
        <v>344</v>
      </c>
      <c r="C95" s="63" t="s">
        <v>345</v>
      </c>
      <c r="D95" t="s">
        <v>346</v>
      </c>
      <c r="F95" s="61">
        <v>75040</v>
      </c>
      <c r="G95" t="s">
        <v>185</v>
      </c>
      <c r="H95">
        <v>3</v>
      </c>
      <c r="I95" t="s">
        <v>83</v>
      </c>
      <c r="J95" s="61"/>
      <c r="K95" s="61"/>
      <c r="L95" s="61"/>
      <c r="M95" t="s">
        <v>84</v>
      </c>
      <c r="N95" s="61">
        <v>92</v>
      </c>
      <c r="O95" s="61">
        <v>28</v>
      </c>
      <c r="P95" s="61">
        <v>120</v>
      </c>
      <c r="Q95" t="s">
        <v>78</v>
      </c>
      <c r="R95" s="62">
        <v>1500000</v>
      </c>
      <c r="S95" t="s">
        <v>347</v>
      </c>
      <c r="T95" t="s">
        <v>348</v>
      </c>
      <c r="U95">
        <v>48113019026</v>
      </c>
      <c r="V95">
        <v>139</v>
      </c>
      <c r="W95">
        <v>0</v>
      </c>
      <c r="X95">
        <v>17</v>
      </c>
      <c r="Y95">
        <v>4</v>
      </c>
      <c r="Z95">
        <v>8</v>
      </c>
      <c r="AA95">
        <v>4</v>
      </c>
      <c r="AB95">
        <v>0</v>
      </c>
    </row>
    <row r="96" spans="1:107" customFormat="1" ht="14.4" x14ac:dyDescent="0.3">
      <c r="A96">
        <v>20033</v>
      </c>
      <c r="B96" t="s">
        <v>349</v>
      </c>
      <c r="C96" t="s">
        <v>350</v>
      </c>
      <c r="D96" t="s">
        <v>351</v>
      </c>
      <c r="F96" s="61">
        <v>75244</v>
      </c>
      <c r="G96" t="s">
        <v>185</v>
      </c>
      <c r="H96">
        <v>3</v>
      </c>
      <c r="I96" t="s">
        <v>83</v>
      </c>
      <c r="J96" s="61"/>
      <c r="K96" s="61"/>
      <c r="L96" s="61"/>
      <c r="M96" t="s">
        <v>84</v>
      </c>
      <c r="N96" s="61">
        <v>110</v>
      </c>
      <c r="O96" s="61">
        <v>20</v>
      </c>
      <c r="P96" s="61">
        <v>130</v>
      </c>
      <c r="Q96" t="s">
        <v>71</v>
      </c>
      <c r="R96" s="62">
        <v>1500000</v>
      </c>
      <c r="S96" t="s">
        <v>289</v>
      </c>
      <c r="T96" t="s">
        <v>290</v>
      </c>
      <c r="U96">
        <v>48113013806</v>
      </c>
      <c r="V96">
        <v>139</v>
      </c>
      <c r="W96">
        <v>0</v>
      </c>
      <c r="X96">
        <v>17</v>
      </c>
      <c r="Y96">
        <v>4</v>
      </c>
      <c r="Z96">
        <v>8</v>
      </c>
      <c r="AA96">
        <v>4</v>
      </c>
      <c r="AB96">
        <v>0</v>
      </c>
    </row>
    <row r="97" spans="1:28" customFormat="1" ht="14.4" x14ac:dyDescent="0.3">
      <c r="A97">
        <v>20081</v>
      </c>
      <c r="B97" t="s">
        <v>352</v>
      </c>
      <c r="C97" t="s">
        <v>353</v>
      </c>
      <c r="D97" t="s">
        <v>354</v>
      </c>
      <c r="F97" s="61">
        <v>75060</v>
      </c>
      <c r="G97" t="s">
        <v>185</v>
      </c>
      <c r="H97">
        <v>3</v>
      </c>
      <c r="I97" t="s">
        <v>83</v>
      </c>
      <c r="J97" s="61"/>
      <c r="K97" s="61"/>
      <c r="L97" s="61"/>
      <c r="M97" t="s">
        <v>84</v>
      </c>
      <c r="N97" s="61">
        <v>108</v>
      </c>
      <c r="O97" s="61">
        <v>12</v>
      </c>
      <c r="P97" s="61">
        <v>120</v>
      </c>
      <c r="Q97" t="s">
        <v>71</v>
      </c>
      <c r="R97" s="62">
        <v>1500000</v>
      </c>
      <c r="S97" t="s">
        <v>355</v>
      </c>
      <c r="T97" t="s">
        <v>356</v>
      </c>
      <c r="U97">
        <v>48113015204</v>
      </c>
      <c r="V97">
        <v>139</v>
      </c>
      <c r="W97">
        <v>0</v>
      </c>
      <c r="X97">
        <v>17</v>
      </c>
      <c r="Y97">
        <v>4</v>
      </c>
      <c r="Z97">
        <v>8</v>
      </c>
      <c r="AA97">
        <v>4</v>
      </c>
      <c r="AB97">
        <v>0</v>
      </c>
    </row>
    <row r="98" spans="1:28" customFormat="1" ht="14.4" x14ac:dyDescent="0.3">
      <c r="A98">
        <v>20083</v>
      </c>
      <c r="B98" t="s">
        <v>357</v>
      </c>
      <c r="C98" t="s">
        <v>358</v>
      </c>
      <c r="D98" t="s">
        <v>354</v>
      </c>
      <c r="F98" s="61">
        <v>75060</v>
      </c>
      <c r="G98" t="s">
        <v>185</v>
      </c>
      <c r="H98">
        <v>3</v>
      </c>
      <c r="I98" t="s">
        <v>83</v>
      </c>
      <c r="J98" s="61"/>
      <c r="K98" s="61"/>
      <c r="L98" s="61"/>
      <c r="M98" t="s">
        <v>84</v>
      </c>
      <c r="N98" s="61">
        <v>80</v>
      </c>
      <c r="O98" s="61">
        <v>0</v>
      </c>
      <c r="P98" s="61">
        <v>80</v>
      </c>
      <c r="Q98" t="s">
        <v>71</v>
      </c>
      <c r="R98" s="62">
        <v>1500000</v>
      </c>
      <c r="S98" t="s">
        <v>355</v>
      </c>
      <c r="T98" t="s">
        <v>356</v>
      </c>
      <c r="U98">
        <v>48113015100</v>
      </c>
      <c r="V98">
        <v>139</v>
      </c>
      <c r="W98">
        <v>0</v>
      </c>
      <c r="X98">
        <v>17</v>
      </c>
      <c r="Y98">
        <v>4</v>
      </c>
      <c r="Z98">
        <v>8</v>
      </c>
      <c r="AA98">
        <v>4</v>
      </c>
      <c r="AB98">
        <v>0</v>
      </c>
    </row>
    <row r="99" spans="1:28" customFormat="1" ht="14.4" x14ac:dyDescent="0.3">
      <c r="A99">
        <v>20154</v>
      </c>
      <c r="B99" t="s">
        <v>359</v>
      </c>
      <c r="C99" s="63" t="s">
        <v>360</v>
      </c>
      <c r="D99" t="s">
        <v>354</v>
      </c>
      <c r="F99" s="61">
        <v>75062</v>
      </c>
      <c r="G99" t="s">
        <v>185</v>
      </c>
      <c r="H99">
        <v>3</v>
      </c>
      <c r="I99" t="s">
        <v>83</v>
      </c>
      <c r="J99" s="61"/>
      <c r="K99" s="61"/>
      <c r="L99" s="61"/>
      <c r="M99" t="s">
        <v>84</v>
      </c>
      <c r="N99" s="61">
        <v>90</v>
      </c>
      <c r="O99" s="61">
        <v>10</v>
      </c>
      <c r="P99" s="61">
        <v>100</v>
      </c>
      <c r="Q99" t="s">
        <v>71</v>
      </c>
      <c r="R99" s="62">
        <v>1500000</v>
      </c>
      <c r="S99" t="s">
        <v>343</v>
      </c>
      <c r="T99" t="s">
        <v>73</v>
      </c>
      <c r="U99">
        <v>48113014205</v>
      </c>
      <c r="V99">
        <v>139</v>
      </c>
      <c r="W99">
        <v>0</v>
      </c>
      <c r="X99">
        <v>17</v>
      </c>
      <c r="Y99">
        <v>4</v>
      </c>
      <c r="Z99">
        <v>8</v>
      </c>
      <c r="AA99">
        <v>4</v>
      </c>
      <c r="AB99">
        <v>0</v>
      </c>
    </row>
    <row r="100" spans="1:28" customFormat="1" ht="14.4" x14ac:dyDescent="0.3">
      <c r="A100">
        <v>20021</v>
      </c>
      <c r="B100" t="s">
        <v>361</v>
      </c>
      <c r="C100" t="s">
        <v>362</v>
      </c>
      <c r="D100" t="s">
        <v>341</v>
      </c>
      <c r="F100" s="61">
        <v>76013</v>
      </c>
      <c r="G100" t="s">
        <v>342</v>
      </c>
      <c r="H100">
        <v>3</v>
      </c>
      <c r="I100" t="s">
        <v>83</v>
      </c>
      <c r="J100" s="61"/>
      <c r="K100" s="61"/>
      <c r="L100" s="61"/>
      <c r="M100" t="s">
        <v>84</v>
      </c>
      <c r="N100" s="61">
        <v>90</v>
      </c>
      <c r="O100" s="61">
        <v>0</v>
      </c>
      <c r="P100" s="61">
        <v>90</v>
      </c>
      <c r="Q100" t="s">
        <v>78</v>
      </c>
      <c r="R100" s="62">
        <v>1500000</v>
      </c>
      <c r="S100" t="s">
        <v>347</v>
      </c>
      <c r="T100" t="s">
        <v>348</v>
      </c>
      <c r="U100">
        <v>48439122500</v>
      </c>
      <c r="V100">
        <v>138</v>
      </c>
      <c r="W100">
        <v>0</v>
      </c>
      <c r="X100">
        <v>17</v>
      </c>
      <c r="Y100">
        <v>4</v>
      </c>
      <c r="Z100">
        <v>8</v>
      </c>
      <c r="AA100">
        <v>4</v>
      </c>
      <c r="AB100">
        <v>0</v>
      </c>
    </row>
    <row r="101" spans="1:28" customFormat="1" ht="14.4" x14ac:dyDescent="0.3">
      <c r="A101">
        <v>20063</v>
      </c>
      <c r="B101" t="s">
        <v>363</v>
      </c>
      <c r="C101" t="s">
        <v>364</v>
      </c>
      <c r="D101" t="s">
        <v>365</v>
      </c>
      <c r="F101" s="61">
        <v>76107</v>
      </c>
      <c r="G101" t="s">
        <v>342</v>
      </c>
      <c r="H101">
        <v>3</v>
      </c>
      <c r="I101" t="s">
        <v>83</v>
      </c>
      <c r="J101" s="61"/>
      <c r="K101" s="61"/>
      <c r="L101" s="61"/>
      <c r="M101" t="s">
        <v>84</v>
      </c>
      <c r="N101" s="61">
        <v>90</v>
      </c>
      <c r="O101" s="61">
        <v>10</v>
      </c>
      <c r="P101" s="61">
        <v>100</v>
      </c>
      <c r="Q101" t="s">
        <v>71</v>
      </c>
      <c r="R101" s="62">
        <v>1500000</v>
      </c>
      <c r="S101" t="s">
        <v>343</v>
      </c>
      <c r="T101" t="s">
        <v>73</v>
      </c>
      <c r="U101">
        <v>48439102000</v>
      </c>
      <c r="V101">
        <v>138</v>
      </c>
      <c r="W101">
        <v>0</v>
      </c>
      <c r="X101">
        <v>17</v>
      </c>
      <c r="Y101">
        <v>4</v>
      </c>
      <c r="Z101">
        <v>8</v>
      </c>
      <c r="AA101">
        <v>4</v>
      </c>
      <c r="AB101">
        <v>0</v>
      </c>
    </row>
    <row r="102" spans="1:28" customFormat="1" ht="14.4" x14ac:dyDescent="0.3">
      <c r="A102">
        <v>20155</v>
      </c>
      <c r="B102" t="s">
        <v>366</v>
      </c>
      <c r="C102" s="63" t="s">
        <v>367</v>
      </c>
      <c r="D102" t="s">
        <v>368</v>
      </c>
      <c r="F102" s="61">
        <v>75075</v>
      </c>
      <c r="G102" t="s">
        <v>130</v>
      </c>
      <c r="H102">
        <v>3</v>
      </c>
      <c r="I102" t="s">
        <v>83</v>
      </c>
      <c r="J102" s="61"/>
      <c r="K102" s="61"/>
      <c r="L102" s="61"/>
      <c r="M102" t="s">
        <v>84</v>
      </c>
      <c r="N102" s="61">
        <v>80</v>
      </c>
      <c r="O102" s="61">
        <v>20</v>
      </c>
      <c r="P102" s="61">
        <v>100</v>
      </c>
      <c r="Q102" t="s">
        <v>78</v>
      </c>
      <c r="R102" s="62">
        <v>1500000</v>
      </c>
      <c r="S102" t="s">
        <v>369</v>
      </c>
      <c r="T102" t="s">
        <v>73</v>
      </c>
      <c r="U102">
        <v>48085031622</v>
      </c>
      <c r="V102">
        <v>138</v>
      </c>
      <c r="W102">
        <v>0</v>
      </c>
      <c r="X102">
        <v>17</v>
      </c>
      <c r="Y102">
        <v>4</v>
      </c>
      <c r="Z102">
        <v>8</v>
      </c>
      <c r="AA102">
        <v>4</v>
      </c>
      <c r="AB102">
        <v>0</v>
      </c>
    </row>
    <row r="103" spans="1:28" customFormat="1" ht="14.4" x14ac:dyDescent="0.3">
      <c r="A103">
        <v>20166</v>
      </c>
      <c r="B103" t="s">
        <v>370</v>
      </c>
      <c r="C103" t="s">
        <v>371</v>
      </c>
      <c r="D103" t="s">
        <v>341</v>
      </c>
      <c r="F103" s="61">
        <v>76015</v>
      </c>
      <c r="G103" t="s">
        <v>342</v>
      </c>
      <c r="H103">
        <v>3</v>
      </c>
      <c r="I103" t="s">
        <v>83</v>
      </c>
      <c r="J103" s="61"/>
      <c r="K103" s="61"/>
      <c r="L103" s="61"/>
      <c r="M103" t="s">
        <v>84</v>
      </c>
      <c r="N103" s="61">
        <v>88</v>
      </c>
      <c r="O103" s="61">
        <v>22</v>
      </c>
      <c r="P103" s="61">
        <v>110</v>
      </c>
      <c r="Q103" t="s">
        <v>78</v>
      </c>
      <c r="R103" s="62">
        <v>1500000</v>
      </c>
      <c r="S103" t="s">
        <v>314</v>
      </c>
      <c r="T103" t="s">
        <v>73</v>
      </c>
      <c r="U103">
        <v>48439111524</v>
      </c>
      <c r="V103">
        <v>138</v>
      </c>
      <c r="W103">
        <v>0</v>
      </c>
      <c r="X103">
        <v>17</v>
      </c>
      <c r="Y103">
        <v>4</v>
      </c>
      <c r="Z103">
        <v>8</v>
      </c>
      <c r="AA103">
        <v>4</v>
      </c>
      <c r="AB103">
        <v>0</v>
      </c>
    </row>
    <row r="104" spans="1:28" customFormat="1" ht="14.4" x14ac:dyDescent="0.3">
      <c r="A104">
        <v>20170</v>
      </c>
      <c r="B104" t="s">
        <v>372</v>
      </c>
      <c r="C104" s="63" t="s">
        <v>373</v>
      </c>
      <c r="D104" t="s">
        <v>374</v>
      </c>
      <c r="F104" s="61">
        <v>75050</v>
      </c>
      <c r="G104" t="s">
        <v>342</v>
      </c>
      <c r="H104">
        <v>3</v>
      </c>
      <c r="I104" t="s">
        <v>83</v>
      </c>
      <c r="J104" s="61"/>
      <c r="K104" s="61"/>
      <c r="L104" s="61"/>
      <c r="M104" t="s">
        <v>84</v>
      </c>
      <c r="N104" s="61">
        <v>88</v>
      </c>
      <c r="O104" s="61">
        <v>22</v>
      </c>
      <c r="P104" s="61">
        <v>110</v>
      </c>
      <c r="Q104" t="s">
        <v>78</v>
      </c>
      <c r="R104" s="62">
        <v>1500000</v>
      </c>
      <c r="S104" t="s">
        <v>314</v>
      </c>
      <c r="T104" t="s">
        <v>73</v>
      </c>
      <c r="U104">
        <v>48439113001</v>
      </c>
      <c r="V104">
        <v>138</v>
      </c>
      <c r="W104">
        <v>0</v>
      </c>
      <c r="X104">
        <v>17</v>
      </c>
      <c r="Y104">
        <v>4</v>
      </c>
      <c r="Z104">
        <v>8</v>
      </c>
      <c r="AA104">
        <v>4</v>
      </c>
      <c r="AB104">
        <v>0</v>
      </c>
    </row>
    <row r="105" spans="1:28" customFormat="1" ht="14.4" x14ac:dyDescent="0.3">
      <c r="A105">
        <v>20207</v>
      </c>
      <c r="B105" s="63" t="s">
        <v>375</v>
      </c>
      <c r="C105" s="63" t="s">
        <v>376</v>
      </c>
      <c r="D105" t="s">
        <v>368</v>
      </c>
      <c r="F105" s="61">
        <v>75023</v>
      </c>
      <c r="G105" t="s">
        <v>130</v>
      </c>
      <c r="H105">
        <v>3</v>
      </c>
      <c r="I105" t="s">
        <v>83</v>
      </c>
      <c r="J105" s="61"/>
      <c r="K105" s="61"/>
      <c r="L105" s="61" t="s">
        <v>69</v>
      </c>
      <c r="M105" t="s">
        <v>84</v>
      </c>
      <c r="N105" s="61">
        <v>76</v>
      </c>
      <c r="O105" s="61">
        <v>0</v>
      </c>
      <c r="P105" s="61">
        <v>76</v>
      </c>
      <c r="Q105" t="s">
        <v>78</v>
      </c>
      <c r="R105" s="62">
        <v>1500000</v>
      </c>
      <c r="S105" t="s">
        <v>377</v>
      </c>
      <c r="T105" t="s">
        <v>378</v>
      </c>
      <c r="U105">
        <v>48085031611</v>
      </c>
      <c r="V105">
        <v>138</v>
      </c>
      <c r="W105">
        <v>0</v>
      </c>
      <c r="X105">
        <v>17</v>
      </c>
      <c r="Y105">
        <v>4</v>
      </c>
      <c r="Z105">
        <v>8</v>
      </c>
      <c r="AA105">
        <v>4</v>
      </c>
      <c r="AB105">
        <v>0</v>
      </c>
    </row>
    <row r="106" spans="1:28" customFormat="1" ht="14.4" x14ac:dyDescent="0.3">
      <c r="A106">
        <v>20264</v>
      </c>
      <c r="B106" t="s">
        <v>379</v>
      </c>
      <c r="C106" s="63" t="s">
        <v>380</v>
      </c>
      <c r="D106" t="s">
        <v>185</v>
      </c>
      <c r="F106" s="61">
        <v>75214</v>
      </c>
      <c r="G106" t="s">
        <v>185</v>
      </c>
      <c r="H106">
        <v>3</v>
      </c>
      <c r="I106" t="s">
        <v>83</v>
      </c>
      <c r="J106" s="61"/>
      <c r="K106" s="61"/>
      <c r="L106" s="61" t="s">
        <v>69</v>
      </c>
      <c r="M106" t="s">
        <v>84</v>
      </c>
      <c r="N106" s="61">
        <v>144</v>
      </c>
      <c r="O106" s="61">
        <v>0</v>
      </c>
      <c r="P106" s="61">
        <v>144</v>
      </c>
      <c r="Q106" t="s">
        <v>78</v>
      </c>
      <c r="R106" s="62">
        <v>1500000</v>
      </c>
      <c r="S106" t="s">
        <v>381</v>
      </c>
      <c r="T106" t="s">
        <v>382</v>
      </c>
      <c r="U106">
        <v>48113001301</v>
      </c>
      <c r="V106">
        <v>138</v>
      </c>
      <c r="W106">
        <v>0</v>
      </c>
      <c r="X106">
        <v>17</v>
      </c>
      <c r="Y106">
        <v>4</v>
      </c>
      <c r="Z106">
        <v>8</v>
      </c>
      <c r="AA106">
        <v>4</v>
      </c>
      <c r="AB106">
        <v>0</v>
      </c>
    </row>
    <row r="107" spans="1:28" customFormat="1" ht="14.4" x14ac:dyDescent="0.3">
      <c r="A107">
        <v>20006</v>
      </c>
      <c r="B107" t="s">
        <v>383</v>
      </c>
      <c r="C107" t="s">
        <v>384</v>
      </c>
      <c r="D107" t="s">
        <v>341</v>
      </c>
      <c r="F107" s="61">
        <v>76018</v>
      </c>
      <c r="G107" t="s">
        <v>342</v>
      </c>
      <c r="H107">
        <v>3</v>
      </c>
      <c r="I107" t="s">
        <v>83</v>
      </c>
      <c r="J107" s="61"/>
      <c r="K107" s="61"/>
      <c r="L107" s="61"/>
      <c r="M107" t="s">
        <v>84</v>
      </c>
      <c r="N107" s="61">
        <v>90</v>
      </c>
      <c r="O107" s="61">
        <v>10</v>
      </c>
      <c r="P107" s="61">
        <v>100</v>
      </c>
      <c r="Q107" t="s">
        <v>71</v>
      </c>
      <c r="R107" s="62">
        <v>1500000</v>
      </c>
      <c r="S107" t="s">
        <v>305</v>
      </c>
      <c r="T107" t="s">
        <v>306</v>
      </c>
      <c r="U107">
        <v>48439111540</v>
      </c>
      <c r="V107">
        <v>137</v>
      </c>
      <c r="W107">
        <v>0</v>
      </c>
      <c r="X107">
        <v>17</v>
      </c>
      <c r="Y107">
        <v>4</v>
      </c>
      <c r="Z107">
        <v>8</v>
      </c>
      <c r="AA107">
        <v>4</v>
      </c>
      <c r="AB107">
        <v>0</v>
      </c>
    </row>
    <row r="108" spans="1:28" customFormat="1" ht="14.4" x14ac:dyDescent="0.3">
      <c r="A108">
        <v>20024</v>
      </c>
      <c r="B108" t="s">
        <v>385</v>
      </c>
      <c r="C108" t="s">
        <v>386</v>
      </c>
      <c r="D108" t="s">
        <v>185</v>
      </c>
      <c r="F108" s="61">
        <v>75229</v>
      </c>
      <c r="G108" t="s">
        <v>185</v>
      </c>
      <c r="H108">
        <v>3</v>
      </c>
      <c r="I108" t="s">
        <v>83</v>
      </c>
      <c r="J108" s="61"/>
      <c r="K108" s="61"/>
      <c r="L108" s="61"/>
      <c r="M108" t="s">
        <v>84</v>
      </c>
      <c r="N108" s="61">
        <v>87</v>
      </c>
      <c r="O108" s="61">
        <v>0</v>
      </c>
      <c r="P108" s="61">
        <v>87</v>
      </c>
      <c r="Q108" t="s">
        <v>71</v>
      </c>
      <c r="R108" s="62">
        <v>1500000</v>
      </c>
      <c r="S108" t="s">
        <v>347</v>
      </c>
      <c r="T108" t="s">
        <v>348</v>
      </c>
      <c r="U108">
        <v>48113009900</v>
      </c>
      <c r="V108">
        <v>137</v>
      </c>
      <c r="W108">
        <v>0</v>
      </c>
      <c r="X108">
        <v>17</v>
      </c>
      <c r="Y108">
        <v>4</v>
      </c>
      <c r="Z108">
        <v>8</v>
      </c>
      <c r="AA108">
        <v>4</v>
      </c>
      <c r="AB108">
        <v>0</v>
      </c>
    </row>
    <row r="109" spans="1:28" customFormat="1" ht="14.4" x14ac:dyDescent="0.3">
      <c r="A109">
        <v>20046</v>
      </c>
      <c r="B109" t="s">
        <v>387</v>
      </c>
      <c r="C109" t="s">
        <v>388</v>
      </c>
      <c r="D109" t="s">
        <v>389</v>
      </c>
      <c r="F109" s="61">
        <v>75080</v>
      </c>
      <c r="G109" t="s">
        <v>185</v>
      </c>
      <c r="H109">
        <v>3</v>
      </c>
      <c r="I109" t="s">
        <v>83</v>
      </c>
      <c r="J109" s="61"/>
      <c r="K109" s="61"/>
      <c r="L109" s="61"/>
      <c r="M109" t="s">
        <v>70</v>
      </c>
      <c r="N109" s="61">
        <v>50</v>
      </c>
      <c r="O109" s="61">
        <v>0</v>
      </c>
      <c r="P109" s="61">
        <v>50</v>
      </c>
      <c r="Q109" t="s">
        <v>78</v>
      </c>
      <c r="R109" s="62">
        <v>630000</v>
      </c>
      <c r="S109" t="s">
        <v>180</v>
      </c>
      <c r="T109" t="s">
        <v>181</v>
      </c>
      <c r="U109">
        <v>48113019211</v>
      </c>
      <c r="V109">
        <v>137</v>
      </c>
      <c r="W109">
        <v>0</v>
      </c>
      <c r="X109">
        <v>17</v>
      </c>
      <c r="Y109">
        <v>4</v>
      </c>
      <c r="Z109">
        <v>8</v>
      </c>
      <c r="AA109">
        <v>4</v>
      </c>
      <c r="AB109">
        <v>0</v>
      </c>
    </row>
    <row r="110" spans="1:28" customFormat="1" ht="14.4" x14ac:dyDescent="0.3">
      <c r="A110">
        <v>20132</v>
      </c>
      <c r="B110" t="s">
        <v>390</v>
      </c>
      <c r="C110" s="63" t="s">
        <v>391</v>
      </c>
      <c r="D110" t="s">
        <v>365</v>
      </c>
      <c r="F110" s="61">
        <v>76110</v>
      </c>
      <c r="G110" t="s">
        <v>342</v>
      </c>
      <c r="H110">
        <v>3</v>
      </c>
      <c r="I110" t="s">
        <v>83</v>
      </c>
      <c r="J110" s="61"/>
      <c r="K110" s="61"/>
      <c r="L110" s="61"/>
      <c r="M110" t="s">
        <v>84</v>
      </c>
      <c r="N110" s="61">
        <v>90</v>
      </c>
      <c r="O110" s="61">
        <v>10</v>
      </c>
      <c r="P110" s="61">
        <v>100</v>
      </c>
      <c r="Q110" t="s">
        <v>71</v>
      </c>
      <c r="R110" s="62">
        <v>1500000</v>
      </c>
      <c r="S110" t="s">
        <v>343</v>
      </c>
      <c r="T110" t="s">
        <v>73</v>
      </c>
      <c r="U110">
        <v>48439104100</v>
      </c>
      <c r="V110">
        <v>137</v>
      </c>
      <c r="W110">
        <v>0</v>
      </c>
      <c r="X110">
        <v>17</v>
      </c>
      <c r="Y110">
        <v>4</v>
      </c>
      <c r="Z110">
        <v>8</v>
      </c>
      <c r="AA110">
        <v>4</v>
      </c>
      <c r="AB110">
        <v>0</v>
      </c>
    </row>
    <row r="111" spans="1:28" customFormat="1" ht="14.4" x14ac:dyDescent="0.3">
      <c r="A111">
        <v>20319</v>
      </c>
      <c r="B111" t="s">
        <v>392</v>
      </c>
      <c r="C111" s="63" t="s">
        <v>393</v>
      </c>
      <c r="D111" t="s">
        <v>394</v>
      </c>
      <c r="F111" s="61">
        <v>76114</v>
      </c>
      <c r="G111" t="s">
        <v>342</v>
      </c>
      <c r="H111">
        <v>3</v>
      </c>
      <c r="I111" t="s">
        <v>83</v>
      </c>
      <c r="J111" s="61"/>
      <c r="K111" s="61"/>
      <c r="L111" s="61"/>
      <c r="M111" t="s">
        <v>84</v>
      </c>
      <c r="N111" s="61">
        <v>120</v>
      </c>
      <c r="O111" s="61">
        <v>0</v>
      </c>
      <c r="P111" s="61">
        <v>120</v>
      </c>
      <c r="Q111" t="s">
        <v>78</v>
      </c>
      <c r="R111" s="62">
        <v>1500000</v>
      </c>
      <c r="S111" t="s">
        <v>395</v>
      </c>
      <c r="T111" t="s">
        <v>396</v>
      </c>
      <c r="U111">
        <v>48439110600</v>
      </c>
      <c r="V111">
        <v>137</v>
      </c>
      <c r="W111">
        <v>0</v>
      </c>
      <c r="X111">
        <v>17</v>
      </c>
      <c r="Y111">
        <v>4</v>
      </c>
      <c r="Z111">
        <v>8</v>
      </c>
      <c r="AA111">
        <v>4</v>
      </c>
      <c r="AB111">
        <v>0</v>
      </c>
    </row>
    <row r="112" spans="1:28" customFormat="1" ht="14.4" x14ac:dyDescent="0.3">
      <c r="A112">
        <v>20017</v>
      </c>
      <c r="B112" t="s">
        <v>397</v>
      </c>
      <c r="C112" t="s">
        <v>398</v>
      </c>
      <c r="D112" t="s">
        <v>341</v>
      </c>
      <c r="F112" s="61">
        <v>76015</v>
      </c>
      <c r="G112" t="s">
        <v>342</v>
      </c>
      <c r="H112">
        <v>3</v>
      </c>
      <c r="I112" t="s">
        <v>83</v>
      </c>
      <c r="J112" s="61"/>
      <c r="K112" s="61"/>
      <c r="L112" s="61"/>
      <c r="M112" t="s">
        <v>84</v>
      </c>
      <c r="N112" s="61">
        <v>84</v>
      </c>
      <c r="O112" s="61">
        <v>36</v>
      </c>
      <c r="P112" s="61">
        <v>120</v>
      </c>
      <c r="Q112" t="s">
        <v>71</v>
      </c>
      <c r="R112" s="62">
        <v>1500000</v>
      </c>
      <c r="S112" t="s">
        <v>347</v>
      </c>
      <c r="T112" t="s">
        <v>348</v>
      </c>
      <c r="U112">
        <v>48439111553</v>
      </c>
      <c r="V112">
        <v>136</v>
      </c>
      <c r="W112">
        <v>0</v>
      </c>
      <c r="X112">
        <v>17</v>
      </c>
      <c r="Y112">
        <v>4</v>
      </c>
      <c r="Z112">
        <v>8</v>
      </c>
      <c r="AA112">
        <v>4</v>
      </c>
      <c r="AB112">
        <v>0</v>
      </c>
    </row>
    <row r="113" spans="1:28" customFormat="1" ht="14.4" x14ac:dyDescent="0.3">
      <c r="A113">
        <v>20145</v>
      </c>
      <c r="B113" t="s">
        <v>399</v>
      </c>
      <c r="C113" s="63" t="s">
        <v>400</v>
      </c>
      <c r="D113" t="s">
        <v>365</v>
      </c>
      <c r="F113" s="61">
        <v>76116</v>
      </c>
      <c r="G113" t="s">
        <v>342</v>
      </c>
      <c r="H113">
        <v>3</v>
      </c>
      <c r="I113" t="s">
        <v>83</v>
      </c>
      <c r="J113" s="61"/>
      <c r="K113" s="61"/>
      <c r="L113" s="61"/>
      <c r="M113" t="s">
        <v>84</v>
      </c>
      <c r="N113" s="61">
        <v>95</v>
      </c>
      <c r="O113" s="61">
        <v>5</v>
      </c>
      <c r="P113" s="61">
        <v>100</v>
      </c>
      <c r="Q113" t="s">
        <v>78</v>
      </c>
      <c r="R113" s="62">
        <v>1500000</v>
      </c>
      <c r="S113" t="s">
        <v>369</v>
      </c>
      <c r="T113" t="s">
        <v>73</v>
      </c>
      <c r="U113">
        <v>48439123000</v>
      </c>
      <c r="V113">
        <v>135</v>
      </c>
      <c r="W113">
        <v>0</v>
      </c>
      <c r="X113">
        <v>17</v>
      </c>
      <c r="Y113">
        <v>4</v>
      </c>
      <c r="Z113">
        <v>8</v>
      </c>
      <c r="AA113">
        <v>4</v>
      </c>
      <c r="AB113">
        <v>0</v>
      </c>
    </row>
    <row r="114" spans="1:28" customFormat="1" ht="14.4" x14ac:dyDescent="0.3">
      <c r="A114">
        <v>20307</v>
      </c>
      <c r="B114" t="s">
        <v>401</v>
      </c>
      <c r="C114" t="s">
        <v>402</v>
      </c>
      <c r="D114" t="s">
        <v>403</v>
      </c>
      <c r="F114" s="61">
        <v>76040</v>
      </c>
      <c r="G114" t="s">
        <v>342</v>
      </c>
      <c r="H114">
        <v>3</v>
      </c>
      <c r="I114" t="s">
        <v>83</v>
      </c>
      <c r="J114" s="61"/>
      <c r="K114" s="61"/>
      <c r="L114" s="61"/>
      <c r="M114" t="s">
        <v>84</v>
      </c>
      <c r="N114" s="61">
        <v>96</v>
      </c>
      <c r="O114" s="61">
        <v>24</v>
      </c>
      <c r="P114" s="61">
        <v>120</v>
      </c>
      <c r="Q114" t="s">
        <v>78</v>
      </c>
      <c r="R114" s="62">
        <v>1500000</v>
      </c>
      <c r="S114" t="s">
        <v>301</v>
      </c>
      <c r="T114" t="s">
        <v>302</v>
      </c>
      <c r="U114">
        <v>48439113512</v>
      </c>
      <c r="V114">
        <v>135</v>
      </c>
      <c r="W114">
        <v>0</v>
      </c>
      <c r="X114">
        <v>17</v>
      </c>
      <c r="Y114">
        <v>4</v>
      </c>
      <c r="Z114">
        <v>8</v>
      </c>
      <c r="AA114">
        <v>4</v>
      </c>
      <c r="AB114">
        <v>0</v>
      </c>
    </row>
    <row r="115" spans="1:28" customFormat="1" ht="14.4" x14ac:dyDescent="0.3">
      <c r="A115">
        <v>20028</v>
      </c>
      <c r="B115" t="s">
        <v>404</v>
      </c>
      <c r="C115" t="s">
        <v>405</v>
      </c>
      <c r="D115" t="s">
        <v>406</v>
      </c>
      <c r="F115" s="61">
        <v>76063</v>
      </c>
      <c r="G115" t="s">
        <v>342</v>
      </c>
      <c r="H115">
        <v>3</v>
      </c>
      <c r="I115" t="s">
        <v>83</v>
      </c>
      <c r="J115" s="61"/>
      <c r="K115" s="61"/>
      <c r="L115" s="61"/>
      <c r="M115" t="s">
        <v>84</v>
      </c>
      <c r="N115" s="61">
        <v>100</v>
      </c>
      <c r="O115" s="61">
        <v>20</v>
      </c>
      <c r="P115" s="61">
        <v>120</v>
      </c>
      <c r="Q115" t="s">
        <v>78</v>
      </c>
      <c r="R115" s="62">
        <v>1500000</v>
      </c>
      <c r="S115" t="s">
        <v>347</v>
      </c>
      <c r="T115" t="s">
        <v>348</v>
      </c>
      <c r="U115">
        <v>48439111309</v>
      </c>
      <c r="V115">
        <v>134</v>
      </c>
      <c r="W115">
        <v>0</v>
      </c>
      <c r="X115">
        <v>17</v>
      </c>
      <c r="Y115">
        <v>4</v>
      </c>
      <c r="Z115">
        <v>8</v>
      </c>
      <c r="AA115">
        <v>4</v>
      </c>
      <c r="AB115">
        <v>0</v>
      </c>
    </row>
    <row r="116" spans="1:28" customFormat="1" ht="14.4" x14ac:dyDescent="0.3">
      <c r="A116">
        <v>20087</v>
      </c>
      <c r="B116" t="s">
        <v>407</v>
      </c>
      <c r="C116" t="s">
        <v>408</v>
      </c>
      <c r="D116" t="s">
        <v>341</v>
      </c>
      <c r="F116" s="61">
        <v>76001</v>
      </c>
      <c r="G116" t="s">
        <v>342</v>
      </c>
      <c r="H116">
        <v>3</v>
      </c>
      <c r="I116" t="s">
        <v>83</v>
      </c>
      <c r="J116" s="61"/>
      <c r="K116" s="61"/>
      <c r="L116" s="61"/>
      <c r="M116" t="s">
        <v>84</v>
      </c>
      <c r="N116" s="61">
        <v>80</v>
      </c>
      <c r="O116" s="61">
        <v>0</v>
      </c>
      <c r="P116" s="61">
        <v>80</v>
      </c>
      <c r="Q116" t="s">
        <v>71</v>
      </c>
      <c r="R116" s="62">
        <v>1500000</v>
      </c>
      <c r="S116" t="s">
        <v>409</v>
      </c>
      <c r="T116" t="s">
        <v>410</v>
      </c>
      <c r="U116">
        <v>48439111407</v>
      </c>
      <c r="V116">
        <v>134</v>
      </c>
      <c r="W116">
        <v>0</v>
      </c>
      <c r="X116">
        <v>17</v>
      </c>
      <c r="Y116">
        <v>4</v>
      </c>
      <c r="Z116">
        <v>8</v>
      </c>
      <c r="AA116">
        <v>4</v>
      </c>
      <c r="AB116">
        <v>0</v>
      </c>
    </row>
    <row r="117" spans="1:28" customFormat="1" ht="14.4" x14ac:dyDescent="0.3">
      <c r="A117">
        <v>20111</v>
      </c>
      <c r="B117" t="s">
        <v>411</v>
      </c>
      <c r="C117" s="63" t="s">
        <v>412</v>
      </c>
      <c r="D117" t="s">
        <v>341</v>
      </c>
      <c r="F117" s="61">
        <v>76018</v>
      </c>
      <c r="G117" t="s">
        <v>342</v>
      </c>
      <c r="H117">
        <v>3</v>
      </c>
      <c r="I117" t="s">
        <v>83</v>
      </c>
      <c r="J117" s="61"/>
      <c r="K117" s="61"/>
      <c r="L117" s="61"/>
      <c r="M117" t="s">
        <v>84</v>
      </c>
      <c r="N117" s="61">
        <v>96</v>
      </c>
      <c r="O117" s="61">
        <v>24</v>
      </c>
      <c r="P117" s="61">
        <v>120</v>
      </c>
      <c r="Q117" t="s">
        <v>78</v>
      </c>
      <c r="R117" s="62">
        <v>1500000</v>
      </c>
      <c r="S117" t="s">
        <v>333</v>
      </c>
      <c r="T117" t="s">
        <v>334</v>
      </c>
      <c r="U117">
        <v>48439111513</v>
      </c>
      <c r="V117">
        <v>134</v>
      </c>
      <c r="W117">
        <v>0</v>
      </c>
      <c r="X117">
        <v>17</v>
      </c>
      <c r="Y117">
        <v>4</v>
      </c>
      <c r="Z117">
        <v>8</v>
      </c>
      <c r="AA117">
        <v>4</v>
      </c>
      <c r="AB117">
        <v>0</v>
      </c>
    </row>
    <row r="118" spans="1:28" customFormat="1" ht="14.4" x14ac:dyDescent="0.3">
      <c r="A118">
        <v>20112</v>
      </c>
      <c r="B118" t="s">
        <v>413</v>
      </c>
      <c r="C118" t="s">
        <v>414</v>
      </c>
      <c r="D118" t="s">
        <v>415</v>
      </c>
      <c r="F118" s="61">
        <v>75402</v>
      </c>
      <c r="G118" t="s">
        <v>77</v>
      </c>
      <c r="H118">
        <v>3</v>
      </c>
      <c r="I118" t="s">
        <v>83</v>
      </c>
      <c r="J118" s="61"/>
      <c r="K118" s="61"/>
      <c r="L118" s="61"/>
      <c r="M118" t="s">
        <v>84</v>
      </c>
      <c r="N118" s="61">
        <v>96</v>
      </c>
      <c r="O118" s="61">
        <v>24</v>
      </c>
      <c r="P118" s="61">
        <v>120</v>
      </c>
      <c r="Q118" t="s">
        <v>71</v>
      </c>
      <c r="R118" s="62">
        <v>1500000</v>
      </c>
      <c r="S118" t="s">
        <v>333</v>
      </c>
      <c r="T118" t="s">
        <v>334</v>
      </c>
      <c r="U118">
        <v>48231961100</v>
      </c>
      <c r="V118">
        <v>134</v>
      </c>
      <c r="W118">
        <v>0</v>
      </c>
      <c r="X118">
        <v>17</v>
      </c>
      <c r="Y118">
        <v>4</v>
      </c>
      <c r="Z118">
        <v>8</v>
      </c>
      <c r="AA118">
        <v>4</v>
      </c>
      <c r="AB118">
        <v>0</v>
      </c>
    </row>
    <row r="119" spans="1:28" customFormat="1" ht="14.4" x14ac:dyDescent="0.3">
      <c r="A119">
        <v>20165</v>
      </c>
      <c r="B119" t="s">
        <v>416</v>
      </c>
      <c r="C119" t="s">
        <v>417</v>
      </c>
      <c r="D119" t="s">
        <v>341</v>
      </c>
      <c r="F119" s="61">
        <v>76013</v>
      </c>
      <c r="G119" t="s">
        <v>342</v>
      </c>
      <c r="H119">
        <v>3</v>
      </c>
      <c r="I119" t="s">
        <v>83</v>
      </c>
      <c r="J119" s="61"/>
      <c r="K119" s="61"/>
      <c r="L119" s="61"/>
      <c r="M119" t="s">
        <v>84</v>
      </c>
      <c r="N119" s="61">
        <v>90</v>
      </c>
      <c r="O119" s="61">
        <v>42</v>
      </c>
      <c r="P119" s="61">
        <v>132</v>
      </c>
      <c r="Q119" t="s">
        <v>71</v>
      </c>
      <c r="R119" s="62">
        <v>1500000</v>
      </c>
      <c r="S119" t="s">
        <v>418</v>
      </c>
      <c r="T119" t="s">
        <v>419</v>
      </c>
      <c r="U119">
        <v>48439122500</v>
      </c>
      <c r="V119">
        <v>134</v>
      </c>
      <c r="W119">
        <v>0</v>
      </c>
      <c r="X119">
        <v>17</v>
      </c>
      <c r="Y119">
        <v>4</v>
      </c>
      <c r="Z119">
        <v>8</v>
      </c>
      <c r="AA119">
        <v>4</v>
      </c>
      <c r="AB119">
        <v>0</v>
      </c>
    </row>
    <row r="120" spans="1:28" customFormat="1" ht="14.4" x14ac:dyDescent="0.3">
      <c r="A120">
        <v>20275</v>
      </c>
      <c r="B120" t="s">
        <v>420</v>
      </c>
      <c r="C120" t="s">
        <v>421</v>
      </c>
      <c r="D120" t="s">
        <v>368</v>
      </c>
      <c r="F120" s="61">
        <v>75074</v>
      </c>
      <c r="G120" t="s">
        <v>130</v>
      </c>
      <c r="H120">
        <v>3</v>
      </c>
      <c r="I120" t="s">
        <v>83</v>
      </c>
      <c r="J120" s="61"/>
      <c r="K120" s="61"/>
      <c r="L120" s="61"/>
      <c r="M120" t="s">
        <v>84</v>
      </c>
      <c r="N120" s="61">
        <v>48</v>
      </c>
      <c r="O120" s="61">
        <v>12</v>
      </c>
      <c r="P120" s="61">
        <v>60</v>
      </c>
      <c r="Q120" t="s">
        <v>71</v>
      </c>
      <c r="R120" s="62">
        <v>764000</v>
      </c>
      <c r="S120" t="s">
        <v>422</v>
      </c>
      <c r="T120" t="s">
        <v>423</v>
      </c>
      <c r="U120">
        <v>48085031900</v>
      </c>
      <c r="V120">
        <v>134</v>
      </c>
      <c r="W120">
        <v>0</v>
      </c>
      <c r="X120">
        <v>17</v>
      </c>
      <c r="Y120">
        <v>4</v>
      </c>
      <c r="Z120">
        <v>8</v>
      </c>
      <c r="AA120">
        <v>4</v>
      </c>
      <c r="AB120">
        <v>0</v>
      </c>
    </row>
    <row r="121" spans="1:28" customFormat="1" ht="14.4" x14ac:dyDescent="0.3">
      <c r="A121">
        <v>20320</v>
      </c>
      <c r="B121" s="63" t="s">
        <v>424</v>
      </c>
      <c r="C121" s="63" t="s">
        <v>425</v>
      </c>
      <c r="D121" t="s">
        <v>426</v>
      </c>
      <c r="F121" s="61">
        <v>75150</v>
      </c>
      <c r="G121" t="s">
        <v>185</v>
      </c>
      <c r="H121">
        <v>3</v>
      </c>
      <c r="I121" t="s">
        <v>83</v>
      </c>
      <c r="J121" s="61"/>
      <c r="K121" s="61"/>
      <c r="L121" s="61"/>
      <c r="M121" t="s">
        <v>84</v>
      </c>
      <c r="N121" s="61">
        <v>140</v>
      </c>
      <c r="O121" s="61">
        <v>60</v>
      </c>
      <c r="P121" s="61">
        <v>200</v>
      </c>
      <c r="Q121" t="s">
        <v>78</v>
      </c>
      <c r="R121" s="62">
        <v>1500000</v>
      </c>
      <c r="S121" t="s">
        <v>427</v>
      </c>
      <c r="T121" t="s">
        <v>428</v>
      </c>
      <c r="U121">
        <v>48113017814</v>
      </c>
      <c r="V121">
        <v>134</v>
      </c>
      <c r="W121">
        <v>0</v>
      </c>
      <c r="X121">
        <v>17</v>
      </c>
      <c r="Y121">
        <v>4</v>
      </c>
      <c r="Z121">
        <v>8</v>
      </c>
      <c r="AA121">
        <v>4</v>
      </c>
      <c r="AB121">
        <v>0</v>
      </c>
    </row>
    <row r="122" spans="1:28" customFormat="1" ht="14.4" x14ac:dyDescent="0.3">
      <c r="A122">
        <v>20094</v>
      </c>
      <c r="B122" t="s">
        <v>429</v>
      </c>
      <c r="C122" t="s">
        <v>430</v>
      </c>
      <c r="D122" t="s">
        <v>426</v>
      </c>
      <c r="F122" s="61">
        <v>75149</v>
      </c>
      <c r="G122" t="s">
        <v>185</v>
      </c>
      <c r="H122">
        <v>3</v>
      </c>
      <c r="I122" t="s">
        <v>83</v>
      </c>
      <c r="J122" s="61"/>
      <c r="K122" s="61"/>
      <c r="L122" s="61"/>
      <c r="M122" t="s">
        <v>84</v>
      </c>
      <c r="N122" s="61">
        <v>90</v>
      </c>
      <c r="O122" s="61">
        <v>10</v>
      </c>
      <c r="P122" s="61">
        <v>100</v>
      </c>
      <c r="Q122" t="s">
        <v>71</v>
      </c>
      <c r="R122" s="62">
        <v>1500000</v>
      </c>
      <c r="S122" t="s">
        <v>431</v>
      </c>
      <c r="T122" t="s">
        <v>432</v>
      </c>
      <c r="U122">
        <v>48113017500</v>
      </c>
      <c r="V122">
        <v>133</v>
      </c>
      <c r="W122">
        <v>0</v>
      </c>
      <c r="X122">
        <v>17</v>
      </c>
      <c r="Y122">
        <v>4</v>
      </c>
      <c r="Z122">
        <v>8</v>
      </c>
      <c r="AA122">
        <v>4</v>
      </c>
      <c r="AB122">
        <v>0</v>
      </c>
    </row>
    <row r="123" spans="1:28" customFormat="1" ht="14.4" x14ac:dyDescent="0.3">
      <c r="A123">
        <v>20149</v>
      </c>
      <c r="B123" t="s">
        <v>433</v>
      </c>
      <c r="C123" s="63" t="s">
        <v>434</v>
      </c>
      <c r="D123" t="s">
        <v>365</v>
      </c>
      <c r="F123" s="61">
        <v>76028</v>
      </c>
      <c r="G123" t="s">
        <v>342</v>
      </c>
      <c r="H123">
        <v>3</v>
      </c>
      <c r="I123" t="s">
        <v>83</v>
      </c>
      <c r="J123" s="61"/>
      <c r="K123" s="61"/>
      <c r="L123" s="61"/>
      <c r="M123" t="s">
        <v>84</v>
      </c>
      <c r="N123" s="61">
        <v>110</v>
      </c>
      <c r="O123" s="61">
        <v>10</v>
      </c>
      <c r="P123" s="61">
        <v>120</v>
      </c>
      <c r="Q123" t="s">
        <v>71</v>
      </c>
      <c r="R123" s="62">
        <v>1500000</v>
      </c>
      <c r="S123" t="s">
        <v>369</v>
      </c>
      <c r="T123" t="s">
        <v>73</v>
      </c>
      <c r="U123">
        <v>48439111203</v>
      </c>
      <c r="V123">
        <v>133</v>
      </c>
      <c r="W123">
        <v>0</v>
      </c>
      <c r="X123">
        <v>17</v>
      </c>
      <c r="Y123">
        <v>4</v>
      </c>
      <c r="Z123">
        <v>8</v>
      </c>
      <c r="AA123">
        <v>4</v>
      </c>
      <c r="AB123">
        <v>0</v>
      </c>
    </row>
    <row r="124" spans="1:28" customFormat="1" ht="14.4" x14ac:dyDescent="0.3">
      <c r="A124">
        <v>20196</v>
      </c>
      <c r="B124" t="s">
        <v>435</v>
      </c>
      <c r="C124" s="63" t="s">
        <v>436</v>
      </c>
      <c r="D124" t="s">
        <v>437</v>
      </c>
      <c r="F124" s="61">
        <v>75094</v>
      </c>
      <c r="G124" t="s">
        <v>130</v>
      </c>
      <c r="H124">
        <v>3</v>
      </c>
      <c r="I124" t="s">
        <v>83</v>
      </c>
      <c r="J124" s="61"/>
      <c r="K124" s="61"/>
      <c r="L124" s="61"/>
      <c r="M124" t="s">
        <v>84</v>
      </c>
      <c r="N124" s="61">
        <v>84</v>
      </c>
      <c r="O124" s="61">
        <v>6</v>
      </c>
      <c r="P124" s="61">
        <v>90</v>
      </c>
      <c r="Q124" t="s">
        <v>71</v>
      </c>
      <c r="R124" s="62">
        <v>1500000</v>
      </c>
      <c r="S124" t="s">
        <v>438</v>
      </c>
      <c r="T124" t="s">
        <v>439</v>
      </c>
      <c r="U124">
        <v>48085031317</v>
      </c>
      <c r="V124">
        <v>133</v>
      </c>
      <c r="W124">
        <v>0</v>
      </c>
      <c r="X124">
        <v>17</v>
      </c>
      <c r="Y124">
        <v>4</v>
      </c>
      <c r="Z124">
        <v>8</v>
      </c>
      <c r="AA124">
        <v>4</v>
      </c>
      <c r="AB124">
        <v>0</v>
      </c>
    </row>
    <row r="125" spans="1:28" customFormat="1" ht="14.4" x14ac:dyDescent="0.3">
      <c r="A125">
        <v>20276</v>
      </c>
      <c r="B125" t="s">
        <v>440</v>
      </c>
      <c r="C125" t="s">
        <v>441</v>
      </c>
      <c r="D125" t="s">
        <v>415</v>
      </c>
      <c r="F125" s="61">
        <v>75402</v>
      </c>
      <c r="G125" t="s">
        <v>77</v>
      </c>
      <c r="H125">
        <v>3</v>
      </c>
      <c r="I125" t="s">
        <v>83</v>
      </c>
      <c r="J125" s="61"/>
      <c r="K125" s="61"/>
      <c r="L125" s="61"/>
      <c r="M125" t="s">
        <v>84</v>
      </c>
      <c r="N125" s="61">
        <v>48</v>
      </c>
      <c r="O125" s="61">
        <v>0</v>
      </c>
      <c r="P125" s="61">
        <v>48</v>
      </c>
      <c r="Q125" t="s">
        <v>78</v>
      </c>
      <c r="R125" s="62">
        <v>1500000</v>
      </c>
      <c r="S125" t="s">
        <v>266</v>
      </c>
      <c r="T125" t="s">
        <v>267</v>
      </c>
      <c r="U125">
        <v>48231961200</v>
      </c>
      <c r="V125">
        <v>133</v>
      </c>
      <c r="W125">
        <v>0</v>
      </c>
      <c r="X125">
        <v>17</v>
      </c>
      <c r="Y125">
        <v>4</v>
      </c>
      <c r="Z125">
        <v>8</v>
      </c>
      <c r="AA125">
        <v>4</v>
      </c>
      <c r="AB125">
        <v>0</v>
      </c>
    </row>
    <row r="126" spans="1:28" customFormat="1" ht="14.4" x14ac:dyDescent="0.3">
      <c r="A126">
        <v>20022</v>
      </c>
      <c r="B126" t="s">
        <v>442</v>
      </c>
      <c r="C126" t="s">
        <v>443</v>
      </c>
      <c r="D126" t="s">
        <v>185</v>
      </c>
      <c r="F126" s="61">
        <v>75249</v>
      </c>
      <c r="G126" t="s">
        <v>185</v>
      </c>
      <c r="H126">
        <v>3</v>
      </c>
      <c r="I126" t="s">
        <v>83</v>
      </c>
      <c r="J126" s="61"/>
      <c r="K126" s="61"/>
      <c r="L126" s="61"/>
      <c r="M126" t="s">
        <v>84</v>
      </c>
      <c r="N126" s="61">
        <v>84</v>
      </c>
      <c r="O126" s="61">
        <v>6</v>
      </c>
      <c r="P126" s="61">
        <v>90</v>
      </c>
      <c r="Q126" t="s">
        <v>71</v>
      </c>
      <c r="R126" s="62">
        <v>1500000</v>
      </c>
      <c r="S126" t="s">
        <v>347</v>
      </c>
      <c r="T126" t="s">
        <v>348</v>
      </c>
      <c r="U126">
        <v>48113016510</v>
      </c>
      <c r="V126">
        <v>132</v>
      </c>
      <c r="W126">
        <v>5</v>
      </c>
      <c r="X126">
        <v>17</v>
      </c>
      <c r="Y126">
        <v>4</v>
      </c>
      <c r="Z126">
        <v>8</v>
      </c>
      <c r="AA126">
        <v>4</v>
      </c>
      <c r="AB126">
        <v>0</v>
      </c>
    </row>
    <row r="127" spans="1:28" customFormat="1" ht="14.4" x14ac:dyDescent="0.3">
      <c r="A127">
        <v>20136</v>
      </c>
      <c r="B127" t="s">
        <v>444</v>
      </c>
      <c r="C127" s="63" t="s">
        <v>445</v>
      </c>
      <c r="D127" t="s">
        <v>446</v>
      </c>
      <c r="F127" s="61">
        <v>75115</v>
      </c>
      <c r="G127" t="s">
        <v>185</v>
      </c>
      <c r="H127">
        <v>3</v>
      </c>
      <c r="I127" t="s">
        <v>83</v>
      </c>
      <c r="J127" s="61"/>
      <c r="K127" s="61"/>
      <c r="L127" s="61"/>
      <c r="M127" t="s">
        <v>84</v>
      </c>
      <c r="N127" s="61">
        <v>91</v>
      </c>
      <c r="O127" s="61">
        <v>17</v>
      </c>
      <c r="P127" s="61">
        <v>108</v>
      </c>
      <c r="Q127" t="s">
        <v>71</v>
      </c>
      <c r="R127" s="62">
        <v>1500000</v>
      </c>
      <c r="S127" t="s">
        <v>447</v>
      </c>
      <c r="T127" t="s">
        <v>448</v>
      </c>
      <c r="U127">
        <v>48113016612</v>
      </c>
      <c r="V127">
        <v>132</v>
      </c>
      <c r="W127">
        <v>0</v>
      </c>
      <c r="X127">
        <v>17</v>
      </c>
      <c r="Y127">
        <v>4</v>
      </c>
      <c r="Z127">
        <v>8</v>
      </c>
      <c r="AA127">
        <v>4</v>
      </c>
      <c r="AB127">
        <v>0</v>
      </c>
    </row>
    <row r="128" spans="1:28" customFormat="1" ht="14.4" x14ac:dyDescent="0.3">
      <c r="A128">
        <v>20168</v>
      </c>
      <c r="B128" t="s">
        <v>449</v>
      </c>
      <c r="C128" t="s">
        <v>450</v>
      </c>
      <c r="D128" t="s">
        <v>341</v>
      </c>
      <c r="F128" s="61">
        <v>76010</v>
      </c>
      <c r="G128" t="s">
        <v>342</v>
      </c>
      <c r="H128">
        <v>3</v>
      </c>
      <c r="I128" t="s">
        <v>83</v>
      </c>
      <c r="J128" s="61"/>
      <c r="K128" s="61"/>
      <c r="L128" s="61"/>
      <c r="M128" t="s">
        <v>84</v>
      </c>
      <c r="N128" s="61">
        <v>34</v>
      </c>
      <c r="O128" s="61">
        <v>11</v>
      </c>
      <c r="P128" s="61">
        <v>45</v>
      </c>
      <c r="Q128" t="s">
        <v>78</v>
      </c>
      <c r="R128" s="62">
        <v>750000</v>
      </c>
      <c r="S128" t="s">
        <v>314</v>
      </c>
      <c r="T128" t="s">
        <v>73</v>
      </c>
      <c r="U128">
        <v>48439122801</v>
      </c>
      <c r="V128">
        <v>132</v>
      </c>
      <c r="W128">
        <v>0</v>
      </c>
      <c r="X128">
        <v>17</v>
      </c>
      <c r="Y128">
        <v>4</v>
      </c>
      <c r="Z128">
        <v>8</v>
      </c>
      <c r="AA128">
        <v>4</v>
      </c>
      <c r="AB128">
        <v>7</v>
      </c>
    </row>
    <row r="129" spans="1:28" customFormat="1" ht="14.4" x14ac:dyDescent="0.3">
      <c r="A129">
        <v>20304</v>
      </c>
      <c r="B129" t="s">
        <v>451</v>
      </c>
      <c r="C129" t="s">
        <v>452</v>
      </c>
      <c r="D129" t="s">
        <v>453</v>
      </c>
      <c r="F129" s="61">
        <v>76011</v>
      </c>
      <c r="G129" t="s">
        <v>454</v>
      </c>
      <c r="H129">
        <v>3</v>
      </c>
      <c r="I129" t="s">
        <v>83</v>
      </c>
      <c r="J129" s="61"/>
      <c r="K129" s="61"/>
      <c r="L129" s="61"/>
      <c r="M129" t="s">
        <v>84</v>
      </c>
      <c r="N129" s="61">
        <v>100</v>
      </c>
      <c r="O129" s="61">
        <v>0</v>
      </c>
      <c r="P129" s="61">
        <v>100</v>
      </c>
      <c r="Q129" t="s">
        <v>78</v>
      </c>
      <c r="R129" s="62">
        <v>1500000</v>
      </c>
      <c r="S129" t="s">
        <v>455</v>
      </c>
      <c r="T129" t="s">
        <v>456</v>
      </c>
      <c r="U129">
        <v>48367140101</v>
      </c>
      <c r="V129">
        <v>132</v>
      </c>
      <c r="W129">
        <v>0</v>
      </c>
      <c r="X129">
        <v>17</v>
      </c>
      <c r="Y129">
        <v>4</v>
      </c>
      <c r="Z129">
        <v>8</v>
      </c>
      <c r="AA129">
        <v>4</v>
      </c>
      <c r="AB129">
        <v>0</v>
      </c>
    </row>
    <row r="130" spans="1:28" customFormat="1" ht="14.4" x14ac:dyDescent="0.3">
      <c r="A130">
        <v>20014</v>
      </c>
      <c r="B130" t="s">
        <v>457</v>
      </c>
      <c r="C130" t="s">
        <v>458</v>
      </c>
      <c r="D130" t="s">
        <v>365</v>
      </c>
      <c r="F130" s="61">
        <v>76106</v>
      </c>
      <c r="G130" t="s">
        <v>342</v>
      </c>
      <c r="H130">
        <v>3</v>
      </c>
      <c r="I130" t="s">
        <v>83</v>
      </c>
      <c r="J130" s="61"/>
      <c r="K130" s="61"/>
      <c r="L130" s="61"/>
      <c r="M130" t="s">
        <v>84</v>
      </c>
      <c r="N130" s="61">
        <v>102</v>
      </c>
      <c r="O130" s="61">
        <v>18</v>
      </c>
      <c r="P130" s="61">
        <v>120</v>
      </c>
      <c r="Q130" t="s">
        <v>71</v>
      </c>
      <c r="R130" s="62">
        <v>1500000</v>
      </c>
      <c r="S130" t="s">
        <v>289</v>
      </c>
      <c r="T130" t="s">
        <v>290</v>
      </c>
      <c r="U130">
        <v>48439100202</v>
      </c>
      <c r="V130">
        <v>131</v>
      </c>
      <c r="W130">
        <v>0</v>
      </c>
      <c r="X130">
        <v>17</v>
      </c>
      <c r="Y130">
        <v>4</v>
      </c>
      <c r="Z130">
        <v>8</v>
      </c>
      <c r="AA130">
        <v>4</v>
      </c>
      <c r="AB130">
        <v>7</v>
      </c>
    </row>
    <row r="131" spans="1:28" customFormat="1" ht="14.4" x14ac:dyDescent="0.3">
      <c r="A131">
        <v>20018</v>
      </c>
      <c r="B131" t="s">
        <v>459</v>
      </c>
      <c r="C131" t="s">
        <v>460</v>
      </c>
      <c r="D131" t="s">
        <v>365</v>
      </c>
      <c r="F131" s="61">
        <v>76114</v>
      </c>
      <c r="G131" t="s">
        <v>342</v>
      </c>
      <c r="H131">
        <v>3</v>
      </c>
      <c r="I131" t="s">
        <v>83</v>
      </c>
      <c r="J131" s="61"/>
      <c r="K131" s="61"/>
      <c r="L131" s="61"/>
      <c r="M131" t="s">
        <v>84</v>
      </c>
      <c r="N131" s="61">
        <v>127</v>
      </c>
      <c r="O131" s="61">
        <v>23</v>
      </c>
      <c r="P131" s="61">
        <v>150</v>
      </c>
      <c r="Q131" t="s">
        <v>71</v>
      </c>
      <c r="R131" s="62">
        <v>1500000</v>
      </c>
      <c r="S131" t="s">
        <v>289</v>
      </c>
      <c r="T131" t="s">
        <v>290</v>
      </c>
      <c r="U131">
        <v>48439100800</v>
      </c>
      <c r="V131">
        <v>131</v>
      </c>
      <c r="W131">
        <v>0</v>
      </c>
      <c r="X131">
        <v>17</v>
      </c>
      <c r="Y131">
        <v>4</v>
      </c>
      <c r="Z131">
        <v>8</v>
      </c>
      <c r="AA131">
        <v>4</v>
      </c>
      <c r="AB131">
        <v>7</v>
      </c>
    </row>
    <row r="132" spans="1:28" customFormat="1" ht="14.4" x14ac:dyDescent="0.3">
      <c r="A132">
        <v>20025</v>
      </c>
      <c r="B132" t="s">
        <v>461</v>
      </c>
      <c r="C132" t="s">
        <v>462</v>
      </c>
      <c r="D132" t="s">
        <v>365</v>
      </c>
      <c r="F132" s="61">
        <v>76111</v>
      </c>
      <c r="G132" t="s">
        <v>342</v>
      </c>
      <c r="H132">
        <v>3</v>
      </c>
      <c r="I132" t="s">
        <v>83</v>
      </c>
      <c r="J132" s="61"/>
      <c r="K132" s="61"/>
      <c r="L132" s="61"/>
      <c r="M132" t="s">
        <v>84</v>
      </c>
      <c r="N132" s="61">
        <v>90</v>
      </c>
      <c r="O132" s="61">
        <v>0</v>
      </c>
      <c r="P132" s="61">
        <v>90</v>
      </c>
      <c r="Q132" t="s">
        <v>71</v>
      </c>
      <c r="R132" s="62">
        <v>1500000</v>
      </c>
      <c r="S132" t="s">
        <v>347</v>
      </c>
      <c r="T132" t="s">
        <v>348</v>
      </c>
      <c r="U132">
        <v>48439101201</v>
      </c>
      <c r="V132">
        <v>131</v>
      </c>
      <c r="W132">
        <v>0</v>
      </c>
      <c r="X132">
        <v>17</v>
      </c>
      <c r="Y132">
        <v>4</v>
      </c>
      <c r="Z132">
        <v>8</v>
      </c>
      <c r="AA132">
        <v>4</v>
      </c>
      <c r="AB132">
        <v>7</v>
      </c>
    </row>
    <row r="133" spans="1:28" customFormat="1" ht="14.4" x14ac:dyDescent="0.3">
      <c r="A133">
        <v>20115</v>
      </c>
      <c r="B133" t="s">
        <v>463</v>
      </c>
      <c r="C133" t="s">
        <v>464</v>
      </c>
      <c r="D133" t="s">
        <v>365</v>
      </c>
      <c r="F133" s="61">
        <v>76105</v>
      </c>
      <c r="G133" t="s">
        <v>342</v>
      </c>
      <c r="H133">
        <v>3</v>
      </c>
      <c r="I133" t="s">
        <v>83</v>
      </c>
      <c r="J133" s="61"/>
      <c r="K133" s="61"/>
      <c r="L133" s="61" t="s">
        <v>69</v>
      </c>
      <c r="M133" t="s">
        <v>84</v>
      </c>
      <c r="N133" s="61">
        <v>112</v>
      </c>
      <c r="O133" s="61">
        <v>13</v>
      </c>
      <c r="P133" s="61">
        <v>125</v>
      </c>
      <c r="Q133" t="s">
        <v>71</v>
      </c>
      <c r="R133" s="62">
        <v>1500000</v>
      </c>
      <c r="S133" t="s">
        <v>465</v>
      </c>
      <c r="T133" t="s">
        <v>466</v>
      </c>
      <c r="U133">
        <v>48439103500</v>
      </c>
      <c r="V133">
        <v>131</v>
      </c>
      <c r="W133">
        <v>0</v>
      </c>
      <c r="X133">
        <v>17</v>
      </c>
      <c r="Y133">
        <v>4</v>
      </c>
      <c r="Z133">
        <v>8</v>
      </c>
      <c r="AA133">
        <v>4</v>
      </c>
      <c r="AB133">
        <v>7</v>
      </c>
    </row>
    <row r="134" spans="1:28" customFormat="1" ht="14.4" x14ac:dyDescent="0.3">
      <c r="A134">
        <v>20122</v>
      </c>
      <c r="B134" s="63" t="s">
        <v>467</v>
      </c>
      <c r="C134" t="s">
        <v>468</v>
      </c>
      <c r="D134" t="s">
        <v>346</v>
      </c>
      <c r="F134" s="61">
        <v>75042</v>
      </c>
      <c r="G134" t="s">
        <v>185</v>
      </c>
      <c r="H134">
        <v>3</v>
      </c>
      <c r="I134" t="s">
        <v>83</v>
      </c>
      <c r="J134" s="61"/>
      <c r="K134" s="61"/>
      <c r="L134" s="61" t="s">
        <v>69</v>
      </c>
      <c r="M134" t="s">
        <v>84</v>
      </c>
      <c r="N134" s="61">
        <v>76</v>
      </c>
      <c r="O134" s="61">
        <v>0</v>
      </c>
      <c r="P134" s="61">
        <v>76</v>
      </c>
      <c r="Q134" t="s">
        <v>78</v>
      </c>
      <c r="R134" s="62">
        <v>1500000</v>
      </c>
      <c r="S134" t="s">
        <v>377</v>
      </c>
      <c r="T134" t="s">
        <v>378</v>
      </c>
      <c r="U134">
        <v>48113018900</v>
      </c>
      <c r="V134">
        <v>131</v>
      </c>
      <c r="W134">
        <v>0</v>
      </c>
      <c r="X134">
        <v>17</v>
      </c>
      <c r="Y134">
        <v>4</v>
      </c>
      <c r="Z134">
        <v>8</v>
      </c>
      <c r="AA134">
        <v>4</v>
      </c>
      <c r="AB134">
        <v>7</v>
      </c>
    </row>
    <row r="135" spans="1:28" customFormat="1" ht="14.4" x14ac:dyDescent="0.3">
      <c r="A135">
        <v>20143</v>
      </c>
      <c r="B135" t="s">
        <v>469</v>
      </c>
      <c r="C135" t="s">
        <v>470</v>
      </c>
      <c r="D135" t="s">
        <v>185</v>
      </c>
      <c r="F135" s="61">
        <v>75208</v>
      </c>
      <c r="G135" t="s">
        <v>185</v>
      </c>
      <c r="H135">
        <v>3</v>
      </c>
      <c r="I135" t="s">
        <v>83</v>
      </c>
      <c r="J135" s="61"/>
      <c r="K135" s="61"/>
      <c r="L135" s="61"/>
      <c r="M135" t="s">
        <v>84</v>
      </c>
      <c r="N135" s="61">
        <v>90</v>
      </c>
      <c r="O135" s="61">
        <v>10</v>
      </c>
      <c r="P135" s="61">
        <v>100</v>
      </c>
      <c r="Q135" t="s">
        <v>71</v>
      </c>
      <c r="R135" s="62">
        <v>1500000</v>
      </c>
      <c r="S135" t="s">
        <v>343</v>
      </c>
      <c r="T135" t="s">
        <v>73</v>
      </c>
      <c r="U135">
        <v>48113004300</v>
      </c>
      <c r="V135">
        <v>131</v>
      </c>
      <c r="W135">
        <v>0</v>
      </c>
      <c r="X135">
        <v>17</v>
      </c>
      <c r="Y135">
        <v>4</v>
      </c>
      <c r="Z135">
        <v>8</v>
      </c>
      <c r="AA135">
        <v>4</v>
      </c>
      <c r="AB135">
        <v>7</v>
      </c>
    </row>
    <row r="136" spans="1:28" customFormat="1" ht="14.4" x14ac:dyDescent="0.3">
      <c r="A136">
        <v>20164</v>
      </c>
      <c r="B136" t="s">
        <v>471</v>
      </c>
      <c r="C136" s="63" t="s">
        <v>472</v>
      </c>
      <c r="D136" t="s">
        <v>346</v>
      </c>
      <c r="F136" s="61">
        <v>75042</v>
      </c>
      <c r="G136" t="s">
        <v>185</v>
      </c>
      <c r="H136">
        <v>3</v>
      </c>
      <c r="I136" t="s">
        <v>83</v>
      </c>
      <c r="J136" s="61"/>
      <c r="K136" s="61"/>
      <c r="L136" s="61"/>
      <c r="M136" t="s">
        <v>84</v>
      </c>
      <c r="N136" s="61">
        <v>110</v>
      </c>
      <c r="O136" s="61">
        <v>10</v>
      </c>
      <c r="P136" s="61">
        <v>120</v>
      </c>
      <c r="Q136" t="s">
        <v>71</v>
      </c>
      <c r="R136" s="62">
        <v>1500000</v>
      </c>
      <c r="S136" t="s">
        <v>369</v>
      </c>
      <c r="T136" t="s">
        <v>73</v>
      </c>
      <c r="U136">
        <v>48113018900</v>
      </c>
      <c r="V136">
        <v>131</v>
      </c>
      <c r="W136">
        <v>0</v>
      </c>
      <c r="X136">
        <v>17</v>
      </c>
      <c r="Y136">
        <v>4</v>
      </c>
      <c r="Z136">
        <v>8</v>
      </c>
      <c r="AA136">
        <v>4</v>
      </c>
      <c r="AB136">
        <v>7</v>
      </c>
    </row>
    <row r="137" spans="1:28" customFormat="1" ht="14.4" x14ac:dyDescent="0.3">
      <c r="A137">
        <v>20197</v>
      </c>
      <c r="B137" t="s">
        <v>473</v>
      </c>
      <c r="C137" s="63" t="s">
        <v>474</v>
      </c>
      <c r="D137" t="s">
        <v>185</v>
      </c>
      <c r="F137" s="61">
        <v>75208</v>
      </c>
      <c r="G137" t="s">
        <v>185</v>
      </c>
      <c r="H137">
        <v>3</v>
      </c>
      <c r="I137" t="s">
        <v>83</v>
      </c>
      <c r="J137" s="61"/>
      <c r="K137" s="61"/>
      <c r="L137" s="61"/>
      <c r="M137" t="s">
        <v>84</v>
      </c>
      <c r="N137" s="61">
        <v>120</v>
      </c>
      <c r="O137" s="61">
        <v>20</v>
      </c>
      <c r="P137" s="61">
        <v>140</v>
      </c>
      <c r="Q137" t="s">
        <v>78</v>
      </c>
      <c r="R137" s="62">
        <v>1500000</v>
      </c>
      <c r="S137" t="s">
        <v>475</v>
      </c>
      <c r="T137" t="s">
        <v>476</v>
      </c>
      <c r="U137">
        <v>48113004300</v>
      </c>
      <c r="V137">
        <v>131</v>
      </c>
      <c r="W137">
        <v>0</v>
      </c>
      <c r="X137">
        <v>17</v>
      </c>
      <c r="Y137">
        <v>4</v>
      </c>
      <c r="Z137">
        <v>8</v>
      </c>
      <c r="AA137">
        <v>4</v>
      </c>
      <c r="AB137">
        <v>7</v>
      </c>
    </row>
    <row r="138" spans="1:28" customFormat="1" ht="14.4" x14ac:dyDescent="0.3">
      <c r="A138">
        <v>20323</v>
      </c>
      <c r="B138" t="s">
        <v>477</v>
      </c>
      <c r="C138" s="63" t="s">
        <v>478</v>
      </c>
      <c r="D138" t="s">
        <v>365</v>
      </c>
      <c r="F138" s="61">
        <v>76102</v>
      </c>
      <c r="G138" t="s">
        <v>342</v>
      </c>
      <c r="H138">
        <v>3</v>
      </c>
      <c r="I138" t="s">
        <v>83</v>
      </c>
      <c r="J138" s="61"/>
      <c r="K138" s="61"/>
      <c r="L138" s="61"/>
      <c r="M138" t="s">
        <v>84</v>
      </c>
      <c r="N138" s="61">
        <v>54</v>
      </c>
      <c r="O138" s="61">
        <v>198</v>
      </c>
      <c r="P138" s="61">
        <v>252</v>
      </c>
      <c r="Q138" t="s">
        <v>71</v>
      </c>
      <c r="R138" s="72">
        <v>1000000</v>
      </c>
      <c r="S138" t="s">
        <v>479</v>
      </c>
      <c r="T138" t="s">
        <v>480</v>
      </c>
      <c r="U138">
        <v>48439123300</v>
      </c>
      <c r="V138">
        <v>131</v>
      </c>
      <c r="W138">
        <v>0</v>
      </c>
      <c r="X138">
        <v>14</v>
      </c>
      <c r="Y138">
        <v>4</v>
      </c>
      <c r="Z138">
        <v>8</v>
      </c>
      <c r="AA138">
        <v>4</v>
      </c>
      <c r="AB138">
        <v>0</v>
      </c>
    </row>
    <row r="139" spans="1:28" customFormat="1" ht="14.4" x14ac:dyDescent="0.3">
      <c r="A139">
        <v>20153</v>
      </c>
      <c r="B139" t="s">
        <v>481</v>
      </c>
      <c r="C139" s="63" t="s">
        <v>482</v>
      </c>
      <c r="D139" t="s">
        <v>483</v>
      </c>
      <c r="F139" s="61">
        <v>76108</v>
      </c>
      <c r="G139" t="s">
        <v>342</v>
      </c>
      <c r="H139">
        <v>3</v>
      </c>
      <c r="I139" t="s">
        <v>83</v>
      </c>
      <c r="J139" s="61"/>
      <c r="K139" s="61"/>
      <c r="L139" s="61"/>
      <c r="M139" t="s">
        <v>84</v>
      </c>
      <c r="N139" s="61">
        <v>110</v>
      </c>
      <c r="O139" s="61">
        <v>10</v>
      </c>
      <c r="P139" s="61">
        <v>120</v>
      </c>
      <c r="Q139" t="s">
        <v>71</v>
      </c>
      <c r="R139" s="62">
        <v>1500000</v>
      </c>
      <c r="S139" t="s">
        <v>369</v>
      </c>
      <c r="T139" t="s">
        <v>73</v>
      </c>
      <c r="U139">
        <v>48439110701</v>
      </c>
      <c r="V139">
        <v>130</v>
      </c>
      <c r="W139">
        <v>0</v>
      </c>
      <c r="X139">
        <v>17</v>
      </c>
      <c r="Y139">
        <v>4</v>
      </c>
      <c r="Z139">
        <v>8</v>
      </c>
      <c r="AA139">
        <v>4</v>
      </c>
      <c r="AB139">
        <v>7</v>
      </c>
    </row>
    <row r="140" spans="1:28" customFormat="1" ht="14.4" x14ac:dyDescent="0.3">
      <c r="A140">
        <v>20224</v>
      </c>
      <c r="B140" t="s">
        <v>484</v>
      </c>
      <c r="C140" t="s">
        <v>485</v>
      </c>
      <c r="D140" t="s">
        <v>365</v>
      </c>
      <c r="F140" s="61">
        <v>76102</v>
      </c>
      <c r="G140" t="s">
        <v>342</v>
      </c>
      <c r="H140">
        <v>3</v>
      </c>
      <c r="I140" t="s">
        <v>83</v>
      </c>
      <c r="J140" s="61"/>
      <c r="K140" s="61"/>
      <c r="L140" s="61" t="s">
        <v>69</v>
      </c>
      <c r="M140" t="s">
        <v>84</v>
      </c>
      <c r="N140" s="61">
        <v>61</v>
      </c>
      <c r="O140" s="61">
        <v>7</v>
      </c>
      <c r="P140" s="61">
        <v>68</v>
      </c>
      <c r="Q140" t="s">
        <v>109</v>
      </c>
      <c r="R140" s="62">
        <v>903000</v>
      </c>
      <c r="S140" t="s">
        <v>486</v>
      </c>
      <c r="T140" t="s">
        <v>487</v>
      </c>
      <c r="U140">
        <v>48439101700</v>
      </c>
      <c r="V140">
        <v>130</v>
      </c>
      <c r="W140">
        <v>0</v>
      </c>
      <c r="X140">
        <v>17</v>
      </c>
      <c r="Y140">
        <v>8</v>
      </c>
      <c r="Z140">
        <v>8</v>
      </c>
      <c r="AA140">
        <v>0</v>
      </c>
      <c r="AB140">
        <v>7</v>
      </c>
    </row>
    <row r="141" spans="1:28" customFormat="1" ht="14.4" x14ac:dyDescent="0.3">
      <c r="A141">
        <v>20303</v>
      </c>
      <c r="B141" t="s">
        <v>488</v>
      </c>
      <c r="C141" t="s">
        <v>489</v>
      </c>
      <c r="D141" t="s">
        <v>185</v>
      </c>
      <c r="F141" s="61">
        <v>75203</v>
      </c>
      <c r="G141" t="s">
        <v>185</v>
      </c>
      <c r="H141">
        <v>3</v>
      </c>
      <c r="I141" t="s">
        <v>83</v>
      </c>
      <c r="J141" s="61"/>
      <c r="K141" s="61"/>
      <c r="L141" s="61"/>
      <c r="M141" t="s">
        <v>84</v>
      </c>
      <c r="N141" s="61">
        <v>130</v>
      </c>
      <c r="O141" s="61">
        <v>0</v>
      </c>
      <c r="P141" s="61">
        <v>130</v>
      </c>
      <c r="Q141" t="s">
        <v>71</v>
      </c>
      <c r="R141" s="62">
        <v>1500000</v>
      </c>
      <c r="S141" t="s">
        <v>490</v>
      </c>
      <c r="T141" t="s">
        <v>491</v>
      </c>
      <c r="U141">
        <v>48113004800</v>
      </c>
      <c r="V141">
        <v>129</v>
      </c>
      <c r="W141">
        <v>0</v>
      </c>
      <c r="X141">
        <v>17</v>
      </c>
      <c r="Y141">
        <v>4</v>
      </c>
      <c r="Z141">
        <v>8</v>
      </c>
      <c r="AA141">
        <v>4</v>
      </c>
      <c r="AB141">
        <v>7</v>
      </c>
    </row>
    <row r="142" spans="1:28" customFormat="1" ht="14.4" x14ac:dyDescent="0.3">
      <c r="A142">
        <v>20321</v>
      </c>
      <c r="B142" t="s">
        <v>492</v>
      </c>
      <c r="C142" t="s">
        <v>493</v>
      </c>
      <c r="D142" t="s">
        <v>368</v>
      </c>
      <c r="F142" s="61">
        <v>75074</v>
      </c>
      <c r="G142" t="s">
        <v>130</v>
      </c>
      <c r="H142">
        <v>3</v>
      </c>
      <c r="I142" t="s">
        <v>83</v>
      </c>
      <c r="J142" s="61"/>
      <c r="K142" s="61"/>
      <c r="L142" s="61" t="s">
        <v>69</v>
      </c>
      <c r="M142" t="s">
        <v>84</v>
      </c>
      <c r="N142" s="61">
        <v>64</v>
      </c>
      <c r="O142" s="61">
        <v>17</v>
      </c>
      <c r="P142" s="61">
        <v>81</v>
      </c>
      <c r="Q142" t="s">
        <v>78</v>
      </c>
      <c r="R142" s="62">
        <v>1500000</v>
      </c>
      <c r="S142" t="s">
        <v>494</v>
      </c>
      <c r="T142" t="s">
        <v>495</v>
      </c>
      <c r="U142">
        <v>48085031900</v>
      </c>
      <c r="V142">
        <v>126</v>
      </c>
      <c r="W142">
        <v>5</v>
      </c>
      <c r="X142">
        <v>17</v>
      </c>
      <c r="Y142">
        <v>8</v>
      </c>
      <c r="Z142">
        <v>8</v>
      </c>
      <c r="AA142">
        <v>4</v>
      </c>
      <c r="AB142">
        <v>7</v>
      </c>
    </row>
    <row r="143" spans="1:28" customFormat="1" ht="14.4" x14ac:dyDescent="0.3">
      <c r="A143">
        <v>20049</v>
      </c>
      <c r="B143" t="s">
        <v>496</v>
      </c>
      <c r="C143" t="s">
        <v>497</v>
      </c>
      <c r="D143" t="s">
        <v>365</v>
      </c>
      <c r="F143" s="61">
        <v>76105</v>
      </c>
      <c r="G143" t="s">
        <v>342</v>
      </c>
      <c r="H143">
        <v>3</v>
      </c>
      <c r="I143" t="s">
        <v>83</v>
      </c>
      <c r="J143" s="61"/>
      <c r="K143" s="61"/>
      <c r="L143" s="61" t="s">
        <v>69</v>
      </c>
      <c r="M143" t="s">
        <v>84</v>
      </c>
      <c r="N143" s="61">
        <v>109</v>
      </c>
      <c r="O143" s="61">
        <v>13</v>
      </c>
      <c r="P143" s="61">
        <v>122</v>
      </c>
      <c r="Q143" t="s">
        <v>78</v>
      </c>
      <c r="R143" s="62">
        <v>1500000</v>
      </c>
      <c r="S143" t="s">
        <v>498</v>
      </c>
      <c r="T143" t="s">
        <v>499</v>
      </c>
      <c r="U143">
        <v>48439103601</v>
      </c>
      <c r="V143">
        <v>125</v>
      </c>
      <c r="W143">
        <v>0</v>
      </c>
      <c r="X143">
        <v>17</v>
      </c>
      <c r="Y143">
        <v>4</v>
      </c>
      <c r="Z143">
        <v>8</v>
      </c>
      <c r="AA143">
        <v>4</v>
      </c>
      <c r="AB143">
        <v>7</v>
      </c>
    </row>
    <row r="144" spans="1:28" customFormat="1" ht="14.4" x14ac:dyDescent="0.3">
      <c r="A144">
        <v>20052</v>
      </c>
      <c r="B144" t="s">
        <v>500</v>
      </c>
      <c r="C144" t="s">
        <v>501</v>
      </c>
      <c r="D144" t="s">
        <v>185</v>
      </c>
      <c r="F144" s="61">
        <v>75216</v>
      </c>
      <c r="G144" t="s">
        <v>185</v>
      </c>
      <c r="H144">
        <v>3</v>
      </c>
      <c r="I144" t="s">
        <v>83</v>
      </c>
      <c r="J144" s="61"/>
      <c r="K144" s="61"/>
      <c r="L144" s="61" t="s">
        <v>69</v>
      </c>
      <c r="M144" t="s">
        <v>84</v>
      </c>
      <c r="N144" s="61">
        <v>70</v>
      </c>
      <c r="O144" s="61">
        <v>0</v>
      </c>
      <c r="P144" s="61">
        <v>70</v>
      </c>
      <c r="Q144" t="s">
        <v>109</v>
      </c>
      <c r="R144" s="62">
        <v>1309194</v>
      </c>
      <c r="S144" t="s">
        <v>502</v>
      </c>
      <c r="T144" t="s">
        <v>503</v>
      </c>
      <c r="U144">
        <v>48113008701</v>
      </c>
      <c r="V144">
        <v>123</v>
      </c>
      <c r="W144">
        <v>0</v>
      </c>
      <c r="X144">
        <v>17</v>
      </c>
      <c r="Y144">
        <v>8</v>
      </c>
      <c r="Z144">
        <v>8</v>
      </c>
      <c r="AA144">
        <v>4</v>
      </c>
      <c r="AB144">
        <v>7</v>
      </c>
    </row>
    <row r="145" spans="1:107" s="11" customFormat="1" ht="14.4" x14ac:dyDescent="0.3">
      <c r="A145" s="40" t="s">
        <v>25</v>
      </c>
      <c r="B145" s="41"/>
      <c r="C145" s="49">
        <v>16730321.327334879</v>
      </c>
      <c r="D145" s="75" t="s">
        <v>1049</v>
      </c>
      <c r="E145" s="28"/>
      <c r="F145" s="28"/>
      <c r="G145" s="24"/>
      <c r="H145" s="28"/>
      <c r="I145" s="42"/>
      <c r="J145" s="28"/>
      <c r="K145" s="28"/>
      <c r="L145" s="28"/>
      <c r="M145" s="24"/>
      <c r="N145" s="24"/>
      <c r="O145" s="24"/>
      <c r="P145" s="24"/>
      <c r="Q145" s="43" t="s">
        <v>21</v>
      </c>
      <c r="R145" s="73">
        <f>SUM(R94:R144)</f>
        <v>72856194</v>
      </c>
      <c r="S145" s="24"/>
      <c r="T145" s="24"/>
      <c r="U145" s="24"/>
      <c r="V145" s="24"/>
      <c r="W145" s="24"/>
      <c r="X145" s="24"/>
      <c r="Y145" s="24"/>
      <c r="Z145" s="44"/>
      <c r="AA145" s="45"/>
      <c r="AB145" s="46"/>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row>
    <row r="146" spans="1:107" ht="9" customHeight="1" collapsed="1" x14ac:dyDescent="0.3">
      <c r="A146" s="51"/>
      <c r="C146" s="11"/>
      <c r="E146" s="27"/>
      <c r="F146" s="27"/>
      <c r="R146" s="70"/>
    </row>
    <row r="147" spans="1:107" x14ac:dyDescent="0.3">
      <c r="A147" s="69" t="s">
        <v>37</v>
      </c>
      <c r="C147" s="11"/>
      <c r="E147" s="27"/>
      <c r="F147" s="27"/>
      <c r="R147" s="70"/>
    </row>
    <row r="148" spans="1:107" customFormat="1" ht="14.4" x14ac:dyDescent="0.3">
      <c r="A148">
        <v>20295</v>
      </c>
      <c r="B148" t="s">
        <v>504</v>
      </c>
      <c r="C148" t="s">
        <v>505</v>
      </c>
      <c r="D148" t="s">
        <v>506</v>
      </c>
      <c r="F148" s="61">
        <v>75652</v>
      </c>
      <c r="G148" t="s">
        <v>507</v>
      </c>
      <c r="H148">
        <v>4</v>
      </c>
      <c r="I148" t="s">
        <v>68</v>
      </c>
      <c r="J148" s="61"/>
      <c r="K148" s="61"/>
      <c r="L148" s="61"/>
      <c r="M148" t="s">
        <v>84</v>
      </c>
      <c r="N148" s="61">
        <v>72</v>
      </c>
      <c r="O148" s="61">
        <v>0</v>
      </c>
      <c r="P148" s="61">
        <v>72</v>
      </c>
      <c r="Q148" t="s">
        <v>78</v>
      </c>
      <c r="R148" s="62">
        <v>1440000</v>
      </c>
      <c r="S148" t="s">
        <v>123</v>
      </c>
      <c r="T148" t="s">
        <v>124</v>
      </c>
      <c r="U148">
        <v>48401950900</v>
      </c>
      <c r="V148">
        <v>133</v>
      </c>
      <c r="W148">
        <v>0</v>
      </c>
      <c r="X148">
        <v>17</v>
      </c>
      <c r="Y148">
        <v>0</v>
      </c>
      <c r="Z148">
        <v>8</v>
      </c>
      <c r="AA148">
        <v>4</v>
      </c>
      <c r="AB148">
        <v>0</v>
      </c>
    </row>
    <row r="149" spans="1:107" customFormat="1" ht="14.4" x14ac:dyDescent="0.3">
      <c r="A149">
        <v>20113</v>
      </c>
      <c r="B149" t="s">
        <v>508</v>
      </c>
      <c r="C149" s="63" t="s">
        <v>509</v>
      </c>
      <c r="D149" t="s">
        <v>510</v>
      </c>
      <c r="F149" s="61">
        <v>75766</v>
      </c>
      <c r="G149" t="s">
        <v>150</v>
      </c>
      <c r="H149">
        <v>4</v>
      </c>
      <c r="I149" t="s">
        <v>68</v>
      </c>
      <c r="J149" s="61"/>
      <c r="K149" s="61"/>
      <c r="L149" s="61"/>
      <c r="M149" t="s">
        <v>84</v>
      </c>
      <c r="N149" s="61">
        <v>64</v>
      </c>
      <c r="O149" s="61">
        <v>16</v>
      </c>
      <c r="P149" s="61">
        <v>80</v>
      </c>
      <c r="Q149" t="s">
        <v>78</v>
      </c>
      <c r="R149" s="62">
        <v>1500000</v>
      </c>
      <c r="S149" t="s">
        <v>333</v>
      </c>
      <c r="T149" t="s">
        <v>334</v>
      </c>
      <c r="U149">
        <v>48073950600</v>
      </c>
      <c r="V149">
        <v>132</v>
      </c>
      <c r="W149">
        <v>0</v>
      </c>
      <c r="X149">
        <v>17</v>
      </c>
      <c r="Y149">
        <v>4</v>
      </c>
      <c r="Z149">
        <v>8</v>
      </c>
      <c r="AA149">
        <v>4</v>
      </c>
      <c r="AB149">
        <v>0</v>
      </c>
    </row>
    <row r="150" spans="1:107" customFormat="1" ht="14.4" x14ac:dyDescent="0.3">
      <c r="A150">
        <v>20216</v>
      </c>
      <c r="B150" t="s">
        <v>511</v>
      </c>
      <c r="C150" t="s">
        <v>512</v>
      </c>
      <c r="D150" t="s">
        <v>506</v>
      </c>
      <c r="F150" s="61">
        <v>75654</v>
      </c>
      <c r="G150" t="s">
        <v>507</v>
      </c>
      <c r="H150">
        <v>4</v>
      </c>
      <c r="I150" t="s">
        <v>68</v>
      </c>
      <c r="J150" s="61"/>
      <c r="K150" s="61"/>
      <c r="L150" s="61"/>
      <c r="M150" t="s">
        <v>84</v>
      </c>
      <c r="N150" s="61">
        <v>80</v>
      </c>
      <c r="O150" s="61">
        <v>0</v>
      </c>
      <c r="P150" s="61">
        <v>80</v>
      </c>
      <c r="Q150" t="s">
        <v>78</v>
      </c>
      <c r="R150" s="62">
        <v>900000</v>
      </c>
      <c r="S150" t="s">
        <v>318</v>
      </c>
      <c r="T150" t="s">
        <v>73</v>
      </c>
      <c r="U150">
        <v>48401950900</v>
      </c>
      <c r="V150">
        <v>132</v>
      </c>
      <c r="W150">
        <v>0</v>
      </c>
      <c r="X150">
        <v>17</v>
      </c>
      <c r="Y150">
        <v>4</v>
      </c>
      <c r="Z150">
        <v>8</v>
      </c>
      <c r="AA150">
        <v>4</v>
      </c>
      <c r="AB150">
        <v>0</v>
      </c>
    </row>
    <row r="151" spans="1:107" customFormat="1" ht="14.4" x14ac:dyDescent="0.3">
      <c r="A151">
        <v>20262</v>
      </c>
      <c r="B151" t="s">
        <v>513</v>
      </c>
      <c r="C151" s="63" t="s">
        <v>514</v>
      </c>
      <c r="D151" t="s">
        <v>506</v>
      </c>
      <c r="F151" s="61">
        <v>75654</v>
      </c>
      <c r="G151" t="s">
        <v>507</v>
      </c>
      <c r="H151">
        <v>4</v>
      </c>
      <c r="I151" t="s">
        <v>68</v>
      </c>
      <c r="J151" s="61"/>
      <c r="K151" s="61"/>
      <c r="L151" s="61"/>
      <c r="M151" t="s">
        <v>84</v>
      </c>
      <c r="N151" s="61">
        <v>57</v>
      </c>
      <c r="O151" s="61">
        <v>7</v>
      </c>
      <c r="P151" s="61">
        <v>64</v>
      </c>
      <c r="Q151" t="s">
        <v>78</v>
      </c>
      <c r="R151" s="62">
        <v>1165000</v>
      </c>
      <c r="S151" t="s">
        <v>515</v>
      </c>
      <c r="T151" t="s">
        <v>516</v>
      </c>
      <c r="U151">
        <v>48401950800</v>
      </c>
      <c r="V151">
        <v>132</v>
      </c>
      <c r="W151">
        <v>0</v>
      </c>
      <c r="X151">
        <v>17</v>
      </c>
      <c r="Y151">
        <v>4</v>
      </c>
      <c r="Z151">
        <v>8</v>
      </c>
      <c r="AA151">
        <v>4</v>
      </c>
      <c r="AB151">
        <v>0</v>
      </c>
    </row>
    <row r="152" spans="1:107" customFormat="1" ht="14.4" x14ac:dyDescent="0.3">
      <c r="A152">
        <v>20218</v>
      </c>
      <c r="B152" t="s">
        <v>517</v>
      </c>
      <c r="C152" t="s">
        <v>518</v>
      </c>
      <c r="D152" t="s">
        <v>510</v>
      </c>
      <c r="F152" s="61">
        <v>75766</v>
      </c>
      <c r="G152" t="s">
        <v>150</v>
      </c>
      <c r="H152">
        <v>4</v>
      </c>
      <c r="I152" t="s">
        <v>68</v>
      </c>
      <c r="J152" s="61"/>
      <c r="K152" s="61"/>
      <c r="L152" s="61"/>
      <c r="M152" t="s">
        <v>84</v>
      </c>
      <c r="N152" s="61">
        <v>80</v>
      </c>
      <c r="O152" s="61">
        <v>0</v>
      </c>
      <c r="P152" s="61">
        <v>80</v>
      </c>
      <c r="Q152" t="s">
        <v>78</v>
      </c>
      <c r="R152" s="62">
        <v>900000</v>
      </c>
      <c r="S152" t="s">
        <v>318</v>
      </c>
      <c r="T152" t="s">
        <v>73</v>
      </c>
      <c r="U152">
        <v>48073950600</v>
      </c>
      <c r="V152">
        <v>131</v>
      </c>
      <c r="W152">
        <v>0</v>
      </c>
      <c r="X152">
        <v>17</v>
      </c>
      <c r="Y152">
        <v>4</v>
      </c>
      <c r="Z152">
        <v>8</v>
      </c>
      <c r="AA152">
        <v>4</v>
      </c>
      <c r="AB152">
        <v>0</v>
      </c>
    </row>
    <row r="153" spans="1:107" customFormat="1" ht="14.4" x14ac:dyDescent="0.3">
      <c r="A153">
        <v>20290</v>
      </c>
      <c r="B153" t="s">
        <v>519</v>
      </c>
      <c r="C153" s="63" t="s">
        <v>520</v>
      </c>
      <c r="D153" t="s">
        <v>521</v>
      </c>
      <c r="F153" s="61">
        <v>75672</v>
      </c>
      <c r="G153" t="s">
        <v>522</v>
      </c>
      <c r="H153">
        <v>4</v>
      </c>
      <c r="I153" t="s">
        <v>68</v>
      </c>
      <c r="J153" s="61"/>
      <c r="K153" s="61"/>
      <c r="L153" s="61"/>
      <c r="M153" t="s">
        <v>84</v>
      </c>
      <c r="N153" s="61">
        <v>48</v>
      </c>
      <c r="O153" s="61">
        <v>0</v>
      </c>
      <c r="P153" s="61">
        <v>48</v>
      </c>
      <c r="Q153" t="s">
        <v>78</v>
      </c>
      <c r="R153" s="62">
        <v>1500000</v>
      </c>
      <c r="S153" t="s">
        <v>285</v>
      </c>
      <c r="T153" t="s">
        <v>286</v>
      </c>
      <c r="U153">
        <v>48203020502</v>
      </c>
      <c r="V153">
        <v>122</v>
      </c>
      <c r="W153">
        <v>0</v>
      </c>
      <c r="X153">
        <v>17</v>
      </c>
      <c r="Y153">
        <v>4</v>
      </c>
      <c r="Z153">
        <v>8</v>
      </c>
      <c r="AA153">
        <v>4</v>
      </c>
      <c r="AB153">
        <v>0</v>
      </c>
    </row>
    <row r="154" spans="1:107" ht="14.4" x14ac:dyDescent="0.3">
      <c r="A154" s="19" t="s">
        <v>25</v>
      </c>
      <c r="B154" s="20"/>
      <c r="C154" s="48">
        <v>1574965.8674280872</v>
      </c>
      <c r="D154" s="22"/>
      <c r="E154" s="28"/>
      <c r="F154" s="28"/>
      <c r="G154" s="22"/>
      <c r="H154" s="28"/>
      <c r="I154" s="31"/>
      <c r="J154" s="28"/>
      <c r="K154" s="28"/>
      <c r="L154" s="28"/>
      <c r="M154" s="22"/>
      <c r="N154" s="22"/>
      <c r="O154" s="22"/>
      <c r="P154" s="22"/>
      <c r="Q154" s="23" t="s">
        <v>21</v>
      </c>
      <c r="R154" s="64">
        <f>SUM(R148:R153)</f>
        <v>7405000</v>
      </c>
      <c r="S154" s="24"/>
      <c r="T154" s="22"/>
      <c r="U154" s="22"/>
      <c r="V154" s="22"/>
      <c r="W154" s="22"/>
      <c r="X154" s="22"/>
      <c r="Y154" s="22"/>
      <c r="Z154"/>
      <c r="AA154" s="33"/>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row>
    <row r="155" spans="1:107" ht="9" customHeight="1" collapsed="1" x14ac:dyDescent="0.3">
      <c r="A155" s="51"/>
      <c r="C155" s="11"/>
      <c r="E155" s="27"/>
      <c r="F155" s="27"/>
      <c r="R155" s="70"/>
    </row>
    <row r="156" spans="1:107" x14ac:dyDescent="0.3">
      <c r="A156" s="69" t="s">
        <v>38</v>
      </c>
      <c r="C156" s="11"/>
      <c r="E156" s="27"/>
      <c r="F156" s="27"/>
      <c r="R156" s="70"/>
    </row>
    <row r="157" spans="1:107" customFormat="1" ht="14.4" x14ac:dyDescent="0.3">
      <c r="A157">
        <v>20009</v>
      </c>
      <c r="B157" t="s">
        <v>523</v>
      </c>
      <c r="C157" t="s">
        <v>524</v>
      </c>
      <c r="D157" t="s">
        <v>525</v>
      </c>
      <c r="F157" s="61">
        <v>75702</v>
      </c>
      <c r="G157" t="s">
        <v>526</v>
      </c>
      <c r="H157">
        <v>4</v>
      </c>
      <c r="I157" t="s">
        <v>83</v>
      </c>
      <c r="J157" s="61"/>
      <c r="K157" s="61"/>
      <c r="L157" s="61"/>
      <c r="M157" t="s">
        <v>84</v>
      </c>
      <c r="N157" s="61">
        <v>74</v>
      </c>
      <c r="O157" s="61">
        <v>0</v>
      </c>
      <c r="P157" s="61">
        <v>74</v>
      </c>
      <c r="Q157" t="s">
        <v>78</v>
      </c>
      <c r="R157" s="62">
        <v>1195550</v>
      </c>
      <c r="S157" t="s">
        <v>305</v>
      </c>
      <c r="T157" t="s">
        <v>306</v>
      </c>
      <c r="U157">
        <v>48423000900</v>
      </c>
      <c r="V157">
        <v>137</v>
      </c>
      <c r="W157">
        <v>0</v>
      </c>
      <c r="X157">
        <v>17</v>
      </c>
      <c r="Y157">
        <v>4</v>
      </c>
      <c r="Z157">
        <v>8</v>
      </c>
      <c r="AA157">
        <v>4</v>
      </c>
      <c r="AB157">
        <v>0</v>
      </c>
    </row>
    <row r="158" spans="1:107" customFormat="1" ht="14.4" x14ac:dyDescent="0.3">
      <c r="A158">
        <v>20257</v>
      </c>
      <c r="B158" t="s">
        <v>527</v>
      </c>
      <c r="C158" s="63" t="s">
        <v>528</v>
      </c>
      <c r="D158" t="s">
        <v>525</v>
      </c>
      <c r="F158" s="61">
        <v>75703</v>
      </c>
      <c r="G158" t="s">
        <v>526</v>
      </c>
      <c r="H158">
        <v>4</v>
      </c>
      <c r="I158" t="s">
        <v>83</v>
      </c>
      <c r="J158" s="61"/>
      <c r="K158" s="61"/>
      <c r="L158" s="61"/>
      <c r="M158" t="s">
        <v>84</v>
      </c>
      <c r="N158" s="61">
        <v>64</v>
      </c>
      <c r="O158" s="61">
        <v>8</v>
      </c>
      <c r="P158" s="61">
        <v>72</v>
      </c>
      <c r="Q158" t="s">
        <v>78</v>
      </c>
      <c r="R158" s="62">
        <v>1195550</v>
      </c>
      <c r="S158" t="s">
        <v>515</v>
      </c>
      <c r="T158" t="s">
        <v>529</v>
      </c>
      <c r="U158">
        <v>48423001905</v>
      </c>
      <c r="V158">
        <v>132</v>
      </c>
      <c r="W158">
        <v>0</v>
      </c>
      <c r="X158">
        <v>17</v>
      </c>
      <c r="Y158">
        <v>4</v>
      </c>
      <c r="Z158">
        <v>8</v>
      </c>
      <c r="AA158">
        <v>4</v>
      </c>
      <c r="AB158">
        <v>0</v>
      </c>
    </row>
    <row r="159" spans="1:107" customFormat="1" ht="14.4" x14ac:dyDescent="0.3">
      <c r="A159">
        <v>20167</v>
      </c>
      <c r="B159" t="s">
        <v>530</v>
      </c>
      <c r="C159" t="s">
        <v>531</v>
      </c>
      <c r="D159" t="s">
        <v>525</v>
      </c>
      <c r="F159" s="61">
        <v>75702</v>
      </c>
      <c r="G159" t="s">
        <v>526</v>
      </c>
      <c r="H159">
        <v>4</v>
      </c>
      <c r="I159" t="s">
        <v>83</v>
      </c>
      <c r="J159" s="61"/>
      <c r="K159" s="61"/>
      <c r="L159" s="61"/>
      <c r="M159" t="s">
        <v>70</v>
      </c>
      <c r="N159" s="61">
        <v>90</v>
      </c>
      <c r="O159" s="61">
        <v>10</v>
      </c>
      <c r="P159" s="61">
        <v>100</v>
      </c>
      <c r="Q159" t="s">
        <v>71</v>
      </c>
      <c r="R159" s="62">
        <v>1195550</v>
      </c>
      <c r="S159" t="s">
        <v>343</v>
      </c>
      <c r="T159" t="s">
        <v>73</v>
      </c>
      <c r="U159">
        <v>48423000900</v>
      </c>
      <c r="V159">
        <v>127</v>
      </c>
      <c r="W159">
        <v>0</v>
      </c>
      <c r="X159">
        <v>17</v>
      </c>
      <c r="Y159">
        <v>4</v>
      </c>
      <c r="Z159">
        <v>8</v>
      </c>
      <c r="AA159">
        <v>4</v>
      </c>
      <c r="AB159">
        <v>0</v>
      </c>
    </row>
    <row r="160" spans="1:107" customFormat="1" ht="14.4" x14ac:dyDescent="0.3">
      <c r="A160">
        <v>20140</v>
      </c>
      <c r="B160" t="s">
        <v>532</v>
      </c>
      <c r="C160" s="63" t="s">
        <v>533</v>
      </c>
      <c r="D160" t="s">
        <v>525</v>
      </c>
      <c r="F160" s="61">
        <v>75701</v>
      </c>
      <c r="G160" t="s">
        <v>526</v>
      </c>
      <c r="H160">
        <v>4</v>
      </c>
      <c r="I160" t="s">
        <v>83</v>
      </c>
      <c r="J160" s="61"/>
      <c r="K160" s="61"/>
      <c r="L160" s="61"/>
      <c r="M160" t="s">
        <v>84</v>
      </c>
      <c r="N160" s="61">
        <v>108</v>
      </c>
      <c r="O160" s="61">
        <v>12</v>
      </c>
      <c r="P160" s="61">
        <v>120</v>
      </c>
      <c r="Q160" t="s">
        <v>71</v>
      </c>
      <c r="R160" s="62">
        <v>1500000</v>
      </c>
      <c r="S160" t="s">
        <v>447</v>
      </c>
      <c r="T160" t="s">
        <v>448</v>
      </c>
      <c r="U160">
        <v>48423001905</v>
      </c>
      <c r="V160">
        <v>124</v>
      </c>
      <c r="W160">
        <v>0</v>
      </c>
      <c r="X160">
        <v>17</v>
      </c>
      <c r="Y160">
        <v>4</v>
      </c>
      <c r="Z160">
        <v>8</v>
      </c>
      <c r="AA160">
        <v>4</v>
      </c>
      <c r="AB160">
        <v>0</v>
      </c>
    </row>
    <row r="161" spans="1:107" customFormat="1" ht="14.4" x14ac:dyDescent="0.3">
      <c r="A161">
        <v>20039</v>
      </c>
      <c r="B161" t="s">
        <v>534</v>
      </c>
      <c r="C161" t="s">
        <v>535</v>
      </c>
      <c r="D161" t="s">
        <v>525</v>
      </c>
      <c r="F161" s="61">
        <v>75703</v>
      </c>
      <c r="G161" t="s">
        <v>526</v>
      </c>
      <c r="H161">
        <v>4</v>
      </c>
      <c r="I161" t="s">
        <v>83</v>
      </c>
      <c r="J161" s="61"/>
      <c r="K161" s="61"/>
      <c r="L161" s="61"/>
      <c r="M161" t="s">
        <v>84</v>
      </c>
      <c r="N161" s="61">
        <v>80</v>
      </c>
      <c r="O161" s="61">
        <v>20</v>
      </c>
      <c r="P161" s="61">
        <v>100</v>
      </c>
      <c r="Q161" t="s">
        <v>78</v>
      </c>
      <c r="R161" s="62">
        <v>1195550</v>
      </c>
      <c r="S161" t="s">
        <v>536</v>
      </c>
      <c r="T161" t="s">
        <v>537</v>
      </c>
      <c r="U161">
        <v>48423002006</v>
      </c>
      <c r="V161">
        <v>123</v>
      </c>
      <c r="W161">
        <v>0</v>
      </c>
      <c r="X161">
        <v>17</v>
      </c>
      <c r="Y161">
        <v>8</v>
      </c>
      <c r="Z161">
        <v>8</v>
      </c>
      <c r="AA161">
        <v>4</v>
      </c>
      <c r="AB161">
        <v>0</v>
      </c>
    </row>
    <row r="162" spans="1:107" ht="14.4" x14ac:dyDescent="0.3">
      <c r="A162" s="19" t="s">
        <v>25</v>
      </c>
      <c r="B162" s="20"/>
      <c r="C162" s="48">
        <v>1195580.5372013506</v>
      </c>
      <c r="D162" s="22"/>
      <c r="E162" s="28"/>
      <c r="F162" s="28"/>
      <c r="G162" s="22"/>
      <c r="H162" s="28"/>
      <c r="I162" s="31"/>
      <c r="J162" s="28"/>
      <c r="K162" s="28"/>
      <c r="L162" s="28"/>
      <c r="M162" s="22"/>
      <c r="N162" s="22"/>
      <c r="O162" s="22"/>
      <c r="P162" s="22"/>
      <c r="Q162" s="23" t="s">
        <v>21</v>
      </c>
      <c r="R162" s="64">
        <f>SUM(R157:R161)</f>
        <v>6282200</v>
      </c>
      <c r="S162" s="24"/>
      <c r="T162" s="22"/>
      <c r="U162" s="22"/>
      <c r="V162" s="22"/>
      <c r="W162" s="22"/>
      <c r="X162" s="22"/>
      <c r="Y162" s="22"/>
      <c r="Z162"/>
      <c r="AA162" s="33"/>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row>
    <row r="163" spans="1:107" x14ac:dyDescent="0.3">
      <c r="A163" s="51"/>
      <c r="C163" s="11"/>
      <c r="E163" s="27"/>
      <c r="F163" s="27"/>
      <c r="R163" s="70"/>
    </row>
    <row r="164" spans="1:107" x14ac:dyDescent="0.3">
      <c r="A164" s="69" t="s">
        <v>39</v>
      </c>
      <c r="C164" s="11"/>
      <c r="E164" s="27"/>
      <c r="F164" s="27"/>
      <c r="R164" s="70"/>
    </row>
    <row r="165" spans="1:107" customFormat="1" ht="14.4" x14ac:dyDescent="0.3">
      <c r="A165">
        <v>20343</v>
      </c>
      <c r="B165" t="s">
        <v>538</v>
      </c>
      <c r="C165" t="s">
        <v>539</v>
      </c>
      <c r="D165" t="s">
        <v>540</v>
      </c>
      <c r="F165" s="61">
        <v>75901</v>
      </c>
      <c r="G165" t="s">
        <v>541</v>
      </c>
      <c r="H165">
        <v>5</v>
      </c>
      <c r="I165" t="s">
        <v>68</v>
      </c>
      <c r="J165" s="61"/>
      <c r="K165" s="61"/>
      <c r="L165" s="61"/>
      <c r="M165" t="s">
        <v>84</v>
      </c>
      <c r="N165" s="61">
        <v>53</v>
      </c>
      <c r="O165" s="61">
        <v>11</v>
      </c>
      <c r="P165" s="61">
        <v>64</v>
      </c>
      <c r="Q165" t="s">
        <v>71</v>
      </c>
      <c r="R165" s="62">
        <v>1046000</v>
      </c>
      <c r="S165" t="s">
        <v>542</v>
      </c>
      <c r="T165" t="s">
        <v>543</v>
      </c>
      <c r="U165">
        <v>48005000800</v>
      </c>
      <c r="V165">
        <v>135</v>
      </c>
      <c r="W165">
        <v>0</v>
      </c>
      <c r="X165">
        <v>17</v>
      </c>
      <c r="Y165">
        <v>4</v>
      </c>
      <c r="Z165">
        <v>8</v>
      </c>
      <c r="AA165">
        <v>4</v>
      </c>
      <c r="AB165">
        <v>0</v>
      </c>
    </row>
    <row r="166" spans="1:107" customFormat="1" ht="14.4" x14ac:dyDescent="0.3">
      <c r="A166">
        <v>20219</v>
      </c>
      <c r="B166" t="s">
        <v>544</v>
      </c>
      <c r="C166" t="s">
        <v>545</v>
      </c>
      <c r="D166" t="s">
        <v>540</v>
      </c>
      <c r="F166" s="61">
        <v>75901</v>
      </c>
      <c r="G166" t="s">
        <v>541</v>
      </c>
      <c r="H166">
        <v>5</v>
      </c>
      <c r="I166" t="s">
        <v>68</v>
      </c>
      <c r="J166" s="61"/>
      <c r="K166" s="61"/>
      <c r="L166" s="61"/>
      <c r="M166" t="s">
        <v>84</v>
      </c>
      <c r="N166" s="61">
        <v>80</v>
      </c>
      <c r="O166" s="61">
        <v>0</v>
      </c>
      <c r="P166" s="61">
        <v>80</v>
      </c>
      <c r="Q166" t="s">
        <v>78</v>
      </c>
      <c r="R166" s="62">
        <v>1046000</v>
      </c>
      <c r="S166" t="s">
        <v>318</v>
      </c>
      <c r="T166" t="s">
        <v>73</v>
      </c>
      <c r="U166">
        <v>48005000800</v>
      </c>
      <c r="V166">
        <v>134</v>
      </c>
      <c r="W166">
        <v>0</v>
      </c>
      <c r="X166">
        <v>17</v>
      </c>
      <c r="Y166">
        <v>4</v>
      </c>
      <c r="Z166">
        <v>8</v>
      </c>
      <c r="AA166">
        <v>4</v>
      </c>
      <c r="AB166">
        <v>0</v>
      </c>
    </row>
    <row r="167" spans="1:107" customFormat="1" ht="14.4" x14ac:dyDescent="0.3">
      <c r="A167">
        <v>20240</v>
      </c>
      <c r="B167" t="s">
        <v>546</v>
      </c>
      <c r="C167" t="s">
        <v>547</v>
      </c>
      <c r="D167" t="s">
        <v>120</v>
      </c>
      <c r="F167" s="61">
        <v>77351</v>
      </c>
      <c r="G167" t="s">
        <v>121</v>
      </c>
      <c r="H167">
        <v>5</v>
      </c>
      <c r="I167" t="s">
        <v>68</v>
      </c>
      <c r="J167" s="61"/>
      <c r="K167" s="61"/>
      <c r="L167" s="61"/>
      <c r="M167" t="s">
        <v>84</v>
      </c>
      <c r="N167" s="61">
        <v>76</v>
      </c>
      <c r="O167" s="61">
        <v>4</v>
      </c>
      <c r="P167" s="61">
        <v>80</v>
      </c>
      <c r="Q167" t="s">
        <v>78</v>
      </c>
      <c r="R167" s="62">
        <v>1046000</v>
      </c>
      <c r="S167" t="s">
        <v>295</v>
      </c>
      <c r="T167" t="s">
        <v>296</v>
      </c>
      <c r="U167">
        <v>48373210302</v>
      </c>
      <c r="V167">
        <v>133</v>
      </c>
      <c r="W167">
        <v>5</v>
      </c>
      <c r="X167">
        <v>17</v>
      </c>
      <c r="Y167">
        <v>4</v>
      </c>
      <c r="Z167">
        <v>8</v>
      </c>
      <c r="AA167">
        <v>4</v>
      </c>
      <c r="AB167">
        <v>0</v>
      </c>
    </row>
    <row r="168" spans="1:107" customFormat="1" ht="14.4" x14ac:dyDescent="0.3">
      <c r="A168">
        <v>20287</v>
      </c>
      <c r="B168" s="63" t="s">
        <v>548</v>
      </c>
      <c r="C168" t="s">
        <v>549</v>
      </c>
      <c r="D168" t="s">
        <v>540</v>
      </c>
      <c r="F168" s="61">
        <v>75901</v>
      </c>
      <c r="G168" t="s">
        <v>541</v>
      </c>
      <c r="H168">
        <v>5</v>
      </c>
      <c r="I168" t="s">
        <v>68</v>
      </c>
      <c r="J168" s="61"/>
      <c r="K168" s="61"/>
      <c r="L168" s="61"/>
      <c r="M168" t="s">
        <v>84</v>
      </c>
      <c r="N168" s="61">
        <v>60</v>
      </c>
      <c r="O168" s="61">
        <v>0</v>
      </c>
      <c r="P168" s="61">
        <v>60</v>
      </c>
      <c r="Q168" t="s">
        <v>71</v>
      </c>
      <c r="R168" s="62">
        <v>1046000</v>
      </c>
      <c r="S168" t="s">
        <v>266</v>
      </c>
      <c r="T168" t="s">
        <v>267</v>
      </c>
      <c r="U168">
        <v>48005000800</v>
      </c>
      <c r="V168">
        <v>133</v>
      </c>
      <c r="W168">
        <v>0</v>
      </c>
      <c r="X168">
        <v>17</v>
      </c>
      <c r="Y168">
        <v>4</v>
      </c>
      <c r="Z168">
        <v>8</v>
      </c>
      <c r="AA168">
        <v>4</v>
      </c>
      <c r="AB168">
        <v>0</v>
      </c>
    </row>
    <row r="169" spans="1:107" customFormat="1" ht="14.4" x14ac:dyDescent="0.3">
      <c r="A169">
        <v>20288</v>
      </c>
      <c r="B169" t="s">
        <v>550</v>
      </c>
      <c r="C169" t="s">
        <v>551</v>
      </c>
      <c r="D169" t="s">
        <v>552</v>
      </c>
      <c r="F169" s="61">
        <v>77612</v>
      </c>
      <c r="G169" t="s">
        <v>553</v>
      </c>
      <c r="H169">
        <v>5</v>
      </c>
      <c r="I169" t="s">
        <v>68</v>
      </c>
      <c r="J169" s="61"/>
      <c r="K169" s="61"/>
      <c r="L169" s="61" t="s">
        <v>69</v>
      </c>
      <c r="M169" t="s">
        <v>84</v>
      </c>
      <c r="N169" s="61">
        <v>80</v>
      </c>
      <c r="O169" s="61">
        <v>0</v>
      </c>
      <c r="P169" s="61">
        <v>80</v>
      </c>
      <c r="Q169" t="s">
        <v>78</v>
      </c>
      <c r="R169" s="62">
        <v>1046000</v>
      </c>
      <c r="S169" t="s">
        <v>395</v>
      </c>
      <c r="T169" t="s">
        <v>396</v>
      </c>
      <c r="U169">
        <v>48241950700</v>
      </c>
      <c r="V169">
        <v>132</v>
      </c>
      <c r="W169">
        <v>5</v>
      </c>
      <c r="X169">
        <v>17</v>
      </c>
      <c r="Y169">
        <v>4</v>
      </c>
      <c r="Z169">
        <v>8</v>
      </c>
      <c r="AA169">
        <v>4</v>
      </c>
      <c r="AB169">
        <v>0</v>
      </c>
    </row>
    <row r="170" spans="1:107" ht="14.4" x14ac:dyDescent="0.3">
      <c r="A170" s="19" t="s">
        <v>25</v>
      </c>
      <c r="B170" s="20"/>
      <c r="C170" s="48">
        <v>1046026.643478348</v>
      </c>
      <c r="D170" s="22"/>
      <c r="E170" s="28"/>
      <c r="F170" s="28"/>
      <c r="G170" s="22"/>
      <c r="H170" s="28"/>
      <c r="I170" s="31"/>
      <c r="J170" s="28"/>
      <c r="K170" s="28"/>
      <c r="L170" s="28"/>
      <c r="M170" s="22"/>
      <c r="N170" s="22"/>
      <c r="O170" s="22"/>
      <c r="P170" s="22"/>
      <c r="Q170" s="23" t="s">
        <v>21</v>
      </c>
      <c r="R170" s="64">
        <f>SUM(R165:R169)</f>
        <v>5230000</v>
      </c>
      <c r="S170" s="24"/>
      <c r="T170" s="22"/>
      <c r="U170" s="22"/>
      <c r="V170" s="22"/>
      <c r="W170" s="22"/>
      <c r="X170" s="22"/>
      <c r="Y170" s="22"/>
      <c r="Z170"/>
      <c r="AA170" s="33"/>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row>
    <row r="171" spans="1:107" x14ac:dyDescent="0.3">
      <c r="A171" s="51"/>
      <c r="C171" s="11"/>
      <c r="E171" s="27"/>
      <c r="F171" s="27"/>
      <c r="R171" s="70"/>
    </row>
    <row r="172" spans="1:107" x14ac:dyDescent="0.3">
      <c r="A172" s="69" t="s">
        <v>40</v>
      </c>
      <c r="C172" s="11"/>
      <c r="E172" s="27"/>
      <c r="F172" s="27"/>
      <c r="R172" s="70"/>
    </row>
    <row r="173" spans="1:107" customFormat="1" ht="14.4" x14ac:dyDescent="0.3">
      <c r="A173">
        <v>20232</v>
      </c>
      <c r="B173" t="s">
        <v>554</v>
      </c>
      <c r="C173" s="63" t="s">
        <v>555</v>
      </c>
      <c r="D173" t="s">
        <v>556</v>
      </c>
      <c r="F173" s="61">
        <v>77703</v>
      </c>
      <c r="G173" t="s">
        <v>557</v>
      </c>
      <c r="H173">
        <v>5</v>
      </c>
      <c r="I173" t="s">
        <v>83</v>
      </c>
      <c r="J173" s="61"/>
      <c r="K173" s="61"/>
      <c r="L173" s="61"/>
      <c r="M173" t="s">
        <v>84</v>
      </c>
      <c r="N173" s="61">
        <v>80</v>
      </c>
      <c r="O173" s="61">
        <v>0</v>
      </c>
      <c r="P173" s="61">
        <v>80</v>
      </c>
      <c r="Q173" t="s">
        <v>78</v>
      </c>
      <c r="R173" s="62">
        <v>903789</v>
      </c>
      <c r="S173" t="s">
        <v>318</v>
      </c>
      <c r="T173" t="s">
        <v>73</v>
      </c>
      <c r="U173">
        <v>48245000400</v>
      </c>
      <c r="V173">
        <v>135</v>
      </c>
      <c r="W173">
        <v>5</v>
      </c>
      <c r="X173">
        <v>17</v>
      </c>
      <c r="Y173">
        <v>4</v>
      </c>
      <c r="Z173">
        <v>8</v>
      </c>
      <c r="AA173">
        <v>4</v>
      </c>
      <c r="AB173">
        <v>0</v>
      </c>
    </row>
    <row r="174" spans="1:107" customFormat="1" ht="14.4" x14ac:dyDescent="0.3">
      <c r="A174">
        <v>20313</v>
      </c>
      <c r="B174" t="s">
        <v>558</v>
      </c>
      <c r="C174" t="s">
        <v>559</v>
      </c>
      <c r="D174" t="s">
        <v>556</v>
      </c>
      <c r="F174" s="61">
        <v>77707</v>
      </c>
      <c r="G174" t="s">
        <v>557</v>
      </c>
      <c r="H174">
        <v>5</v>
      </c>
      <c r="I174" t="s">
        <v>83</v>
      </c>
      <c r="J174" s="61"/>
      <c r="K174" s="61"/>
      <c r="L174" s="61"/>
      <c r="M174" t="s">
        <v>84</v>
      </c>
      <c r="N174" s="61">
        <v>36</v>
      </c>
      <c r="O174" s="61">
        <v>0</v>
      </c>
      <c r="P174" s="61">
        <v>36</v>
      </c>
      <c r="Q174" t="s">
        <v>71</v>
      </c>
      <c r="R174" s="62">
        <v>903789</v>
      </c>
      <c r="S174" t="s">
        <v>395</v>
      </c>
      <c r="T174" t="s">
        <v>396</v>
      </c>
      <c r="U174">
        <v>48245001302</v>
      </c>
      <c r="V174">
        <v>129</v>
      </c>
      <c r="W174">
        <v>5</v>
      </c>
      <c r="X174">
        <v>17</v>
      </c>
      <c r="Y174">
        <v>4</v>
      </c>
      <c r="Z174">
        <v>8</v>
      </c>
      <c r="AA174">
        <v>4</v>
      </c>
      <c r="AB174">
        <v>0</v>
      </c>
    </row>
    <row r="175" spans="1:107" customFormat="1" ht="14.4" x14ac:dyDescent="0.3">
      <c r="A175">
        <v>20316</v>
      </c>
      <c r="B175" t="s">
        <v>560</v>
      </c>
      <c r="C175" t="s">
        <v>561</v>
      </c>
      <c r="D175" t="s">
        <v>556</v>
      </c>
      <c r="F175" s="61">
        <v>77705</v>
      </c>
      <c r="G175" t="s">
        <v>557</v>
      </c>
      <c r="H175">
        <v>5</v>
      </c>
      <c r="I175" t="s">
        <v>83</v>
      </c>
      <c r="J175" s="61"/>
      <c r="K175" s="61"/>
      <c r="L175" s="61"/>
      <c r="M175" t="s">
        <v>70</v>
      </c>
      <c r="N175" s="61">
        <v>110</v>
      </c>
      <c r="O175" s="61">
        <v>0</v>
      </c>
      <c r="P175" s="61">
        <v>110</v>
      </c>
      <c r="Q175" t="s">
        <v>71</v>
      </c>
      <c r="R175" s="62">
        <v>903789</v>
      </c>
      <c r="S175" t="s">
        <v>395</v>
      </c>
      <c r="T175" t="s">
        <v>396</v>
      </c>
      <c r="U175">
        <v>48245002300</v>
      </c>
      <c r="V175">
        <v>125</v>
      </c>
      <c r="W175">
        <v>5</v>
      </c>
      <c r="X175">
        <v>17</v>
      </c>
      <c r="Y175">
        <v>4</v>
      </c>
      <c r="Z175">
        <v>8</v>
      </c>
      <c r="AA175">
        <v>4</v>
      </c>
      <c r="AB175">
        <v>0</v>
      </c>
    </row>
    <row r="176" spans="1:107" ht="14.4" x14ac:dyDescent="0.3">
      <c r="A176" s="19" t="s">
        <v>25</v>
      </c>
      <c r="B176" s="20"/>
      <c r="C176" s="48">
        <v>903811.82805063995</v>
      </c>
      <c r="D176" s="22"/>
      <c r="E176" s="28"/>
      <c r="F176" s="28"/>
      <c r="G176" s="22"/>
      <c r="H176" s="28"/>
      <c r="I176" s="31"/>
      <c r="J176" s="28"/>
      <c r="K176" s="28"/>
      <c r="L176" s="28"/>
      <c r="M176" s="22"/>
      <c r="N176" s="22"/>
      <c r="O176" s="22"/>
      <c r="P176" s="22"/>
      <c r="Q176" s="23" t="s">
        <v>21</v>
      </c>
      <c r="R176" s="64">
        <f>SUM(R173:R175)</f>
        <v>2711367</v>
      </c>
      <c r="S176" s="24"/>
      <c r="T176" s="22"/>
      <c r="U176" s="22"/>
      <c r="V176" s="22"/>
      <c r="W176" s="22"/>
      <c r="X176" s="22"/>
      <c r="Y176" s="22"/>
      <c r="Z176"/>
      <c r="AA176" s="33"/>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row>
    <row r="177" spans="1:107" x14ac:dyDescent="0.3">
      <c r="A177" s="51"/>
      <c r="C177" s="11"/>
      <c r="E177" s="27"/>
      <c r="F177" s="27"/>
      <c r="R177" s="70"/>
    </row>
    <row r="178" spans="1:107" x14ac:dyDescent="0.3">
      <c r="A178" s="69" t="s">
        <v>41</v>
      </c>
      <c r="C178" s="11"/>
      <c r="E178" s="27"/>
      <c r="F178" s="27"/>
      <c r="R178" s="70"/>
    </row>
    <row r="179" spans="1:107" customFormat="1" ht="14.4" x14ac:dyDescent="0.3">
      <c r="A179">
        <v>20329</v>
      </c>
      <c r="B179" t="s">
        <v>562</v>
      </c>
      <c r="C179" t="s">
        <v>563</v>
      </c>
      <c r="D179" t="s">
        <v>564</v>
      </c>
      <c r="F179" s="61">
        <v>77340</v>
      </c>
      <c r="G179" t="s">
        <v>565</v>
      </c>
      <c r="H179">
        <v>6</v>
      </c>
      <c r="I179" t="s">
        <v>68</v>
      </c>
      <c r="J179" s="61"/>
      <c r="K179" s="61"/>
      <c r="L179" s="61"/>
      <c r="M179" t="s">
        <v>84</v>
      </c>
      <c r="N179" s="61">
        <v>42</v>
      </c>
      <c r="O179" s="61">
        <v>6</v>
      </c>
      <c r="P179" s="61">
        <v>48</v>
      </c>
      <c r="Q179" t="s">
        <v>78</v>
      </c>
      <c r="R179" s="62">
        <v>600000</v>
      </c>
      <c r="S179" t="s">
        <v>97</v>
      </c>
      <c r="T179" t="s">
        <v>566</v>
      </c>
      <c r="U179">
        <v>48471790102</v>
      </c>
      <c r="V179">
        <v>137</v>
      </c>
      <c r="W179">
        <v>5</v>
      </c>
      <c r="X179">
        <v>17</v>
      </c>
      <c r="Y179">
        <v>4</v>
      </c>
      <c r="Z179">
        <v>8</v>
      </c>
      <c r="AA179">
        <v>4</v>
      </c>
      <c r="AB179">
        <v>0</v>
      </c>
    </row>
    <row r="180" spans="1:107" customFormat="1" ht="14.4" x14ac:dyDescent="0.3">
      <c r="A180">
        <v>20210</v>
      </c>
      <c r="B180" t="s">
        <v>567</v>
      </c>
      <c r="C180" t="s">
        <v>568</v>
      </c>
      <c r="D180" t="s">
        <v>569</v>
      </c>
      <c r="F180" s="61">
        <v>77515</v>
      </c>
      <c r="G180" t="s">
        <v>570</v>
      </c>
      <c r="H180">
        <v>6</v>
      </c>
      <c r="I180" t="s">
        <v>68</v>
      </c>
      <c r="J180" s="61"/>
      <c r="K180" s="61"/>
      <c r="L180" s="61"/>
      <c r="M180" t="s">
        <v>84</v>
      </c>
      <c r="N180" s="61">
        <v>38</v>
      </c>
      <c r="O180" s="61">
        <v>10</v>
      </c>
      <c r="P180" s="61">
        <v>48</v>
      </c>
      <c r="Q180" t="s">
        <v>71</v>
      </c>
      <c r="R180" s="62">
        <v>600000</v>
      </c>
      <c r="S180" t="s">
        <v>266</v>
      </c>
      <c r="T180" t="s">
        <v>267</v>
      </c>
      <c r="U180">
        <v>48039662100</v>
      </c>
      <c r="V180">
        <v>132</v>
      </c>
      <c r="W180">
        <v>5</v>
      </c>
      <c r="X180">
        <v>17</v>
      </c>
      <c r="Y180">
        <v>4</v>
      </c>
      <c r="Z180">
        <v>8</v>
      </c>
      <c r="AA180">
        <v>4</v>
      </c>
      <c r="AB180">
        <v>0</v>
      </c>
    </row>
    <row r="181" spans="1:107" customFormat="1" ht="14.4" x14ac:dyDescent="0.3">
      <c r="A181">
        <v>20286</v>
      </c>
      <c r="B181" t="s">
        <v>571</v>
      </c>
      <c r="C181" t="s">
        <v>572</v>
      </c>
      <c r="D181" t="s">
        <v>114</v>
      </c>
      <c r="F181" s="61">
        <v>77474</v>
      </c>
      <c r="G181" t="s">
        <v>115</v>
      </c>
      <c r="H181">
        <v>6</v>
      </c>
      <c r="I181" t="s">
        <v>68</v>
      </c>
      <c r="J181" s="61"/>
      <c r="K181" s="61"/>
      <c r="L181" s="61" t="s">
        <v>69</v>
      </c>
      <c r="M181" t="s">
        <v>84</v>
      </c>
      <c r="N181" s="61">
        <v>43</v>
      </c>
      <c r="O181" s="61">
        <v>5</v>
      </c>
      <c r="P181" s="61">
        <v>48</v>
      </c>
      <c r="Q181" t="s">
        <v>78</v>
      </c>
      <c r="R181" s="62">
        <v>600000</v>
      </c>
      <c r="S181" t="s">
        <v>573</v>
      </c>
      <c r="T181" t="s">
        <v>574</v>
      </c>
      <c r="U181">
        <v>48015760300</v>
      </c>
      <c r="V181">
        <v>130</v>
      </c>
      <c r="W181">
        <v>5</v>
      </c>
      <c r="X181">
        <v>17</v>
      </c>
      <c r="Y181">
        <v>4</v>
      </c>
      <c r="Z181">
        <v>8</v>
      </c>
      <c r="AA181">
        <v>4</v>
      </c>
      <c r="AB181">
        <v>0</v>
      </c>
    </row>
    <row r="182" spans="1:107" ht="14.4" x14ac:dyDescent="0.3">
      <c r="A182" s="19" t="s">
        <v>25</v>
      </c>
      <c r="B182" s="20"/>
      <c r="C182" s="48">
        <v>600000</v>
      </c>
      <c r="D182" s="22"/>
      <c r="E182" s="28"/>
      <c r="F182" s="28"/>
      <c r="G182" s="22"/>
      <c r="H182" s="28"/>
      <c r="I182" s="31"/>
      <c r="J182" s="28"/>
      <c r="K182" s="28"/>
      <c r="L182" s="28"/>
      <c r="M182" s="22"/>
      <c r="N182" s="22"/>
      <c r="O182" s="22"/>
      <c r="P182" s="22"/>
      <c r="Q182" s="23" t="s">
        <v>21</v>
      </c>
      <c r="R182" s="64">
        <f>SUM(R179:R181)</f>
        <v>1800000</v>
      </c>
      <c r="S182" s="24"/>
      <c r="T182" s="22"/>
      <c r="U182" s="22"/>
      <c r="V182" s="22"/>
      <c r="W182" s="22"/>
      <c r="X182" s="22"/>
      <c r="Y182" s="22"/>
      <c r="Z182"/>
      <c r="AA182" s="33"/>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x14ac:dyDescent="0.3">
      <c r="A183" s="51"/>
      <c r="C183" s="11"/>
      <c r="E183" s="27"/>
      <c r="F183" s="27"/>
      <c r="R183" s="70"/>
    </row>
    <row r="184" spans="1:107" x14ac:dyDescent="0.3">
      <c r="A184" s="69" t="s">
        <v>42</v>
      </c>
      <c r="C184" s="11"/>
      <c r="E184" s="27"/>
      <c r="F184" s="27"/>
      <c r="R184" s="70"/>
    </row>
    <row r="185" spans="1:107" customFormat="1" ht="14.4" x14ac:dyDescent="0.3">
      <c r="A185">
        <v>20075</v>
      </c>
      <c r="B185" t="s">
        <v>575</v>
      </c>
      <c r="C185" t="s">
        <v>576</v>
      </c>
      <c r="D185" t="s">
        <v>81</v>
      </c>
      <c r="F185" s="61">
        <v>77036</v>
      </c>
      <c r="G185" t="s">
        <v>82</v>
      </c>
      <c r="H185">
        <v>6</v>
      </c>
      <c r="I185" t="s">
        <v>83</v>
      </c>
      <c r="J185" s="61"/>
      <c r="K185" s="61"/>
      <c r="L185" s="61" t="s">
        <v>69</v>
      </c>
      <c r="M185" t="s">
        <v>84</v>
      </c>
      <c r="N185" s="61">
        <v>140</v>
      </c>
      <c r="O185" s="61">
        <v>0</v>
      </c>
      <c r="P185" s="61">
        <v>140</v>
      </c>
      <c r="Q185" t="s">
        <v>109</v>
      </c>
      <c r="R185" s="62">
        <v>1500000</v>
      </c>
      <c r="S185" t="s">
        <v>577</v>
      </c>
      <c r="T185" t="s">
        <v>578</v>
      </c>
      <c r="U185">
        <v>48201432801</v>
      </c>
      <c r="V185">
        <v>133</v>
      </c>
      <c r="W185">
        <v>5</v>
      </c>
      <c r="X185">
        <v>17</v>
      </c>
      <c r="Y185">
        <v>4</v>
      </c>
      <c r="Z185">
        <v>8</v>
      </c>
      <c r="AA185">
        <v>4</v>
      </c>
      <c r="AB185">
        <v>7</v>
      </c>
    </row>
    <row r="186" spans="1:107" customFormat="1" ht="14.4" x14ac:dyDescent="0.3">
      <c r="A186">
        <v>20114</v>
      </c>
      <c r="B186" t="s">
        <v>579</v>
      </c>
      <c r="C186" t="s">
        <v>580</v>
      </c>
      <c r="D186" t="s">
        <v>81</v>
      </c>
      <c r="F186" s="61">
        <v>77004</v>
      </c>
      <c r="G186" t="s">
        <v>82</v>
      </c>
      <c r="H186">
        <v>6</v>
      </c>
      <c r="I186" t="s">
        <v>83</v>
      </c>
      <c r="J186" s="61"/>
      <c r="K186" s="61"/>
      <c r="L186" s="61" t="s">
        <v>69</v>
      </c>
      <c r="M186" t="s">
        <v>84</v>
      </c>
      <c r="N186" s="61">
        <v>149</v>
      </c>
      <c r="O186" s="61">
        <v>0</v>
      </c>
      <c r="P186" s="61">
        <v>149</v>
      </c>
      <c r="Q186" t="s">
        <v>109</v>
      </c>
      <c r="R186" s="62">
        <v>1500000</v>
      </c>
      <c r="S186" t="s">
        <v>581</v>
      </c>
      <c r="T186" t="s">
        <v>582</v>
      </c>
      <c r="U186">
        <v>48201312500</v>
      </c>
      <c r="V186">
        <v>140</v>
      </c>
      <c r="W186">
        <v>5</v>
      </c>
      <c r="X186">
        <v>17</v>
      </c>
      <c r="Y186">
        <v>8</v>
      </c>
      <c r="Z186">
        <v>8</v>
      </c>
      <c r="AA186">
        <v>4</v>
      </c>
      <c r="AB186">
        <v>0</v>
      </c>
    </row>
    <row r="187" spans="1:107" customFormat="1" ht="14.4" x14ac:dyDescent="0.3">
      <c r="A187">
        <v>20074</v>
      </c>
      <c r="B187" t="s">
        <v>583</v>
      </c>
      <c r="C187" t="s">
        <v>584</v>
      </c>
      <c r="D187" t="s">
        <v>81</v>
      </c>
      <c r="F187" s="61">
        <v>77043</v>
      </c>
      <c r="G187" t="s">
        <v>82</v>
      </c>
      <c r="H187">
        <v>6</v>
      </c>
      <c r="I187" t="s">
        <v>83</v>
      </c>
      <c r="J187" s="61"/>
      <c r="K187" s="61"/>
      <c r="L187" s="61"/>
      <c r="M187" t="s">
        <v>84</v>
      </c>
      <c r="N187" s="61">
        <v>90</v>
      </c>
      <c r="O187" s="61">
        <v>0</v>
      </c>
      <c r="P187" s="61">
        <v>90</v>
      </c>
      <c r="Q187" t="s">
        <v>78</v>
      </c>
      <c r="R187" s="62">
        <v>1500000</v>
      </c>
      <c r="S187" t="s">
        <v>409</v>
      </c>
      <c r="T187" t="s">
        <v>585</v>
      </c>
      <c r="U187">
        <v>48201522401</v>
      </c>
      <c r="V187">
        <v>139</v>
      </c>
      <c r="W187">
        <v>5</v>
      </c>
      <c r="X187">
        <v>17</v>
      </c>
      <c r="Y187">
        <v>4</v>
      </c>
      <c r="Z187">
        <v>8</v>
      </c>
      <c r="AA187">
        <v>4</v>
      </c>
      <c r="AB187">
        <v>0</v>
      </c>
    </row>
    <row r="188" spans="1:107" customFormat="1" ht="14.4" x14ac:dyDescent="0.3">
      <c r="A188">
        <v>20099</v>
      </c>
      <c r="B188" t="s">
        <v>586</v>
      </c>
      <c r="C188" t="s">
        <v>587</v>
      </c>
      <c r="D188" t="s">
        <v>81</v>
      </c>
      <c r="F188" s="61">
        <v>77055</v>
      </c>
      <c r="G188" t="s">
        <v>82</v>
      </c>
      <c r="H188">
        <v>6</v>
      </c>
      <c r="I188" t="s">
        <v>83</v>
      </c>
      <c r="J188" s="61"/>
      <c r="K188" s="61"/>
      <c r="L188" s="61"/>
      <c r="M188" t="s">
        <v>84</v>
      </c>
      <c r="N188" s="61">
        <v>80</v>
      </c>
      <c r="O188" s="61">
        <v>40</v>
      </c>
      <c r="P188" s="61">
        <v>120</v>
      </c>
      <c r="Q188" t="s">
        <v>78</v>
      </c>
      <c r="R188" s="62">
        <v>1500000</v>
      </c>
      <c r="S188" t="s">
        <v>588</v>
      </c>
      <c r="T188" t="s">
        <v>589</v>
      </c>
      <c r="U188">
        <v>48201522302</v>
      </c>
      <c r="V188">
        <v>139</v>
      </c>
      <c r="W188">
        <v>5</v>
      </c>
      <c r="X188">
        <v>17</v>
      </c>
      <c r="Y188">
        <v>8</v>
      </c>
      <c r="Z188">
        <v>8</v>
      </c>
      <c r="AA188">
        <v>0</v>
      </c>
      <c r="AB188">
        <v>0</v>
      </c>
    </row>
    <row r="189" spans="1:107" customFormat="1" ht="14.4" x14ac:dyDescent="0.3">
      <c r="A189">
        <v>20223</v>
      </c>
      <c r="B189" t="s">
        <v>590</v>
      </c>
      <c r="C189" s="63" t="s">
        <v>591</v>
      </c>
      <c r="D189" t="s">
        <v>81</v>
      </c>
      <c r="F189" s="61">
        <v>77027</v>
      </c>
      <c r="G189" t="s">
        <v>82</v>
      </c>
      <c r="H189">
        <v>6</v>
      </c>
      <c r="I189" t="s">
        <v>83</v>
      </c>
      <c r="J189" s="61"/>
      <c r="K189" s="61"/>
      <c r="L189" s="61"/>
      <c r="M189" t="s">
        <v>84</v>
      </c>
      <c r="N189" s="61">
        <v>100</v>
      </c>
      <c r="O189" s="61">
        <v>20</v>
      </c>
      <c r="P189" s="61">
        <v>120</v>
      </c>
      <c r="Q189" t="s">
        <v>78</v>
      </c>
      <c r="R189" s="62">
        <v>1500000</v>
      </c>
      <c r="S189" t="s">
        <v>592</v>
      </c>
      <c r="T189" t="s">
        <v>593</v>
      </c>
      <c r="U189">
        <v>48201411300</v>
      </c>
      <c r="V189">
        <v>139</v>
      </c>
      <c r="W189">
        <v>5</v>
      </c>
      <c r="X189">
        <v>17</v>
      </c>
      <c r="Y189">
        <v>4</v>
      </c>
      <c r="Z189">
        <v>8</v>
      </c>
      <c r="AA189">
        <v>4</v>
      </c>
      <c r="AB189">
        <v>0</v>
      </c>
    </row>
    <row r="190" spans="1:107" customFormat="1" ht="14.4" x14ac:dyDescent="0.3">
      <c r="A190">
        <v>20315</v>
      </c>
      <c r="B190" t="s">
        <v>594</v>
      </c>
      <c r="C190" t="s">
        <v>595</v>
      </c>
      <c r="D190" t="s">
        <v>81</v>
      </c>
      <c r="F190" s="61">
        <v>77079</v>
      </c>
      <c r="G190" t="s">
        <v>82</v>
      </c>
      <c r="H190">
        <v>6</v>
      </c>
      <c r="I190" t="s">
        <v>83</v>
      </c>
      <c r="J190" s="61"/>
      <c r="K190" s="61"/>
      <c r="L190" s="61"/>
      <c r="M190" t="s">
        <v>84</v>
      </c>
      <c r="N190" s="61">
        <v>125</v>
      </c>
      <c r="O190" s="61">
        <v>125</v>
      </c>
      <c r="P190" s="61">
        <v>250</v>
      </c>
      <c r="Q190" t="s">
        <v>78</v>
      </c>
      <c r="R190" s="62">
        <v>1500000</v>
      </c>
      <c r="S190" t="s">
        <v>596</v>
      </c>
      <c r="T190" t="s">
        <v>597</v>
      </c>
      <c r="U190">
        <v>48201450300</v>
      </c>
      <c r="V190">
        <v>139</v>
      </c>
      <c r="W190">
        <v>5</v>
      </c>
      <c r="X190">
        <v>17</v>
      </c>
      <c r="Y190">
        <v>8</v>
      </c>
      <c r="Z190">
        <v>8</v>
      </c>
      <c r="AA190">
        <v>4</v>
      </c>
      <c r="AB190">
        <v>0</v>
      </c>
    </row>
    <row r="191" spans="1:107" customFormat="1" ht="14.4" x14ac:dyDescent="0.3">
      <c r="A191">
        <v>20013</v>
      </c>
      <c r="B191" t="s">
        <v>598</v>
      </c>
      <c r="C191" t="s">
        <v>599</v>
      </c>
      <c r="D191" t="s">
        <v>81</v>
      </c>
      <c r="F191" s="61">
        <v>77055</v>
      </c>
      <c r="G191" t="s">
        <v>82</v>
      </c>
      <c r="H191">
        <v>6</v>
      </c>
      <c r="I191" t="s">
        <v>83</v>
      </c>
      <c r="J191" s="61"/>
      <c r="K191" s="61"/>
      <c r="L191" s="61"/>
      <c r="M191" t="s">
        <v>84</v>
      </c>
      <c r="N191" s="61">
        <v>103</v>
      </c>
      <c r="O191" s="61">
        <v>97</v>
      </c>
      <c r="P191" s="61">
        <v>200</v>
      </c>
      <c r="Q191" t="s">
        <v>71</v>
      </c>
      <c r="R191" s="62">
        <v>1500000</v>
      </c>
      <c r="S191" t="s">
        <v>600</v>
      </c>
      <c r="T191" t="s">
        <v>601</v>
      </c>
      <c r="U191">
        <v>48201520100</v>
      </c>
      <c r="V191">
        <v>138</v>
      </c>
      <c r="W191">
        <v>5</v>
      </c>
      <c r="X191">
        <v>17</v>
      </c>
      <c r="Y191">
        <v>4</v>
      </c>
      <c r="Z191">
        <v>8</v>
      </c>
      <c r="AA191">
        <v>4</v>
      </c>
      <c r="AB191">
        <v>0</v>
      </c>
    </row>
    <row r="192" spans="1:107" customFormat="1" ht="14.4" x14ac:dyDescent="0.3">
      <c r="A192">
        <v>20101</v>
      </c>
      <c r="B192" t="s">
        <v>602</v>
      </c>
      <c r="C192" s="63" t="s">
        <v>603</v>
      </c>
      <c r="D192" t="s">
        <v>81</v>
      </c>
      <c r="F192" s="61">
        <v>77057</v>
      </c>
      <c r="G192" t="s">
        <v>82</v>
      </c>
      <c r="H192">
        <v>6</v>
      </c>
      <c r="I192" t="s">
        <v>83</v>
      </c>
      <c r="J192" s="61"/>
      <c r="K192" s="61"/>
      <c r="L192" s="61"/>
      <c r="M192" t="s">
        <v>84</v>
      </c>
      <c r="N192" s="61">
        <v>74</v>
      </c>
      <c r="O192" s="61">
        <v>24</v>
      </c>
      <c r="P192" s="61">
        <v>98</v>
      </c>
      <c r="Q192" t="s">
        <v>71</v>
      </c>
      <c r="R192" s="62">
        <v>1500000</v>
      </c>
      <c r="S192" t="s">
        <v>588</v>
      </c>
      <c r="T192" t="s">
        <v>589</v>
      </c>
      <c r="U192">
        <v>48201432702</v>
      </c>
      <c r="V192">
        <v>138</v>
      </c>
      <c r="W192">
        <v>5</v>
      </c>
      <c r="X192">
        <v>17</v>
      </c>
      <c r="Y192">
        <v>4</v>
      </c>
      <c r="Z192">
        <v>8</v>
      </c>
      <c r="AA192">
        <v>4</v>
      </c>
      <c r="AB192">
        <v>0</v>
      </c>
    </row>
    <row r="193" spans="1:28" customFormat="1" ht="14.4" x14ac:dyDescent="0.3">
      <c r="A193">
        <v>20104</v>
      </c>
      <c r="B193" t="s">
        <v>604</v>
      </c>
      <c r="C193" t="s">
        <v>605</v>
      </c>
      <c r="D193" t="s">
        <v>81</v>
      </c>
      <c r="F193" s="61">
        <v>77079</v>
      </c>
      <c r="G193" t="s">
        <v>82</v>
      </c>
      <c r="H193">
        <v>6</v>
      </c>
      <c r="I193" t="s">
        <v>83</v>
      </c>
      <c r="J193" s="61"/>
      <c r="K193" s="61"/>
      <c r="L193" s="61"/>
      <c r="M193" t="s">
        <v>84</v>
      </c>
      <c r="N193" s="61">
        <v>82</v>
      </c>
      <c r="O193" s="61">
        <v>28</v>
      </c>
      <c r="P193" s="61">
        <v>110</v>
      </c>
      <c r="Q193" t="s">
        <v>78</v>
      </c>
      <c r="R193" s="62">
        <v>1500000</v>
      </c>
      <c r="S193" t="s">
        <v>588</v>
      </c>
      <c r="T193" t="s">
        <v>589</v>
      </c>
      <c r="U193">
        <v>48201450500</v>
      </c>
      <c r="V193">
        <v>138</v>
      </c>
      <c r="W193">
        <v>5</v>
      </c>
      <c r="X193">
        <v>17</v>
      </c>
      <c r="Y193">
        <v>8</v>
      </c>
      <c r="Z193">
        <v>8</v>
      </c>
      <c r="AA193">
        <v>0</v>
      </c>
      <c r="AB193">
        <v>0</v>
      </c>
    </row>
    <row r="194" spans="1:28" customFormat="1" ht="14.4" x14ac:dyDescent="0.3">
      <c r="A194">
        <v>20116</v>
      </c>
      <c r="B194" t="s">
        <v>606</v>
      </c>
      <c r="C194" t="s">
        <v>607</v>
      </c>
      <c r="D194" t="s">
        <v>81</v>
      </c>
      <c r="F194" s="61">
        <v>77008</v>
      </c>
      <c r="G194" t="s">
        <v>82</v>
      </c>
      <c r="H194">
        <v>6</v>
      </c>
      <c r="I194" t="s">
        <v>83</v>
      </c>
      <c r="J194" s="61"/>
      <c r="K194" s="61"/>
      <c r="L194" s="61" t="s">
        <v>69</v>
      </c>
      <c r="M194" t="s">
        <v>84</v>
      </c>
      <c r="N194" s="61">
        <v>90</v>
      </c>
      <c r="O194" s="61">
        <v>10</v>
      </c>
      <c r="P194" s="61">
        <v>100</v>
      </c>
      <c r="Q194" t="s">
        <v>71</v>
      </c>
      <c r="R194" s="62">
        <v>1500000</v>
      </c>
      <c r="S194" t="s">
        <v>608</v>
      </c>
      <c r="T194" t="s">
        <v>466</v>
      </c>
      <c r="U194">
        <v>48201511200</v>
      </c>
      <c r="V194">
        <v>138</v>
      </c>
      <c r="W194">
        <v>5</v>
      </c>
      <c r="X194">
        <v>17</v>
      </c>
      <c r="Y194">
        <v>4</v>
      </c>
      <c r="Z194">
        <v>8</v>
      </c>
      <c r="AA194">
        <v>4</v>
      </c>
      <c r="AB194">
        <v>0</v>
      </c>
    </row>
    <row r="195" spans="1:28" customFormat="1" ht="14.4" x14ac:dyDescent="0.3">
      <c r="A195">
        <v>20119</v>
      </c>
      <c r="B195" t="s">
        <v>609</v>
      </c>
      <c r="C195" t="s">
        <v>610</v>
      </c>
      <c r="D195" t="s">
        <v>81</v>
      </c>
      <c r="F195" s="61">
        <v>77007</v>
      </c>
      <c r="G195" t="s">
        <v>82</v>
      </c>
      <c r="H195">
        <v>6</v>
      </c>
      <c r="I195" t="s">
        <v>83</v>
      </c>
      <c r="J195" s="61"/>
      <c r="K195" s="61"/>
      <c r="L195" s="61" t="s">
        <v>69</v>
      </c>
      <c r="M195" t="s">
        <v>84</v>
      </c>
      <c r="N195" s="61">
        <v>54</v>
      </c>
      <c r="O195" s="61">
        <v>6</v>
      </c>
      <c r="P195" s="61">
        <v>60</v>
      </c>
      <c r="Q195" t="s">
        <v>78</v>
      </c>
      <c r="R195" s="62">
        <v>1500000</v>
      </c>
      <c r="S195" t="s">
        <v>608</v>
      </c>
      <c r="T195" t="s">
        <v>466</v>
      </c>
      <c r="U195">
        <v>48201510400</v>
      </c>
      <c r="V195">
        <v>138</v>
      </c>
      <c r="W195">
        <v>5</v>
      </c>
      <c r="X195">
        <v>17</v>
      </c>
      <c r="Y195">
        <v>4</v>
      </c>
      <c r="Z195">
        <v>8</v>
      </c>
      <c r="AA195">
        <v>4</v>
      </c>
      <c r="AB195">
        <v>0</v>
      </c>
    </row>
    <row r="196" spans="1:28" customFormat="1" ht="14.4" x14ac:dyDescent="0.3">
      <c r="A196">
        <v>20138</v>
      </c>
      <c r="B196" t="s">
        <v>611</v>
      </c>
      <c r="C196" t="s">
        <v>612</v>
      </c>
      <c r="D196" t="s">
        <v>81</v>
      </c>
      <c r="F196" s="61">
        <v>77008</v>
      </c>
      <c r="G196" t="s">
        <v>82</v>
      </c>
      <c r="H196">
        <v>6</v>
      </c>
      <c r="I196" t="s">
        <v>83</v>
      </c>
      <c r="J196" s="61"/>
      <c r="K196" s="61"/>
      <c r="L196" s="61"/>
      <c r="M196" t="s">
        <v>84</v>
      </c>
      <c r="N196" s="61">
        <v>100</v>
      </c>
      <c r="O196" s="61">
        <v>80</v>
      </c>
      <c r="P196" s="61">
        <v>180</v>
      </c>
      <c r="Q196" t="s">
        <v>71</v>
      </c>
      <c r="R196" s="62">
        <v>1500000</v>
      </c>
      <c r="S196" t="s">
        <v>395</v>
      </c>
      <c r="T196" t="s">
        <v>396</v>
      </c>
      <c r="U196">
        <v>48201511100</v>
      </c>
      <c r="V196">
        <v>138</v>
      </c>
      <c r="W196">
        <v>5</v>
      </c>
      <c r="X196">
        <v>17</v>
      </c>
      <c r="Y196">
        <v>8</v>
      </c>
      <c r="Z196">
        <v>8</v>
      </c>
      <c r="AA196">
        <v>0</v>
      </c>
      <c r="AB196">
        <v>0</v>
      </c>
    </row>
    <row r="197" spans="1:28" customFormat="1" ht="14.4" x14ac:dyDescent="0.3">
      <c r="A197">
        <v>20141</v>
      </c>
      <c r="B197" t="s">
        <v>613</v>
      </c>
      <c r="C197" t="s">
        <v>614</v>
      </c>
      <c r="D197" t="s">
        <v>81</v>
      </c>
      <c r="F197" s="61">
        <v>77057</v>
      </c>
      <c r="G197" t="s">
        <v>82</v>
      </c>
      <c r="H197">
        <v>6</v>
      </c>
      <c r="I197" t="s">
        <v>83</v>
      </c>
      <c r="J197" s="61"/>
      <c r="K197" s="61"/>
      <c r="L197" s="61"/>
      <c r="M197" t="s">
        <v>84</v>
      </c>
      <c r="N197" s="61">
        <v>126</v>
      </c>
      <c r="O197" s="61">
        <v>14</v>
      </c>
      <c r="P197" s="61">
        <v>140</v>
      </c>
      <c r="Q197" t="s">
        <v>78</v>
      </c>
      <c r="R197" s="62">
        <v>1500000</v>
      </c>
      <c r="S197" t="s">
        <v>615</v>
      </c>
      <c r="T197" t="s">
        <v>616</v>
      </c>
      <c r="U197">
        <v>48201432702</v>
      </c>
      <c r="V197">
        <v>138</v>
      </c>
      <c r="W197">
        <v>5</v>
      </c>
      <c r="X197">
        <v>17</v>
      </c>
      <c r="Y197">
        <v>4</v>
      </c>
      <c r="Z197">
        <v>8</v>
      </c>
      <c r="AA197">
        <v>4</v>
      </c>
      <c r="AB197">
        <v>0</v>
      </c>
    </row>
    <row r="198" spans="1:28" customFormat="1" ht="14.4" x14ac:dyDescent="0.3">
      <c r="A198">
        <v>20161</v>
      </c>
      <c r="B198" t="s">
        <v>617</v>
      </c>
      <c r="C198" t="s">
        <v>618</v>
      </c>
      <c r="D198" t="s">
        <v>81</v>
      </c>
      <c r="F198" s="61">
        <v>77002</v>
      </c>
      <c r="G198" t="s">
        <v>82</v>
      </c>
      <c r="H198">
        <v>6</v>
      </c>
      <c r="I198" t="s">
        <v>83</v>
      </c>
      <c r="J198" s="61"/>
      <c r="K198" s="61"/>
      <c r="L198" s="61"/>
      <c r="M198" t="s">
        <v>84</v>
      </c>
      <c r="N198" s="61">
        <v>100</v>
      </c>
      <c r="O198" s="61">
        <v>80</v>
      </c>
      <c r="P198" s="61">
        <v>180</v>
      </c>
      <c r="Q198" t="s">
        <v>71</v>
      </c>
      <c r="R198" s="62">
        <v>1500000</v>
      </c>
      <c r="S198" t="s">
        <v>395</v>
      </c>
      <c r="T198" t="s">
        <v>396</v>
      </c>
      <c r="U198">
        <v>48201100000</v>
      </c>
      <c r="V198">
        <v>138</v>
      </c>
      <c r="W198">
        <v>5</v>
      </c>
      <c r="X198">
        <v>17</v>
      </c>
      <c r="Y198">
        <v>8</v>
      </c>
      <c r="Z198">
        <v>8</v>
      </c>
      <c r="AA198">
        <v>0</v>
      </c>
      <c r="AB198">
        <v>0</v>
      </c>
    </row>
    <row r="199" spans="1:28" customFormat="1" ht="14.4" x14ac:dyDescent="0.3">
      <c r="A199">
        <v>20204</v>
      </c>
      <c r="B199" t="s">
        <v>619</v>
      </c>
      <c r="C199" t="s">
        <v>620</v>
      </c>
      <c r="D199" t="s">
        <v>81</v>
      </c>
      <c r="F199" s="61">
        <v>77007</v>
      </c>
      <c r="G199" t="s">
        <v>82</v>
      </c>
      <c r="H199">
        <v>6</v>
      </c>
      <c r="I199" t="s">
        <v>83</v>
      </c>
      <c r="J199" s="61"/>
      <c r="K199" s="61"/>
      <c r="L199" s="61"/>
      <c r="M199" t="s">
        <v>84</v>
      </c>
      <c r="N199" s="61">
        <v>94</v>
      </c>
      <c r="O199" s="61">
        <v>41</v>
      </c>
      <c r="P199" s="61">
        <v>135</v>
      </c>
      <c r="Q199" t="s">
        <v>78</v>
      </c>
      <c r="R199" s="62">
        <v>1500000</v>
      </c>
      <c r="S199" t="s">
        <v>621</v>
      </c>
      <c r="T199" t="s">
        <v>622</v>
      </c>
      <c r="U199">
        <v>48201510600</v>
      </c>
      <c r="V199">
        <v>138</v>
      </c>
      <c r="W199">
        <v>5</v>
      </c>
      <c r="X199">
        <v>17</v>
      </c>
      <c r="Y199">
        <v>4</v>
      </c>
      <c r="Z199">
        <v>8</v>
      </c>
      <c r="AA199">
        <v>4</v>
      </c>
      <c r="AB199">
        <v>0</v>
      </c>
    </row>
    <row r="200" spans="1:28" customFormat="1" ht="14.4" x14ac:dyDescent="0.3">
      <c r="A200">
        <v>20208</v>
      </c>
      <c r="B200" t="s">
        <v>623</v>
      </c>
      <c r="C200" s="63" t="s">
        <v>624</v>
      </c>
      <c r="D200" t="s">
        <v>81</v>
      </c>
      <c r="F200" s="61">
        <v>77004</v>
      </c>
      <c r="G200" t="s">
        <v>82</v>
      </c>
      <c r="H200">
        <v>6</v>
      </c>
      <c r="I200" t="s">
        <v>83</v>
      </c>
      <c r="J200" s="61"/>
      <c r="K200" s="61"/>
      <c r="L200" s="61"/>
      <c r="M200" t="s">
        <v>84</v>
      </c>
      <c r="N200" s="61">
        <v>85</v>
      </c>
      <c r="O200" s="61">
        <v>10</v>
      </c>
      <c r="P200" s="61">
        <v>95</v>
      </c>
      <c r="Q200" t="s">
        <v>71</v>
      </c>
      <c r="R200" s="62">
        <v>1500000</v>
      </c>
      <c r="S200" t="s">
        <v>625</v>
      </c>
      <c r="T200" t="s">
        <v>626</v>
      </c>
      <c r="U200">
        <v>48201312500</v>
      </c>
      <c r="V200">
        <v>138</v>
      </c>
      <c r="W200">
        <v>5</v>
      </c>
      <c r="X200">
        <v>17</v>
      </c>
      <c r="Y200">
        <v>4</v>
      </c>
      <c r="Z200">
        <v>8</v>
      </c>
      <c r="AA200">
        <v>4</v>
      </c>
      <c r="AB200">
        <v>0</v>
      </c>
    </row>
    <row r="201" spans="1:28" customFormat="1" ht="14.4" x14ac:dyDescent="0.3">
      <c r="A201">
        <v>20023</v>
      </c>
      <c r="B201" t="s">
        <v>627</v>
      </c>
      <c r="C201" t="s">
        <v>628</v>
      </c>
      <c r="D201" t="s">
        <v>81</v>
      </c>
      <c r="F201" s="61">
        <v>77079</v>
      </c>
      <c r="G201" t="s">
        <v>82</v>
      </c>
      <c r="H201">
        <v>6</v>
      </c>
      <c r="I201" t="s">
        <v>83</v>
      </c>
      <c r="J201" s="61"/>
      <c r="K201" s="61"/>
      <c r="L201" s="61"/>
      <c r="M201" t="s">
        <v>84</v>
      </c>
      <c r="N201" s="61">
        <v>110</v>
      </c>
      <c r="O201" s="61">
        <v>20</v>
      </c>
      <c r="P201" s="61">
        <v>130</v>
      </c>
      <c r="Q201" t="s">
        <v>78</v>
      </c>
      <c r="R201" s="62">
        <v>1500000</v>
      </c>
      <c r="S201" t="s">
        <v>289</v>
      </c>
      <c r="T201" t="s">
        <v>290</v>
      </c>
      <c r="U201">
        <v>48201543200</v>
      </c>
      <c r="V201">
        <v>137</v>
      </c>
      <c r="W201">
        <v>5</v>
      </c>
      <c r="X201">
        <v>17</v>
      </c>
      <c r="Y201">
        <v>8</v>
      </c>
      <c r="Z201">
        <v>8</v>
      </c>
      <c r="AA201">
        <v>0</v>
      </c>
      <c r="AB201">
        <v>0</v>
      </c>
    </row>
    <row r="202" spans="1:28" customFormat="1" ht="14.4" x14ac:dyDescent="0.3">
      <c r="A202">
        <v>20103</v>
      </c>
      <c r="B202" t="s">
        <v>629</v>
      </c>
      <c r="C202" s="63" t="s">
        <v>630</v>
      </c>
      <c r="D202" t="s">
        <v>631</v>
      </c>
      <c r="F202" s="61">
        <v>77598</v>
      </c>
      <c r="G202" t="s">
        <v>82</v>
      </c>
      <c r="H202">
        <v>6</v>
      </c>
      <c r="I202" t="s">
        <v>83</v>
      </c>
      <c r="J202" s="61"/>
      <c r="K202" s="61"/>
      <c r="L202" s="61"/>
      <c r="M202" t="s">
        <v>84</v>
      </c>
      <c r="N202" s="61">
        <v>120</v>
      </c>
      <c r="O202" s="61">
        <v>0</v>
      </c>
      <c r="P202" s="61">
        <v>120</v>
      </c>
      <c r="Q202" t="s">
        <v>78</v>
      </c>
      <c r="R202" s="62">
        <v>1500000</v>
      </c>
      <c r="S202" t="s">
        <v>276</v>
      </c>
      <c r="T202" t="s">
        <v>277</v>
      </c>
      <c r="U202">
        <v>48201341100</v>
      </c>
      <c r="V202">
        <v>137</v>
      </c>
      <c r="W202">
        <v>5</v>
      </c>
      <c r="X202">
        <v>17</v>
      </c>
      <c r="Y202">
        <v>4</v>
      </c>
      <c r="Z202">
        <v>8</v>
      </c>
      <c r="AA202">
        <v>4</v>
      </c>
      <c r="AB202">
        <v>0</v>
      </c>
    </row>
    <row r="203" spans="1:28" customFormat="1" ht="14.4" x14ac:dyDescent="0.3">
      <c r="A203">
        <v>20117</v>
      </c>
      <c r="B203" t="s">
        <v>632</v>
      </c>
      <c r="C203" s="63" t="s">
        <v>633</v>
      </c>
      <c r="D203" t="s">
        <v>81</v>
      </c>
      <c r="F203" s="61">
        <v>77079</v>
      </c>
      <c r="G203" t="s">
        <v>82</v>
      </c>
      <c r="H203">
        <v>6</v>
      </c>
      <c r="I203" t="s">
        <v>83</v>
      </c>
      <c r="J203" s="61"/>
      <c r="K203" s="61"/>
      <c r="L203" s="61" t="s">
        <v>69</v>
      </c>
      <c r="M203" t="s">
        <v>84</v>
      </c>
      <c r="N203" s="61">
        <v>108</v>
      </c>
      <c r="O203" s="61">
        <v>12</v>
      </c>
      <c r="P203" s="61">
        <v>120</v>
      </c>
      <c r="Q203" t="s">
        <v>71</v>
      </c>
      <c r="R203" s="62">
        <v>1500000</v>
      </c>
      <c r="S203" t="s">
        <v>608</v>
      </c>
      <c r="T203" t="s">
        <v>466</v>
      </c>
      <c r="U203">
        <v>48201543200</v>
      </c>
      <c r="V203">
        <v>137</v>
      </c>
      <c r="W203">
        <v>5</v>
      </c>
      <c r="X203">
        <v>17</v>
      </c>
      <c r="Y203">
        <v>4</v>
      </c>
      <c r="Z203">
        <v>8</v>
      </c>
      <c r="AA203">
        <v>4</v>
      </c>
      <c r="AB203">
        <v>0</v>
      </c>
    </row>
    <row r="204" spans="1:28" customFormat="1" ht="14.4" x14ac:dyDescent="0.3">
      <c r="A204">
        <v>20163</v>
      </c>
      <c r="B204" t="s">
        <v>634</v>
      </c>
      <c r="C204" t="s">
        <v>635</v>
      </c>
      <c r="D204" t="s">
        <v>81</v>
      </c>
      <c r="F204" s="61">
        <v>77079</v>
      </c>
      <c r="G204" t="s">
        <v>82</v>
      </c>
      <c r="H204">
        <v>6</v>
      </c>
      <c r="I204" t="s">
        <v>83</v>
      </c>
      <c r="J204" s="61"/>
      <c r="K204" s="61"/>
      <c r="L204" s="61"/>
      <c r="M204" t="s">
        <v>84</v>
      </c>
      <c r="N204" s="61">
        <v>80</v>
      </c>
      <c r="O204" s="61">
        <v>0</v>
      </c>
      <c r="P204" s="61">
        <v>80</v>
      </c>
      <c r="Q204" t="s">
        <v>78</v>
      </c>
      <c r="R204" s="62">
        <v>859000</v>
      </c>
      <c r="S204" t="s">
        <v>592</v>
      </c>
      <c r="T204" t="s">
        <v>593</v>
      </c>
      <c r="U204">
        <v>48201454400</v>
      </c>
      <c r="V204">
        <v>137</v>
      </c>
      <c r="W204">
        <v>5</v>
      </c>
      <c r="X204">
        <v>17</v>
      </c>
      <c r="Y204">
        <v>4</v>
      </c>
      <c r="Z204">
        <v>8</v>
      </c>
      <c r="AA204">
        <v>4</v>
      </c>
      <c r="AB204">
        <v>0</v>
      </c>
    </row>
    <row r="205" spans="1:28" customFormat="1" ht="14.4" x14ac:dyDescent="0.3">
      <c r="A205">
        <v>20205</v>
      </c>
      <c r="B205" t="s">
        <v>636</v>
      </c>
      <c r="C205" t="s">
        <v>637</v>
      </c>
      <c r="D205" t="s">
        <v>81</v>
      </c>
      <c r="F205" s="61">
        <v>77063</v>
      </c>
      <c r="G205" t="s">
        <v>82</v>
      </c>
      <c r="H205">
        <v>6</v>
      </c>
      <c r="I205" t="s">
        <v>83</v>
      </c>
      <c r="J205" s="61"/>
      <c r="K205" s="61"/>
      <c r="L205" s="61"/>
      <c r="M205" t="s">
        <v>84</v>
      </c>
      <c r="N205" s="61">
        <v>116</v>
      </c>
      <c r="O205" s="61">
        <v>29</v>
      </c>
      <c r="P205" s="61">
        <v>145</v>
      </c>
      <c r="Q205" t="s">
        <v>78</v>
      </c>
      <c r="R205" s="62">
        <v>1500000</v>
      </c>
      <c r="S205" t="s">
        <v>422</v>
      </c>
      <c r="T205" t="s">
        <v>423</v>
      </c>
      <c r="U205">
        <v>48201431101</v>
      </c>
      <c r="V205">
        <v>137</v>
      </c>
      <c r="W205">
        <v>5</v>
      </c>
      <c r="X205">
        <v>17</v>
      </c>
      <c r="Y205">
        <v>4</v>
      </c>
      <c r="Z205">
        <v>8</v>
      </c>
      <c r="AA205">
        <v>4</v>
      </c>
      <c r="AB205">
        <v>0</v>
      </c>
    </row>
    <row r="206" spans="1:28" customFormat="1" ht="14.4" x14ac:dyDescent="0.3">
      <c r="A206">
        <v>20271</v>
      </c>
      <c r="B206" t="s">
        <v>638</v>
      </c>
      <c r="C206" t="s">
        <v>639</v>
      </c>
      <c r="D206" t="s">
        <v>81</v>
      </c>
      <c r="F206" s="61">
        <v>77024</v>
      </c>
      <c r="G206" t="s">
        <v>82</v>
      </c>
      <c r="H206">
        <v>6</v>
      </c>
      <c r="I206" t="s">
        <v>83</v>
      </c>
      <c r="J206" s="61"/>
      <c r="K206" s="61"/>
      <c r="L206" s="61"/>
      <c r="M206" t="s">
        <v>84</v>
      </c>
      <c r="N206" s="61">
        <v>100</v>
      </c>
      <c r="O206" s="61">
        <v>22</v>
      </c>
      <c r="P206" s="61">
        <v>122</v>
      </c>
      <c r="Q206" t="s">
        <v>78</v>
      </c>
      <c r="R206" s="62">
        <v>1500000</v>
      </c>
      <c r="S206" t="s">
        <v>592</v>
      </c>
      <c r="T206" t="s">
        <v>593</v>
      </c>
      <c r="U206">
        <v>48201510900</v>
      </c>
      <c r="V206">
        <v>137</v>
      </c>
      <c r="W206">
        <v>5</v>
      </c>
      <c r="X206">
        <v>17</v>
      </c>
      <c r="Y206">
        <v>4</v>
      </c>
      <c r="Z206">
        <v>8</v>
      </c>
      <c r="AA206">
        <v>4</v>
      </c>
      <c r="AB206">
        <v>0</v>
      </c>
    </row>
    <row r="207" spans="1:28" customFormat="1" ht="14.4" x14ac:dyDescent="0.3">
      <c r="A207">
        <v>20107</v>
      </c>
      <c r="B207" t="s">
        <v>640</v>
      </c>
      <c r="C207" t="s">
        <v>641</v>
      </c>
      <c r="D207" t="s">
        <v>81</v>
      </c>
      <c r="F207" s="61">
        <v>77040</v>
      </c>
      <c r="G207" t="s">
        <v>82</v>
      </c>
      <c r="H207">
        <v>6</v>
      </c>
      <c r="I207" t="s">
        <v>83</v>
      </c>
      <c r="J207" s="61"/>
      <c r="K207" s="61"/>
      <c r="L207" s="61"/>
      <c r="M207" t="s">
        <v>84</v>
      </c>
      <c r="N207" s="61">
        <v>72</v>
      </c>
      <c r="O207" s="61">
        <v>18</v>
      </c>
      <c r="P207" s="61">
        <v>90</v>
      </c>
      <c r="Q207" t="s">
        <v>71</v>
      </c>
      <c r="R207" s="62">
        <v>1500000</v>
      </c>
      <c r="S207" t="s">
        <v>642</v>
      </c>
      <c r="T207" t="s">
        <v>643</v>
      </c>
      <c r="U207">
        <v>48201534203</v>
      </c>
      <c r="V207">
        <v>136</v>
      </c>
      <c r="W207">
        <v>5</v>
      </c>
      <c r="X207">
        <v>17</v>
      </c>
      <c r="Y207">
        <v>4</v>
      </c>
      <c r="Z207">
        <v>8</v>
      </c>
      <c r="AA207">
        <v>4</v>
      </c>
      <c r="AB207">
        <v>0</v>
      </c>
    </row>
    <row r="208" spans="1:28" customFormat="1" ht="14.4" x14ac:dyDescent="0.3">
      <c r="A208">
        <v>20118</v>
      </c>
      <c r="B208" t="s">
        <v>644</v>
      </c>
      <c r="C208" s="63" t="s">
        <v>645</v>
      </c>
      <c r="D208" t="s">
        <v>646</v>
      </c>
      <c r="F208" s="61">
        <v>77304</v>
      </c>
      <c r="G208" t="s">
        <v>173</v>
      </c>
      <c r="H208">
        <v>6</v>
      </c>
      <c r="I208" t="s">
        <v>83</v>
      </c>
      <c r="J208" s="61"/>
      <c r="K208" s="61"/>
      <c r="L208" s="61" t="s">
        <v>69</v>
      </c>
      <c r="M208" t="s">
        <v>84</v>
      </c>
      <c r="N208" s="61">
        <v>108</v>
      </c>
      <c r="O208" s="61">
        <v>12</v>
      </c>
      <c r="P208" s="61">
        <v>120</v>
      </c>
      <c r="Q208" t="s">
        <v>71</v>
      </c>
      <c r="R208" s="62">
        <v>1500000</v>
      </c>
      <c r="S208" t="s">
        <v>608</v>
      </c>
      <c r="T208" t="s">
        <v>466</v>
      </c>
      <c r="U208">
        <v>48339693700</v>
      </c>
      <c r="V208">
        <v>136</v>
      </c>
      <c r="W208">
        <v>5</v>
      </c>
      <c r="X208">
        <v>17</v>
      </c>
      <c r="Y208">
        <v>4</v>
      </c>
      <c r="Z208">
        <v>8</v>
      </c>
      <c r="AA208">
        <v>4</v>
      </c>
      <c r="AB208">
        <v>0</v>
      </c>
    </row>
    <row r="209" spans="1:28" customFormat="1" ht="14.4" x14ac:dyDescent="0.3">
      <c r="A209">
        <v>20127</v>
      </c>
      <c r="B209" t="s">
        <v>647</v>
      </c>
      <c r="C209" t="s">
        <v>648</v>
      </c>
      <c r="D209" t="s">
        <v>81</v>
      </c>
      <c r="F209" s="61">
        <v>77079</v>
      </c>
      <c r="G209" t="s">
        <v>82</v>
      </c>
      <c r="H209">
        <v>6</v>
      </c>
      <c r="I209" t="s">
        <v>83</v>
      </c>
      <c r="J209" s="61"/>
      <c r="K209" s="61"/>
      <c r="L209" s="61"/>
      <c r="M209" t="s">
        <v>84</v>
      </c>
      <c r="N209" s="61">
        <v>103</v>
      </c>
      <c r="O209" s="61">
        <v>17</v>
      </c>
      <c r="P209" s="61">
        <v>120</v>
      </c>
      <c r="Q209" t="s">
        <v>78</v>
      </c>
      <c r="R209" s="62">
        <v>1500000</v>
      </c>
      <c r="S209" t="s">
        <v>649</v>
      </c>
      <c r="T209" t="s">
        <v>650</v>
      </c>
      <c r="U209">
        <v>48201454400</v>
      </c>
      <c r="V209">
        <v>136</v>
      </c>
      <c r="W209">
        <v>5</v>
      </c>
      <c r="X209">
        <v>17</v>
      </c>
      <c r="Y209">
        <v>0</v>
      </c>
      <c r="Z209">
        <v>8</v>
      </c>
      <c r="AA209">
        <v>4</v>
      </c>
      <c r="AB209">
        <v>0</v>
      </c>
    </row>
    <row r="210" spans="1:28" customFormat="1" ht="14.4" x14ac:dyDescent="0.3">
      <c r="A210">
        <v>20247</v>
      </c>
      <c r="B210" s="63" t="s">
        <v>651</v>
      </c>
      <c r="C210" s="63" t="s">
        <v>652</v>
      </c>
      <c r="D210" t="s">
        <v>653</v>
      </c>
      <c r="F210" s="61">
        <v>77338</v>
      </c>
      <c r="G210" t="s">
        <v>82</v>
      </c>
      <c r="H210">
        <v>6</v>
      </c>
      <c r="I210" t="s">
        <v>83</v>
      </c>
      <c r="J210" s="61"/>
      <c r="K210" s="61"/>
      <c r="L210" s="61"/>
      <c r="M210" t="s">
        <v>84</v>
      </c>
      <c r="N210" s="61">
        <v>100</v>
      </c>
      <c r="O210" s="61">
        <v>80</v>
      </c>
      <c r="P210" s="61">
        <v>180</v>
      </c>
      <c r="Q210" t="s">
        <v>78</v>
      </c>
      <c r="R210" s="62">
        <v>1500000</v>
      </c>
      <c r="S210" t="s">
        <v>427</v>
      </c>
      <c r="T210" t="s">
        <v>428</v>
      </c>
      <c r="U210">
        <v>48201250701</v>
      </c>
      <c r="V210">
        <v>135</v>
      </c>
      <c r="W210">
        <v>5</v>
      </c>
      <c r="X210">
        <v>17</v>
      </c>
      <c r="Y210">
        <v>4</v>
      </c>
      <c r="Z210">
        <v>8</v>
      </c>
      <c r="AA210">
        <v>4</v>
      </c>
      <c r="AB210">
        <v>0</v>
      </c>
    </row>
    <row r="211" spans="1:28" customFormat="1" ht="14.4" x14ac:dyDescent="0.3">
      <c r="A211">
        <v>20337</v>
      </c>
      <c r="B211" t="s">
        <v>654</v>
      </c>
      <c r="C211" t="s">
        <v>655</v>
      </c>
      <c r="D211" t="s">
        <v>656</v>
      </c>
      <c r="F211" s="61">
        <v>77385</v>
      </c>
      <c r="G211" t="s">
        <v>173</v>
      </c>
      <c r="H211">
        <v>6</v>
      </c>
      <c r="I211" t="s">
        <v>83</v>
      </c>
      <c r="J211" s="61"/>
      <c r="K211" s="61"/>
      <c r="L211" s="61"/>
      <c r="M211" t="s">
        <v>84</v>
      </c>
      <c r="N211" s="61">
        <v>120</v>
      </c>
      <c r="O211" s="61">
        <v>0</v>
      </c>
      <c r="P211" s="61">
        <v>120</v>
      </c>
      <c r="Q211" t="s">
        <v>78</v>
      </c>
      <c r="R211" s="62">
        <v>1500000</v>
      </c>
      <c r="S211" t="s">
        <v>657</v>
      </c>
      <c r="T211" t="s">
        <v>73</v>
      </c>
      <c r="U211">
        <v>48339692100</v>
      </c>
      <c r="V211">
        <v>135</v>
      </c>
      <c r="W211">
        <v>5</v>
      </c>
      <c r="X211">
        <v>17</v>
      </c>
      <c r="Y211">
        <v>4</v>
      </c>
      <c r="Z211">
        <v>8</v>
      </c>
      <c r="AA211">
        <v>4</v>
      </c>
      <c r="AB211">
        <v>0</v>
      </c>
    </row>
    <row r="212" spans="1:28" customFormat="1" ht="14.4" x14ac:dyDescent="0.3">
      <c r="A212">
        <v>20029</v>
      </c>
      <c r="B212" t="s">
        <v>658</v>
      </c>
      <c r="C212" t="s">
        <v>659</v>
      </c>
      <c r="D212" t="s">
        <v>105</v>
      </c>
      <c r="E212" t="s">
        <v>69</v>
      </c>
      <c r="F212" s="61">
        <v>77377</v>
      </c>
      <c r="G212" t="s">
        <v>82</v>
      </c>
      <c r="H212">
        <v>6</v>
      </c>
      <c r="I212" t="s">
        <v>83</v>
      </c>
      <c r="J212" s="61"/>
      <c r="K212" s="61"/>
      <c r="L212" s="61"/>
      <c r="M212" t="s">
        <v>84</v>
      </c>
      <c r="N212" s="61">
        <v>100</v>
      </c>
      <c r="O212" s="61">
        <v>20</v>
      </c>
      <c r="P212" s="61">
        <v>120</v>
      </c>
      <c r="Q212" t="s">
        <v>71</v>
      </c>
      <c r="R212" s="62">
        <v>1500000</v>
      </c>
      <c r="S212" t="s">
        <v>347</v>
      </c>
      <c r="T212" t="s">
        <v>348</v>
      </c>
      <c r="U212">
        <v>48201555501</v>
      </c>
      <c r="V212">
        <v>134</v>
      </c>
      <c r="W212">
        <v>5</v>
      </c>
      <c r="X212">
        <v>17</v>
      </c>
      <c r="Y212">
        <v>4</v>
      </c>
      <c r="Z212">
        <v>8</v>
      </c>
      <c r="AA212">
        <v>4</v>
      </c>
      <c r="AB212">
        <v>0</v>
      </c>
    </row>
    <row r="213" spans="1:28" customFormat="1" ht="14.4" x14ac:dyDescent="0.3">
      <c r="A213">
        <v>20108</v>
      </c>
      <c r="B213" t="s">
        <v>660</v>
      </c>
      <c r="C213" t="s">
        <v>661</v>
      </c>
      <c r="D213" t="s">
        <v>662</v>
      </c>
      <c r="E213" t="s">
        <v>69</v>
      </c>
      <c r="F213" s="61">
        <v>77386</v>
      </c>
      <c r="G213" t="s">
        <v>173</v>
      </c>
      <c r="H213">
        <v>6</v>
      </c>
      <c r="I213" t="s">
        <v>83</v>
      </c>
      <c r="J213" s="61"/>
      <c r="K213" s="61"/>
      <c r="L213" s="61"/>
      <c r="M213" t="s">
        <v>84</v>
      </c>
      <c r="N213" s="61">
        <v>120</v>
      </c>
      <c r="O213" s="61">
        <v>0</v>
      </c>
      <c r="P213" s="61">
        <v>120</v>
      </c>
      <c r="Q213" t="s">
        <v>71</v>
      </c>
      <c r="R213" s="62">
        <v>1500000</v>
      </c>
      <c r="S213" t="s">
        <v>276</v>
      </c>
      <c r="T213" t="s">
        <v>277</v>
      </c>
      <c r="U213">
        <v>48339691800</v>
      </c>
      <c r="V213">
        <v>134</v>
      </c>
      <c r="W213">
        <v>5</v>
      </c>
      <c r="X213">
        <v>17</v>
      </c>
      <c r="Y213">
        <v>4</v>
      </c>
      <c r="Z213">
        <v>8</v>
      </c>
      <c r="AA213">
        <v>4</v>
      </c>
      <c r="AB213">
        <v>0</v>
      </c>
    </row>
    <row r="214" spans="1:28" customFormat="1" ht="14.4" x14ac:dyDescent="0.3">
      <c r="A214">
        <v>20124</v>
      </c>
      <c r="B214" t="s">
        <v>663</v>
      </c>
      <c r="C214" s="63" t="s">
        <v>664</v>
      </c>
      <c r="D214" t="s">
        <v>81</v>
      </c>
      <c r="F214" s="61">
        <v>77071</v>
      </c>
      <c r="G214" t="s">
        <v>82</v>
      </c>
      <c r="H214">
        <v>6</v>
      </c>
      <c r="I214" t="s">
        <v>83</v>
      </c>
      <c r="J214" s="61"/>
      <c r="K214" s="61"/>
      <c r="L214" s="61"/>
      <c r="M214" t="s">
        <v>84</v>
      </c>
      <c r="N214" s="61">
        <v>98</v>
      </c>
      <c r="O214" s="61">
        <v>45</v>
      </c>
      <c r="P214" s="61">
        <v>143</v>
      </c>
      <c r="Q214" t="s">
        <v>71</v>
      </c>
      <c r="R214" s="62">
        <v>1500000</v>
      </c>
      <c r="S214" t="s">
        <v>649</v>
      </c>
      <c r="T214" t="s">
        <v>650</v>
      </c>
      <c r="U214">
        <v>48201423401</v>
      </c>
      <c r="V214">
        <v>134</v>
      </c>
      <c r="W214">
        <v>5</v>
      </c>
      <c r="X214">
        <v>17</v>
      </c>
      <c r="Y214">
        <v>0</v>
      </c>
      <c r="Z214">
        <v>8</v>
      </c>
      <c r="AA214">
        <v>4</v>
      </c>
      <c r="AB214">
        <v>0</v>
      </c>
    </row>
    <row r="215" spans="1:28" customFormat="1" ht="14.4" x14ac:dyDescent="0.3">
      <c r="A215">
        <v>20199</v>
      </c>
      <c r="B215" t="s">
        <v>665</v>
      </c>
      <c r="C215" t="s">
        <v>666</v>
      </c>
      <c r="D215" t="s">
        <v>81</v>
      </c>
      <c r="F215" s="61">
        <v>77077</v>
      </c>
      <c r="G215" t="s">
        <v>82</v>
      </c>
      <c r="H215">
        <v>6</v>
      </c>
      <c r="I215" t="s">
        <v>83</v>
      </c>
      <c r="J215" s="61"/>
      <c r="K215" s="61"/>
      <c r="L215" s="61"/>
      <c r="M215" t="s">
        <v>84</v>
      </c>
      <c r="N215" s="61">
        <v>168</v>
      </c>
      <c r="O215" s="61">
        <v>0</v>
      </c>
      <c r="P215" s="61">
        <v>168</v>
      </c>
      <c r="Q215" t="s">
        <v>71</v>
      </c>
      <c r="R215" s="62">
        <v>1500000</v>
      </c>
      <c r="S215" t="s">
        <v>667</v>
      </c>
      <c r="T215" t="s">
        <v>668</v>
      </c>
      <c r="U215">
        <v>48201454400</v>
      </c>
      <c r="V215">
        <v>133</v>
      </c>
      <c r="W215">
        <v>5</v>
      </c>
      <c r="X215">
        <v>17</v>
      </c>
      <c r="Y215">
        <v>4</v>
      </c>
      <c r="Z215">
        <v>8</v>
      </c>
      <c r="AA215">
        <v>4</v>
      </c>
      <c r="AB215">
        <v>0</v>
      </c>
    </row>
    <row r="216" spans="1:28" customFormat="1" ht="14.4" x14ac:dyDescent="0.3">
      <c r="A216">
        <v>20203</v>
      </c>
      <c r="B216" s="63" t="s">
        <v>669</v>
      </c>
      <c r="C216" s="63" t="s">
        <v>670</v>
      </c>
      <c r="D216" t="s">
        <v>662</v>
      </c>
      <c r="E216" t="s">
        <v>69</v>
      </c>
      <c r="F216" s="61">
        <v>77373</v>
      </c>
      <c r="G216" t="s">
        <v>82</v>
      </c>
      <c r="H216">
        <v>6</v>
      </c>
      <c r="I216" t="s">
        <v>83</v>
      </c>
      <c r="J216" s="61"/>
      <c r="K216" s="61"/>
      <c r="L216" s="61"/>
      <c r="M216" t="s">
        <v>84</v>
      </c>
      <c r="N216" s="61">
        <v>99</v>
      </c>
      <c r="O216" s="61">
        <v>81</v>
      </c>
      <c r="P216" s="61">
        <v>180</v>
      </c>
      <c r="Q216" t="s">
        <v>78</v>
      </c>
      <c r="R216" s="62">
        <v>1500000</v>
      </c>
      <c r="S216" t="s">
        <v>428</v>
      </c>
      <c r="T216" t="s">
        <v>427</v>
      </c>
      <c r="U216">
        <v>48201241300</v>
      </c>
      <c r="V216">
        <v>133</v>
      </c>
      <c r="W216">
        <v>5</v>
      </c>
      <c r="X216">
        <v>17</v>
      </c>
      <c r="Y216">
        <v>4</v>
      </c>
      <c r="Z216">
        <v>8</v>
      </c>
      <c r="AA216">
        <v>4</v>
      </c>
      <c r="AB216">
        <v>0</v>
      </c>
    </row>
    <row r="217" spans="1:28" customFormat="1" ht="14.4" x14ac:dyDescent="0.3">
      <c r="A217">
        <v>20289</v>
      </c>
      <c r="B217" t="s">
        <v>671</v>
      </c>
      <c r="C217" t="s">
        <v>672</v>
      </c>
      <c r="D217" t="s">
        <v>646</v>
      </c>
      <c r="F217" s="61">
        <v>77304</v>
      </c>
      <c r="G217" t="s">
        <v>173</v>
      </c>
      <c r="H217">
        <v>6</v>
      </c>
      <c r="I217" t="s">
        <v>83</v>
      </c>
      <c r="J217" s="61"/>
      <c r="K217" s="61"/>
      <c r="L217" s="61"/>
      <c r="M217" t="s">
        <v>84</v>
      </c>
      <c r="N217" s="61">
        <v>100</v>
      </c>
      <c r="O217" s="61">
        <v>20</v>
      </c>
      <c r="P217" s="61">
        <v>120</v>
      </c>
      <c r="Q217" t="s">
        <v>78</v>
      </c>
      <c r="R217" s="62">
        <v>1500000</v>
      </c>
      <c r="S217" t="s">
        <v>673</v>
      </c>
      <c r="T217" t="s">
        <v>674</v>
      </c>
      <c r="U217">
        <v>48339693700</v>
      </c>
      <c r="V217">
        <v>133</v>
      </c>
      <c r="W217">
        <v>5</v>
      </c>
      <c r="X217">
        <v>17</v>
      </c>
      <c r="Y217">
        <v>4</v>
      </c>
      <c r="Z217">
        <v>8</v>
      </c>
      <c r="AA217">
        <v>4</v>
      </c>
      <c r="AB217">
        <v>0</v>
      </c>
    </row>
    <row r="218" spans="1:28" customFormat="1" ht="14.4" x14ac:dyDescent="0.3">
      <c r="A218">
        <v>20318</v>
      </c>
      <c r="B218" s="63" t="s">
        <v>675</v>
      </c>
      <c r="C218" s="63" t="s">
        <v>676</v>
      </c>
      <c r="D218" t="s">
        <v>677</v>
      </c>
      <c r="F218" s="61">
        <v>77571</v>
      </c>
      <c r="G218" t="s">
        <v>82</v>
      </c>
      <c r="H218">
        <v>6</v>
      </c>
      <c r="I218" t="s">
        <v>83</v>
      </c>
      <c r="J218" s="61"/>
      <c r="K218" s="61"/>
      <c r="L218" s="61"/>
      <c r="M218" t="s">
        <v>84</v>
      </c>
      <c r="N218" s="61">
        <v>140</v>
      </c>
      <c r="O218" s="61">
        <v>60</v>
      </c>
      <c r="P218" s="61">
        <v>200</v>
      </c>
      <c r="Q218" t="s">
        <v>71</v>
      </c>
      <c r="R218" s="62">
        <v>1500000</v>
      </c>
      <c r="S218" t="s">
        <v>427</v>
      </c>
      <c r="T218" t="s">
        <v>428</v>
      </c>
      <c r="U218">
        <v>48201343302</v>
      </c>
      <c r="V218">
        <v>133</v>
      </c>
      <c r="W218">
        <v>0</v>
      </c>
      <c r="X218">
        <v>17</v>
      </c>
      <c r="Y218">
        <v>4</v>
      </c>
      <c r="Z218">
        <v>8</v>
      </c>
      <c r="AA218">
        <v>4</v>
      </c>
      <c r="AB218">
        <v>0</v>
      </c>
    </row>
    <row r="219" spans="1:28" customFormat="1" ht="14.4" x14ac:dyDescent="0.3">
      <c r="A219">
        <v>20053</v>
      </c>
      <c r="B219" t="s">
        <v>678</v>
      </c>
      <c r="C219" t="s">
        <v>679</v>
      </c>
      <c r="D219" t="s">
        <v>81</v>
      </c>
      <c r="F219" s="61">
        <v>77033</v>
      </c>
      <c r="G219" t="s">
        <v>82</v>
      </c>
      <c r="H219">
        <v>6</v>
      </c>
      <c r="I219" t="s">
        <v>83</v>
      </c>
      <c r="J219" s="61"/>
      <c r="K219" s="61"/>
      <c r="L219" s="61" t="s">
        <v>69</v>
      </c>
      <c r="M219" t="s">
        <v>84</v>
      </c>
      <c r="N219" s="61">
        <v>70</v>
      </c>
      <c r="O219" s="61">
        <v>0</v>
      </c>
      <c r="P219" s="61">
        <v>70</v>
      </c>
      <c r="Q219" t="s">
        <v>109</v>
      </c>
      <c r="R219" s="62">
        <v>1309194</v>
      </c>
      <c r="S219" t="s">
        <v>680</v>
      </c>
      <c r="T219" t="s">
        <v>503</v>
      </c>
      <c r="U219">
        <v>48201332100</v>
      </c>
      <c r="V219">
        <v>132</v>
      </c>
      <c r="W219">
        <v>5</v>
      </c>
      <c r="X219">
        <v>17</v>
      </c>
      <c r="Y219">
        <v>8</v>
      </c>
      <c r="Z219">
        <v>8</v>
      </c>
      <c r="AA219">
        <v>0</v>
      </c>
      <c r="AB219">
        <v>6</v>
      </c>
    </row>
    <row r="220" spans="1:28" customFormat="1" ht="14.4" x14ac:dyDescent="0.3">
      <c r="A220">
        <v>20215</v>
      </c>
      <c r="B220" t="s">
        <v>681</v>
      </c>
      <c r="C220" t="s">
        <v>682</v>
      </c>
      <c r="D220" t="s">
        <v>81</v>
      </c>
      <c r="F220" s="61">
        <v>77045</v>
      </c>
      <c r="G220" t="s">
        <v>82</v>
      </c>
      <c r="H220">
        <v>6</v>
      </c>
      <c r="I220" t="s">
        <v>83</v>
      </c>
      <c r="J220" s="61"/>
      <c r="K220" s="61"/>
      <c r="L220" s="61"/>
      <c r="M220" t="s">
        <v>84</v>
      </c>
      <c r="N220" s="61">
        <v>72</v>
      </c>
      <c r="O220" s="61">
        <v>8</v>
      </c>
      <c r="P220" s="61">
        <v>80</v>
      </c>
      <c r="Q220" t="s">
        <v>71</v>
      </c>
      <c r="R220" s="62">
        <v>1144004</v>
      </c>
      <c r="S220" t="s">
        <v>438</v>
      </c>
      <c r="T220" t="s">
        <v>683</v>
      </c>
      <c r="U220">
        <v>48201330200</v>
      </c>
      <c r="V220">
        <v>132</v>
      </c>
      <c r="W220">
        <v>5</v>
      </c>
      <c r="X220">
        <v>17</v>
      </c>
      <c r="Y220">
        <v>8</v>
      </c>
      <c r="Z220">
        <v>8</v>
      </c>
      <c r="AA220">
        <v>0</v>
      </c>
      <c r="AB220">
        <v>0</v>
      </c>
    </row>
    <row r="221" spans="1:28" customFormat="1" ht="14.4" x14ac:dyDescent="0.3">
      <c r="A221">
        <v>20243</v>
      </c>
      <c r="B221" t="s">
        <v>684</v>
      </c>
      <c r="C221" s="63" t="s">
        <v>685</v>
      </c>
      <c r="D221" t="s">
        <v>81</v>
      </c>
      <c r="F221" s="61">
        <v>77019</v>
      </c>
      <c r="G221" t="s">
        <v>82</v>
      </c>
      <c r="H221">
        <v>6</v>
      </c>
      <c r="I221" t="s">
        <v>83</v>
      </c>
      <c r="J221" s="61"/>
      <c r="K221" s="61"/>
      <c r="L221" s="61" t="s">
        <v>69</v>
      </c>
      <c r="M221" t="s">
        <v>84</v>
      </c>
      <c r="N221" s="61">
        <v>94</v>
      </c>
      <c r="O221" s="61">
        <v>20</v>
      </c>
      <c r="P221" s="61">
        <v>114</v>
      </c>
      <c r="Q221" t="s">
        <v>78</v>
      </c>
      <c r="R221" s="62">
        <v>1500000</v>
      </c>
      <c r="S221" t="s">
        <v>592</v>
      </c>
      <c r="T221" t="s">
        <v>593</v>
      </c>
      <c r="U221">
        <v>48201410100</v>
      </c>
      <c r="V221">
        <v>132</v>
      </c>
      <c r="W221">
        <v>5</v>
      </c>
      <c r="X221">
        <v>17</v>
      </c>
      <c r="Y221">
        <v>4</v>
      </c>
      <c r="Z221">
        <v>8</v>
      </c>
      <c r="AA221">
        <v>4</v>
      </c>
      <c r="AB221">
        <v>7</v>
      </c>
    </row>
    <row r="222" spans="1:28" customFormat="1" ht="14.4" x14ac:dyDescent="0.3">
      <c r="A222">
        <v>20246</v>
      </c>
      <c r="B222" s="63" t="s">
        <v>686</v>
      </c>
      <c r="C222" s="63" t="s">
        <v>687</v>
      </c>
      <c r="D222" t="s">
        <v>81</v>
      </c>
      <c r="E222" t="s">
        <v>69</v>
      </c>
      <c r="F222" s="61">
        <v>77069</v>
      </c>
      <c r="G222" t="s">
        <v>82</v>
      </c>
      <c r="H222">
        <v>6</v>
      </c>
      <c r="I222" t="s">
        <v>83</v>
      </c>
      <c r="J222" s="61"/>
      <c r="K222" s="61"/>
      <c r="L222" s="61"/>
      <c r="M222" t="s">
        <v>84</v>
      </c>
      <c r="N222" s="61">
        <v>99</v>
      </c>
      <c r="O222" s="61">
        <v>81</v>
      </c>
      <c r="P222" s="61">
        <v>180</v>
      </c>
      <c r="Q222" t="s">
        <v>78</v>
      </c>
      <c r="R222" s="62">
        <v>1500000</v>
      </c>
      <c r="S222" t="s">
        <v>428</v>
      </c>
      <c r="T222" t="s">
        <v>427</v>
      </c>
      <c r="U222">
        <v>48201552900</v>
      </c>
      <c r="V222">
        <v>132</v>
      </c>
      <c r="W222">
        <v>5</v>
      </c>
      <c r="X222">
        <v>17</v>
      </c>
      <c r="Y222">
        <v>4</v>
      </c>
      <c r="Z222">
        <v>8</v>
      </c>
      <c r="AA222">
        <v>4</v>
      </c>
      <c r="AB222">
        <v>0</v>
      </c>
    </row>
    <row r="223" spans="1:28" customFormat="1" ht="14.4" x14ac:dyDescent="0.3">
      <c r="A223">
        <v>20005</v>
      </c>
      <c r="B223" t="s">
        <v>688</v>
      </c>
      <c r="C223" s="63" t="s">
        <v>689</v>
      </c>
      <c r="D223" t="s">
        <v>81</v>
      </c>
      <c r="F223" s="61">
        <v>77009</v>
      </c>
      <c r="G223" t="s">
        <v>82</v>
      </c>
      <c r="H223">
        <v>6</v>
      </c>
      <c r="I223" t="s">
        <v>83</v>
      </c>
      <c r="J223" s="61"/>
      <c r="K223" s="61"/>
      <c r="L223" s="61"/>
      <c r="M223" t="s">
        <v>690</v>
      </c>
      <c r="N223" s="61">
        <v>95</v>
      </c>
      <c r="O223" s="61">
        <v>25</v>
      </c>
      <c r="P223" s="61">
        <v>120</v>
      </c>
      <c r="Q223" t="s">
        <v>78</v>
      </c>
      <c r="R223" s="62">
        <v>1500000</v>
      </c>
      <c r="S223" t="s">
        <v>691</v>
      </c>
      <c r="T223" t="s">
        <v>692</v>
      </c>
      <c r="U223">
        <v>48201210400</v>
      </c>
      <c r="V223">
        <v>131</v>
      </c>
      <c r="W223">
        <v>5</v>
      </c>
      <c r="X223">
        <v>17</v>
      </c>
      <c r="Y223">
        <v>8</v>
      </c>
      <c r="Z223">
        <v>8</v>
      </c>
      <c r="AA223">
        <v>0</v>
      </c>
      <c r="AB223">
        <v>7</v>
      </c>
    </row>
    <row r="224" spans="1:28" customFormat="1" ht="14.4" x14ac:dyDescent="0.3">
      <c r="A224">
        <v>20011</v>
      </c>
      <c r="B224" t="s">
        <v>693</v>
      </c>
      <c r="C224" t="s">
        <v>694</v>
      </c>
      <c r="D224" t="s">
        <v>81</v>
      </c>
      <c r="F224" s="61">
        <v>77011</v>
      </c>
      <c r="G224" t="s">
        <v>82</v>
      </c>
      <c r="H224">
        <v>6</v>
      </c>
      <c r="I224" t="s">
        <v>83</v>
      </c>
      <c r="J224" s="61"/>
      <c r="K224" s="61"/>
      <c r="L224" s="61"/>
      <c r="M224" t="s">
        <v>84</v>
      </c>
      <c r="N224" s="61">
        <v>100</v>
      </c>
      <c r="O224" s="61">
        <v>50</v>
      </c>
      <c r="P224" s="61">
        <v>150</v>
      </c>
      <c r="Q224" t="s">
        <v>71</v>
      </c>
      <c r="R224" s="62">
        <v>1500000</v>
      </c>
      <c r="S224" t="s">
        <v>600</v>
      </c>
      <c r="T224" t="s">
        <v>601</v>
      </c>
      <c r="U224">
        <v>48201310500</v>
      </c>
      <c r="V224">
        <v>131</v>
      </c>
      <c r="W224">
        <v>5</v>
      </c>
      <c r="X224">
        <v>17</v>
      </c>
      <c r="Y224">
        <v>4</v>
      </c>
      <c r="Z224">
        <v>8</v>
      </c>
      <c r="AA224">
        <v>4</v>
      </c>
      <c r="AB224">
        <v>7</v>
      </c>
    </row>
    <row r="225" spans="1:28" customFormat="1" ht="14.4" x14ac:dyDescent="0.3">
      <c r="A225">
        <v>20058</v>
      </c>
      <c r="B225" t="s">
        <v>695</v>
      </c>
      <c r="C225" t="s">
        <v>696</v>
      </c>
      <c r="D225" t="s">
        <v>81</v>
      </c>
      <c r="F225" s="61">
        <v>77003</v>
      </c>
      <c r="G225" t="s">
        <v>82</v>
      </c>
      <c r="H225">
        <v>6</v>
      </c>
      <c r="I225" t="s">
        <v>83</v>
      </c>
      <c r="J225" s="61"/>
      <c r="K225" s="61"/>
      <c r="L225" s="61"/>
      <c r="M225" t="s">
        <v>84</v>
      </c>
      <c r="N225" s="61">
        <v>90</v>
      </c>
      <c r="O225" s="61">
        <v>10</v>
      </c>
      <c r="P225" s="61">
        <v>100</v>
      </c>
      <c r="Q225" t="s">
        <v>78</v>
      </c>
      <c r="R225" s="62">
        <v>1500000</v>
      </c>
      <c r="S225" t="s">
        <v>697</v>
      </c>
      <c r="T225" t="s">
        <v>698</v>
      </c>
      <c r="U225">
        <v>48201310400</v>
      </c>
      <c r="V225">
        <v>131</v>
      </c>
      <c r="W225">
        <v>5</v>
      </c>
      <c r="X225">
        <v>17</v>
      </c>
      <c r="Y225">
        <v>4</v>
      </c>
      <c r="Z225">
        <v>8</v>
      </c>
      <c r="AA225">
        <v>4</v>
      </c>
      <c r="AB225">
        <v>7</v>
      </c>
    </row>
    <row r="226" spans="1:28" customFormat="1" ht="14.4" x14ac:dyDescent="0.3">
      <c r="A226">
        <v>20064</v>
      </c>
      <c r="B226" t="s">
        <v>699</v>
      </c>
      <c r="C226" t="s">
        <v>700</v>
      </c>
      <c r="D226" t="s">
        <v>81</v>
      </c>
      <c r="F226" s="61">
        <v>77009</v>
      </c>
      <c r="G226" t="s">
        <v>82</v>
      </c>
      <c r="H226">
        <v>6</v>
      </c>
      <c r="I226" t="s">
        <v>83</v>
      </c>
      <c r="J226" s="61"/>
      <c r="K226" s="61"/>
      <c r="L226" s="61" t="s">
        <v>69</v>
      </c>
      <c r="M226" t="s">
        <v>84</v>
      </c>
      <c r="N226" s="61">
        <v>100</v>
      </c>
      <c r="O226" s="61">
        <v>28</v>
      </c>
      <c r="P226" s="61">
        <v>128</v>
      </c>
      <c r="Q226" t="s">
        <v>78</v>
      </c>
      <c r="R226" s="62">
        <v>1500000</v>
      </c>
      <c r="S226" t="s">
        <v>701</v>
      </c>
      <c r="T226" t="s">
        <v>702</v>
      </c>
      <c r="U226">
        <v>48201210400</v>
      </c>
      <c r="V226">
        <v>131</v>
      </c>
      <c r="W226">
        <v>5</v>
      </c>
      <c r="X226">
        <v>17</v>
      </c>
      <c r="Y226">
        <v>4</v>
      </c>
      <c r="Z226">
        <v>8</v>
      </c>
      <c r="AA226">
        <v>4</v>
      </c>
      <c r="AB226">
        <v>7</v>
      </c>
    </row>
    <row r="227" spans="1:28" customFormat="1" ht="14.4" x14ac:dyDescent="0.3">
      <c r="A227">
        <v>20065</v>
      </c>
      <c r="B227" t="s">
        <v>703</v>
      </c>
      <c r="C227" t="s">
        <v>704</v>
      </c>
      <c r="D227" t="s">
        <v>81</v>
      </c>
      <c r="F227" s="61">
        <v>77003</v>
      </c>
      <c r="G227" t="s">
        <v>82</v>
      </c>
      <c r="H227">
        <v>6</v>
      </c>
      <c r="I227" t="s">
        <v>83</v>
      </c>
      <c r="J227" s="61"/>
      <c r="K227" s="61"/>
      <c r="L227" s="61"/>
      <c r="M227" t="s">
        <v>84</v>
      </c>
      <c r="N227" s="61">
        <v>93</v>
      </c>
      <c r="O227" s="61">
        <v>40</v>
      </c>
      <c r="P227" s="61">
        <v>133</v>
      </c>
      <c r="Q227" t="s">
        <v>78</v>
      </c>
      <c r="R227" s="62">
        <v>1500000</v>
      </c>
      <c r="S227" t="s">
        <v>621</v>
      </c>
      <c r="T227" t="s">
        <v>622</v>
      </c>
      <c r="U227">
        <v>48201310400</v>
      </c>
      <c r="V227">
        <v>131</v>
      </c>
      <c r="W227">
        <v>5</v>
      </c>
      <c r="X227">
        <v>17</v>
      </c>
      <c r="Y227">
        <v>4</v>
      </c>
      <c r="Z227">
        <v>8</v>
      </c>
      <c r="AA227">
        <v>4</v>
      </c>
      <c r="AB227">
        <v>7</v>
      </c>
    </row>
    <row r="228" spans="1:28" customFormat="1" ht="14.4" x14ac:dyDescent="0.3">
      <c r="A228">
        <v>20070</v>
      </c>
      <c r="B228" t="s">
        <v>705</v>
      </c>
      <c r="C228" t="s">
        <v>706</v>
      </c>
      <c r="D228" t="s">
        <v>81</v>
      </c>
      <c r="F228" s="61">
        <v>77011</v>
      </c>
      <c r="G228" t="s">
        <v>82</v>
      </c>
      <c r="H228">
        <v>6</v>
      </c>
      <c r="I228" t="s">
        <v>83</v>
      </c>
      <c r="J228" s="61"/>
      <c r="K228" s="61"/>
      <c r="L228" s="61"/>
      <c r="M228" t="s">
        <v>84</v>
      </c>
      <c r="N228" s="61">
        <v>91</v>
      </c>
      <c r="O228" s="61">
        <v>39</v>
      </c>
      <c r="P228" s="61">
        <v>130</v>
      </c>
      <c r="Q228" t="s">
        <v>78</v>
      </c>
      <c r="R228" s="62">
        <v>1500000</v>
      </c>
      <c r="S228" t="s">
        <v>621</v>
      </c>
      <c r="T228" t="s">
        <v>622</v>
      </c>
      <c r="U228">
        <v>48201310500</v>
      </c>
      <c r="V228">
        <v>131</v>
      </c>
      <c r="W228">
        <v>5</v>
      </c>
      <c r="X228">
        <v>17</v>
      </c>
      <c r="Y228">
        <v>4</v>
      </c>
      <c r="Z228">
        <v>8</v>
      </c>
      <c r="AA228">
        <v>4</v>
      </c>
      <c r="AB228">
        <v>7</v>
      </c>
    </row>
    <row r="229" spans="1:28" customFormat="1" ht="14.4" x14ac:dyDescent="0.3">
      <c r="A229">
        <v>20077</v>
      </c>
      <c r="B229" t="s">
        <v>707</v>
      </c>
      <c r="C229" s="63" t="s">
        <v>708</v>
      </c>
      <c r="D229" t="s">
        <v>81</v>
      </c>
      <c r="F229" s="61">
        <v>77003</v>
      </c>
      <c r="G229" t="s">
        <v>82</v>
      </c>
      <c r="H229">
        <v>6</v>
      </c>
      <c r="I229" t="s">
        <v>83</v>
      </c>
      <c r="J229" s="61"/>
      <c r="K229" s="61"/>
      <c r="L229" s="61" t="s">
        <v>69</v>
      </c>
      <c r="M229" t="s">
        <v>84</v>
      </c>
      <c r="N229" s="61">
        <v>90</v>
      </c>
      <c r="O229" s="61">
        <v>30</v>
      </c>
      <c r="P229" s="61">
        <v>120</v>
      </c>
      <c r="Q229" t="s">
        <v>71</v>
      </c>
      <c r="R229" s="62">
        <v>1500000</v>
      </c>
      <c r="S229" t="s">
        <v>709</v>
      </c>
      <c r="T229" t="s">
        <v>710</v>
      </c>
      <c r="U229">
        <v>48201310400</v>
      </c>
      <c r="V229">
        <v>131</v>
      </c>
      <c r="W229">
        <v>5</v>
      </c>
      <c r="X229">
        <v>17</v>
      </c>
      <c r="Y229">
        <v>4</v>
      </c>
      <c r="Z229">
        <v>8</v>
      </c>
      <c r="AA229">
        <v>4</v>
      </c>
      <c r="AB229">
        <v>7</v>
      </c>
    </row>
    <row r="230" spans="1:28" customFormat="1" ht="14.4" x14ac:dyDescent="0.3">
      <c r="A230">
        <v>20082</v>
      </c>
      <c r="B230" t="s">
        <v>711</v>
      </c>
      <c r="C230" t="s">
        <v>712</v>
      </c>
      <c r="D230" t="s">
        <v>81</v>
      </c>
      <c r="F230" s="61">
        <v>77074</v>
      </c>
      <c r="G230" t="s">
        <v>82</v>
      </c>
      <c r="H230">
        <v>6</v>
      </c>
      <c r="I230" t="s">
        <v>83</v>
      </c>
      <c r="J230" s="61"/>
      <c r="K230" s="61"/>
      <c r="L230" s="61" t="s">
        <v>69</v>
      </c>
      <c r="M230" t="s">
        <v>84</v>
      </c>
      <c r="N230" s="61">
        <v>90</v>
      </c>
      <c r="O230" s="61">
        <v>30</v>
      </c>
      <c r="P230" s="61">
        <v>120</v>
      </c>
      <c r="Q230" t="s">
        <v>71</v>
      </c>
      <c r="R230" s="62">
        <v>1500000</v>
      </c>
      <c r="S230" t="s">
        <v>709</v>
      </c>
      <c r="T230" t="s">
        <v>710</v>
      </c>
      <c r="U230">
        <v>48201421300</v>
      </c>
      <c r="V230">
        <v>131</v>
      </c>
      <c r="W230">
        <v>5</v>
      </c>
      <c r="X230">
        <v>17</v>
      </c>
      <c r="Y230">
        <v>4</v>
      </c>
      <c r="Z230">
        <v>8</v>
      </c>
      <c r="AA230">
        <v>4</v>
      </c>
      <c r="AB230">
        <v>7</v>
      </c>
    </row>
    <row r="231" spans="1:28" customFormat="1" ht="14.4" x14ac:dyDescent="0.3">
      <c r="A231">
        <v>20084</v>
      </c>
      <c r="B231" t="s">
        <v>713</v>
      </c>
      <c r="C231" s="63" t="s">
        <v>714</v>
      </c>
      <c r="D231" t="s">
        <v>81</v>
      </c>
      <c r="F231" s="61">
        <v>77004</v>
      </c>
      <c r="G231" t="s">
        <v>82</v>
      </c>
      <c r="H231">
        <v>6</v>
      </c>
      <c r="I231" t="s">
        <v>83</v>
      </c>
      <c r="J231" s="61"/>
      <c r="K231" s="61"/>
      <c r="L231" s="61"/>
      <c r="M231" t="s">
        <v>84</v>
      </c>
      <c r="N231" s="61">
        <v>90</v>
      </c>
      <c r="O231" s="61">
        <v>30</v>
      </c>
      <c r="P231" s="61">
        <v>120</v>
      </c>
      <c r="Q231" t="s">
        <v>71</v>
      </c>
      <c r="R231" s="62">
        <v>1500000</v>
      </c>
      <c r="S231" t="s">
        <v>709</v>
      </c>
      <c r="T231" t="s">
        <v>710</v>
      </c>
      <c r="U231">
        <v>48201312400</v>
      </c>
      <c r="V231">
        <v>131</v>
      </c>
      <c r="W231">
        <v>5</v>
      </c>
      <c r="X231">
        <v>17</v>
      </c>
      <c r="Y231">
        <v>4</v>
      </c>
      <c r="Z231">
        <v>8</v>
      </c>
      <c r="AA231">
        <v>4</v>
      </c>
      <c r="AB231">
        <v>7</v>
      </c>
    </row>
    <row r="232" spans="1:28" customFormat="1" ht="14.4" x14ac:dyDescent="0.3">
      <c r="A232">
        <v>20097</v>
      </c>
      <c r="B232" t="s">
        <v>715</v>
      </c>
      <c r="C232" t="s">
        <v>716</v>
      </c>
      <c r="D232" t="s">
        <v>81</v>
      </c>
      <c r="F232" s="61">
        <v>77021</v>
      </c>
      <c r="G232" t="s">
        <v>82</v>
      </c>
      <c r="H232">
        <v>6</v>
      </c>
      <c r="I232" t="s">
        <v>83</v>
      </c>
      <c r="J232" s="61"/>
      <c r="K232" s="61"/>
      <c r="L232" s="61"/>
      <c r="M232" t="s">
        <v>84</v>
      </c>
      <c r="N232" s="61">
        <v>120</v>
      </c>
      <c r="O232" s="61">
        <v>10</v>
      </c>
      <c r="P232" s="61">
        <v>130</v>
      </c>
      <c r="Q232" t="s">
        <v>71</v>
      </c>
      <c r="R232" s="62">
        <v>1500000</v>
      </c>
      <c r="S232" t="s">
        <v>111</v>
      </c>
      <c r="T232" t="s">
        <v>717</v>
      </c>
      <c r="U232">
        <v>48201313200</v>
      </c>
      <c r="V232">
        <v>131</v>
      </c>
      <c r="W232">
        <v>5</v>
      </c>
      <c r="X232">
        <v>17</v>
      </c>
      <c r="Y232">
        <v>4</v>
      </c>
      <c r="Z232">
        <v>8</v>
      </c>
      <c r="AA232">
        <v>4</v>
      </c>
      <c r="AB232">
        <v>7</v>
      </c>
    </row>
    <row r="233" spans="1:28" customFormat="1" ht="14.4" x14ac:dyDescent="0.3">
      <c r="A233">
        <v>20106</v>
      </c>
      <c r="B233" t="s">
        <v>718</v>
      </c>
      <c r="C233" t="s">
        <v>719</v>
      </c>
      <c r="D233" t="s">
        <v>81</v>
      </c>
      <c r="F233" s="61">
        <v>77060</v>
      </c>
      <c r="G233" t="s">
        <v>82</v>
      </c>
      <c r="H233">
        <v>6</v>
      </c>
      <c r="I233" t="s">
        <v>83</v>
      </c>
      <c r="J233" s="61"/>
      <c r="K233" s="61"/>
      <c r="L233" s="61"/>
      <c r="M233" t="s">
        <v>84</v>
      </c>
      <c r="N233" s="61">
        <v>88</v>
      </c>
      <c r="O233" s="61">
        <v>22</v>
      </c>
      <c r="P233" s="61">
        <v>110</v>
      </c>
      <c r="Q233" t="s">
        <v>78</v>
      </c>
      <c r="R233" s="62">
        <v>1500000</v>
      </c>
      <c r="S233" t="s">
        <v>642</v>
      </c>
      <c r="T233" t="s">
        <v>643</v>
      </c>
      <c r="U233">
        <v>48201240100</v>
      </c>
      <c r="V233">
        <v>131</v>
      </c>
      <c r="W233">
        <v>5</v>
      </c>
      <c r="X233">
        <v>17</v>
      </c>
      <c r="Y233">
        <v>4</v>
      </c>
      <c r="Z233">
        <v>8</v>
      </c>
      <c r="AA233">
        <v>4</v>
      </c>
      <c r="AB233">
        <v>7</v>
      </c>
    </row>
    <row r="234" spans="1:28" customFormat="1" ht="14.4" x14ac:dyDescent="0.3">
      <c r="A234">
        <v>20252</v>
      </c>
      <c r="B234" t="s">
        <v>720</v>
      </c>
      <c r="C234" t="s">
        <v>721</v>
      </c>
      <c r="D234" t="s">
        <v>81</v>
      </c>
      <c r="F234" s="61">
        <v>77009</v>
      </c>
      <c r="G234" t="s">
        <v>82</v>
      </c>
      <c r="H234">
        <v>6</v>
      </c>
      <c r="I234" t="s">
        <v>83</v>
      </c>
      <c r="J234" s="61"/>
      <c r="K234" s="61"/>
      <c r="L234" s="61"/>
      <c r="M234" t="s">
        <v>84</v>
      </c>
      <c r="N234" s="61">
        <v>86</v>
      </c>
      <c r="O234" s="61">
        <v>10</v>
      </c>
      <c r="P234" s="61">
        <v>96</v>
      </c>
      <c r="Q234" t="s">
        <v>78</v>
      </c>
      <c r="R234" s="62">
        <v>1400000</v>
      </c>
      <c r="S234" t="s">
        <v>722</v>
      </c>
      <c r="T234" t="s">
        <v>723</v>
      </c>
      <c r="U234">
        <v>48201210400</v>
      </c>
      <c r="V234">
        <v>131</v>
      </c>
      <c r="W234">
        <v>5</v>
      </c>
      <c r="X234">
        <v>17</v>
      </c>
      <c r="Y234">
        <v>4</v>
      </c>
      <c r="Z234">
        <v>8</v>
      </c>
      <c r="AA234">
        <v>4</v>
      </c>
      <c r="AB234">
        <v>7</v>
      </c>
    </row>
    <row r="235" spans="1:28" customFormat="1" ht="14.4" x14ac:dyDescent="0.3">
      <c r="A235">
        <v>20269</v>
      </c>
      <c r="B235" t="s">
        <v>724</v>
      </c>
      <c r="C235" s="63" t="s">
        <v>725</v>
      </c>
      <c r="D235" t="s">
        <v>81</v>
      </c>
      <c r="F235" s="61">
        <v>77043</v>
      </c>
      <c r="G235" t="s">
        <v>82</v>
      </c>
      <c r="H235">
        <v>6</v>
      </c>
      <c r="I235" t="s">
        <v>83</v>
      </c>
      <c r="J235" s="61"/>
      <c r="K235" s="61"/>
      <c r="L235" s="61"/>
      <c r="M235" t="s">
        <v>84</v>
      </c>
      <c r="N235" s="61">
        <v>80</v>
      </c>
      <c r="O235" s="61">
        <v>5</v>
      </c>
      <c r="P235" s="61">
        <v>85</v>
      </c>
      <c r="Q235" t="s">
        <v>71</v>
      </c>
      <c r="R235" s="62">
        <v>1500000</v>
      </c>
      <c r="S235" t="s">
        <v>592</v>
      </c>
      <c r="T235" t="s">
        <v>593</v>
      </c>
      <c r="U235">
        <v>48201522402</v>
      </c>
      <c r="V235">
        <v>131</v>
      </c>
      <c r="W235">
        <v>5</v>
      </c>
      <c r="X235">
        <v>17</v>
      </c>
      <c r="Y235">
        <v>4</v>
      </c>
      <c r="Z235">
        <v>8</v>
      </c>
      <c r="AA235">
        <v>4</v>
      </c>
      <c r="AB235">
        <v>7</v>
      </c>
    </row>
    <row r="236" spans="1:28" customFormat="1" ht="14.4" x14ac:dyDescent="0.3">
      <c r="A236">
        <v>20102</v>
      </c>
      <c r="B236" t="s">
        <v>726</v>
      </c>
      <c r="C236" t="s">
        <v>727</v>
      </c>
      <c r="D236" t="s">
        <v>81</v>
      </c>
      <c r="F236" s="61">
        <v>77036</v>
      </c>
      <c r="G236" t="s">
        <v>82</v>
      </c>
      <c r="H236">
        <v>6</v>
      </c>
      <c r="I236" t="s">
        <v>83</v>
      </c>
      <c r="J236" s="61"/>
      <c r="K236" s="61"/>
      <c r="L236" s="61"/>
      <c r="M236" t="s">
        <v>84</v>
      </c>
      <c r="N236" s="61">
        <v>108</v>
      </c>
      <c r="O236" s="61">
        <v>12</v>
      </c>
      <c r="P236" s="61">
        <v>120</v>
      </c>
      <c r="Q236" t="s">
        <v>78</v>
      </c>
      <c r="R236" s="62">
        <v>1500000</v>
      </c>
      <c r="S236" t="s">
        <v>276</v>
      </c>
      <c r="T236" t="s">
        <v>277</v>
      </c>
      <c r="U236">
        <v>48201432801</v>
      </c>
      <c r="V236">
        <v>130</v>
      </c>
      <c r="W236">
        <v>5</v>
      </c>
      <c r="X236">
        <v>17</v>
      </c>
      <c r="Y236">
        <v>4</v>
      </c>
      <c r="Z236">
        <v>8</v>
      </c>
      <c r="AA236">
        <v>4</v>
      </c>
      <c r="AB236">
        <v>7</v>
      </c>
    </row>
    <row r="237" spans="1:28" customFormat="1" ht="14.4" x14ac:dyDescent="0.3">
      <c r="A237">
        <v>20128</v>
      </c>
      <c r="B237" t="s">
        <v>728</v>
      </c>
      <c r="C237" t="s">
        <v>729</v>
      </c>
      <c r="D237" t="s">
        <v>81</v>
      </c>
      <c r="F237" s="61">
        <v>77023</v>
      </c>
      <c r="G237" t="s">
        <v>82</v>
      </c>
      <c r="H237">
        <v>6</v>
      </c>
      <c r="I237" t="s">
        <v>83</v>
      </c>
      <c r="J237" s="61"/>
      <c r="K237" s="61"/>
      <c r="L237" s="61"/>
      <c r="M237" t="s">
        <v>84</v>
      </c>
      <c r="N237" s="61">
        <v>120</v>
      </c>
      <c r="O237" s="61">
        <v>10</v>
      </c>
      <c r="P237" s="61">
        <v>130</v>
      </c>
      <c r="Q237" t="s">
        <v>71</v>
      </c>
      <c r="R237" s="62">
        <v>1500000</v>
      </c>
      <c r="S237" t="s">
        <v>111</v>
      </c>
      <c r="T237" t="s">
        <v>717</v>
      </c>
      <c r="U237">
        <v>48201311800</v>
      </c>
      <c r="V237">
        <v>130</v>
      </c>
      <c r="W237">
        <v>5</v>
      </c>
      <c r="X237">
        <v>17</v>
      </c>
      <c r="Y237">
        <v>4</v>
      </c>
      <c r="Z237">
        <v>8</v>
      </c>
      <c r="AA237">
        <v>4</v>
      </c>
      <c r="AB237">
        <v>7</v>
      </c>
    </row>
    <row r="238" spans="1:28" customFormat="1" ht="14.4" x14ac:dyDescent="0.3">
      <c r="A238">
        <v>20283</v>
      </c>
      <c r="B238" t="s">
        <v>730</v>
      </c>
      <c r="C238" t="s">
        <v>731</v>
      </c>
      <c r="D238" t="s">
        <v>81</v>
      </c>
      <c r="F238" s="61">
        <v>77099</v>
      </c>
      <c r="G238" t="s">
        <v>82</v>
      </c>
      <c r="H238">
        <v>6</v>
      </c>
      <c r="I238" t="s">
        <v>83</v>
      </c>
      <c r="J238" s="61"/>
      <c r="K238" s="61"/>
      <c r="L238" s="61"/>
      <c r="M238" t="s">
        <v>84</v>
      </c>
      <c r="N238" s="61">
        <v>112</v>
      </c>
      <c r="O238" s="61">
        <v>30</v>
      </c>
      <c r="P238" s="61">
        <v>142</v>
      </c>
      <c r="Q238" t="s">
        <v>71</v>
      </c>
      <c r="R238" s="62">
        <v>1500000</v>
      </c>
      <c r="S238" t="s">
        <v>592</v>
      </c>
      <c r="T238" t="s">
        <v>593</v>
      </c>
      <c r="U238">
        <v>48201453300</v>
      </c>
      <c r="V238">
        <v>130</v>
      </c>
      <c r="W238">
        <v>5</v>
      </c>
      <c r="X238">
        <v>17</v>
      </c>
      <c r="Y238">
        <v>4</v>
      </c>
      <c r="Z238">
        <v>8</v>
      </c>
      <c r="AA238">
        <v>4</v>
      </c>
      <c r="AB238">
        <v>7</v>
      </c>
    </row>
    <row r="239" spans="1:28" customFormat="1" ht="14.4" x14ac:dyDescent="0.3">
      <c r="A239">
        <v>20080</v>
      </c>
      <c r="B239" t="s">
        <v>732</v>
      </c>
      <c r="C239" t="s">
        <v>733</v>
      </c>
      <c r="D239" t="s">
        <v>81</v>
      </c>
      <c r="F239" s="61">
        <v>77004</v>
      </c>
      <c r="G239" t="s">
        <v>82</v>
      </c>
      <c r="H239">
        <v>6</v>
      </c>
      <c r="I239" t="s">
        <v>83</v>
      </c>
      <c r="J239" s="61"/>
      <c r="K239" s="61"/>
      <c r="L239" s="61" t="s">
        <v>69</v>
      </c>
      <c r="M239" t="s">
        <v>84</v>
      </c>
      <c r="N239" s="61">
        <v>80</v>
      </c>
      <c r="O239" s="61">
        <v>20</v>
      </c>
      <c r="P239" s="61">
        <v>100</v>
      </c>
      <c r="Q239" t="s">
        <v>71</v>
      </c>
      <c r="R239" s="62">
        <v>1500000</v>
      </c>
      <c r="S239" t="s">
        <v>581</v>
      </c>
      <c r="T239" t="s">
        <v>582</v>
      </c>
      <c r="U239">
        <v>48201312300</v>
      </c>
      <c r="V239">
        <v>127</v>
      </c>
      <c r="W239">
        <v>5</v>
      </c>
      <c r="X239">
        <v>17</v>
      </c>
      <c r="Y239">
        <v>8</v>
      </c>
      <c r="Z239">
        <v>8</v>
      </c>
      <c r="AA239">
        <v>4</v>
      </c>
      <c r="AB239">
        <v>7</v>
      </c>
    </row>
    <row r="240" spans="1:28" customFormat="1" ht="14.4" x14ac:dyDescent="0.3">
      <c r="A240">
        <v>20125</v>
      </c>
      <c r="B240" t="s">
        <v>734</v>
      </c>
      <c r="C240" s="63" t="s">
        <v>735</v>
      </c>
      <c r="D240" t="s">
        <v>81</v>
      </c>
      <c r="F240" s="61">
        <v>77088</v>
      </c>
      <c r="G240" t="s">
        <v>82</v>
      </c>
      <c r="H240">
        <v>6</v>
      </c>
      <c r="I240" t="s">
        <v>83</v>
      </c>
      <c r="J240" s="61"/>
      <c r="K240" s="61"/>
      <c r="L240" s="61"/>
      <c r="M240" t="s">
        <v>84</v>
      </c>
      <c r="N240" s="61">
        <v>63</v>
      </c>
      <c r="O240" s="61">
        <v>19</v>
      </c>
      <c r="P240" s="61">
        <v>82</v>
      </c>
      <c r="Q240" t="s">
        <v>71</v>
      </c>
      <c r="R240" s="62">
        <v>1500000</v>
      </c>
      <c r="S240" t="s">
        <v>649</v>
      </c>
      <c r="T240" t="s">
        <v>650</v>
      </c>
      <c r="U240">
        <v>48201533000</v>
      </c>
      <c r="V240">
        <v>127</v>
      </c>
      <c r="W240">
        <v>5</v>
      </c>
      <c r="X240">
        <v>17</v>
      </c>
      <c r="Y240">
        <v>8</v>
      </c>
      <c r="Z240">
        <v>8</v>
      </c>
      <c r="AA240">
        <v>0</v>
      </c>
      <c r="AB240">
        <v>7</v>
      </c>
    </row>
    <row r="241" spans="1:107" ht="14.4" x14ac:dyDescent="0.3">
      <c r="A241" s="19" t="s">
        <v>25</v>
      </c>
      <c r="B241" s="20"/>
      <c r="C241" s="48">
        <v>15137404.946645956</v>
      </c>
      <c r="D241" s="75" t="s">
        <v>1049</v>
      </c>
      <c r="E241" s="28"/>
      <c r="F241" s="28"/>
      <c r="G241" s="22"/>
      <c r="H241" s="28"/>
      <c r="I241" s="31"/>
      <c r="J241" s="28"/>
      <c r="K241" s="28"/>
      <c r="L241" s="28"/>
      <c r="M241" s="22"/>
      <c r="N241" s="22"/>
      <c r="O241" s="22"/>
      <c r="P241" s="22"/>
      <c r="Q241" s="23" t="s">
        <v>21</v>
      </c>
      <c r="R241" s="64">
        <f>SUM(R185:R240)</f>
        <v>82712198</v>
      </c>
      <c r="S241" s="24"/>
      <c r="T241" s="22"/>
      <c r="U241" s="22"/>
      <c r="V241" s="22"/>
      <c r="W241" s="22"/>
      <c r="X241" s="22"/>
      <c r="Y241" s="22"/>
      <c r="Z241"/>
      <c r="AA241" s="33"/>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row>
    <row r="242" spans="1:107" x14ac:dyDescent="0.3">
      <c r="A242" s="51"/>
      <c r="C242" s="11"/>
      <c r="E242" s="27"/>
      <c r="F242" s="27"/>
      <c r="R242" s="70"/>
    </row>
    <row r="243" spans="1:107" x14ac:dyDescent="0.3">
      <c r="A243" s="69" t="s">
        <v>43</v>
      </c>
      <c r="C243" s="11"/>
      <c r="E243" s="27"/>
      <c r="F243" s="27"/>
      <c r="R243" s="70"/>
    </row>
    <row r="244" spans="1:107" customFormat="1" ht="14.4" x14ac:dyDescent="0.3">
      <c r="A244">
        <v>20342</v>
      </c>
      <c r="B244" t="s">
        <v>736</v>
      </c>
      <c r="C244" s="63" t="s">
        <v>737</v>
      </c>
      <c r="D244" t="s">
        <v>738</v>
      </c>
      <c r="F244" s="61">
        <v>78621</v>
      </c>
      <c r="G244" t="s">
        <v>167</v>
      </c>
      <c r="H244">
        <v>7</v>
      </c>
      <c r="I244" t="s">
        <v>68</v>
      </c>
      <c r="J244" s="61"/>
      <c r="K244" s="61"/>
      <c r="L244" s="61"/>
      <c r="M244" t="s">
        <v>84</v>
      </c>
      <c r="N244" s="61">
        <v>48</v>
      </c>
      <c r="O244" s="61">
        <v>16</v>
      </c>
      <c r="P244" s="61">
        <v>64</v>
      </c>
      <c r="Q244" t="s">
        <v>78</v>
      </c>
      <c r="R244" s="62">
        <v>600000</v>
      </c>
      <c r="S244" t="s">
        <v>739</v>
      </c>
      <c r="T244" t="s">
        <v>740</v>
      </c>
      <c r="U244">
        <v>48453001854</v>
      </c>
      <c r="V244">
        <v>135</v>
      </c>
      <c r="W244">
        <v>5</v>
      </c>
      <c r="X244">
        <v>17</v>
      </c>
      <c r="Y244">
        <v>4</v>
      </c>
      <c r="Z244">
        <v>8</v>
      </c>
      <c r="AA244">
        <v>4</v>
      </c>
      <c r="AB244">
        <v>0</v>
      </c>
    </row>
    <row r="245" spans="1:107" customFormat="1" ht="14.4" x14ac:dyDescent="0.3">
      <c r="A245">
        <v>20292</v>
      </c>
      <c r="B245" t="s">
        <v>744</v>
      </c>
      <c r="C245" t="s">
        <v>745</v>
      </c>
      <c r="D245" t="s">
        <v>741</v>
      </c>
      <c r="F245" s="61">
        <v>78634</v>
      </c>
      <c r="G245" t="s">
        <v>742</v>
      </c>
      <c r="H245">
        <v>7</v>
      </c>
      <c r="I245" t="s">
        <v>68</v>
      </c>
      <c r="J245" s="61"/>
      <c r="K245" s="61"/>
      <c r="L245" s="61"/>
      <c r="M245" t="s">
        <v>84</v>
      </c>
      <c r="N245" s="61">
        <v>56</v>
      </c>
      <c r="O245" s="61">
        <v>16</v>
      </c>
      <c r="P245" s="61">
        <v>72</v>
      </c>
      <c r="Q245" t="s">
        <v>71</v>
      </c>
      <c r="R245" s="62">
        <v>600000</v>
      </c>
      <c r="S245" t="s">
        <v>285</v>
      </c>
      <c r="T245" t="s">
        <v>286</v>
      </c>
      <c r="U245">
        <v>48491020809</v>
      </c>
      <c r="V245">
        <v>132</v>
      </c>
      <c r="W245">
        <v>0</v>
      </c>
      <c r="X245">
        <v>17</v>
      </c>
      <c r="Y245">
        <v>4</v>
      </c>
      <c r="Z245">
        <v>8</v>
      </c>
      <c r="AA245">
        <v>4</v>
      </c>
      <c r="AB245">
        <v>0</v>
      </c>
    </row>
    <row r="246" spans="1:107" customFormat="1" ht="14.4" x14ac:dyDescent="0.3">
      <c r="A246">
        <v>20273</v>
      </c>
      <c r="B246" t="s">
        <v>746</v>
      </c>
      <c r="C246" t="s">
        <v>747</v>
      </c>
      <c r="D246" t="s">
        <v>748</v>
      </c>
      <c r="E246" t="s">
        <v>69</v>
      </c>
      <c r="F246" s="61">
        <v>78945</v>
      </c>
      <c r="G246" t="s">
        <v>749</v>
      </c>
      <c r="H246">
        <v>7</v>
      </c>
      <c r="I246" t="s">
        <v>68</v>
      </c>
      <c r="J246" s="61"/>
      <c r="K246" s="61"/>
      <c r="L246" s="61"/>
      <c r="M246" t="s">
        <v>84</v>
      </c>
      <c r="N246" s="61">
        <v>70</v>
      </c>
      <c r="O246" s="61">
        <v>0</v>
      </c>
      <c r="P246" s="61">
        <v>70</v>
      </c>
      <c r="Q246" t="s">
        <v>71</v>
      </c>
      <c r="R246" s="62">
        <v>900000</v>
      </c>
      <c r="S246" t="s">
        <v>750</v>
      </c>
      <c r="T246" t="s">
        <v>751</v>
      </c>
      <c r="U246">
        <v>48149970200</v>
      </c>
      <c r="V246">
        <v>130</v>
      </c>
      <c r="W246">
        <v>5</v>
      </c>
      <c r="X246">
        <v>17</v>
      </c>
      <c r="Y246">
        <v>4</v>
      </c>
      <c r="Z246">
        <v>8</v>
      </c>
      <c r="AA246">
        <v>4</v>
      </c>
      <c r="AB246">
        <v>0</v>
      </c>
    </row>
    <row r="247" spans="1:107" customFormat="1" ht="14.4" x14ac:dyDescent="0.3">
      <c r="A247">
        <v>20001</v>
      </c>
      <c r="B247" t="s">
        <v>752</v>
      </c>
      <c r="C247" t="s">
        <v>753</v>
      </c>
      <c r="D247" t="s">
        <v>754</v>
      </c>
      <c r="F247" s="61">
        <v>78602</v>
      </c>
      <c r="G247" t="s">
        <v>754</v>
      </c>
      <c r="H247">
        <v>7</v>
      </c>
      <c r="I247" t="s">
        <v>68</v>
      </c>
      <c r="J247" s="61"/>
      <c r="K247" s="61"/>
      <c r="L247" s="61"/>
      <c r="M247" t="s">
        <v>84</v>
      </c>
      <c r="N247" s="61">
        <v>58</v>
      </c>
      <c r="O247" s="61">
        <v>14</v>
      </c>
      <c r="P247" s="61">
        <v>72</v>
      </c>
      <c r="Q247" t="s">
        <v>78</v>
      </c>
      <c r="R247" s="62">
        <v>600000</v>
      </c>
      <c r="S247" t="s">
        <v>743</v>
      </c>
      <c r="T247" t="s">
        <v>755</v>
      </c>
      <c r="U247">
        <v>48021950400</v>
      </c>
      <c r="V247">
        <v>129</v>
      </c>
      <c r="W247">
        <v>5</v>
      </c>
      <c r="X247">
        <v>17</v>
      </c>
      <c r="Y247">
        <v>4</v>
      </c>
      <c r="Z247">
        <v>8</v>
      </c>
      <c r="AA247">
        <v>4</v>
      </c>
      <c r="AB247">
        <v>0</v>
      </c>
    </row>
    <row r="248" spans="1:107" customFormat="1" ht="14.4" x14ac:dyDescent="0.3">
      <c r="A248">
        <v>20277</v>
      </c>
      <c r="B248" t="s">
        <v>756</v>
      </c>
      <c r="C248" t="s">
        <v>757</v>
      </c>
      <c r="D248" t="s">
        <v>748</v>
      </c>
      <c r="F248" s="61">
        <v>78945</v>
      </c>
      <c r="G248" t="s">
        <v>749</v>
      </c>
      <c r="H248">
        <v>7</v>
      </c>
      <c r="I248" t="s">
        <v>68</v>
      </c>
      <c r="J248" s="61"/>
      <c r="K248" s="61"/>
      <c r="L248" s="61"/>
      <c r="M248" t="s">
        <v>84</v>
      </c>
      <c r="N248" s="61">
        <v>70</v>
      </c>
      <c r="O248" s="61">
        <v>0</v>
      </c>
      <c r="P248" s="61">
        <v>70</v>
      </c>
      <c r="Q248" t="s">
        <v>71</v>
      </c>
      <c r="R248" s="62">
        <v>900000</v>
      </c>
      <c r="S248" t="s">
        <v>750</v>
      </c>
      <c r="T248" t="s">
        <v>751</v>
      </c>
      <c r="U248">
        <v>48149970300</v>
      </c>
      <c r="V248">
        <v>126</v>
      </c>
      <c r="W248">
        <v>5</v>
      </c>
      <c r="X248">
        <v>17</v>
      </c>
      <c r="Y248">
        <v>4</v>
      </c>
      <c r="Z248">
        <v>8</v>
      </c>
      <c r="AA248">
        <v>4</v>
      </c>
      <c r="AB248">
        <v>0</v>
      </c>
    </row>
    <row r="249" spans="1:107" customFormat="1" ht="14.4" x14ac:dyDescent="0.3">
      <c r="A249">
        <v>20279</v>
      </c>
      <c r="B249" t="s">
        <v>758</v>
      </c>
      <c r="C249" s="63" t="s">
        <v>759</v>
      </c>
      <c r="D249" t="s">
        <v>760</v>
      </c>
      <c r="F249" s="61">
        <v>78941</v>
      </c>
      <c r="G249" t="s">
        <v>749</v>
      </c>
      <c r="H249">
        <v>7</v>
      </c>
      <c r="I249" t="s">
        <v>68</v>
      </c>
      <c r="J249" s="61"/>
      <c r="K249" s="61"/>
      <c r="L249" s="61"/>
      <c r="M249" t="s">
        <v>84</v>
      </c>
      <c r="N249" s="61">
        <v>70</v>
      </c>
      <c r="O249" s="61">
        <v>0</v>
      </c>
      <c r="P249" s="61">
        <v>70</v>
      </c>
      <c r="Q249" t="s">
        <v>71</v>
      </c>
      <c r="R249" s="62">
        <v>900000</v>
      </c>
      <c r="S249" t="s">
        <v>750</v>
      </c>
      <c r="T249" t="s">
        <v>751</v>
      </c>
      <c r="U249">
        <v>48149970500</v>
      </c>
      <c r="V249">
        <v>123</v>
      </c>
      <c r="W249">
        <v>5</v>
      </c>
      <c r="X249">
        <v>17</v>
      </c>
      <c r="Y249">
        <v>4</v>
      </c>
      <c r="Z249">
        <v>8</v>
      </c>
      <c r="AA249">
        <v>4</v>
      </c>
      <c r="AB249">
        <v>4</v>
      </c>
    </row>
    <row r="250" spans="1:107" customFormat="1" ht="14.4" x14ac:dyDescent="0.3">
      <c r="A250">
        <v>20311</v>
      </c>
      <c r="B250" t="s">
        <v>761</v>
      </c>
      <c r="C250" t="s">
        <v>762</v>
      </c>
      <c r="D250" t="s">
        <v>763</v>
      </c>
      <c r="F250" s="61">
        <v>78957</v>
      </c>
      <c r="G250" t="s">
        <v>754</v>
      </c>
      <c r="H250">
        <v>7</v>
      </c>
      <c r="I250" t="s">
        <v>68</v>
      </c>
      <c r="J250" s="61"/>
      <c r="K250" s="61"/>
      <c r="L250" s="61"/>
      <c r="M250" t="s">
        <v>84</v>
      </c>
      <c r="N250" s="61">
        <v>54</v>
      </c>
      <c r="O250" s="61">
        <v>6</v>
      </c>
      <c r="P250" s="61">
        <v>60</v>
      </c>
      <c r="Q250" t="s">
        <v>71</v>
      </c>
      <c r="R250" s="62">
        <v>600000</v>
      </c>
      <c r="S250" t="s">
        <v>764</v>
      </c>
      <c r="T250" t="s">
        <v>765</v>
      </c>
      <c r="U250">
        <v>48021950600</v>
      </c>
      <c r="V250">
        <v>120</v>
      </c>
      <c r="W250">
        <v>5</v>
      </c>
      <c r="X250">
        <v>17</v>
      </c>
      <c r="Y250">
        <v>4</v>
      </c>
      <c r="Z250">
        <v>8</v>
      </c>
      <c r="AA250">
        <v>4</v>
      </c>
      <c r="AB250">
        <v>7</v>
      </c>
    </row>
    <row r="251" spans="1:107" ht="14.4" x14ac:dyDescent="0.3">
      <c r="A251" s="19" t="s">
        <v>25</v>
      </c>
      <c r="B251" s="20"/>
      <c r="C251" s="48">
        <v>600000</v>
      </c>
      <c r="D251" s="22"/>
      <c r="E251" s="28"/>
      <c r="F251" s="28"/>
      <c r="G251" s="22"/>
      <c r="H251" s="28"/>
      <c r="I251" s="31"/>
      <c r="J251" s="28"/>
      <c r="K251" s="28"/>
      <c r="L251" s="28"/>
      <c r="M251" s="22"/>
      <c r="N251" s="22"/>
      <c r="O251" s="22"/>
      <c r="P251" s="22"/>
      <c r="Q251" s="23" t="s">
        <v>21</v>
      </c>
      <c r="R251" s="64">
        <f>SUM(R244:R250)</f>
        <v>5100000</v>
      </c>
      <c r="S251" s="24"/>
      <c r="T251" s="22"/>
      <c r="U251" s="22"/>
      <c r="V251" s="22"/>
      <c r="W251" s="22"/>
      <c r="X251" s="22"/>
      <c r="Y251" s="22"/>
      <c r="Z251"/>
      <c r="AA251" s="33"/>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row>
    <row r="252" spans="1:107" x14ac:dyDescent="0.3">
      <c r="A252" s="51"/>
      <c r="C252" s="11"/>
      <c r="E252" s="27"/>
      <c r="F252" s="27"/>
      <c r="R252" s="70"/>
    </row>
    <row r="253" spans="1:107" x14ac:dyDescent="0.3">
      <c r="A253" s="69" t="s">
        <v>44</v>
      </c>
      <c r="C253" s="11"/>
      <c r="E253" s="27"/>
      <c r="F253" s="27"/>
      <c r="R253" s="70"/>
    </row>
    <row r="254" spans="1:107" customFormat="1" ht="14.4" x14ac:dyDescent="0.3">
      <c r="A254">
        <v>20002</v>
      </c>
      <c r="B254" t="s">
        <v>766</v>
      </c>
      <c r="C254" t="s">
        <v>767</v>
      </c>
      <c r="D254" t="s">
        <v>115</v>
      </c>
      <c r="F254" s="61">
        <v>78704</v>
      </c>
      <c r="G254" t="s">
        <v>167</v>
      </c>
      <c r="H254">
        <v>7</v>
      </c>
      <c r="I254" t="s">
        <v>83</v>
      </c>
      <c r="J254" s="61"/>
      <c r="K254" s="61"/>
      <c r="L254" s="61" t="s">
        <v>69</v>
      </c>
      <c r="M254" t="s">
        <v>84</v>
      </c>
      <c r="N254" s="61">
        <v>130</v>
      </c>
      <c r="O254" s="61">
        <v>0</v>
      </c>
      <c r="P254" s="61">
        <v>130</v>
      </c>
      <c r="Q254" t="s">
        <v>109</v>
      </c>
      <c r="R254" s="62">
        <v>1500000</v>
      </c>
      <c r="S254" t="s">
        <v>768</v>
      </c>
      <c r="T254" t="s">
        <v>769</v>
      </c>
      <c r="U254">
        <v>48453001303</v>
      </c>
      <c r="V254">
        <v>141</v>
      </c>
      <c r="W254">
        <v>0</v>
      </c>
      <c r="X254">
        <v>17</v>
      </c>
      <c r="Y254">
        <v>8</v>
      </c>
      <c r="Z254">
        <v>8</v>
      </c>
      <c r="AA254">
        <v>0</v>
      </c>
      <c r="AB254">
        <v>0</v>
      </c>
    </row>
    <row r="255" spans="1:107" customFormat="1" ht="14.4" x14ac:dyDescent="0.3">
      <c r="A255">
        <v>20040</v>
      </c>
      <c r="B255" t="s">
        <v>770</v>
      </c>
      <c r="C255" t="s">
        <v>771</v>
      </c>
      <c r="D255" t="s">
        <v>115</v>
      </c>
      <c r="F255" s="61">
        <v>78758</v>
      </c>
      <c r="G255" t="s">
        <v>167</v>
      </c>
      <c r="H255">
        <v>7</v>
      </c>
      <c r="I255" t="s">
        <v>83</v>
      </c>
      <c r="J255" s="61"/>
      <c r="K255" s="61"/>
      <c r="L255" s="61" t="s">
        <v>69</v>
      </c>
      <c r="M255" t="s">
        <v>84</v>
      </c>
      <c r="N255" s="61">
        <v>135</v>
      </c>
      <c r="O255" s="61">
        <v>0</v>
      </c>
      <c r="P255" s="61">
        <v>135</v>
      </c>
      <c r="Q255" t="s">
        <v>109</v>
      </c>
      <c r="R255" s="62">
        <v>1500000</v>
      </c>
      <c r="S255" t="s">
        <v>772</v>
      </c>
      <c r="T255" t="s">
        <v>277</v>
      </c>
      <c r="U255">
        <v>48453001821</v>
      </c>
      <c r="V255">
        <v>141</v>
      </c>
      <c r="W255">
        <v>0</v>
      </c>
      <c r="X255">
        <v>17</v>
      </c>
      <c r="Y255">
        <v>4</v>
      </c>
      <c r="Z255">
        <v>8</v>
      </c>
      <c r="AA255">
        <v>4</v>
      </c>
      <c r="AB255">
        <v>0</v>
      </c>
    </row>
    <row r="256" spans="1:107" customFormat="1" ht="14.4" x14ac:dyDescent="0.3">
      <c r="A256">
        <v>20169</v>
      </c>
      <c r="B256" t="s">
        <v>773</v>
      </c>
      <c r="C256" t="s">
        <v>774</v>
      </c>
      <c r="D256" t="s">
        <v>115</v>
      </c>
      <c r="F256" s="61">
        <v>78759</v>
      </c>
      <c r="G256" t="s">
        <v>167</v>
      </c>
      <c r="H256">
        <v>7</v>
      </c>
      <c r="I256" t="s">
        <v>83</v>
      </c>
      <c r="J256" s="61"/>
      <c r="K256" s="61"/>
      <c r="L256" s="61"/>
      <c r="M256" t="s">
        <v>84</v>
      </c>
      <c r="N256" s="61">
        <v>70</v>
      </c>
      <c r="O256" s="61">
        <v>10</v>
      </c>
      <c r="P256" s="61">
        <v>80</v>
      </c>
      <c r="Q256" t="s">
        <v>71</v>
      </c>
      <c r="R256" s="62">
        <v>1500000</v>
      </c>
      <c r="S256" t="s">
        <v>343</v>
      </c>
      <c r="T256" t="s">
        <v>73</v>
      </c>
      <c r="U256">
        <v>48453001707</v>
      </c>
      <c r="V256">
        <v>139</v>
      </c>
      <c r="W256">
        <v>0</v>
      </c>
      <c r="X256">
        <v>17</v>
      </c>
      <c r="Y256">
        <v>4</v>
      </c>
      <c r="Z256">
        <v>8</v>
      </c>
      <c r="AA256">
        <v>4</v>
      </c>
      <c r="AB256">
        <v>0</v>
      </c>
    </row>
    <row r="257" spans="1:107" customFormat="1" ht="14.4" x14ac:dyDescent="0.3">
      <c r="A257">
        <v>20044</v>
      </c>
      <c r="B257" t="s">
        <v>775</v>
      </c>
      <c r="C257" t="s">
        <v>776</v>
      </c>
      <c r="D257" t="s">
        <v>115</v>
      </c>
      <c r="F257" s="61">
        <v>78757</v>
      </c>
      <c r="G257" t="s">
        <v>167</v>
      </c>
      <c r="H257">
        <v>7</v>
      </c>
      <c r="I257" t="s">
        <v>83</v>
      </c>
      <c r="J257" s="61"/>
      <c r="K257" s="61"/>
      <c r="L257" s="61" t="s">
        <v>69</v>
      </c>
      <c r="M257" t="s">
        <v>84</v>
      </c>
      <c r="N257" s="61">
        <v>100</v>
      </c>
      <c r="O257" s="61">
        <v>0</v>
      </c>
      <c r="P257" s="61">
        <v>100</v>
      </c>
      <c r="Q257" t="s">
        <v>71</v>
      </c>
      <c r="R257" s="62">
        <v>1500000</v>
      </c>
      <c r="S257" t="s">
        <v>768</v>
      </c>
      <c r="T257" t="s">
        <v>769</v>
      </c>
      <c r="U257">
        <v>48453001505</v>
      </c>
      <c r="V257">
        <v>138</v>
      </c>
      <c r="W257">
        <v>0</v>
      </c>
      <c r="X257">
        <v>17</v>
      </c>
      <c r="Y257">
        <v>4</v>
      </c>
      <c r="Z257">
        <v>8</v>
      </c>
      <c r="AA257">
        <v>4</v>
      </c>
      <c r="AB257">
        <v>0</v>
      </c>
    </row>
    <row r="258" spans="1:107" customFormat="1" ht="14.4" x14ac:dyDescent="0.3">
      <c r="A258">
        <v>20041</v>
      </c>
      <c r="B258" t="s">
        <v>777</v>
      </c>
      <c r="C258" t="s">
        <v>778</v>
      </c>
      <c r="D258" t="s">
        <v>115</v>
      </c>
      <c r="F258" s="61">
        <v>78705</v>
      </c>
      <c r="G258" t="s">
        <v>167</v>
      </c>
      <c r="H258">
        <v>7</v>
      </c>
      <c r="I258" t="s">
        <v>83</v>
      </c>
      <c r="J258" s="61"/>
      <c r="K258" s="61"/>
      <c r="L258" s="61" t="s">
        <v>69</v>
      </c>
      <c r="M258" t="s">
        <v>84</v>
      </c>
      <c r="N258" s="61">
        <v>100</v>
      </c>
      <c r="O258" s="61">
        <v>0</v>
      </c>
      <c r="P258" s="61">
        <v>100</v>
      </c>
      <c r="Q258" t="s">
        <v>109</v>
      </c>
      <c r="R258" s="62">
        <v>1500000</v>
      </c>
      <c r="S258" t="s">
        <v>772</v>
      </c>
      <c r="T258" t="s">
        <v>277</v>
      </c>
      <c r="U258">
        <v>48453000604</v>
      </c>
      <c r="V258">
        <v>135</v>
      </c>
      <c r="W258">
        <v>0</v>
      </c>
      <c r="X258">
        <v>17</v>
      </c>
      <c r="Y258">
        <v>4</v>
      </c>
      <c r="Z258">
        <v>8</v>
      </c>
      <c r="AA258">
        <v>4</v>
      </c>
      <c r="AB258">
        <v>7</v>
      </c>
    </row>
    <row r="259" spans="1:107" customFormat="1" ht="14.4" x14ac:dyDescent="0.3">
      <c r="A259">
        <v>20192</v>
      </c>
      <c r="B259" t="s">
        <v>779</v>
      </c>
      <c r="C259" t="s">
        <v>780</v>
      </c>
      <c r="D259" t="s">
        <v>115</v>
      </c>
      <c r="F259" s="61">
        <v>78729</v>
      </c>
      <c r="G259" t="s">
        <v>167</v>
      </c>
      <c r="H259">
        <v>7</v>
      </c>
      <c r="I259" t="s">
        <v>83</v>
      </c>
      <c r="J259" s="61"/>
      <c r="K259" s="61"/>
      <c r="L259" s="61"/>
      <c r="M259" t="s">
        <v>84</v>
      </c>
      <c r="N259" s="61">
        <v>112</v>
      </c>
      <c r="O259" s="61">
        <v>26</v>
      </c>
      <c r="P259" s="61">
        <v>138</v>
      </c>
      <c r="Q259" t="s">
        <v>78</v>
      </c>
      <c r="R259" s="62">
        <v>1500000</v>
      </c>
      <c r="S259" t="s">
        <v>422</v>
      </c>
      <c r="T259" t="s">
        <v>423</v>
      </c>
      <c r="U259">
        <v>48453001785</v>
      </c>
      <c r="V259">
        <v>135</v>
      </c>
      <c r="W259">
        <v>0</v>
      </c>
      <c r="X259">
        <v>17</v>
      </c>
      <c r="Y259">
        <v>4</v>
      </c>
      <c r="Z259">
        <v>8</v>
      </c>
      <c r="AA259">
        <v>4</v>
      </c>
      <c r="AB259">
        <v>0</v>
      </c>
    </row>
    <row r="260" spans="1:107" customFormat="1" ht="14.4" x14ac:dyDescent="0.3">
      <c r="A260">
        <v>20237</v>
      </c>
      <c r="B260" t="s">
        <v>781</v>
      </c>
      <c r="C260" t="s">
        <v>782</v>
      </c>
      <c r="D260" t="s">
        <v>115</v>
      </c>
      <c r="F260" s="61">
        <v>78750</v>
      </c>
      <c r="G260" t="s">
        <v>742</v>
      </c>
      <c r="H260">
        <v>7</v>
      </c>
      <c r="I260" t="s">
        <v>83</v>
      </c>
      <c r="J260" s="61"/>
      <c r="K260" s="61"/>
      <c r="L260" s="61"/>
      <c r="M260" t="s">
        <v>84</v>
      </c>
      <c r="N260" s="61">
        <v>104</v>
      </c>
      <c r="O260" s="61">
        <v>4</v>
      </c>
      <c r="P260" s="61">
        <v>108</v>
      </c>
      <c r="Q260" t="s">
        <v>71</v>
      </c>
      <c r="R260" s="62">
        <v>1500000</v>
      </c>
      <c r="S260" t="s">
        <v>280</v>
      </c>
      <c r="T260" t="s">
        <v>281</v>
      </c>
      <c r="U260">
        <v>48491020405</v>
      </c>
      <c r="V260">
        <v>134</v>
      </c>
      <c r="W260">
        <v>0</v>
      </c>
      <c r="X260">
        <v>17</v>
      </c>
      <c r="Y260">
        <v>4</v>
      </c>
      <c r="Z260">
        <v>8</v>
      </c>
      <c r="AA260">
        <v>4</v>
      </c>
      <c r="AB260">
        <v>0</v>
      </c>
    </row>
    <row r="261" spans="1:107" customFormat="1" ht="14.4" x14ac:dyDescent="0.3">
      <c r="A261">
        <v>20043</v>
      </c>
      <c r="B261" t="s">
        <v>783</v>
      </c>
      <c r="C261" t="s">
        <v>784</v>
      </c>
      <c r="D261" t="s">
        <v>115</v>
      </c>
      <c r="F261" s="61">
        <v>78723</v>
      </c>
      <c r="G261" t="s">
        <v>167</v>
      </c>
      <c r="H261">
        <v>7</v>
      </c>
      <c r="I261" t="s">
        <v>83</v>
      </c>
      <c r="J261" s="61"/>
      <c r="K261" s="61"/>
      <c r="L261" s="61" t="s">
        <v>69</v>
      </c>
      <c r="M261" t="s">
        <v>84</v>
      </c>
      <c r="N261" s="61">
        <v>100</v>
      </c>
      <c r="O261" s="61">
        <v>0</v>
      </c>
      <c r="P261" s="61">
        <v>100</v>
      </c>
      <c r="Q261" t="s">
        <v>71</v>
      </c>
      <c r="R261" s="62">
        <v>1500000</v>
      </c>
      <c r="S261" t="s">
        <v>768</v>
      </c>
      <c r="T261" t="s">
        <v>769</v>
      </c>
      <c r="U261">
        <v>48453002107</v>
      </c>
      <c r="V261">
        <v>131</v>
      </c>
      <c r="W261">
        <v>0</v>
      </c>
      <c r="X261">
        <v>17</v>
      </c>
      <c r="Y261">
        <v>4</v>
      </c>
      <c r="Z261">
        <v>8</v>
      </c>
      <c r="AA261">
        <v>4</v>
      </c>
      <c r="AB261">
        <v>7</v>
      </c>
    </row>
    <row r="262" spans="1:107" customFormat="1" ht="14.4" x14ac:dyDescent="0.3">
      <c r="A262">
        <v>20045</v>
      </c>
      <c r="B262" t="s">
        <v>785</v>
      </c>
      <c r="C262" t="s">
        <v>786</v>
      </c>
      <c r="D262" t="s">
        <v>115</v>
      </c>
      <c r="F262" s="61">
        <v>78741</v>
      </c>
      <c r="G262" t="s">
        <v>167</v>
      </c>
      <c r="H262">
        <v>7</v>
      </c>
      <c r="I262" t="s">
        <v>83</v>
      </c>
      <c r="J262" s="61"/>
      <c r="K262" s="61"/>
      <c r="L262" s="61" t="s">
        <v>69</v>
      </c>
      <c r="M262" t="s">
        <v>84</v>
      </c>
      <c r="N262" s="61">
        <v>140</v>
      </c>
      <c r="O262" s="61">
        <v>0</v>
      </c>
      <c r="P262" s="61">
        <v>140</v>
      </c>
      <c r="Q262" t="s">
        <v>71</v>
      </c>
      <c r="R262" s="62">
        <v>1500000</v>
      </c>
      <c r="S262" t="s">
        <v>768</v>
      </c>
      <c r="T262" t="s">
        <v>769</v>
      </c>
      <c r="U262">
        <v>48453002315</v>
      </c>
      <c r="V262">
        <v>131</v>
      </c>
      <c r="W262">
        <v>0</v>
      </c>
      <c r="X262">
        <v>17</v>
      </c>
      <c r="Y262">
        <v>4</v>
      </c>
      <c r="Z262">
        <v>8</v>
      </c>
      <c r="AA262">
        <v>4</v>
      </c>
      <c r="AB262">
        <v>7</v>
      </c>
    </row>
    <row r="263" spans="1:107" customFormat="1" ht="14.4" x14ac:dyDescent="0.3">
      <c r="A263">
        <v>20085</v>
      </c>
      <c r="B263" t="s">
        <v>787</v>
      </c>
      <c r="C263" t="s">
        <v>788</v>
      </c>
      <c r="D263" t="s">
        <v>115</v>
      </c>
      <c r="F263" s="61">
        <v>78757</v>
      </c>
      <c r="G263" t="s">
        <v>167</v>
      </c>
      <c r="H263">
        <v>7</v>
      </c>
      <c r="I263" t="s">
        <v>83</v>
      </c>
      <c r="J263" s="61"/>
      <c r="K263" s="61"/>
      <c r="L263" s="61" t="s">
        <v>69</v>
      </c>
      <c r="M263" t="s">
        <v>84</v>
      </c>
      <c r="N263" s="61">
        <v>80</v>
      </c>
      <c r="O263" s="61">
        <v>0</v>
      </c>
      <c r="P263" s="61">
        <v>80</v>
      </c>
      <c r="Q263" t="s">
        <v>71</v>
      </c>
      <c r="R263" s="62">
        <v>1500000</v>
      </c>
      <c r="S263" t="s">
        <v>409</v>
      </c>
      <c r="T263" t="s">
        <v>585</v>
      </c>
      <c r="U263">
        <v>48453001818</v>
      </c>
      <c r="V263">
        <v>131</v>
      </c>
      <c r="W263">
        <v>0</v>
      </c>
      <c r="X263">
        <v>17</v>
      </c>
      <c r="Y263">
        <v>4</v>
      </c>
      <c r="Z263">
        <v>8</v>
      </c>
      <c r="AA263">
        <v>4</v>
      </c>
      <c r="AB263">
        <v>7</v>
      </c>
    </row>
    <row r="264" spans="1:107" customFormat="1" ht="14.4" x14ac:dyDescent="0.3">
      <c r="A264">
        <v>20030</v>
      </c>
      <c r="B264" t="s">
        <v>789</v>
      </c>
      <c r="C264" t="s">
        <v>790</v>
      </c>
      <c r="D264" t="s">
        <v>115</v>
      </c>
      <c r="F264" s="61">
        <v>78721</v>
      </c>
      <c r="G264" t="s">
        <v>167</v>
      </c>
      <c r="H264">
        <v>7</v>
      </c>
      <c r="I264" t="s">
        <v>83</v>
      </c>
      <c r="J264" s="61"/>
      <c r="K264" s="61"/>
      <c r="L264" s="61"/>
      <c r="M264" t="s">
        <v>84</v>
      </c>
      <c r="N264" s="61">
        <v>144</v>
      </c>
      <c r="O264" s="61">
        <v>36</v>
      </c>
      <c r="P264" s="61">
        <v>180</v>
      </c>
      <c r="Q264" t="s">
        <v>78</v>
      </c>
      <c r="R264" s="62">
        <v>1500000</v>
      </c>
      <c r="S264" t="s">
        <v>289</v>
      </c>
      <c r="T264" t="s">
        <v>290</v>
      </c>
      <c r="U264">
        <v>48453002109</v>
      </c>
      <c r="V264">
        <v>130</v>
      </c>
      <c r="W264">
        <v>0</v>
      </c>
      <c r="X264">
        <v>17</v>
      </c>
      <c r="Y264">
        <v>4</v>
      </c>
      <c r="Z264">
        <v>8</v>
      </c>
      <c r="AA264">
        <v>4</v>
      </c>
      <c r="AB264">
        <v>7</v>
      </c>
    </row>
    <row r="265" spans="1:107" customFormat="1" ht="14.4" x14ac:dyDescent="0.3">
      <c r="A265">
        <v>20078</v>
      </c>
      <c r="B265" t="s">
        <v>791</v>
      </c>
      <c r="C265" t="s">
        <v>792</v>
      </c>
      <c r="D265" t="s">
        <v>115</v>
      </c>
      <c r="F265" s="61">
        <v>78757</v>
      </c>
      <c r="G265" t="s">
        <v>167</v>
      </c>
      <c r="H265">
        <v>7</v>
      </c>
      <c r="I265" t="s">
        <v>83</v>
      </c>
      <c r="J265" s="61"/>
      <c r="K265" s="61"/>
      <c r="L265" s="61"/>
      <c r="M265" t="s">
        <v>84</v>
      </c>
      <c r="N265" s="61">
        <v>100</v>
      </c>
      <c r="O265" s="61">
        <v>0</v>
      </c>
      <c r="P265" s="61">
        <v>100</v>
      </c>
      <c r="Q265" t="s">
        <v>78</v>
      </c>
      <c r="R265" s="62">
        <v>1500000</v>
      </c>
      <c r="S265" t="s">
        <v>355</v>
      </c>
      <c r="T265" t="s">
        <v>356</v>
      </c>
      <c r="U265">
        <v>48453001811</v>
      </c>
      <c r="V265">
        <v>130</v>
      </c>
      <c r="W265">
        <v>0</v>
      </c>
      <c r="X265">
        <v>17</v>
      </c>
      <c r="Y265">
        <v>4</v>
      </c>
      <c r="Z265">
        <v>8</v>
      </c>
      <c r="AA265">
        <v>4</v>
      </c>
      <c r="AB265">
        <v>7</v>
      </c>
    </row>
    <row r="266" spans="1:107" customFormat="1" ht="14.4" x14ac:dyDescent="0.3">
      <c r="A266">
        <v>20139</v>
      </c>
      <c r="B266" t="s">
        <v>793</v>
      </c>
      <c r="C266" t="s">
        <v>794</v>
      </c>
      <c r="D266" t="s">
        <v>115</v>
      </c>
      <c r="F266" s="61">
        <v>78717</v>
      </c>
      <c r="G266" t="s">
        <v>742</v>
      </c>
      <c r="H266">
        <v>7</v>
      </c>
      <c r="I266" t="s">
        <v>83</v>
      </c>
      <c r="J266" s="61"/>
      <c r="K266" s="61"/>
      <c r="L266" s="61" t="s">
        <v>69</v>
      </c>
      <c r="M266" t="s">
        <v>84</v>
      </c>
      <c r="N266" s="61">
        <v>137</v>
      </c>
      <c r="O266" s="61">
        <v>0</v>
      </c>
      <c r="P266" s="61">
        <v>137</v>
      </c>
      <c r="Q266" t="s">
        <v>71</v>
      </c>
      <c r="R266" s="62">
        <v>1500000</v>
      </c>
      <c r="S266" t="s">
        <v>768</v>
      </c>
      <c r="T266" t="s">
        <v>769</v>
      </c>
      <c r="U266">
        <v>48491020311</v>
      </c>
      <c r="V266">
        <v>130</v>
      </c>
      <c r="W266">
        <v>0</v>
      </c>
      <c r="X266">
        <v>17</v>
      </c>
      <c r="Y266">
        <v>4</v>
      </c>
      <c r="Z266">
        <v>8</v>
      </c>
      <c r="AA266">
        <v>4</v>
      </c>
      <c r="AB266">
        <v>0</v>
      </c>
    </row>
    <row r="267" spans="1:107" customFormat="1" ht="14.4" x14ac:dyDescent="0.3">
      <c r="A267">
        <v>20073</v>
      </c>
      <c r="B267" t="s">
        <v>795</v>
      </c>
      <c r="C267" t="s">
        <v>796</v>
      </c>
      <c r="D267" t="s">
        <v>115</v>
      </c>
      <c r="F267" s="61">
        <v>78744</v>
      </c>
      <c r="G267" t="s">
        <v>167</v>
      </c>
      <c r="H267">
        <v>7</v>
      </c>
      <c r="I267" t="s">
        <v>83</v>
      </c>
      <c r="J267" s="61"/>
      <c r="K267" s="61"/>
      <c r="L267" s="61"/>
      <c r="M267" t="s">
        <v>84</v>
      </c>
      <c r="N267" s="61">
        <v>152</v>
      </c>
      <c r="O267" s="61">
        <v>0</v>
      </c>
      <c r="P267" s="61">
        <v>152</v>
      </c>
      <c r="Q267" t="s">
        <v>78</v>
      </c>
      <c r="R267" s="62">
        <v>1500000</v>
      </c>
      <c r="S267" t="s">
        <v>355</v>
      </c>
      <c r="T267" t="s">
        <v>356</v>
      </c>
      <c r="U267">
        <v>48453002413</v>
      </c>
      <c r="V267">
        <v>129</v>
      </c>
      <c r="W267">
        <v>0</v>
      </c>
      <c r="X267">
        <v>17</v>
      </c>
      <c r="Y267">
        <v>4</v>
      </c>
      <c r="Z267">
        <v>8</v>
      </c>
      <c r="AA267">
        <v>4</v>
      </c>
      <c r="AB267">
        <v>7</v>
      </c>
    </row>
    <row r="268" spans="1:107" ht="14.4" x14ac:dyDescent="0.3">
      <c r="A268" s="19" t="s">
        <v>25</v>
      </c>
      <c r="B268" s="20"/>
      <c r="C268" s="48">
        <v>4420859.9269045396</v>
      </c>
      <c r="D268" s="75" t="s">
        <v>1049</v>
      </c>
      <c r="E268" s="28"/>
      <c r="F268" s="28"/>
      <c r="G268" s="22"/>
      <c r="H268" s="28"/>
      <c r="I268" s="31"/>
      <c r="J268" s="28"/>
      <c r="K268" s="28"/>
      <c r="L268" s="28"/>
      <c r="M268" s="22"/>
      <c r="N268" s="22"/>
      <c r="O268" s="22"/>
      <c r="P268" s="22"/>
      <c r="Q268" s="23" t="s">
        <v>21</v>
      </c>
      <c r="R268" s="64">
        <f>SUM(R254:R267)</f>
        <v>21000000</v>
      </c>
      <c r="S268" s="24"/>
      <c r="T268" s="22"/>
      <c r="U268" s="22"/>
      <c r="V268" s="22"/>
      <c r="W268" s="22"/>
      <c r="X268" s="22"/>
      <c r="Y268" s="22"/>
      <c r="Z268"/>
      <c r="AA268" s="33"/>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row>
    <row r="269" spans="1:107" x14ac:dyDescent="0.3">
      <c r="A269" s="51"/>
      <c r="C269" s="11"/>
      <c r="E269" s="27"/>
      <c r="F269" s="27"/>
      <c r="R269" s="70"/>
    </row>
    <row r="270" spans="1:107" x14ac:dyDescent="0.3">
      <c r="A270" s="69" t="s">
        <v>45</v>
      </c>
      <c r="C270" s="11"/>
      <c r="E270" s="27"/>
      <c r="F270" s="27"/>
      <c r="R270" s="70"/>
    </row>
    <row r="271" spans="1:107" customFormat="1" ht="14.4" x14ac:dyDescent="0.3">
      <c r="A271">
        <v>20296</v>
      </c>
      <c r="B271" t="s">
        <v>797</v>
      </c>
      <c r="C271" s="63" t="s">
        <v>798</v>
      </c>
      <c r="D271" t="s">
        <v>799</v>
      </c>
      <c r="E271" t="s">
        <v>69</v>
      </c>
      <c r="F271" s="61">
        <v>76634</v>
      </c>
      <c r="G271" t="s">
        <v>800</v>
      </c>
      <c r="H271">
        <v>8</v>
      </c>
      <c r="I271" t="s">
        <v>68</v>
      </c>
      <c r="J271" s="61"/>
      <c r="K271" s="61"/>
      <c r="L271" s="61"/>
      <c r="M271" t="s">
        <v>84</v>
      </c>
      <c r="N271" s="61">
        <v>48</v>
      </c>
      <c r="O271" s="61">
        <v>0</v>
      </c>
      <c r="P271" s="61">
        <v>48</v>
      </c>
      <c r="Q271" t="s">
        <v>78</v>
      </c>
      <c r="R271" s="62">
        <v>960000</v>
      </c>
      <c r="S271" t="s">
        <v>123</v>
      </c>
      <c r="T271" t="s">
        <v>124</v>
      </c>
      <c r="U271">
        <v>98035950400</v>
      </c>
      <c r="V271">
        <v>133</v>
      </c>
      <c r="W271">
        <v>0</v>
      </c>
      <c r="X271">
        <v>17</v>
      </c>
      <c r="Y271">
        <v>0</v>
      </c>
      <c r="Z271">
        <v>8</v>
      </c>
      <c r="AA271">
        <v>4</v>
      </c>
      <c r="AB271">
        <v>0</v>
      </c>
    </row>
    <row r="272" spans="1:107" customFormat="1" ht="14.4" x14ac:dyDescent="0.3">
      <c r="A272">
        <v>20222</v>
      </c>
      <c r="B272" t="s">
        <v>801</v>
      </c>
      <c r="C272" t="s">
        <v>802</v>
      </c>
      <c r="D272" t="s">
        <v>208</v>
      </c>
      <c r="F272" s="61">
        <v>77833</v>
      </c>
      <c r="G272" t="s">
        <v>209</v>
      </c>
      <c r="H272">
        <v>8</v>
      </c>
      <c r="I272" t="s">
        <v>68</v>
      </c>
      <c r="J272" s="61"/>
      <c r="K272" s="61"/>
      <c r="L272" s="61"/>
      <c r="M272" t="s">
        <v>84</v>
      </c>
      <c r="N272" s="61">
        <v>64</v>
      </c>
      <c r="O272" s="61">
        <v>16</v>
      </c>
      <c r="P272" s="61">
        <v>80</v>
      </c>
      <c r="Q272" t="s">
        <v>78</v>
      </c>
      <c r="R272" s="62">
        <v>678731</v>
      </c>
      <c r="S272" t="s">
        <v>318</v>
      </c>
      <c r="T272" t="s">
        <v>73</v>
      </c>
      <c r="U272">
        <v>48477170300</v>
      </c>
      <c r="V272">
        <v>132</v>
      </c>
      <c r="W272">
        <v>0</v>
      </c>
      <c r="X272">
        <v>17</v>
      </c>
      <c r="Y272">
        <v>4</v>
      </c>
      <c r="Z272">
        <v>8</v>
      </c>
      <c r="AA272">
        <v>4</v>
      </c>
      <c r="AB272">
        <v>0</v>
      </c>
    </row>
    <row r="273" spans="1:107" ht="14.4" x14ac:dyDescent="0.3">
      <c r="A273" s="19" t="s">
        <v>25</v>
      </c>
      <c r="B273" s="20"/>
      <c r="C273" s="48">
        <v>678748.01751586318</v>
      </c>
      <c r="D273" s="22"/>
      <c r="E273" s="28"/>
      <c r="F273" s="28"/>
      <c r="G273" s="22"/>
      <c r="H273" s="28"/>
      <c r="I273" s="31"/>
      <c r="J273" s="28"/>
      <c r="K273" s="28"/>
      <c r="L273" s="28"/>
      <c r="M273" s="22"/>
      <c r="N273" s="22"/>
      <c r="O273" s="22"/>
      <c r="P273" s="22"/>
      <c r="Q273" s="23" t="s">
        <v>21</v>
      </c>
      <c r="R273" s="64">
        <f>SUM(R271:R272)</f>
        <v>1638731</v>
      </c>
      <c r="S273" s="24"/>
      <c r="T273" s="22"/>
      <c r="U273" s="22"/>
      <c r="V273" s="22"/>
      <c r="W273" s="22"/>
      <c r="X273" s="22"/>
      <c r="Y273" s="22"/>
      <c r="Z273"/>
      <c r="AA273" s="3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row>
    <row r="274" spans="1:107" x14ac:dyDescent="0.3">
      <c r="A274" s="51"/>
      <c r="C274" s="11"/>
      <c r="E274" s="27"/>
      <c r="F274" s="27"/>
      <c r="R274" s="70"/>
    </row>
    <row r="275" spans="1:107" x14ac:dyDescent="0.3">
      <c r="A275" s="69" t="s">
        <v>46</v>
      </c>
      <c r="C275" s="11"/>
      <c r="E275" s="27"/>
      <c r="F275" s="27"/>
      <c r="R275" s="70"/>
    </row>
    <row r="276" spans="1:107" customFormat="1" ht="14.4" x14ac:dyDescent="0.3">
      <c r="A276">
        <v>20171</v>
      </c>
      <c r="B276" t="s">
        <v>803</v>
      </c>
      <c r="C276" s="63" t="s">
        <v>804</v>
      </c>
      <c r="D276" t="s">
        <v>805</v>
      </c>
      <c r="F276" s="61">
        <v>76710</v>
      </c>
      <c r="G276" t="s">
        <v>806</v>
      </c>
      <c r="H276">
        <v>8</v>
      </c>
      <c r="I276" t="s">
        <v>83</v>
      </c>
      <c r="J276" s="61"/>
      <c r="K276" s="61"/>
      <c r="L276" s="61"/>
      <c r="M276" t="s">
        <v>84</v>
      </c>
      <c r="N276" s="61">
        <v>69</v>
      </c>
      <c r="O276" s="61">
        <v>7</v>
      </c>
      <c r="P276" s="61">
        <v>76</v>
      </c>
      <c r="Q276" t="s">
        <v>71</v>
      </c>
      <c r="R276" s="62">
        <v>1500000</v>
      </c>
      <c r="S276" t="s">
        <v>807</v>
      </c>
      <c r="T276" t="s">
        <v>765</v>
      </c>
      <c r="U276">
        <v>48309002501</v>
      </c>
      <c r="V276">
        <v>138</v>
      </c>
      <c r="W276">
        <v>0</v>
      </c>
      <c r="X276">
        <v>17</v>
      </c>
      <c r="Y276">
        <v>4</v>
      </c>
      <c r="Z276">
        <v>8</v>
      </c>
      <c r="AA276">
        <v>4</v>
      </c>
      <c r="AB276">
        <v>0</v>
      </c>
    </row>
    <row r="277" spans="1:107" customFormat="1" ht="14.4" x14ac:dyDescent="0.3">
      <c r="A277">
        <v>20284</v>
      </c>
      <c r="B277" t="s">
        <v>808</v>
      </c>
      <c r="C277" t="s">
        <v>809</v>
      </c>
      <c r="D277" t="s">
        <v>810</v>
      </c>
      <c r="F277" s="61">
        <v>77802</v>
      </c>
      <c r="G277" t="s">
        <v>811</v>
      </c>
      <c r="H277">
        <v>8</v>
      </c>
      <c r="I277" t="s">
        <v>83</v>
      </c>
      <c r="J277" s="61"/>
      <c r="K277" s="61"/>
      <c r="L277" s="61"/>
      <c r="M277" t="s">
        <v>84</v>
      </c>
      <c r="N277" s="61">
        <v>85</v>
      </c>
      <c r="O277" s="61">
        <v>5</v>
      </c>
      <c r="P277" s="61">
        <v>90</v>
      </c>
      <c r="Q277" t="s">
        <v>78</v>
      </c>
      <c r="R277" s="62">
        <v>1491000</v>
      </c>
      <c r="S277" t="s">
        <v>123</v>
      </c>
      <c r="T277" t="s">
        <v>124</v>
      </c>
      <c r="U277">
        <v>48041001900</v>
      </c>
      <c r="V277">
        <v>137</v>
      </c>
      <c r="W277">
        <v>0</v>
      </c>
      <c r="X277">
        <v>17</v>
      </c>
      <c r="Y277">
        <v>0</v>
      </c>
      <c r="Z277">
        <v>8</v>
      </c>
      <c r="AA277">
        <v>4</v>
      </c>
      <c r="AB277">
        <v>0</v>
      </c>
    </row>
    <row r="278" spans="1:107" customFormat="1" ht="14.4" x14ac:dyDescent="0.3">
      <c r="A278">
        <v>20305</v>
      </c>
      <c r="B278" t="s">
        <v>812</v>
      </c>
      <c r="C278" t="s">
        <v>813</v>
      </c>
      <c r="D278" t="s">
        <v>810</v>
      </c>
      <c r="F278" s="61">
        <v>77802</v>
      </c>
      <c r="G278" t="s">
        <v>811</v>
      </c>
      <c r="H278">
        <v>8</v>
      </c>
      <c r="I278" t="s">
        <v>83</v>
      </c>
      <c r="J278" s="61"/>
      <c r="K278" s="61"/>
      <c r="L278" s="61"/>
      <c r="M278" t="s">
        <v>84</v>
      </c>
      <c r="N278" s="61">
        <v>48</v>
      </c>
      <c r="O278" s="61">
        <v>0</v>
      </c>
      <c r="P278" s="61">
        <v>48</v>
      </c>
      <c r="Q278" t="s">
        <v>78</v>
      </c>
      <c r="R278" s="62">
        <v>1500000</v>
      </c>
      <c r="S278" t="s">
        <v>285</v>
      </c>
      <c r="T278" t="s">
        <v>286</v>
      </c>
      <c r="U278">
        <v>48041000800</v>
      </c>
      <c r="V278">
        <v>136</v>
      </c>
      <c r="W278">
        <v>0</v>
      </c>
      <c r="X278">
        <v>17</v>
      </c>
      <c r="Y278">
        <v>4</v>
      </c>
      <c r="Z278">
        <v>8</v>
      </c>
      <c r="AA278">
        <v>4</v>
      </c>
      <c r="AB278">
        <v>0</v>
      </c>
    </row>
    <row r="279" spans="1:107" customFormat="1" ht="14.4" x14ac:dyDescent="0.3">
      <c r="A279">
        <v>20010</v>
      </c>
      <c r="B279" t="s">
        <v>814</v>
      </c>
      <c r="C279" s="63" t="s">
        <v>815</v>
      </c>
      <c r="D279" t="s">
        <v>805</v>
      </c>
      <c r="F279" s="61">
        <v>76706</v>
      </c>
      <c r="G279" t="s">
        <v>806</v>
      </c>
      <c r="H279">
        <v>8</v>
      </c>
      <c r="I279" t="s">
        <v>83</v>
      </c>
      <c r="J279" s="61"/>
      <c r="K279" s="61"/>
      <c r="L279" s="61"/>
      <c r="M279" t="s">
        <v>690</v>
      </c>
      <c r="N279" s="61">
        <v>80</v>
      </c>
      <c r="O279" s="61">
        <v>0</v>
      </c>
      <c r="P279" s="61">
        <v>80</v>
      </c>
      <c r="Q279" t="s">
        <v>78</v>
      </c>
      <c r="R279" s="62">
        <v>1500000</v>
      </c>
      <c r="S279" t="s">
        <v>305</v>
      </c>
      <c r="T279" t="s">
        <v>306</v>
      </c>
      <c r="U279">
        <v>48309000400</v>
      </c>
      <c r="V279">
        <v>130</v>
      </c>
      <c r="W279">
        <v>0</v>
      </c>
      <c r="X279">
        <v>17</v>
      </c>
      <c r="Y279">
        <v>8</v>
      </c>
      <c r="Z279">
        <v>8</v>
      </c>
      <c r="AA279">
        <v>0</v>
      </c>
      <c r="AB279">
        <v>7</v>
      </c>
    </row>
    <row r="280" spans="1:107" customFormat="1" ht="14.4" x14ac:dyDescent="0.3">
      <c r="A280">
        <v>20137</v>
      </c>
      <c r="B280" t="s">
        <v>816</v>
      </c>
      <c r="C280" t="s">
        <v>817</v>
      </c>
      <c r="D280" t="s">
        <v>818</v>
      </c>
      <c r="F280" s="61">
        <v>76504</v>
      </c>
      <c r="G280" t="s">
        <v>102</v>
      </c>
      <c r="H280">
        <v>8</v>
      </c>
      <c r="I280" t="s">
        <v>83</v>
      </c>
      <c r="J280" s="61"/>
      <c r="K280" s="61"/>
      <c r="L280" s="61"/>
      <c r="M280" t="s">
        <v>84</v>
      </c>
      <c r="N280" s="61">
        <v>108</v>
      </c>
      <c r="O280" s="61">
        <v>12</v>
      </c>
      <c r="P280" s="61">
        <v>120</v>
      </c>
      <c r="Q280" t="s">
        <v>78</v>
      </c>
      <c r="R280" s="62">
        <v>1500000</v>
      </c>
      <c r="S280" t="s">
        <v>447</v>
      </c>
      <c r="T280" t="s">
        <v>448</v>
      </c>
      <c r="U280">
        <v>48027021100</v>
      </c>
      <c r="V280">
        <v>130</v>
      </c>
      <c r="W280">
        <v>0</v>
      </c>
      <c r="X280">
        <v>17</v>
      </c>
      <c r="Y280">
        <v>4</v>
      </c>
      <c r="Z280">
        <v>8</v>
      </c>
      <c r="AA280">
        <v>4</v>
      </c>
      <c r="AB280">
        <v>7</v>
      </c>
    </row>
    <row r="281" spans="1:107" customFormat="1" ht="14.4" x14ac:dyDescent="0.3">
      <c r="A281">
        <v>20200</v>
      </c>
      <c r="B281" t="s">
        <v>819</v>
      </c>
      <c r="C281" s="63" t="s">
        <v>820</v>
      </c>
      <c r="D281" t="s">
        <v>818</v>
      </c>
      <c r="F281" s="61">
        <v>76504</v>
      </c>
      <c r="G281" t="s">
        <v>102</v>
      </c>
      <c r="H281">
        <v>8</v>
      </c>
      <c r="I281" t="s">
        <v>83</v>
      </c>
      <c r="J281" s="61"/>
      <c r="K281" s="61"/>
      <c r="L281" s="61"/>
      <c r="M281" t="s">
        <v>84</v>
      </c>
      <c r="N281" s="61">
        <v>110</v>
      </c>
      <c r="O281" s="61">
        <v>20</v>
      </c>
      <c r="P281" s="61">
        <v>130</v>
      </c>
      <c r="Q281" t="s">
        <v>78</v>
      </c>
      <c r="R281" s="62">
        <v>1500000</v>
      </c>
      <c r="S281" t="s">
        <v>111</v>
      </c>
      <c r="T281" t="s">
        <v>476</v>
      </c>
      <c r="U281">
        <v>48027021000</v>
      </c>
      <c r="V281">
        <v>130</v>
      </c>
      <c r="W281">
        <v>0</v>
      </c>
      <c r="X281">
        <v>17</v>
      </c>
      <c r="Y281">
        <v>4</v>
      </c>
      <c r="Z281">
        <v>8</v>
      </c>
      <c r="AA281">
        <v>4</v>
      </c>
      <c r="AB281">
        <v>7</v>
      </c>
    </row>
    <row r="282" spans="1:107" customFormat="1" ht="14.4" x14ac:dyDescent="0.3">
      <c r="A282">
        <v>20026</v>
      </c>
      <c r="B282" t="s">
        <v>821</v>
      </c>
      <c r="C282" t="s">
        <v>822</v>
      </c>
      <c r="D282" t="s">
        <v>805</v>
      </c>
      <c r="F282" s="61">
        <v>76704</v>
      </c>
      <c r="G282" t="s">
        <v>806</v>
      </c>
      <c r="H282">
        <v>8</v>
      </c>
      <c r="I282" t="s">
        <v>83</v>
      </c>
      <c r="J282" s="61"/>
      <c r="K282" s="61"/>
      <c r="L282" s="61"/>
      <c r="M282" t="s">
        <v>84</v>
      </c>
      <c r="N282" s="61">
        <v>85</v>
      </c>
      <c r="O282" s="61">
        <v>15</v>
      </c>
      <c r="P282" s="61">
        <v>100</v>
      </c>
      <c r="Q282" t="s">
        <v>78</v>
      </c>
      <c r="R282" s="62">
        <v>1500000</v>
      </c>
      <c r="S282" t="s">
        <v>289</v>
      </c>
      <c r="T282" t="s">
        <v>290</v>
      </c>
      <c r="U282">
        <v>48309001500</v>
      </c>
      <c r="V282">
        <v>129</v>
      </c>
      <c r="W282">
        <v>0</v>
      </c>
      <c r="X282">
        <v>17</v>
      </c>
      <c r="Y282">
        <v>8</v>
      </c>
      <c r="Z282">
        <v>8</v>
      </c>
      <c r="AA282">
        <v>0</v>
      </c>
      <c r="AB282">
        <v>7</v>
      </c>
    </row>
    <row r="283" spans="1:107" ht="14.4" x14ac:dyDescent="0.3">
      <c r="A283" s="19" t="s">
        <v>25</v>
      </c>
      <c r="B283" s="20"/>
      <c r="C283" s="48">
        <v>2070287.7175714816</v>
      </c>
      <c r="D283" s="22"/>
      <c r="E283" s="28"/>
      <c r="F283" s="28"/>
      <c r="G283" s="22"/>
      <c r="H283" s="28"/>
      <c r="I283" s="31"/>
      <c r="J283" s="28"/>
      <c r="K283" s="28"/>
      <c r="L283" s="28"/>
      <c r="M283" s="22"/>
      <c r="N283" s="22"/>
      <c r="O283" s="22"/>
      <c r="P283" s="22"/>
      <c r="Q283" s="23" t="s">
        <v>21</v>
      </c>
      <c r="R283" s="64">
        <f>SUM(R276:R282)</f>
        <v>10491000</v>
      </c>
      <c r="S283" s="24"/>
      <c r="T283" s="22"/>
      <c r="U283" s="22"/>
      <c r="V283" s="22"/>
      <c r="W283" s="22"/>
      <c r="X283" s="22"/>
      <c r="Y283" s="22"/>
      <c r="Z283"/>
      <c r="AA283" s="3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row>
    <row r="284" spans="1:107" x14ac:dyDescent="0.3">
      <c r="A284" s="51"/>
      <c r="C284" s="11"/>
      <c r="E284" s="27"/>
      <c r="F284" s="27"/>
      <c r="R284" s="70"/>
    </row>
    <row r="285" spans="1:107" x14ac:dyDescent="0.3">
      <c r="A285" s="69" t="s">
        <v>47</v>
      </c>
      <c r="C285" s="11"/>
      <c r="E285" s="27"/>
      <c r="F285" s="27"/>
      <c r="R285" s="70"/>
    </row>
    <row r="286" spans="1:107" customFormat="1" ht="14.4" x14ac:dyDescent="0.3">
      <c r="A286">
        <v>20185</v>
      </c>
      <c r="B286" t="s">
        <v>823</v>
      </c>
      <c r="C286" t="s">
        <v>824</v>
      </c>
      <c r="D286" t="s">
        <v>825</v>
      </c>
      <c r="F286" s="61">
        <v>78028</v>
      </c>
      <c r="G286" t="s">
        <v>826</v>
      </c>
      <c r="H286">
        <v>9</v>
      </c>
      <c r="I286" t="s">
        <v>68</v>
      </c>
      <c r="J286" s="61"/>
      <c r="K286" s="61"/>
      <c r="L286" s="61"/>
      <c r="M286" t="s">
        <v>84</v>
      </c>
      <c r="N286" s="61">
        <v>48</v>
      </c>
      <c r="O286" s="61">
        <v>12</v>
      </c>
      <c r="P286" s="61">
        <v>60</v>
      </c>
      <c r="Q286" t="s">
        <v>78</v>
      </c>
      <c r="R286" s="62">
        <v>600000</v>
      </c>
      <c r="S286" t="s">
        <v>314</v>
      </c>
      <c r="T286" t="s">
        <v>73</v>
      </c>
      <c r="U286">
        <v>48265960402</v>
      </c>
      <c r="V286">
        <v>134</v>
      </c>
      <c r="W286">
        <v>0</v>
      </c>
      <c r="X286">
        <v>17</v>
      </c>
      <c r="Y286">
        <v>4</v>
      </c>
      <c r="Z286">
        <v>8</v>
      </c>
      <c r="AA286">
        <v>4</v>
      </c>
      <c r="AB286">
        <v>0</v>
      </c>
    </row>
    <row r="287" spans="1:107" customFormat="1" ht="14.4" x14ac:dyDescent="0.3">
      <c r="A287">
        <v>20186</v>
      </c>
      <c r="B287" t="s">
        <v>827</v>
      </c>
      <c r="C287" t="s">
        <v>828</v>
      </c>
      <c r="D287" t="s">
        <v>825</v>
      </c>
      <c r="E287" t="s">
        <v>69</v>
      </c>
      <c r="F287" s="61">
        <v>78028</v>
      </c>
      <c r="G287" t="s">
        <v>826</v>
      </c>
      <c r="H287">
        <v>9</v>
      </c>
      <c r="I287" t="s">
        <v>68</v>
      </c>
      <c r="J287" s="61"/>
      <c r="K287" s="61"/>
      <c r="L287" s="61"/>
      <c r="M287" t="s">
        <v>84</v>
      </c>
      <c r="N287" s="61">
        <v>48</v>
      </c>
      <c r="O287" s="61">
        <v>12</v>
      </c>
      <c r="P287" s="61">
        <v>60</v>
      </c>
      <c r="Q287" t="s">
        <v>78</v>
      </c>
      <c r="R287" s="62">
        <v>600000</v>
      </c>
      <c r="S287" t="s">
        <v>314</v>
      </c>
      <c r="T287" t="s">
        <v>73</v>
      </c>
      <c r="U287">
        <v>48265960402</v>
      </c>
      <c r="V287">
        <v>134</v>
      </c>
      <c r="W287">
        <v>0</v>
      </c>
      <c r="X287">
        <v>17</v>
      </c>
      <c r="Y287">
        <v>4</v>
      </c>
      <c r="Z287">
        <v>8</v>
      </c>
      <c r="AA287">
        <v>4</v>
      </c>
      <c r="AB287">
        <v>0</v>
      </c>
    </row>
    <row r="288" spans="1:107" customFormat="1" ht="14.4" x14ac:dyDescent="0.3">
      <c r="A288">
        <v>20327</v>
      </c>
      <c r="B288" t="s">
        <v>829</v>
      </c>
      <c r="C288" s="63" t="s">
        <v>830</v>
      </c>
      <c r="D288" t="s">
        <v>831</v>
      </c>
      <c r="F288" s="61">
        <v>78006</v>
      </c>
      <c r="G288" t="s">
        <v>832</v>
      </c>
      <c r="H288">
        <v>9</v>
      </c>
      <c r="I288" t="s">
        <v>68</v>
      </c>
      <c r="J288" s="61"/>
      <c r="K288" s="61"/>
      <c r="L288" s="61"/>
      <c r="M288" t="s">
        <v>84</v>
      </c>
      <c r="N288" s="61">
        <v>80</v>
      </c>
      <c r="O288" s="61">
        <v>0</v>
      </c>
      <c r="P288" s="61">
        <v>80</v>
      </c>
      <c r="Q288" t="s">
        <v>71</v>
      </c>
      <c r="R288" s="62">
        <v>600000</v>
      </c>
      <c r="S288" t="s">
        <v>97</v>
      </c>
      <c r="T288" t="s">
        <v>566</v>
      </c>
      <c r="U288">
        <v>48259970402</v>
      </c>
      <c r="V288">
        <v>132</v>
      </c>
      <c r="W288">
        <v>0</v>
      </c>
      <c r="X288">
        <v>17</v>
      </c>
      <c r="Y288">
        <v>4</v>
      </c>
      <c r="Z288">
        <v>8</v>
      </c>
      <c r="AA288">
        <v>4</v>
      </c>
      <c r="AB288">
        <v>0</v>
      </c>
    </row>
    <row r="289" spans="1:107" customFormat="1" ht="14.4" x14ac:dyDescent="0.3">
      <c r="A289">
        <v>20206</v>
      </c>
      <c r="B289" t="s">
        <v>833</v>
      </c>
      <c r="C289" t="s">
        <v>834</v>
      </c>
      <c r="D289" t="s">
        <v>825</v>
      </c>
      <c r="F289" s="61">
        <v>78028</v>
      </c>
      <c r="G289" t="s">
        <v>826</v>
      </c>
      <c r="H289">
        <v>9</v>
      </c>
      <c r="I289" t="s">
        <v>68</v>
      </c>
      <c r="J289" s="61"/>
      <c r="K289" s="61"/>
      <c r="L289" s="61" t="s">
        <v>69</v>
      </c>
      <c r="M289" t="s">
        <v>84</v>
      </c>
      <c r="N289" s="61">
        <v>38</v>
      </c>
      <c r="O289" s="61">
        <v>0</v>
      </c>
      <c r="P289" s="61">
        <v>38</v>
      </c>
      <c r="Q289" t="s">
        <v>109</v>
      </c>
      <c r="R289" s="62">
        <v>600000</v>
      </c>
      <c r="S289" t="s">
        <v>835</v>
      </c>
      <c r="T289" t="s">
        <v>673</v>
      </c>
      <c r="U289">
        <v>48265960100</v>
      </c>
      <c r="V289">
        <v>131</v>
      </c>
      <c r="W289">
        <v>0</v>
      </c>
      <c r="X289">
        <v>17</v>
      </c>
      <c r="Y289">
        <v>4</v>
      </c>
      <c r="Z289">
        <v>8</v>
      </c>
      <c r="AA289">
        <v>4</v>
      </c>
      <c r="AB289">
        <v>0</v>
      </c>
    </row>
    <row r="290" spans="1:107" ht="14.4" x14ac:dyDescent="0.3">
      <c r="A290" s="19" t="s">
        <v>25</v>
      </c>
      <c r="B290" s="20"/>
      <c r="C290" s="48">
        <v>600000</v>
      </c>
      <c r="D290" s="22"/>
      <c r="E290" s="28"/>
      <c r="F290" s="28"/>
      <c r="G290" s="22"/>
      <c r="H290" s="28"/>
      <c r="I290" s="31"/>
      <c r="J290" s="28"/>
      <c r="K290" s="28"/>
      <c r="L290" s="28"/>
      <c r="M290" s="22"/>
      <c r="N290" s="22"/>
      <c r="O290" s="22"/>
      <c r="P290" s="22"/>
      <c r="Q290" s="23" t="s">
        <v>21</v>
      </c>
      <c r="R290" s="64">
        <f>SUM(R286:R289)</f>
        <v>2400000</v>
      </c>
      <c r="S290" s="24"/>
      <c r="T290" s="22"/>
      <c r="U290" s="22"/>
      <c r="V290" s="22"/>
      <c r="W290" s="22"/>
      <c r="X290" s="22"/>
      <c r="Y290" s="22"/>
      <c r="Z290"/>
      <c r="AA290" s="33"/>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row>
    <row r="291" spans="1:107" x14ac:dyDescent="0.3">
      <c r="A291" s="51"/>
      <c r="C291" s="11"/>
      <c r="E291" s="27"/>
      <c r="F291" s="27"/>
      <c r="R291" s="70"/>
    </row>
    <row r="292" spans="1:107" x14ac:dyDescent="0.3">
      <c r="A292" s="69" t="s">
        <v>48</v>
      </c>
      <c r="C292" s="11"/>
      <c r="E292" s="27"/>
      <c r="F292" s="27"/>
      <c r="R292" s="70"/>
    </row>
    <row r="293" spans="1:107" customFormat="1" ht="14.4" x14ac:dyDescent="0.3">
      <c r="A293">
        <v>20066</v>
      </c>
      <c r="B293" t="s">
        <v>836</v>
      </c>
      <c r="C293" t="s">
        <v>837</v>
      </c>
      <c r="D293" t="s">
        <v>95</v>
      </c>
      <c r="F293" s="61">
        <v>78209</v>
      </c>
      <c r="G293" t="s">
        <v>96</v>
      </c>
      <c r="H293">
        <v>9</v>
      </c>
      <c r="I293" t="s">
        <v>83</v>
      </c>
      <c r="J293" s="61"/>
      <c r="K293" s="61"/>
      <c r="L293" s="61"/>
      <c r="M293" t="s">
        <v>84</v>
      </c>
      <c r="N293" s="61">
        <v>64</v>
      </c>
      <c r="O293" s="61">
        <v>0</v>
      </c>
      <c r="P293" s="61">
        <v>64</v>
      </c>
      <c r="Q293" t="s">
        <v>71</v>
      </c>
      <c r="R293" s="62">
        <v>1500000</v>
      </c>
      <c r="S293" t="s">
        <v>621</v>
      </c>
      <c r="T293" t="s">
        <v>622</v>
      </c>
      <c r="U293">
        <v>48029120701</v>
      </c>
      <c r="V293">
        <v>139</v>
      </c>
      <c r="W293">
        <v>0</v>
      </c>
      <c r="X293">
        <v>17</v>
      </c>
      <c r="Y293">
        <v>4</v>
      </c>
      <c r="Z293">
        <v>8</v>
      </c>
      <c r="AA293">
        <v>4</v>
      </c>
      <c r="AB293">
        <v>0</v>
      </c>
    </row>
    <row r="294" spans="1:107" customFormat="1" ht="14.4" x14ac:dyDescent="0.3">
      <c r="A294">
        <v>20069</v>
      </c>
      <c r="B294" t="s">
        <v>838</v>
      </c>
      <c r="C294" s="63" t="s">
        <v>839</v>
      </c>
      <c r="D294" t="s">
        <v>95</v>
      </c>
      <c r="F294" s="61">
        <v>78216</v>
      </c>
      <c r="G294" t="s">
        <v>96</v>
      </c>
      <c r="H294">
        <v>9</v>
      </c>
      <c r="I294" t="s">
        <v>83</v>
      </c>
      <c r="J294" s="61"/>
      <c r="K294" s="61"/>
      <c r="L294" s="61"/>
      <c r="M294" t="s">
        <v>84</v>
      </c>
      <c r="N294" s="61">
        <v>64</v>
      </c>
      <c r="O294" s="61">
        <v>0</v>
      </c>
      <c r="P294" s="61">
        <v>64</v>
      </c>
      <c r="Q294" t="s">
        <v>71</v>
      </c>
      <c r="R294" s="62">
        <v>1500000</v>
      </c>
      <c r="S294" t="s">
        <v>621</v>
      </c>
      <c r="T294" t="s">
        <v>622</v>
      </c>
      <c r="U294">
        <v>48029192300</v>
      </c>
      <c r="V294">
        <v>139</v>
      </c>
      <c r="W294">
        <v>0</v>
      </c>
      <c r="X294">
        <v>17</v>
      </c>
      <c r="Y294">
        <v>4</v>
      </c>
      <c r="Z294">
        <v>8</v>
      </c>
      <c r="AA294">
        <v>4</v>
      </c>
      <c r="AB294">
        <v>0</v>
      </c>
    </row>
    <row r="295" spans="1:107" customFormat="1" ht="14.4" x14ac:dyDescent="0.3">
      <c r="A295">
        <v>20092</v>
      </c>
      <c r="B295" t="s">
        <v>840</v>
      </c>
      <c r="C295" t="s">
        <v>841</v>
      </c>
      <c r="D295" t="s">
        <v>95</v>
      </c>
      <c r="F295" s="61">
        <v>78230</v>
      </c>
      <c r="G295" t="s">
        <v>96</v>
      </c>
      <c r="H295">
        <v>9</v>
      </c>
      <c r="I295" t="s">
        <v>83</v>
      </c>
      <c r="J295" s="61"/>
      <c r="K295" s="61"/>
      <c r="L295" s="61" t="s">
        <v>69</v>
      </c>
      <c r="M295" t="s">
        <v>84</v>
      </c>
      <c r="N295" s="61">
        <v>85</v>
      </c>
      <c r="O295" s="61">
        <v>0</v>
      </c>
      <c r="P295" s="61">
        <v>85</v>
      </c>
      <c r="Q295" t="s">
        <v>71</v>
      </c>
      <c r="R295" s="62">
        <v>1500000</v>
      </c>
      <c r="S295" t="s">
        <v>409</v>
      </c>
      <c r="T295" t="s">
        <v>842</v>
      </c>
      <c r="U295">
        <v>48029181813</v>
      </c>
      <c r="V295">
        <v>139</v>
      </c>
      <c r="W295">
        <v>0</v>
      </c>
      <c r="X295">
        <v>17</v>
      </c>
      <c r="Y295">
        <v>4</v>
      </c>
      <c r="Z295">
        <v>8</v>
      </c>
      <c r="AA295">
        <v>4</v>
      </c>
      <c r="AB295">
        <v>0</v>
      </c>
    </row>
    <row r="296" spans="1:107" customFormat="1" ht="14.4" x14ac:dyDescent="0.3">
      <c r="A296">
        <v>20172</v>
      </c>
      <c r="B296" t="s">
        <v>843</v>
      </c>
      <c r="C296" t="s">
        <v>844</v>
      </c>
      <c r="D296" t="s">
        <v>95</v>
      </c>
      <c r="F296" s="61">
        <v>78240</v>
      </c>
      <c r="G296" t="s">
        <v>96</v>
      </c>
      <c r="H296">
        <v>9</v>
      </c>
      <c r="I296" t="s">
        <v>83</v>
      </c>
      <c r="J296" s="61"/>
      <c r="K296" s="61"/>
      <c r="L296" s="61"/>
      <c r="M296" t="s">
        <v>84</v>
      </c>
      <c r="N296" s="61">
        <v>90</v>
      </c>
      <c r="O296" s="61">
        <v>10</v>
      </c>
      <c r="P296" s="61">
        <v>100</v>
      </c>
      <c r="Q296" t="s">
        <v>78</v>
      </c>
      <c r="R296" s="62">
        <v>1500000</v>
      </c>
      <c r="S296" t="s">
        <v>807</v>
      </c>
      <c r="T296" t="s">
        <v>765</v>
      </c>
      <c r="U296">
        <v>48029181403</v>
      </c>
      <c r="V296">
        <v>139</v>
      </c>
      <c r="W296">
        <v>0</v>
      </c>
      <c r="X296">
        <v>17</v>
      </c>
      <c r="Y296">
        <v>4</v>
      </c>
      <c r="Z296">
        <v>8</v>
      </c>
      <c r="AA296">
        <v>4</v>
      </c>
      <c r="AB296">
        <v>0</v>
      </c>
    </row>
    <row r="297" spans="1:107" customFormat="1" ht="14.4" x14ac:dyDescent="0.3">
      <c r="A297">
        <v>20173</v>
      </c>
      <c r="B297" t="s">
        <v>845</v>
      </c>
      <c r="C297" t="s">
        <v>846</v>
      </c>
      <c r="D297" t="s">
        <v>95</v>
      </c>
      <c r="F297" s="61">
        <v>78216</v>
      </c>
      <c r="G297" t="s">
        <v>96</v>
      </c>
      <c r="H297">
        <v>9</v>
      </c>
      <c r="I297" t="s">
        <v>83</v>
      </c>
      <c r="J297" s="61"/>
      <c r="K297" s="61"/>
      <c r="L297" s="61"/>
      <c r="M297" t="s">
        <v>84</v>
      </c>
      <c r="N297" s="61">
        <v>90</v>
      </c>
      <c r="O297" s="61">
        <v>10</v>
      </c>
      <c r="P297" s="61">
        <v>100</v>
      </c>
      <c r="Q297" t="s">
        <v>71</v>
      </c>
      <c r="R297" s="62">
        <v>1500000</v>
      </c>
      <c r="S297" t="s">
        <v>807</v>
      </c>
      <c r="T297" t="s">
        <v>765</v>
      </c>
      <c r="U297">
        <v>48029192300</v>
      </c>
      <c r="V297">
        <v>139</v>
      </c>
      <c r="W297">
        <v>0</v>
      </c>
      <c r="X297">
        <v>17</v>
      </c>
      <c r="Y297">
        <v>4</v>
      </c>
      <c r="Z297">
        <v>8</v>
      </c>
      <c r="AA297">
        <v>4</v>
      </c>
      <c r="AB297">
        <v>0</v>
      </c>
    </row>
    <row r="298" spans="1:107" customFormat="1" ht="14.4" x14ac:dyDescent="0.3">
      <c r="A298">
        <v>20174</v>
      </c>
      <c r="B298" t="s">
        <v>847</v>
      </c>
      <c r="C298" t="s">
        <v>848</v>
      </c>
      <c r="D298" t="s">
        <v>95</v>
      </c>
      <c r="F298" s="61">
        <v>78240</v>
      </c>
      <c r="G298" t="s">
        <v>96</v>
      </c>
      <c r="H298">
        <v>9</v>
      </c>
      <c r="I298" t="s">
        <v>83</v>
      </c>
      <c r="J298" s="61"/>
      <c r="K298" s="61"/>
      <c r="L298" s="61"/>
      <c r="M298" t="s">
        <v>84</v>
      </c>
      <c r="N298" s="61">
        <v>90</v>
      </c>
      <c r="O298" s="61">
        <v>10</v>
      </c>
      <c r="P298" s="61">
        <v>100</v>
      </c>
      <c r="Q298" t="s">
        <v>78</v>
      </c>
      <c r="R298" s="62">
        <v>1500000</v>
      </c>
      <c r="S298" t="s">
        <v>807</v>
      </c>
      <c r="T298" t="s">
        <v>765</v>
      </c>
      <c r="U298">
        <v>48029181504</v>
      </c>
      <c r="V298">
        <v>139</v>
      </c>
      <c r="W298">
        <v>0</v>
      </c>
      <c r="X298">
        <v>17</v>
      </c>
      <c r="Y298">
        <v>4</v>
      </c>
      <c r="Z298">
        <v>8</v>
      </c>
      <c r="AA298">
        <v>4</v>
      </c>
      <c r="AB298">
        <v>0</v>
      </c>
    </row>
    <row r="299" spans="1:107" customFormat="1" ht="14.4" x14ac:dyDescent="0.3">
      <c r="A299">
        <v>20175</v>
      </c>
      <c r="B299" t="s">
        <v>849</v>
      </c>
      <c r="C299" s="63" t="s">
        <v>850</v>
      </c>
      <c r="D299" t="s">
        <v>95</v>
      </c>
      <c r="F299" s="61">
        <v>78216</v>
      </c>
      <c r="G299" t="s">
        <v>96</v>
      </c>
      <c r="H299">
        <v>9</v>
      </c>
      <c r="I299" t="s">
        <v>83</v>
      </c>
      <c r="J299" s="61"/>
      <c r="K299" s="61"/>
      <c r="L299" s="61"/>
      <c r="M299" t="s">
        <v>84</v>
      </c>
      <c r="N299" s="61">
        <v>72</v>
      </c>
      <c r="O299" s="61">
        <v>8</v>
      </c>
      <c r="P299" s="61">
        <v>80</v>
      </c>
      <c r="Q299" t="s">
        <v>71</v>
      </c>
      <c r="R299" s="62">
        <v>1400000</v>
      </c>
      <c r="S299" t="s">
        <v>807</v>
      </c>
      <c r="T299" t="s">
        <v>765</v>
      </c>
      <c r="U299">
        <v>48029120701</v>
      </c>
      <c r="V299">
        <v>139</v>
      </c>
      <c r="W299">
        <v>0</v>
      </c>
      <c r="X299">
        <v>17</v>
      </c>
      <c r="Y299">
        <v>4</v>
      </c>
      <c r="Z299">
        <v>8</v>
      </c>
      <c r="AA299">
        <v>4</v>
      </c>
      <c r="AB299">
        <v>0</v>
      </c>
    </row>
    <row r="300" spans="1:107" customFormat="1" ht="14.4" x14ac:dyDescent="0.3">
      <c r="A300">
        <v>20194</v>
      </c>
      <c r="B300" t="s">
        <v>851</v>
      </c>
      <c r="C300" t="s">
        <v>852</v>
      </c>
      <c r="D300" t="s">
        <v>95</v>
      </c>
      <c r="E300" t="s">
        <v>69</v>
      </c>
      <c r="F300" s="61">
        <v>78240</v>
      </c>
      <c r="G300" t="s">
        <v>96</v>
      </c>
      <c r="H300">
        <v>9</v>
      </c>
      <c r="I300" t="s">
        <v>83</v>
      </c>
      <c r="J300" s="61"/>
      <c r="K300" s="61"/>
      <c r="L300" s="61" t="s">
        <v>69</v>
      </c>
      <c r="M300" t="s">
        <v>84</v>
      </c>
      <c r="N300" s="61">
        <v>185</v>
      </c>
      <c r="O300" s="61">
        <v>0</v>
      </c>
      <c r="P300" s="61">
        <v>185</v>
      </c>
      <c r="Q300" t="s">
        <v>71</v>
      </c>
      <c r="R300" s="62">
        <v>1500000</v>
      </c>
      <c r="S300" t="s">
        <v>853</v>
      </c>
      <c r="T300" t="s">
        <v>854</v>
      </c>
      <c r="U300">
        <v>48029181504</v>
      </c>
      <c r="V300">
        <v>139</v>
      </c>
      <c r="W300">
        <v>0</v>
      </c>
      <c r="X300">
        <v>17</v>
      </c>
      <c r="Y300">
        <v>4</v>
      </c>
      <c r="Z300">
        <v>8</v>
      </c>
      <c r="AA300">
        <v>4</v>
      </c>
      <c r="AB300">
        <v>0</v>
      </c>
    </row>
    <row r="301" spans="1:107" customFormat="1" ht="14.4" x14ac:dyDescent="0.3">
      <c r="A301">
        <v>20007</v>
      </c>
      <c r="B301" t="s">
        <v>855</v>
      </c>
      <c r="C301" t="s">
        <v>856</v>
      </c>
      <c r="D301" t="s">
        <v>95</v>
      </c>
      <c r="F301" s="61">
        <v>78240</v>
      </c>
      <c r="G301" t="s">
        <v>96</v>
      </c>
      <c r="H301">
        <v>9</v>
      </c>
      <c r="I301" t="s">
        <v>83</v>
      </c>
      <c r="J301" s="61"/>
      <c r="K301" s="61"/>
      <c r="L301" s="61"/>
      <c r="M301" t="s">
        <v>84</v>
      </c>
      <c r="N301" s="61">
        <v>98</v>
      </c>
      <c r="O301" s="61">
        <v>0</v>
      </c>
      <c r="P301" s="61">
        <v>98</v>
      </c>
      <c r="Q301" t="s">
        <v>78</v>
      </c>
      <c r="R301" s="62">
        <v>1500000</v>
      </c>
      <c r="S301" t="s">
        <v>305</v>
      </c>
      <c r="T301" t="s">
        <v>306</v>
      </c>
      <c r="U301">
        <v>48029181404</v>
      </c>
      <c r="V301">
        <v>138</v>
      </c>
      <c r="W301">
        <v>0</v>
      </c>
      <c r="X301">
        <v>17</v>
      </c>
      <c r="Y301">
        <v>4</v>
      </c>
      <c r="Z301">
        <v>8</v>
      </c>
      <c r="AA301">
        <v>4</v>
      </c>
      <c r="AB301">
        <v>0</v>
      </c>
    </row>
    <row r="302" spans="1:107" customFormat="1" ht="14.4" x14ac:dyDescent="0.3">
      <c r="A302">
        <v>20008</v>
      </c>
      <c r="B302" t="s">
        <v>857</v>
      </c>
      <c r="C302" t="s">
        <v>858</v>
      </c>
      <c r="D302" t="s">
        <v>95</v>
      </c>
      <c r="F302" s="61">
        <v>78218</v>
      </c>
      <c r="G302" t="s">
        <v>96</v>
      </c>
      <c r="H302">
        <v>9</v>
      </c>
      <c r="I302" t="s">
        <v>83</v>
      </c>
      <c r="J302" s="61"/>
      <c r="K302" s="61"/>
      <c r="L302" s="61"/>
      <c r="M302" t="s">
        <v>84</v>
      </c>
      <c r="N302" s="61">
        <v>80</v>
      </c>
      <c r="O302" s="61">
        <v>0</v>
      </c>
      <c r="P302" s="61">
        <v>80</v>
      </c>
      <c r="Q302" t="s">
        <v>78</v>
      </c>
      <c r="R302" s="62">
        <v>1500000</v>
      </c>
      <c r="S302" t="s">
        <v>305</v>
      </c>
      <c r="T302" t="s">
        <v>306</v>
      </c>
      <c r="U302">
        <v>48029120902</v>
      </c>
      <c r="V302">
        <v>138</v>
      </c>
      <c r="W302">
        <v>0</v>
      </c>
      <c r="X302">
        <v>17</v>
      </c>
      <c r="Y302">
        <v>4</v>
      </c>
      <c r="Z302">
        <v>8</v>
      </c>
      <c r="AA302">
        <v>4</v>
      </c>
      <c r="AB302">
        <v>0</v>
      </c>
    </row>
    <row r="303" spans="1:107" customFormat="1" ht="14.4" x14ac:dyDescent="0.3">
      <c r="A303">
        <v>20031</v>
      </c>
      <c r="B303" t="s">
        <v>859</v>
      </c>
      <c r="C303" t="s">
        <v>860</v>
      </c>
      <c r="D303" t="s">
        <v>95</v>
      </c>
      <c r="F303" s="61">
        <v>78230</v>
      </c>
      <c r="G303" t="s">
        <v>96</v>
      </c>
      <c r="H303">
        <v>9</v>
      </c>
      <c r="I303" t="s">
        <v>83</v>
      </c>
      <c r="J303" s="61"/>
      <c r="K303" s="61"/>
      <c r="L303" s="61"/>
      <c r="M303" t="s">
        <v>84</v>
      </c>
      <c r="N303" s="61">
        <v>119</v>
      </c>
      <c r="O303" s="61">
        <v>21</v>
      </c>
      <c r="P303" s="61">
        <v>140</v>
      </c>
      <c r="Q303" t="s">
        <v>71</v>
      </c>
      <c r="R303" s="62">
        <v>1500000</v>
      </c>
      <c r="S303" t="s">
        <v>289</v>
      </c>
      <c r="T303" t="s">
        <v>290</v>
      </c>
      <c r="U303">
        <v>48029181813</v>
      </c>
      <c r="V303">
        <v>137</v>
      </c>
      <c r="W303">
        <v>0</v>
      </c>
      <c r="X303">
        <v>17</v>
      </c>
      <c r="Y303">
        <v>4</v>
      </c>
      <c r="Z303">
        <v>8</v>
      </c>
      <c r="AA303">
        <v>4</v>
      </c>
      <c r="AB303">
        <v>0</v>
      </c>
    </row>
    <row r="304" spans="1:107" customFormat="1" ht="14.4" x14ac:dyDescent="0.3">
      <c r="A304">
        <v>20072</v>
      </c>
      <c r="B304" t="s">
        <v>861</v>
      </c>
      <c r="C304" t="s">
        <v>862</v>
      </c>
      <c r="D304" t="s">
        <v>95</v>
      </c>
      <c r="F304" s="61">
        <v>78251</v>
      </c>
      <c r="G304" t="s">
        <v>96</v>
      </c>
      <c r="H304">
        <v>9</v>
      </c>
      <c r="I304" t="s">
        <v>83</v>
      </c>
      <c r="J304" s="61"/>
      <c r="K304" s="61"/>
      <c r="L304" s="61"/>
      <c r="M304" t="s">
        <v>84</v>
      </c>
      <c r="N304" s="61">
        <v>150</v>
      </c>
      <c r="O304" s="61">
        <v>0</v>
      </c>
      <c r="P304" s="61">
        <v>150</v>
      </c>
      <c r="Q304" t="s">
        <v>71</v>
      </c>
      <c r="R304" s="62">
        <v>1500000</v>
      </c>
      <c r="S304" t="s">
        <v>863</v>
      </c>
      <c r="T304" t="s">
        <v>864</v>
      </c>
      <c r="U304">
        <v>48029171923</v>
      </c>
      <c r="V304">
        <v>134</v>
      </c>
      <c r="W304">
        <v>0</v>
      </c>
      <c r="X304">
        <v>17</v>
      </c>
      <c r="Y304">
        <v>4</v>
      </c>
      <c r="Z304">
        <v>8</v>
      </c>
      <c r="AA304">
        <v>4</v>
      </c>
      <c r="AB304">
        <v>0</v>
      </c>
    </row>
    <row r="305" spans="1:107" customFormat="1" ht="14.4" x14ac:dyDescent="0.3">
      <c r="A305">
        <v>20255</v>
      </c>
      <c r="B305" t="s">
        <v>865</v>
      </c>
      <c r="C305" t="s">
        <v>866</v>
      </c>
      <c r="D305" t="s">
        <v>95</v>
      </c>
      <c r="F305" s="61">
        <v>78249</v>
      </c>
      <c r="G305" t="s">
        <v>96</v>
      </c>
      <c r="H305">
        <v>9</v>
      </c>
      <c r="I305" t="s">
        <v>83</v>
      </c>
      <c r="J305" s="61"/>
      <c r="K305" s="61"/>
      <c r="L305" s="61"/>
      <c r="M305" t="s">
        <v>84</v>
      </c>
      <c r="N305" s="61">
        <v>68</v>
      </c>
      <c r="O305" s="61">
        <v>8</v>
      </c>
      <c r="P305" s="61">
        <v>76</v>
      </c>
      <c r="Q305" t="s">
        <v>78</v>
      </c>
      <c r="R305" s="62">
        <v>1500000</v>
      </c>
      <c r="S305" t="s">
        <v>515</v>
      </c>
      <c r="T305" t="s">
        <v>529</v>
      </c>
      <c r="U305">
        <v>48029181824</v>
      </c>
      <c r="V305">
        <v>134</v>
      </c>
      <c r="W305">
        <v>0</v>
      </c>
      <c r="X305">
        <v>17</v>
      </c>
      <c r="Y305">
        <v>4</v>
      </c>
      <c r="Z305">
        <v>8</v>
      </c>
      <c r="AA305">
        <v>4</v>
      </c>
      <c r="AB305">
        <v>0</v>
      </c>
    </row>
    <row r="306" spans="1:107" customFormat="1" ht="14.4" x14ac:dyDescent="0.3">
      <c r="A306">
        <v>20088</v>
      </c>
      <c r="B306" t="s">
        <v>867</v>
      </c>
      <c r="C306" t="s">
        <v>868</v>
      </c>
      <c r="D306" t="s">
        <v>95</v>
      </c>
      <c r="F306" s="61">
        <v>78240</v>
      </c>
      <c r="G306" t="s">
        <v>96</v>
      </c>
      <c r="H306">
        <v>9</v>
      </c>
      <c r="I306" t="s">
        <v>83</v>
      </c>
      <c r="J306" s="61"/>
      <c r="K306" s="61"/>
      <c r="L306" s="61" t="s">
        <v>69</v>
      </c>
      <c r="M306" t="s">
        <v>84</v>
      </c>
      <c r="N306" s="61">
        <v>85</v>
      </c>
      <c r="O306" s="61">
        <v>0</v>
      </c>
      <c r="P306" s="61">
        <v>85</v>
      </c>
      <c r="Q306" t="s">
        <v>71</v>
      </c>
      <c r="R306" s="62">
        <v>1500000</v>
      </c>
      <c r="S306" t="s">
        <v>409</v>
      </c>
      <c r="T306" t="s">
        <v>842</v>
      </c>
      <c r="U306">
        <v>48029181403</v>
      </c>
      <c r="V306">
        <v>132</v>
      </c>
      <c r="W306">
        <v>0</v>
      </c>
      <c r="X306">
        <v>17</v>
      </c>
      <c r="Y306">
        <v>4</v>
      </c>
      <c r="Z306">
        <v>8</v>
      </c>
      <c r="AA306">
        <v>4</v>
      </c>
      <c r="AB306">
        <v>7</v>
      </c>
    </row>
    <row r="307" spans="1:107" customFormat="1" ht="14.4" x14ac:dyDescent="0.3">
      <c r="A307">
        <v>20089</v>
      </c>
      <c r="B307" t="s">
        <v>869</v>
      </c>
      <c r="C307" s="63" t="s">
        <v>870</v>
      </c>
      <c r="D307" t="s">
        <v>95</v>
      </c>
      <c r="F307" s="61">
        <v>78240</v>
      </c>
      <c r="G307" t="s">
        <v>96</v>
      </c>
      <c r="H307">
        <v>9</v>
      </c>
      <c r="I307" t="s">
        <v>83</v>
      </c>
      <c r="J307" s="61"/>
      <c r="K307" s="61"/>
      <c r="L307" s="61"/>
      <c r="M307" t="s">
        <v>84</v>
      </c>
      <c r="N307" s="61">
        <v>74</v>
      </c>
      <c r="O307" s="61">
        <v>0</v>
      </c>
      <c r="P307" s="61">
        <v>74</v>
      </c>
      <c r="Q307" t="s">
        <v>71</v>
      </c>
      <c r="R307" s="62">
        <v>1500000</v>
      </c>
      <c r="S307" t="s">
        <v>409</v>
      </c>
      <c r="T307" t="s">
        <v>842</v>
      </c>
      <c r="U307">
        <v>48029181403</v>
      </c>
      <c r="V307">
        <v>132</v>
      </c>
      <c r="W307">
        <v>0</v>
      </c>
      <c r="X307">
        <v>17</v>
      </c>
      <c r="Y307">
        <v>4</v>
      </c>
      <c r="Z307">
        <v>8</v>
      </c>
      <c r="AA307">
        <v>4</v>
      </c>
      <c r="AB307">
        <v>7</v>
      </c>
    </row>
    <row r="308" spans="1:107" customFormat="1" ht="14.4" x14ac:dyDescent="0.3">
      <c r="A308">
        <v>20090</v>
      </c>
      <c r="B308" t="s">
        <v>871</v>
      </c>
      <c r="C308" t="s">
        <v>872</v>
      </c>
      <c r="D308" t="s">
        <v>95</v>
      </c>
      <c r="F308" s="61">
        <v>78216</v>
      </c>
      <c r="G308" t="s">
        <v>96</v>
      </c>
      <c r="H308">
        <v>9</v>
      </c>
      <c r="I308" t="s">
        <v>83</v>
      </c>
      <c r="J308" s="61"/>
      <c r="K308" s="61"/>
      <c r="L308" s="61" t="s">
        <v>69</v>
      </c>
      <c r="M308" t="s">
        <v>84</v>
      </c>
      <c r="N308" s="61">
        <v>85</v>
      </c>
      <c r="O308" s="61">
        <v>0</v>
      </c>
      <c r="P308" s="61">
        <v>85</v>
      </c>
      <c r="Q308" t="s">
        <v>71</v>
      </c>
      <c r="R308" s="62">
        <v>1500000</v>
      </c>
      <c r="S308" t="s">
        <v>409</v>
      </c>
      <c r="T308" t="s">
        <v>842</v>
      </c>
      <c r="U308">
        <v>48029191304</v>
      </c>
      <c r="V308">
        <v>132</v>
      </c>
      <c r="W308">
        <v>0</v>
      </c>
      <c r="X308">
        <v>17</v>
      </c>
      <c r="Y308">
        <v>4</v>
      </c>
      <c r="Z308">
        <v>8</v>
      </c>
      <c r="AA308">
        <v>4</v>
      </c>
      <c r="AB308">
        <v>7</v>
      </c>
    </row>
    <row r="309" spans="1:107" customFormat="1" ht="14.4" x14ac:dyDescent="0.3">
      <c r="A309">
        <v>20091</v>
      </c>
      <c r="B309" t="s">
        <v>873</v>
      </c>
      <c r="C309" t="s">
        <v>874</v>
      </c>
      <c r="D309" t="s">
        <v>95</v>
      </c>
      <c r="F309" s="61">
        <v>78217</v>
      </c>
      <c r="G309" t="s">
        <v>96</v>
      </c>
      <c r="H309">
        <v>9</v>
      </c>
      <c r="I309" t="s">
        <v>83</v>
      </c>
      <c r="J309" s="61"/>
      <c r="K309" s="61"/>
      <c r="L309" s="61" t="s">
        <v>69</v>
      </c>
      <c r="M309" t="s">
        <v>84</v>
      </c>
      <c r="N309" s="61">
        <v>85</v>
      </c>
      <c r="O309" s="61">
        <v>0</v>
      </c>
      <c r="P309" s="61">
        <v>85</v>
      </c>
      <c r="Q309" t="s">
        <v>78</v>
      </c>
      <c r="R309" s="62">
        <v>1500000</v>
      </c>
      <c r="S309" t="s">
        <v>409</v>
      </c>
      <c r="T309" t="s">
        <v>842</v>
      </c>
      <c r="U309">
        <v>48029120901</v>
      </c>
      <c r="V309">
        <v>132</v>
      </c>
      <c r="W309">
        <v>0</v>
      </c>
      <c r="X309">
        <v>17</v>
      </c>
      <c r="Y309">
        <v>4</v>
      </c>
      <c r="Z309">
        <v>8</v>
      </c>
      <c r="AA309">
        <v>4</v>
      </c>
      <c r="AB309">
        <v>7</v>
      </c>
    </row>
    <row r="310" spans="1:107" customFormat="1" ht="14.4" x14ac:dyDescent="0.3">
      <c r="A310">
        <v>20198</v>
      </c>
      <c r="B310" t="s">
        <v>875</v>
      </c>
      <c r="C310" t="s">
        <v>876</v>
      </c>
      <c r="D310" t="s">
        <v>95</v>
      </c>
      <c r="F310" s="61">
        <v>78217</v>
      </c>
      <c r="G310" t="s">
        <v>96</v>
      </c>
      <c r="H310">
        <v>9</v>
      </c>
      <c r="I310" t="s">
        <v>83</v>
      </c>
      <c r="J310" s="61"/>
      <c r="K310" s="61"/>
      <c r="L310" s="61" t="s">
        <v>69</v>
      </c>
      <c r="M310" t="s">
        <v>84</v>
      </c>
      <c r="N310" s="61">
        <v>80</v>
      </c>
      <c r="O310" s="61">
        <v>12</v>
      </c>
      <c r="P310" s="61">
        <v>92</v>
      </c>
      <c r="Q310" t="s">
        <v>71</v>
      </c>
      <c r="R310" s="62">
        <v>1500000</v>
      </c>
      <c r="S310" t="s">
        <v>141</v>
      </c>
      <c r="T310" t="s">
        <v>142</v>
      </c>
      <c r="U310">
        <v>48029121204</v>
      </c>
      <c r="V310">
        <v>132</v>
      </c>
      <c r="W310">
        <v>0</v>
      </c>
      <c r="X310">
        <v>17</v>
      </c>
      <c r="Y310">
        <v>4</v>
      </c>
      <c r="Z310">
        <v>8</v>
      </c>
      <c r="AA310">
        <v>4</v>
      </c>
      <c r="AB310">
        <v>7</v>
      </c>
    </row>
    <row r="311" spans="1:107" customFormat="1" ht="14.4" x14ac:dyDescent="0.3">
      <c r="A311">
        <v>20188</v>
      </c>
      <c r="B311" t="s">
        <v>877</v>
      </c>
      <c r="C311" t="s">
        <v>878</v>
      </c>
      <c r="D311" t="s">
        <v>95</v>
      </c>
      <c r="F311" s="61">
        <v>78210</v>
      </c>
      <c r="G311" t="s">
        <v>96</v>
      </c>
      <c r="H311">
        <v>9</v>
      </c>
      <c r="I311" t="s">
        <v>83</v>
      </c>
      <c r="J311" s="61"/>
      <c r="K311" s="61"/>
      <c r="L311" s="61" t="s">
        <v>69</v>
      </c>
      <c r="M311" t="s">
        <v>84</v>
      </c>
      <c r="N311" s="61">
        <v>86</v>
      </c>
      <c r="O311" s="61">
        <v>0</v>
      </c>
      <c r="P311" s="61">
        <v>86</v>
      </c>
      <c r="Q311" t="s">
        <v>71</v>
      </c>
      <c r="R311" s="62">
        <v>1500000</v>
      </c>
      <c r="S311" t="s">
        <v>141</v>
      </c>
      <c r="T311" t="s">
        <v>142</v>
      </c>
      <c r="U311">
        <v>48029140200</v>
      </c>
      <c r="V311">
        <v>131</v>
      </c>
      <c r="W311">
        <v>0</v>
      </c>
      <c r="X311">
        <v>17</v>
      </c>
      <c r="Y311">
        <v>4</v>
      </c>
      <c r="Z311">
        <v>8</v>
      </c>
      <c r="AA311">
        <v>4</v>
      </c>
      <c r="AB311">
        <v>7</v>
      </c>
    </row>
    <row r="312" spans="1:107" customFormat="1" ht="14.4" x14ac:dyDescent="0.3">
      <c r="A312">
        <v>20280</v>
      </c>
      <c r="B312" t="s">
        <v>879</v>
      </c>
      <c r="C312" t="s">
        <v>880</v>
      </c>
      <c r="D312" t="s">
        <v>95</v>
      </c>
      <c r="F312" s="61">
        <v>78202</v>
      </c>
      <c r="G312" t="s">
        <v>96</v>
      </c>
      <c r="H312">
        <v>9</v>
      </c>
      <c r="I312" t="s">
        <v>83</v>
      </c>
      <c r="J312" s="61"/>
      <c r="K312" s="61"/>
      <c r="L312" s="61"/>
      <c r="M312" t="s">
        <v>84</v>
      </c>
      <c r="N312" s="61">
        <v>119</v>
      </c>
      <c r="O312" s="61">
        <v>13</v>
      </c>
      <c r="P312" s="61">
        <v>132</v>
      </c>
      <c r="Q312" t="s">
        <v>71</v>
      </c>
      <c r="R312" s="62">
        <v>1500000</v>
      </c>
      <c r="S312" t="s">
        <v>309</v>
      </c>
      <c r="T312" t="s">
        <v>881</v>
      </c>
      <c r="U312">
        <v>48029191900</v>
      </c>
      <c r="V312">
        <v>131</v>
      </c>
      <c r="W312">
        <v>0</v>
      </c>
      <c r="X312">
        <v>17</v>
      </c>
      <c r="Y312">
        <v>4</v>
      </c>
      <c r="Z312">
        <v>8</v>
      </c>
      <c r="AA312">
        <v>4</v>
      </c>
      <c r="AB312">
        <v>7</v>
      </c>
    </row>
    <row r="313" spans="1:107" customFormat="1" ht="14.4" x14ac:dyDescent="0.3">
      <c r="A313">
        <v>20193</v>
      </c>
      <c r="B313" t="s">
        <v>882</v>
      </c>
      <c r="C313" s="63" t="s">
        <v>883</v>
      </c>
      <c r="D313" t="s">
        <v>884</v>
      </c>
      <c r="F313" s="61">
        <v>78210</v>
      </c>
      <c r="G313" t="s">
        <v>96</v>
      </c>
      <c r="H313">
        <v>9</v>
      </c>
      <c r="I313" t="s">
        <v>83</v>
      </c>
      <c r="J313" s="61"/>
      <c r="K313" s="61"/>
      <c r="L313" s="61"/>
      <c r="M313" t="s">
        <v>84</v>
      </c>
      <c r="N313" s="61">
        <v>120</v>
      </c>
      <c r="O313" s="61">
        <v>0</v>
      </c>
      <c r="P313" s="61">
        <v>120</v>
      </c>
      <c r="Q313" t="s">
        <v>71</v>
      </c>
      <c r="R313" s="62">
        <v>1500000</v>
      </c>
      <c r="S313" t="s">
        <v>885</v>
      </c>
      <c r="T313" t="s">
        <v>886</v>
      </c>
      <c r="U313">
        <v>48029140200</v>
      </c>
      <c r="V313">
        <v>130</v>
      </c>
      <c r="W313">
        <v>0</v>
      </c>
      <c r="X313">
        <v>17</v>
      </c>
      <c r="Y313">
        <v>4</v>
      </c>
      <c r="Z313">
        <v>8</v>
      </c>
      <c r="AA313">
        <v>4</v>
      </c>
      <c r="AB313">
        <v>7</v>
      </c>
    </row>
    <row r="314" spans="1:107" customFormat="1" ht="14.4" x14ac:dyDescent="0.3">
      <c r="A314">
        <v>20278</v>
      </c>
      <c r="B314" t="s">
        <v>887</v>
      </c>
      <c r="C314" t="s">
        <v>888</v>
      </c>
      <c r="D314" t="s">
        <v>95</v>
      </c>
      <c r="F314" s="61">
        <v>78207</v>
      </c>
      <c r="G314" t="s">
        <v>96</v>
      </c>
      <c r="H314">
        <v>9</v>
      </c>
      <c r="I314" t="s">
        <v>83</v>
      </c>
      <c r="J314" s="61"/>
      <c r="K314" s="61"/>
      <c r="L314" s="61" t="s">
        <v>69</v>
      </c>
      <c r="M314" t="s">
        <v>84</v>
      </c>
      <c r="N314" s="61">
        <v>139</v>
      </c>
      <c r="O314" s="61">
        <v>15</v>
      </c>
      <c r="P314" s="61">
        <v>154</v>
      </c>
      <c r="Q314" t="s">
        <v>71</v>
      </c>
      <c r="R314" s="62">
        <v>1500000</v>
      </c>
      <c r="S314" t="s">
        <v>889</v>
      </c>
      <c r="T314" t="s">
        <v>890</v>
      </c>
      <c r="U314">
        <v>48029110600</v>
      </c>
      <c r="V314">
        <v>127</v>
      </c>
      <c r="W314">
        <v>0</v>
      </c>
      <c r="X314">
        <v>17</v>
      </c>
      <c r="Y314">
        <v>4</v>
      </c>
      <c r="Z314">
        <v>8</v>
      </c>
      <c r="AA314">
        <v>4</v>
      </c>
      <c r="AB314">
        <v>7</v>
      </c>
    </row>
    <row r="315" spans="1:107" ht="14.4" x14ac:dyDescent="0.3">
      <c r="A315" s="19" t="s">
        <v>25</v>
      </c>
      <c r="B315" s="20"/>
      <c r="C315" s="48">
        <v>5511595.7663196437</v>
      </c>
      <c r="D315" s="75" t="s">
        <v>1049</v>
      </c>
      <c r="E315" s="28"/>
      <c r="F315" s="28"/>
      <c r="G315" s="22"/>
      <c r="H315" s="28"/>
      <c r="I315" s="31"/>
      <c r="J315" s="28"/>
      <c r="K315" s="28"/>
      <c r="L315" s="28"/>
      <c r="M315" s="22"/>
      <c r="N315" s="22"/>
      <c r="O315" s="22"/>
      <c r="P315" s="22"/>
      <c r="Q315" s="23" t="s">
        <v>21</v>
      </c>
      <c r="R315" s="64">
        <f>SUM(R293:R314)</f>
        <v>32900000</v>
      </c>
      <c r="S315" s="24"/>
      <c r="T315" s="22"/>
      <c r="U315" s="22"/>
      <c r="V315" s="22"/>
      <c r="W315" s="22"/>
      <c r="X315" s="22"/>
      <c r="Y315" s="22"/>
      <c r="Z315"/>
      <c r="AA315" s="33"/>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row>
    <row r="316" spans="1:107" x14ac:dyDescent="0.3">
      <c r="A316" s="51"/>
      <c r="C316" s="11"/>
      <c r="E316" s="27"/>
      <c r="F316" s="27"/>
      <c r="R316" s="70"/>
    </row>
    <row r="317" spans="1:107" x14ac:dyDescent="0.3">
      <c r="A317" s="69" t="s">
        <v>49</v>
      </c>
      <c r="C317" s="11"/>
      <c r="E317" s="27"/>
      <c r="F317" s="27"/>
      <c r="R317" s="70"/>
    </row>
    <row r="318" spans="1:107" customFormat="1" ht="14.4" x14ac:dyDescent="0.3">
      <c r="A318">
        <v>20054</v>
      </c>
      <c r="B318" t="s">
        <v>891</v>
      </c>
      <c r="C318" t="s">
        <v>892</v>
      </c>
      <c r="D318" t="s">
        <v>893</v>
      </c>
      <c r="F318" s="61">
        <v>78382</v>
      </c>
      <c r="G318" t="s">
        <v>894</v>
      </c>
      <c r="H318">
        <v>10</v>
      </c>
      <c r="I318" t="s">
        <v>68</v>
      </c>
      <c r="J318" s="61"/>
      <c r="K318" s="61"/>
      <c r="L318" s="61"/>
      <c r="M318" t="s">
        <v>84</v>
      </c>
      <c r="N318" s="61">
        <v>53</v>
      </c>
      <c r="O318" s="61">
        <v>5</v>
      </c>
      <c r="P318" s="61">
        <v>58</v>
      </c>
      <c r="Q318" t="s">
        <v>71</v>
      </c>
      <c r="R318" s="62">
        <v>987222</v>
      </c>
      <c r="S318" t="s">
        <v>542</v>
      </c>
      <c r="T318" t="s">
        <v>543</v>
      </c>
      <c r="U318">
        <v>48007950300</v>
      </c>
      <c r="V318">
        <v>134</v>
      </c>
      <c r="W318">
        <v>5</v>
      </c>
      <c r="X318">
        <v>17</v>
      </c>
      <c r="Y318">
        <v>4</v>
      </c>
      <c r="Z318">
        <v>8</v>
      </c>
      <c r="AA318">
        <v>4</v>
      </c>
      <c r="AB318">
        <v>0</v>
      </c>
    </row>
    <row r="319" spans="1:107" customFormat="1" ht="14.4" x14ac:dyDescent="0.3">
      <c r="A319">
        <v>20309</v>
      </c>
      <c r="B319" t="s">
        <v>895</v>
      </c>
      <c r="C319" s="63" t="s">
        <v>896</v>
      </c>
      <c r="D319" t="s">
        <v>897</v>
      </c>
      <c r="F319" s="61">
        <v>78343</v>
      </c>
      <c r="G319" t="s">
        <v>898</v>
      </c>
      <c r="H319">
        <v>10</v>
      </c>
      <c r="I319" t="s">
        <v>68</v>
      </c>
      <c r="J319" s="61"/>
      <c r="K319" s="61"/>
      <c r="L319" s="61" t="s">
        <v>69</v>
      </c>
      <c r="M319" t="s">
        <v>84</v>
      </c>
      <c r="N319" s="61">
        <v>50</v>
      </c>
      <c r="O319" s="61">
        <v>0</v>
      </c>
      <c r="P319" s="61">
        <v>50</v>
      </c>
      <c r="Q319" t="s">
        <v>71</v>
      </c>
      <c r="R319" s="62">
        <v>658147</v>
      </c>
      <c r="S319" t="s">
        <v>899</v>
      </c>
      <c r="T319" t="s">
        <v>900</v>
      </c>
      <c r="U319">
        <v>48355005900</v>
      </c>
      <c r="V319">
        <v>132</v>
      </c>
      <c r="W319">
        <v>5</v>
      </c>
      <c r="X319">
        <v>17</v>
      </c>
      <c r="Y319">
        <v>4</v>
      </c>
      <c r="Z319">
        <v>8</v>
      </c>
      <c r="AA319">
        <v>4</v>
      </c>
      <c r="AB319">
        <v>0</v>
      </c>
    </row>
    <row r="320" spans="1:107" ht="14.4" x14ac:dyDescent="0.3">
      <c r="A320" s="19" t="s">
        <v>25</v>
      </c>
      <c r="B320" s="20"/>
      <c r="C320" s="48">
        <v>658164.38536112627</v>
      </c>
      <c r="D320" s="22"/>
      <c r="E320" s="28"/>
      <c r="F320" s="28"/>
      <c r="G320" s="22"/>
      <c r="H320" s="28"/>
      <c r="I320" s="31"/>
      <c r="J320" s="28"/>
      <c r="K320" s="28"/>
      <c r="L320" s="28"/>
      <c r="M320" s="22"/>
      <c r="N320" s="22"/>
      <c r="O320" s="22"/>
      <c r="P320" s="22"/>
      <c r="Q320" s="23" t="s">
        <v>21</v>
      </c>
      <c r="R320" s="64">
        <f>SUM(R318:R319)</f>
        <v>1645369</v>
      </c>
      <c r="S320" s="24"/>
      <c r="T320" s="22"/>
      <c r="U320" s="22"/>
      <c r="V320" s="22"/>
      <c r="W320" s="22"/>
      <c r="X320" s="22"/>
      <c r="Y320" s="22"/>
      <c r="Z320"/>
      <c r="AA320" s="33"/>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row>
    <row r="321" spans="1:107" x14ac:dyDescent="0.3">
      <c r="A321" s="51"/>
      <c r="C321" s="11"/>
      <c r="E321" s="27"/>
      <c r="F321" s="27"/>
      <c r="R321" s="70"/>
    </row>
    <row r="322" spans="1:107" x14ac:dyDescent="0.3">
      <c r="A322" s="69" t="s">
        <v>50</v>
      </c>
      <c r="C322" s="11"/>
      <c r="E322" s="27"/>
      <c r="F322" s="27"/>
      <c r="R322" s="70"/>
    </row>
    <row r="323" spans="1:107" customFormat="1" ht="14.4" x14ac:dyDescent="0.3">
      <c r="A323">
        <v>20051</v>
      </c>
      <c r="B323" t="s">
        <v>901</v>
      </c>
      <c r="C323" t="s">
        <v>902</v>
      </c>
      <c r="D323" t="s">
        <v>903</v>
      </c>
      <c r="F323" s="61">
        <v>78411</v>
      </c>
      <c r="G323" t="s">
        <v>898</v>
      </c>
      <c r="H323">
        <v>10</v>
      </c>
      <c r="I323" t="s">
        <v>83</v>
      </c>
      <c r="J323" s="61"/>
      <c r="K323" s="61"/>
      <c r="L323" s="61" t="s">
        <v>69</v>
      </c>
      <c r="M323" t="s">
        <v>84</v>
      </c>
      <c r="N323" s="61">
        <v>74</v>
      </c>
      <c r="O323" s="61">
        <v>8</v>
      </c>
      <c r="P323" s="61">
        <v>82</v>
      </c>
      <c r="Q323" t="s">
        <v>71</v>
      </c>
      <c r="R323" s="62">
        <v>1392807</v>
      </c>
      <c r="S323" t="s">
        <v>141</v>
      </c>
      <c r="T323" t="s">
        <v>142</v>
      </c>
      <c r="U323">
        <v>48355002400</v>
      </c>
      <c r="V323">
        <v>136</v>
      </c>
      <c r="W323">
        <v>5</v>
      </c>
      <c r="X323">
        <v>17</v>
      </c>
      <c r="Y323">
        <v>4</v>
      </c>
      <c r="Z323">
        <v>8</v>
      </c>
      <c r="AA323">
        <v>4</v>
      </c>
      <c r="AB323">
        <v>0</v>
      </c>
    </row>
    <row r="324" spans="1:107" customFormat="1" ht="14.4" x14ac:dyDescent="0.3">
      <c r="A324">
        <v>20067</v>
      </c>
      <c r="B324" t="s">
        <v>904</v>
      </c>
      <c r="C324" t="s">
        <v>905</v>
      </c>
      <c r="D324" t="s">
        <v>903</v>
      </c>
      <c r="F324" s="61">
        <v>78411</v>
      </c>
      <c r="G324" t="s">
        <v>898</v>
      </c>
      <c r="H324">
        <v>10</v>
      </c>
      <c r="I324" t="s">
        <v>83</v>
      </c>
      <c r="J324" s="61"/>
      <c r="K324" s="61"/>
      <c r="L324" s="61"/>
      <c r="M324" t="s">
        <v>84</v>
      </c>
      <c r="N324" s="61">
        <v>70</v>
      </c>
      <c r="O324" s="61">
        <v>0</v>
      </c>
      <c r="P324" s="61">
        <v>70</v>
      </c>
      <c r="Q324" t="s">
        <v>78</v>
      </c>
      <c r="R324" s="62">
        <v>1500000</v>
      </c>
      <c r="S324" t="s">
        <v>621</v>
      </c>
      <c r="T324" t="s">
        <v>622</v>
      </c>
      <c r="U324">
        <v>48355003401</v>
      </c>
      <c r="V324">
        <v>136</v>
      </c>
      <c r="W324">
        <v>5</v>
      </c>
      <c r="X324">
        <v>17</v>
      </c>
      <c r="Y324">
        <v>4</v>
      </c>
      <c r="Z324">
        <v>8</v>
      </c>
      <c r="AA324">
        <v>4</v>
      </c>
      <c r="AB324">
        <v>0</v>
      </c>
    </row>
    <row r="325" spans="1:107" customFormat="1" ht="14.4" x14ac:dyDescent="0.3">
      <c r="A325">
        <v>20144</v>
      </c>
      <c r="B325" t="s">
        <v>906</v>
      </c>
      <c r="C325" t="s">
        <v>907</v>
      </c>
      <c r="D325" t="s">
        <v>908</v>
      </c>
      <c r="F325" s="61">
        <v>77901</v>
      </c>
      <c r="G325" t="s">
        <v>908</v>
      </c>
      <c r="H325">
        <v>10</v>
      </c>
      <c r="I325" t="s">
        <v>83</v>
      </c>
      <c r="J325" s="61"/>
      <c r="K325" s="61"/>
      <c r="L325" s="61"/>
      <c r="M325" t="s">
        <v>84</v>
      </c>
      <c r="N325" s="61">
        <v>82</v>
      </c>
      <c r="O325" s="61">
        <v>14</v>
      </c>
      <c r="P325" s="61">
        <v>96</v>
      </c>
      <c r="Q325" t="s">
        <v>78</v>
      </c>
      <c r="R325" s="62">
        <v>1392807</v>
      </c>
      <c r="S325" t="s">
        <v>542</v>
      </c>
      <c r="T325" t="s">
        <v>543</v>
      </c>
      <c r="U325">
        <v>48469001604</v>
      </c>
      <c r="V325">
        <v>135</v>
      </c>
      <c r="W325">
        <v>5</v>
      </c>
      <c r="X325">
        <v>17</v>
      </c>
      <c r="Y325">
        <v>4</v>
      </c>
      <c r="Z325">
        <v>8</v>
      </c>
      <c r="AA325">
        <v>4</v>
      </c>
      <c r="AB325">
        <v>0</v>
      </c>
    </row>
    <row r="326" spans="1:107" customFormat="1" ht="14.4" x14ac:dyDescent="0.3">
      <c r="A326">
        <v>20176</v>
      </c>
      <c r="B326" t="s">
        <v>909</v>
      </c>
      <c r="C326" t="s">
        <v>910</v>
      </c>
      <c r="D326" t="s">
        <v>903</v>
      </c>
      <c r="F326" s="61">
        <v>78414</v>
      </c>
      <c r="G326" t="s">
        <v>898</v>
      </c>
      <c r="H326">
        <v>10</v>
      </c>
      <c r="I326" t="s">
        <v>83</v>
      </c>
      <c r="J326" s="61"/>
      <c r="K326" s="61"/>
      <c r="L326" s="61"/>
      <c r="M326" t="s">
        <v>84</v>
      </c>
      <c r="N326" s="61">
        <v>79</v>
      </c>
      <c r="O326" s="61">
        <v>9</v>
      </c>
      <c r="P326" s="61">
        <v>88</v>
      </c>
      <c r="Q326" t="s">
        <v>71</v>
      </c>
      <c r="R326" s="62">
        <v>1392807</v>
      </c>
      <c r="S326" t="s">
        <v>807</v>
      </c>
      <c r="T326" t="s">
        <v>765</v>
      </c>
      <c r="U326">
        <v>48355003204</v>
      </c>
      <c r="V326">
        <v>135</v>
      </c>
      <c r="W326">
        <v>5</v>
      </c>
      <c r="X326">
        <v>17</v>
      </c>
      <c r="Y326">
        <v>4</v>
      </c>
      <c r="Z326">
        <v>8</v>
      </c>
      <c r="AA326">
        <v>4</v>
      </c>
      <c r="AB326">
        <v>0</v>
      </c>
    </row>
    <row r="327" spans="1:107" customFormat="1" ht="14.4" x14ac:dyDescent="0.3">
      <c r="A327">
        <v>20068</v>
      </c>
      <c r="B327" t="s">
        <v>911</v>
      </c>
      <c r="C327" s="63" t="s">
        <v>912</v>
      </c>
      <c r="D327" t="s">
        <v>903</v>
      </c>
      <c r="F327" s="61">
        <v>78413</v>
      </c>
      <c r="G327" t="s">
        <v>898</v>
      </c>
      <c r="H327">
        <v>10</v>
      </c>
      <c r="I327" t="s">
        <v>83</v>
      </c>
      <c r="J327" s="61"/>
      <c r="K327" s="61"/>
      <c r="L327" s="61"/>
      <c r="M327" t="s">
        <v>84</v>
      </c>
      <c r="N327" s="61">
        <v>70</v>
      </c>
      <c r="O327" s="61">
        <v>0</v>
      </c>
      <c r="P327" s="61">
        <v>70</v>
      </c>
      <c r="Q327" t="s">
        <v>78</v>
      </c>
      <c r="R327" s="62">
        <v>1500000</v>
      </c>
      <c r="S327" t="s">
        <v>621</v>
      </c>
      <c r="T327" t="s">
        <v>622</v>
      </c>
      <c r="U327">
        <v>48355005411</v>
      </c>
      <c r="V327">
        <v>134</v>
      </c>
      <c r="W327">
        <v>5</v>
      </c>
      <c r="X327">
        <v>17</v>
      </c>
      <c r="Y327">
        <v>4</v>
      </c>
      <c r="Z327">
        <v>8</v>
      </c>
      <c r="AA327">
        <v>4</v>
      </c>
      <c r="AB327">
        <v>0</v>
      </c>
    </row>
    <row r="328" spans="1:107" customFormat="1" ht="14.4" x14ac:dyDescent="0.3">
      <c r="A328">
        <v>20096</v>
      </c>
      <c r="B328" t="s">
        <v>913</v>
      </c>
      <c r="C328" t="s">
        <v>914</v>
      </c>
      <c r="D328" t="s">
        <v>903</v>
      </c>
      <c r="F328" s="61">
        <v>78401</v>
      </c>
      <c r="G328" t="s">
        <v>898</v>
      </c>
      <c r="H328">
        <v>10</v>
      </c>
      <c r="I328" t="s">
        <v>83</v>
      </c>
      <c r="J328" s="61"/>
      <c r="K328" s="61"/>
      <c r="L328" s="61"/>
      <c r="M328" t="s">
        <v>84</v>
      </c>
      <c r="N328" s="61">
        <v>90</v>
      </c>
      <c r="O328" s="61">
        <v>30</v>
      </c>
      <c r="P328" s="61">
        <v>120</v>
      </c>
      <c r="Q328" t="s">
        <v>71</v>
      </c>
      <c r="R328" s="62">
        <v>1392807</v>
      </c>
      <c r="S328" t="s">
        <v>709</v>
      </c>
      <c r="T328" t="s">
        <v>710</v>
      </c>
      <c r="U328">
        <v>48355006400</v>
      </c>
      <c r="V328">
        <v>131</v>
      </c>
      <c r="W328">
        <v>5</v>
      </c>
      <c r="X328">
        <v>17</v>
      </c>
      <c r="Y328">
        <v>4</v>
      </c>
      <c r="Z328">
        <v>8</v>
      </c>
      <c r="AA328">
        <v>4</v>
      </c>
      <c r="AB328">
        <v>7</v>
      </c>
    </row>
    <row r="329" spans="1:107" customFormat="1" ht="14.4" x14ac:dyDescent="0.3">
      <c r="A329">
        <v>20331</v>
      </c>
      <c r="B329" t="s">
        <v>915</v>
      </c>
      <c r="C329" s="63" t="s">
        <v>916</v>
      </c>
      <c r="D329" t="s">
        <v>903</v>
      </c>
      <c r="F329" s="61">
        <v>78401</v>
      </c>
      <c r="G329" t="s">
        <v>898</v>
      </c>
      <c r="H329">
        <v>10</v>
      </c>
      <c r="I329" t="s">
        <v>83</v>
      </c>
      <c r="J329" s="61"/>
      <c r="K329" s="61"/>
      <c r="L329" s="61"/>
      <c r="M329" t="s">
        <v>84</v>
      </c>
      <c r="N329" s="61">
        <v>86</v>
      </c>
      <c r="O329" s="61">
        <v>14</v>
      </c>
      <c r="P329" s="61">
        <v>100</v>
      </c>
      <c r="Q329" t="s">
        <v>71</v>
      </c>
      <c r="R329" s="62">
        <v>1392807</v>
      </c>
      <c r="S329" t="s">
        <v>97</v>
      </c>
      <c r="T329" t="s">
        <v>566</v>
      </c>
      <c r="U329">
        <v>48355006400</v>
      </c>
      <c r="V329">
        <v>131</v>
      </c>
      <c r="W329">
        <v>5</v>
      </c>
      <c r="X329">
        <v>17</v>
      </c>
      <c r="Y329">
        <v>4</v>
      </c>
      <c r="Z329">
        <v>8</v>
      </c>
      <c r="AA329">
        <v>4</v>
      </c>
      <c r="AB329">
        <v>7</v>
      </c>
    </row>
    <row r="330" spans="1:107" ht="14.4" x14ac:dyDescent="0.3">
      <c r="A330" s="19" t="s">
        <v>25</v>
      </c>
      <c r="B330" s="20"/>
      <c r="C330" s="48">
        <v>1392843.4015320018</v>
      </c>
      <c r="D330" s="22"/>
      <c r="E330" s="28"/>
      <c r="F330" s="28"/>
      <c r="G330" s="22"/>
      <c r="H330" s="28"/>
      <c r="I330" s="31"/>
      <c r="J330" s="28"/>
      <c r="K330" s="28"/>
      <c r="L330" s="28"/>
      <c r="M330" s="22"/>
      <c r="N330" s="22"/>
      <c r="O330" s="22"/>
      <c r="P330" s="22"/>
      <c r="Q330" s="23" t="s">
        <v>21</v>
      </c>
      <c r="R330" s="64">
        <f>SUM(R323:R329)</f>
        <v>9964035</v>
      </c>
      <c r="S330" s="24"/>
      <c r="T330" s="22"/>
      <c r="U330" s="22"/>
      <c r="V330" s="22"/>
      <c r="W330" s="22"/>
      <c r="X330" s="22"/>
      <c r="Y330" s="22"/>
      <c r="Z330"/>
      <c r="AA330" s="33"/>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row>
    <row r="331" spans="1:107" x14ac:dyDescent="0.3">
      <c r="A331" s="51"/>
      <c r="C331" s="11"/>
      <c r="E331" s="27"/>
      <c r="F331" s="27"/>
      <c r="R331" s="70"/>
    </row>
    <row r="332" spans="1:107" x14ac:dyDescent="0.3">
      <c r="A332" s="69" t="s">
        <v>51</v>
      </c>
      <c r="C332" s="11"/>
      <c r="E332" s="27"/>
      <c r="F332" s="27"/>
      <c r="R332" s="70"/>
    </row>
    <row r="333" spans="1:107" customFormat="1" ht="14.4" x14ac:dyDescent="0.3">
      <c r="A333">
        <v>20181</v>
      </c>
      <c r="B333" t="s">
        <v>917</v>
      </c>
      <c r="C333" s="63" t="s">
        <v>918</v>
      </c>
      <c r="D333" t="s">
        <v>140</v>
      </c>
      <c r="F333" s="61">
        <v>78557</v>
      </c>
      <c r="G333" t="s">
        <v>140</v>
      </c>
      <c r="H333">
        <v>11</v>
      </c>
      <c r="I333" t="s">
        <v>68</v>
      </c>
      <c r="J333" s="61"/>
      <c r="K333" s="61"/>
      <c r="L333" s="61"/>
      <c r="M333" t="s">
        <v>84</v>
      </c>
      <c r="N333" s="61">
        <v>68</v>
      </c>
      <c r="O333" s="61">
        <v>12</v>
      </c>
      <c r="P333" s="61">
        <v>80</v>
      </c>
      <c r="Q333" t="s">
        <v>71</v>
      </c>
      <c r="R333" s="62">
        <v>938174</v>
      </c>
      <c r="S333" t="s">
        <v>807</v>
      </c>
      <c r="T333" t="s">
        <v>919</v>
      </c>
      <c r="U333">
        <v>48215021305</v>
      </c>
      <c r="V333">
        <v>133</v>
      </c>
      <c r="W333">
        <v>5</v>
      </c>
      <c r="X333">
        <v>17</v>
      </c>
      <c r="Y333">
        <v>4</v>
      </c>
      <c r="Z333">
        <v>8</v>
      </c>
      <c r="AA333">
        <v>4</v>
      </c>
      <c r="AB333">
        <v>0</v>
      </c>
    </row>
    <row r="334" spans="1:107" customFormat="1" ht="14.4" x14ac:dyDescent="0.3">
      <c r="A334">
        <v>20182</v>
      </c>
      <c r="B334" t="s">
        <v>920</v>
      </c>
      <c r="C334" s="63" t="s">
        <v>921</v>
      </c>
      <c r="D334" t="s">
        <v>140</v>
      </c>
      <c r="F334" s="61">
        <v>78557</v>
      </c>
      <c r="G334" t="s">
        <v>140</v>
      </c>
      <c r="H334">
        <v>11</v>
      </c>
      <c r="I334" t="s">
        <v>68</v>
      </c>
      <c r="J334" s="61"/>
      <c r="K334" s="61"/>
      <c r="L334" s="61"/>
      <c r="M334" t="s">
        <v>84</v>
      </c>
      <c r="N334" s="61">
        <v>68</v>
      </c>
      <c r="O334" s="61">
        <v>12</v>
      </c>
      <c r="P334" s="61">
        <v>80</v>
      </c>
      <c r="Q334" t="s">
        <v>71</v>
      </c>
      <c r="R334" s="62">
        <v>938174</v>
      </c>
      <c r="S334" t="s">
        <v>807</v>
      </c>
      <c r="T334" t="s">
        <v>919</v>
      </c>
      <c r="U334">
        <v>48215021305</v>
      </c>
      <c r="V334">
        <v>133</v>
      </c>
      <c r="W334">
        <v>5</v>
      </c>
      <c r="X334">
        <v>17</v>
      </c>
      <c r="Y334">
        <v>4</v>
      </c>
      <c r="Z334">
        <v>8</v>
      </c>
      <c r="AA334">
        <v>4</v>
      </c>
      <c r="AB334">
        <v>0</v>
      </c>
    </row>
    <row r="335" spans="1:107" customFormat="1" ht="14.4" x14ac:dyDescent="0.3">
      <c r="A335">
        <v>20183</v>
      </c>
      <c r="B335" t="s">
        <v>922</v>
      </c>
      <c r="C335" t="s">
        <v>923</v>
      </c>
      <c r="D335" t="s">
        <v>140</v>
      </c>
      <c r="F335" s="61">
        <v>78557</v>
      </c>
      <c r="G335" t="s">
        <v>140</v>
      </c>
      <c r="H335">
        <v>11</v>
      </c>
      <c r="I335" t="s">
        <v>68</v>
      </c>
      <c r="J335" s="61"/>
      <c r="K335" s="61"/>
      <c r="L335" s="61"/>
      <c r="M335" t="s">
        <v>84</v>
      </c>
      <c r="N335" s="61">
        <v>68</v>
      </c>
      <c r="O335" s="61">
        <v>12</v>
      </c>
      <c r="P335" s="61">
        <v>80</v>
      </c>
      <c r="Q335" t="s">
        <v>71</v>
      </c>
      <c r="R335" s="62">
        <v>938174</v>
      </c>
      <c r="S335" t="s">
        <v>807</v>
      </c>
      <c r="T335" t="s">
        <v>919</v>
      </c>
      <c r="U335">
        <v>48215021305</v>
      </c>
      <c r="V335">
        <v>133</v>
      </c>
      <c r="W335">
        <v>5</v>
      </c>
      <c r="X335">
        <v>17</v>
      </c>
      <c r="Y335">
        <v>4</v>
      </c>
      <c r="Z335">
        <v>8</v>
      </c>
      <c r="AA335">
        <v>4</v>
      </c>
      <c r="AB335">
        <v>0</v>
      </c>
    </row>
    <row r="336" spans="1:107" customFormat="1" ht="14.4" x14ac:dyDescent="0.3">
      <c r="A336">
        <v>20004</v>
      </c>
      <c r="B336" t="s">
        <v>924</v>
      </c>
      <c r="C336" s="63" t="s">
        <v>925</v>
      </c>
      <c r="D336" t="s">
        <v>926</v>
      </c>
      <c r="F336" s="61">
        <v>78579</v>
      </c>
      <c r="G336" t="s">
        <v>140</v>
      </c>
      <c r="H336">
        <v>11</v>
      </c>
      <c r="I336" t="s">
        <v>68</v>
      </c>
      <c r="J336" s="61"/>
      <c r="K336" s="61"/>
      <c r="L336" s="61" t="s">
        <v>69</v>
      </c>
      <c r="M336" t="s">
        <v>84</v>
      </c>
      <c r="N336" s="61">
        <v>80</v>
      </c>
      <c r="O336" s="61">
        <v>0</v>
      </c>
      <c r="P336" s="61">
        <v>80</v>
      </c>
      <c r="Q336" t="s">
        <v>71</v>
      </c>
      <c r="R336" s="62">
        <v>1400000</v>
      </c>
      <c r="S336" t="s">
        <v>927</v>
      </c>
      <c r="T336" t="s">
        <v>928</v>
      </c>
      <c r="U336">
        <v>48215022800</v>
      </c>
      <c r="V336">
        <v>131</v>
      </c>
      <c r="W336">
        <v>5</v>
      </c>
      <c r="X336">
        <v>17</v>
      </c>
      <c r="Y336">
        <v>4</v>
      </c>
      <c r="Z336">
        <v>8</v>
      </c>
      <c r="AA336">
        <v>4</v>
      </c>
      <c r="AB336">
        <v>0</v>
      </c>
    </row>
    <row r="337" spans="1:107" ht="14.4" x14ac:dyDescent="0.3">
      <c r="A337" s="19" t="s">
        <v>25</v>
      </c>
      <c r="B337" s="20"/>
      <c r="C337" s="48">
        <v>938197.82492741093</v>
      </c>
      <c r="D337" s="22"/>
      <c r="E337" s="28"/>
      <c r="F337" s="28"/>
      <c r="G337" s="22"/>
      <c r="H337" s="28"/>
      <c r="I337" s="31"/>
      <c r="J337" s="28"/>
      <c r="K337" s="28"/>
      <c r="L337" s="28"/>
      <c r="M337" s="22"/>
      <c r="N337" s="22"/>
      <c r="O337" s="22"/>
      <c r="P337" s="22"/>
      <c r="Q337" s="23" t="s">
        <v>21</v>
      </c>
      <c r="R337" s="64">
        <f>SUM(R333:R336)</f>
        <v>4214522</v>
      </c>
      <c r="S337" s="24"/>
      <c r="T337" s="22"/>
      <c r="U337" s="22"/>
      <c r="V337" s="22"/>
      <c r="W337" s="22"/>
      <c r="X337" s="22"/>
      <c r="Y337" s="22"/>
      <c r="Z337"/>
      <c r="AA337" s="33"/>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row>
    <row r="338" spans="1:107" x14ac:dyDescent="0.3">
      <c r="A338" s="51"/>
      <c r="C338" s="11"/>
      <c r="E338" s="27"/>
      <c r="F338" s="27"/>
      <c r="R338" s="70"/>
    </row>
    <row r="339" spans="1:107" x14ac:dyDescent="0.3">
      <c r="A339" s="69" t="s">
        <v>52</v>
      </c>
      <c r="C339" s="11"/>
      <c r="E339" s="27"/>
      <c r="F339" s="27"/>
      <c r="R339" s="70"/>
    </row>
    <row r="340" spans="1:107" customFormat="1" ht="14.4" x14ac:dyDescent="0.3">
      <c r="A340">
        <v>20093</v>
      </c>
      <c r="B340" t="s">
        <v>929</v>
      </c>
      <c r="C340" t="s">
        <v>930</v>
      </c>
      <c r="D340" t="s">
        <v>931</v>
      </c>
      <c r="F340" s="61">
        <v>78520</v>
      </c>
      <c r="G340" t="s">
        <v>90</v>
      </c>
      <c r="H340">
        <v>11</v>
      </c>
      <c r="I340" t="s">
        <v>83</v>
      </c>
      <c r="J340" s="61"/>
      <c r="K340" s="61"/>
      <c r="L340" s="61"/>
      <c r="M340" t="s">
        <v>84</v>
      </c>
      <c r="N340" s="61">
        <v>90</v>
      </c>
      <c r="O340" s="61">
        <v>10</v>
      </c>
      <c r="P340" s="61">
        <v>100</v>
      </c>
      <c r="Q340" t="s">
        <v>71</v>
      </c>
      <c r="R340" s="62">
        <v>1500000</v>
      </c>
      <c r="S340" t="s">
        <v>431</v>
      </c>
      <c r="T340" t="s">
        <v>432</v>
      </c>
      <c r="U340">
        <v>48061013004</v>
      </c>
      <c r="V340">
        <v>138</v>
      </c>
      <c r="W340">
        <v>5</v>
      </c>
      <c r="X340">
        <v>17</v>
      </c>
      <c r="Y340">
        <v>4</v>
      </c>
      <c r="Z340">
        <v>8</v>
      </c>
      <c r="AA340">
        <v>4</v>
      </c>
      <c r="AB340">
        <v>0</v>
      </c>
    </row>
    <row r="341" spans="1:107" customFormat="1" ht="14.4" x14ac:dyDescent="0.3">
      <c r="A341">
        <v>20177</v>
      </c>
      <c r="B341" t="s">
        <v>932</v>
      </c>
      <c r="C341" s="63" t="s">
        <v>933</v>
      </c>
      <c r="D341" t="s">
        <v>934</v>
      </c>
      <c r="F341" s="61">
        <v>78501</v>
      </c>
      <c r="G341" t="s">
        <v>140</v>
      </c>
      <c r="H341">
        <v>11</v>
      </c>
      <c r="I341" t="s">
        <v>83</v>
      </c>
      <c r="J341" s="61"/>
      <c r="K341" s="61"/>
      <c r="L341" s="61"/>
      <c r="M341" t="s">
        <v>84</v>
      </c>
      <c r="N341" s="61">
        <v>90</v>
      </c>
      <c r="O341" s="61">
        <v>10</v>
      </c>
      <c r="P341" s="61">
        <v>100</v>
      </c>
      <c r="Q341" t="s">
        <v>78</v>
      </c>
      <c r="R341" s="62">
        <v>1500000</v>
      </c>
      <c r="S341" t="s">
        <v>807</v>
      </c>
      <c r="T341" t="s">
        <v>919</v>
      </c>
      <c r="U341">
        <v>48215021201</v>
      </c>
      <c r="V341">
        <v>138</v>
      </c>
      <c r="W341">
        <v>5</v>
      </c>
      <c r="X341">
        <v>17</v>
      </c>
      <c r="Y341">
        <v>4</v>
      </c>
      <c r="Z341">
        <v>8</v>
      </c>
      <c r="AA341">
        <v>4</v>
      </c>
      <c r="AB341">
        <v>0</v>
      </c>
    </row>
    <row r="342" spans="1:107" customFormat="1" ht="14.4" x14ac:dyDescent="0.3">
      <c r="A342">
        <v>20178</v>
      </c>
      <c r="B342" t="s">
        <v>935</v>
      </c>
      <c r="C342" s="63" t="s">
        <v>936</v>
      </c>
      <c r="D342" t="s">
        <v>934</v>
      </c>
      <c r="F342" s="61">
        <v>78503</v>
      </c>
      <c r="G342" t="s">
        <v>140</v>
      </c>
      <c r="H342">
        <v>11</v>
      </c>
      <c r="I342" t="s">
        <v>83</v>
      </c>
      <c r="J342" s="61"/>
      <c r="K342" s="61"/>
      <c r="L342" s="61"/>
      <c r="M342" t="s">
        <v>84</v>
      </c>
      <c r="N342" s="61">
        <v>90</v>
      </c>
      <c r="O342" s="61">
        <v>10</v>
      </c>
      <c r="P342" s="61">
        <v>100</v>
      </c>
      <c r="Q342" t="s">
        <v>78</v>
      </c>
      <c r="R342" s="62">
        <v>1500000</v>
      </c>
      <c r="S342" t="s">
        <v>807</v>
      </c>
      <c r="T342" t="s">
        <v>919</v>
      </c>
      <c r="U342">
        <v>48215021202</v>
      </c>
      <c r="V342">
        <v>137</v>
      </c>
      <c r="W342">
        <v>5</v>
      </c>
      <c r="X342">
        <v>17</v>
      </c>
      <c r="Y342">
        <v>4</v>
      </c>
      <c r="Z342">
        <v>8</v>
      </c>
      <c r="AA342">
        <v>4</v>
      </c>
      <c r="AB342">
        <v>0</v>
      </c>
    </row>
    <row r="343" spans="1:107" customFormat="1" ht="14.4" x14ac:dyDescent="0.3">
      <c r="A343">
        <v>20179</v>
      </c>
      <c r="B343" t="s">
        <v>937</v>
      </c>
      <c r="C343" s="63" t="s">
        <v>938</v>
      </c>
      <c r="D343" t="s">
        <v>939</v>
      </c>
      <c r="F343" s="61">
        <v>78539</v>
      </c>
      <c r="G343" t="s">
        <v>140</v>
      </c>
      <c r="H343">
        <v>11</v>
      </c>
      <c r="I343" t="s">
        <v>83</v>
      </c>
      <c r="J343" s="61"/>
      <c r="K343" s="61"/>
      <c r="L343" s="61"/>
      <c r="M343" t="s">
        <v>84</v>
      </c>
      <c r="N343" s="61">
        <v>90</v>
      </c>
      <c r="O343" s="61">
        <v>10</v>
      </c>
      <c r="P343" s="61">
        <v>100</v>
      </c>
      <c r="Q343" t="s">
        <v>71</v>
      </c>
      <c r="R343" s="62">
        <v>1500000</v>
      </c>
      <c r="S343" t="s">
        <v>807</v>
      </c>
      <c r="T343" t="s">
        <v>919</v>
      </c>
      <c r="U343">
        <v>48215023902</v>
      </c>
      <c r="V343">
        <v>137</v>
      </c>
      <c r="W343">
        <v>5</v>
      </c>
      <c r="X343">
        <v>17</v>
      </c>
      <c r="Y343">
        <v>4</v>
      </c>
      <c r="Z343">
        <v>8</v>
      </c>
      <c r="AA343">
        <v>4</v>
      </c>
      <c r="AB343">
        <v>0</v>
      </c>
    </row>
    <row r="344" spans="1:107" customFormat="1" ht="14.4" x14ac:dyDescent="0.3">
      <c r="A344">
        <v>20180</v>
      </c>
      <c r="B344" t="s">
        <v>940</v>
      </c>
      <c r="C344" t="s">
        <v>941</v>
      </c>
      <c r="D344" t="s">
        <v>934</v>
      </c>
      <c r="F344" s="61">
        <v>78503</v>
      </c>
      <c r="G344" t="s">
        <v>140</v>
      </c>
      <c r="H344">
        <v>11</v>
      </c>
      <c r="I344" t="s">
        <v>83</v>
      </c>
      <c r="J344" s="61"/>
      <c r="K344" s="61"/>
      <c r="L344" s="61"/>
      <c r="M344" t="s">
        <v>84</v>
      </c>
      <c r="N344" s="61">
        <v>90</v>
      </c>
      <c r="O344" s="61">
        <v>10</v>
      </c>
      <c r="P344" s="61">
        <v>100</v>
      </c>
      <c r="Q344" t="s">
        <v>78</v>
      </c>
      <c r="R344" s="62">
        <v>1500000</v>
      </c>
      <c r="S344" t="s">
        <v>807</v>
      </c>
      <c r="T344" t="s">
        <v>919</v>
      </c>
      <c r="U344">
        <v>48215021202</v>
      </c>
      <c r="V344">
        <v>137</v>
      </c>
      <c r="W344">
        <v>5</v>
      </c>
      <c r="X344">
        <v>17</v>
      </c>
      <c r="Y344">
        <v>4</v>
      </c>
      <c r="Z344">
        <v>8</v>
      </c>
      <c r="AA344">
        <v>4</v>
      </c>
      <c r="AB344">
        <v>0</v>
      </c>
    </row>
    <row r="345" spans="1:107" customFormat="1" ht="14.4" x14ac:dyDescent="0.3">
      <c r="A345">
        <v>20146</v>
      </c>
      <c r="B345" t="s">
        <v>942</v>
      </c>
      <c r="C345" s="63" t="s">
        <v>943</v>
      </c>
      <c r="D345" t="s">
        <v>944</v>
      </c>
      <c r="F345" s="61">
        <v>78589</v>
      </c>
      <c r="G345" t="s">
        <v>140</v>
      </c>
      <c r="H345">
        <v>11</v>
      </c>
      <c r="I345" t="s">
        <v>83</v>
      </c>
      <c r="J345" s="61"/>
      <c r="K345" s="61"/>
      <c r="L345" s="61"/>
      <c r="M345" t="s">
        <v>84</v>
      </c>
      <c r="N345" s="61">
        <v>77</v>
      </c>
      <c r="O345" s="61">
        <v>11</v>
      </c>
      <c r="P345" s="61">
        <v>88</v>
      </c>
      <c r="Q345" t="s">
        <v>71</v>
      </c>
      <c r="R345" s="62">
        <v>1500000</v>
      </c>
      <c r="S345" t="s">
        <v>542</v>
      </c>
      <c r="T345" t="s">
        <v>543</v>
      </c>
      <c r="U345">
        <v>48215021806</v>
      </c>
      <c r="V345">
        <v>136</v>
      </c>
      <c r="W345">
        <v>5</v>
      </c>
      <c r="X345">
        <v>17</v>
      </c>
      <c r="Y345">
        <v>4</v>
      </c>
      <c r="Z345">
        <v>8</v>
      </c>
      <c r="AA345">
        <v>4</v>
      </c>
      <c r="AB345">
        <v>0</v>
      </c>
    </row>
    <row r="346" spans="1:107" customFormat="1" ht="14.4" x14ac:dyDescent="0.3">
      <c r="A346">
        <v>20134</v>
      </c>
      <c r="B346" t="s">
        <v>945</v>
      </c>
      <c r="C346" t="s">
        <v>946</v>
      </c>
      <c r="D346" t="s">
        <v>934</v>
      </c>
      <c r="F346" s="61">
        <v>78501</v>
      </c>
      <c r="G346" t="s">
        <v>140</v>
      </c>
      <c r="H346">
        <v>11</v>
      </c>
      <c r="I346" t="s">
        <v>83</v>
      </c>
      <c r="J346" s="61"/>
      <c r="K346" s="61"/>
      <c r="L346" s="61" t="s">
        <v>69</v>
      </c>
      <c r="M346" t="s">
        <v>84</v>
      </c>
      <c r="N346" s="61">
        <v>108</v>
      </c>
      <c r="O346" s="61">
        <v>12</v>
      </c>
      <c r="P346" s="61">
        <v>120</v>
      </c>
      <c r="Q346" t="s">
        <v>71</v>
      </c>
      <c r="R346" s="62">
        <v>1500000</v>
      </c>
      <c r="S346" t="s">
        <v>947</v>
      </c>
      <c r="T346" t="s">
        <v>615</v>
      </c>
      <c r="U346">
        <v>48215020721</v>
      </c>
      <c r="V346">
        <v>135</v>
      </c>
      <c r="W346">
        <v>5</v>
      </c>
      <c r="X346">
        <v>17</v>
      </c>
      <c r="Y346">
        <v>4</v>
      </c>
      <c r="Z346">
        <v>8</v>
      </c>
      <c r="AA346">
        <v>4</v>
      </c>
      <c r="AB346">
        <v>0</v>
      </c>
    </row>
    <row r="347" spans="1:107" customFormat="1" ht="14.4" x14ac:dyDescent="0.3">
      <c r="A347">
        <v>20135</v>
      </c>
      <c r="B347" t="s">
        <v>948</v>
      </c>
      <c r="C347" s="63" t="s">
        <v>949</v>
      </c>
      <c r="D347" t="s">
        <v>950</v>
      </c>
      <c r="F347" s="61">
        <v>78550</v>
      </c>
      <c r="G347" t="s">
        <v>90</v>
      </c>
      <c r="H347">
        <v>11</v>
      </c>
      <c r="I347" t="s">
        <v>83</v>
      </c>
      <c r="J347" s="61"/>
      <c r="K347" s="61"/>
      <c r="L347" s="61"/>
      <c r="M347" t="s">
        <v>84</v>
      </c>
      <c r="N347" s="61">
        <v>108</v>
      </c>
      <c r="O347" s="61">
        <v>12</v>
      </c>
      <c r="P347" s="61">
        <v>120</v>
      </c>
      <c r="Q347" t="s">
        <v>71</v>
      </c>
      <c r="R347" s="62">
        <v>1500000</v>
      </c>
      <c r="S347" t="s">
        <v>615</v>
      </c>
      <c r="T347" t="s">
        <v>616</v>
      </c>
      <c r="U347">
        <v>48061010700</v>
      </c>
      <c r="V347">
        <v>135</v>
      </c>
      <c r="W347">
        <v>5</v>
      </c>
      <c r="X347">
        <v>17</v>
      </c>
      <c r="Y347">
        <v>4</v>
      </c>
      <c r="Z347">
        <v>8</v>
      </c>
      <c r="AA347">
        <v>4</v>
      </c>
      <c r="AB347">
        <v>0</v>
      </c>
    </row>
    <row r="348" spans="1:107" customFormat="1" ht="14.4" x14ac:dyDescent="0.3">
      <c r="A348">
        <v>20157</v>
      </c>
      <c r="B348" t="s">
        <v>951</v>
      </c>
      <c r="C348" t="s">
        <v>952</v>
      </c>
      <c r="D348" t="s">
        <v>953</v>
      </c>
      <c r="F348" s="61">
        <v>78577</v>
      </c>
      <c r="G348" t="s">
        <v>140</v>
      </c>
      <c r="H348">
        <v>11</v>
      </c>
      <c r="I348" t="s">
        <v>83</v>
      </c>
      <c r="J348" s="61"/>
      <c r="K348" s="61"/>
      <c r="L348" s="61" t="s">
        <v>69</v>
      </c>
      <c r="M348" t="s">
        <v>84</v>
      </c>
      <c r="N348" s="61">
        <v>112</v>
      </c>
      <c r="O348" s="61">
        <v>0</v>
      </c>
      <c r="P348" s="61">
        <v>112</v>
      </c>
      <c r="Q348" t="s">
        <v>71</v>
      </c>
      <c r="R348" s="62">
        <v>1500000</v>
      </c>
      <c r="S348" t="s">
        <v>954</v>
      </c>
      <c r="T348" t="s">
        <v>928</v>
      </c>
      <c r="U348">
        <v>48215021701</v>
      </c>
      <c r="V348">
        <v>135</v>
      </c>
      <c r="W348">
        <v>5</v>
      </c>
      <c r="X348">
        <v>17</v>
      </c>
      <c r="Y348">
        <v>4</v>
      </c>
      <c r="Z348">
        <v>8</v>
      </c>
      <c r="AA348">
        <v>4</v>
      </c>
      <c r="AB348">
        <v>0</v>
      </c>
    </row>
    <row r="349" spans="1:107" customFormat="1" ht="14.4" x14ac:dyDescent="0.3">
      <c r="A349">
        <v>20159</v>
      </c>
      <c r="B349" t="s">
        <v>955</v>
      </c>
      <c r="C349" s="63" t="s">
        <v>956</v>
      </c>
      <c r="D349" t="s">
        <v>934</v>
      </c>
      <c r="F349" s="61">
        <v>78504</v>
      </c>
      <c r="G349" t="s">
        <v>140</v>
      </c>
      <c r="H349">
        <v>11</v>
      </c>
      <c r="I349" t="s">
        <v>83</v>
      </c>
      <c r="J349" s="61"/>
      <c r="K349" s="61"/>
      <c r="L349" s="61"/>
      <c r="M349" t="s">
        <v>84</v>
      </c>
      <c r="N349" s="61">
        <v>86</v>
      </c>
      <c r="O349" s="61">
        <v>10</v>
      </c>
      <c r="P349" s="61">
        <v>96</v>
      </c>
      <c r="Q349" t="s">
        <v>78</v>
      </c>
      <c r="R349" s="62">
        <v>1500000</v>
      </c>
      <c r="S349" t="s">
        <v>542</v>
      </c>
      <c r="T349" t="s">
        <v>543</v>
      </c>
      <c r="U349">
        <v>48215023509</v>
      </c>
      <c r="V349">
        <v>135</v>
      </c>
      <c r="W349">
        <v>5</v>
      </c>
      <c r="X349">
        <v>17</v>
      </c>
      <c r="Y349">
        <v>4</v>
      </c>
      <c r="Z349">
        <v>8</v>
      </c>
      <c r="AA349">
        <v>4</v>
      </c>
      <c r="AB349">
        <v>0</v>
      </c>
    </row>
    <row r="350" spans="1:107" customFormat="1" ht="14.4" x14ac:dyDescent="0.3">
      <c r="A350">
        <v>20160</v>
      </c>
      <c r="B350" t="s">
        <v>957</v>
      </c>
      <c r="C350" t="s">
        <v>958</v>
      </c>
      <c r="D350" t="s">
        <v>939</v>
      </c>
      <c r="F350" s="61">
        <v>78539</v>
      </c>
      <c r="G350" t="s">
        <v>140</v>
      </c>
      <c r="H350">
        <v>11</v>
      </c>
      <c r="I350" t="s">
        <v>83</v>
      </c>
      <c r="J350" s="61"/>
      <c r="K350" s="61"/>
      <c r="L350" s="61"/>
      <c r="M350" t="s">
        <v>84</v>
      </c>
      <c r="N350" s="61">
        <v>77</v>
      </c>
      <c r="O350" s="61">
        <v>11</v>
      </c>
      <c r="P350" s="61">
        <v>88</v>
      </c>
      <c r="Q350" t="s">
        <v>71</v>
      </c>
      <c r="R350" s="62">
        <v>1500000</v>
      </c>
      <c r="S350" t="s">
        <v>542</v>
      </c>
      <c r="T350" t="s">
        <v>543</v>
      </c>
      <c r="U350">
        <v>48215023513</v>
      </c>
      <c r="V350">
        <v>135</v>
      </c>
      <c r="W350">
        <v>5</v>
      </c>
      <c r="X350">
        <v>17</v>
      </c>
      <c r="Y350">
        <v>4</v>
      </c>
      <c r="Z350">
        <v>8</v>
      </c>
      <c r="AA350">
        <v>4</v>
      </c>
      <c r="AB350">
        <v>0</v>
      </c>
    </row>
    <row r="351" spans="1:107" customFormat="1" ht="14.4" x14ac:dyDescent="0.3">
      <c r="A351">
        <v>20239</v>
      </c>
      <c r="B351" t="s">
        <v>959</v>
      </c>
      <c r="C351" s="63" t="s">
        <v>960</v>
      </c>
      <c r="D351" t="s">
        <v>934</v>
      </c>
      <c r="F351" s="61">
        <v>78504</v>
      </c>
      <c r="G351" t="s">
        <v>140</v>
      </c>
      <c r="H351">
        <v>11</v>
      </c>
      <c r="I351" t="s">
        <v>83</v>
      </c>
      <c r="J351" s="61"/>
      <c r="K351" s="61"/>
      <c r="L351" s="61"/>
      <c r="M351" t="s">
        <v>84</v>
      </c>
      <c r="N351" s="61">
        <v>88</v>
      </c>
      <c r="O351" s="61">
        <v>8</v>
      </c>
      <c r="P351" s="61">
        <v>96</v>
      </c>
      <c r="Q351" t="s">
        <v>71</v>
      </c>
      <c r="R351" s="62">
        <v>1500000</v>
      </c>
      <c r="S351" t="s">
        <v>280</v>
      </c>
      <c r="T351" t="s">
        <v>281</v>
      </c>
      <c r="U351">
        <v>48215020901</v>
      </c>
      <c r="V351">
        <v>135</v>
      </c>
      <c r="W351">
        <v>5</v>
      </c>
      <c r="X351">
        <v>17</v>
      </c>
      <c r="Y351">
        <v>4</v>
      </c>
      <c r="Z351">
        <v>8</v>
      </c>
      <c r="AA351">
        <v>4</v>
      </c>
      <c r="AB351">
        <v>0</v>
      </c>
    </row>
    <row r="352" spans="1:107" customFormat="1" ht="14.4" x14ac:dyDescent="0.3">
      <c r="A352">
        <v>20282</v>
      </c>
      <c r="B352" t="s">
        <v>961</v>
      </c>
      <c r="C352" t="s">
        <v>962</v>
      </c>
      <c r="D352" t="s">
        <v>934</v>
      </c>
      <c r="F352" s="61">
        <v>78503</v>
      </c>
      <c r="G352" t="s">
        <v>140</v>
      </c>
      <c r="H352">
        <v>11</v>
      </c>
      <c r="I352" t="s">
        <v>83</v>
      </c>
      <c r="J352" s="61"/>
      <c r="K352" s="61"/>
      <c r="L352" s="61"/>
      <c r="M352" t="s">
        <v>84</v>
      </c>
      <c r="N352" s="61">
        <v>70</v>
      </c>
      <c r="O352" s="61">
        <v>18</v>
      </c>
      <c r="P352" s="61">
        <v>88</v>
      </c>
      <c r="Q352" t="s">
        <v>71</v>
      </c>
      <c r="R352" s="62">
        <v>1470000</v>
      </c>
      <c r="S352" t="s">
        <v>963</v>
      </c>
      <c r="T352" t="s">
        <v>964</v>
      </c>
      <c r="U352">
        <v>48215021202</v>
      </c>
      <c r="V352">
        <v>135</v>
      </c>
      <c r="W352">
        <v>5</v>
      </c>
      <c r="X352">
        <v>17</v>
      </c>
      <c r="Y352">
        <v>4</v>
      </c>
      <c r="Z352">
        <v>8</v>
      </c>
      <c r="AA352">
        <v>4</v>
      </c>
      <c r="AB352">
        <v>0</v>
      </c>
    </row>
    <row r="353" spans="1:107" customFormat="1" ht="14.4" x14ac:dyDescent="0.3">
      <c r="A353">
        <v>20325</v>
      </c>
      <c r="B353" t="s">
        <v>965</v>
      </c>
      <c r="C353" s="63" t="s">
        <v>966</v>
      </c>
      <c r="D353" t="s">
        <v>967</v>
      </c>
      <c r="F353" s="61">
        <v>78577</v>
      </c>
      <c r="G353" t="s">
        <v>140</v>
      </c>
      <c r="H353">
        <v>11</v>
      </c>
      <c r="I353" t="s">
        <v>83</v>
      </c>
      <c r="J353" s="61"/>
      <c r="K353" s="61"/>
      <c r="L353" s="61"/>
      <c r="M353" t="s">
        <v>84</v>
      </c>
      <c r="N353" s="61">
        <v>116</v>
      </c>
      <c r="O353" s="61">
        <v>4</v>
      </c>
      <c r="P353" s="61">
        <v>120</v>
      </c>
      <c r="Q353" t="s">
        <v>71</v>
      </c>
      <c r="R353" s="62">
        <v>1500000</v>
      </c>
      <c r="S353" t="s">
        <v>968</v>
      </c>
      <c r="T353" t="s">
        <v>969</v>
      </c>
      <c r="U353">
        <v>48215021305</v>
      </c>
      <c r="V353">
        <v>135</v>
      </c>
      <c r="W353">
        <v>5</v>
      </c>
      <c r="X353">
        <v>17</v>
      </c>
      <c r="Y353">
        <v>4</v>
      </c>
      <c r="Z353">
        <v>8</v>
      </c>
      <c r="AA353">
        <v>4</v>
      </c>
      <c r="AB353">
        <v>0</v>
      </c>
    </row>
    <row r="354" spans="1:107" customFormat="1" ht="14.4" x14ac:dyDescent="0.3">
      <c r="A354">
        <v>20326</v>
      </c>
      <c r="B354" t="s">
        <v>970</v>
      </c>
      <c r="C354" t="s">
        <v>971</v>
      </c>
      <c r="D354" t="s">
        <v>953</v>
      </c>
      <c r="F354" s="61">
        <v>78577</v>
      </c>
      <c r="G354" t="s">
        <v>140</v>
      </c>
      <c r="H354">
        <v>11</v>
      </c>
      <c r="I354" t="s">
        <v>83</v>
      </c>
      <c r="J354" s="61"/>
      <c r="K354" s="61"/>
      <c r="L354" s="61"/>
      <c r="M354" t="s">
        <v>84</v>
      </c>
      <c r="N354" s="61">
        <v>76</v>
      </c>
      <c r="O354" s="61">
        <v>8</v>
      </c>
      <c r="P354" s="61">
        <v>84</v>
      </c>
      <c r="Q354" t="s">
        <v>71</v>
      </c>
      <c r="R354" s="62">
        <v>1500000</v>
      </c>
      <c r="S354" t="s">
        <v>542</v>
      </c>
      <c r="T354" t="s">
        <v>543</v>
      </c>
      <c r="U354">
        <v>48215021404</v>
      </c>
      <c r="V354">
        <v>135</v>
      </c>
      <c r="W354">
        <v>5</v>
      </c>
      <c r="X354">
        <v>17</v>
      </c>
      <c r="Y354">
        <v>4</v>
      </c>
      <c r="Z354">
        <v>8</v>
      </c>
      <c r="AA354">
        <v>4</v>
      </c>
      <c r="AB354">
        <v>0</v>
      </c>
    </row>
    <row r="355" spans="1:107" customFormat="1" ht="14.4" x14ac:dyDescent="0.3">
      <c r="A355">
        <v>20048</v>
      </c>
      <c r="B355" t="s">
        <v>972</v>
      </c>
      <c r="C355" t="s">
        <v>973</v>
      </c>
      <c r="D355" t="s">
        <v>953</v>
      </c>
      <c r="F355" s="61">
        <v>78577</v>
      </c>
      <c r="G355" t="s">
        <v>140</v>
      </c>
      <c r="H355">
        <v>11</v>
      </c>
      <c r="I355" t="s">
        <v>83</v>
      </c>
      <c r="J355" s="61"/>
      <c r="K355" s="61"/>
      <c r="L355" s="61" t="s">
        <v>69</v>
      </c>
      <c r="M355" t="s">
        <v>84</v>
      </c>
      <c r="N355" s="61">
        <v>140</v>
      </c>
      <c r="O355" s="61">
        <v>0</v>
      </c>
      <c r="P355" s="61">
        <v>140</v>
      </c>
      <c r="Q355" t="s">
        <v>71</v>
      </c>
      <c r="R355" s="62">
        <v>1500000</v>
      </c>
      <c r="S355" t="s">
        <v>863</v>
      </c>
      <c r="T355" t="s">
        <v>864</v>
      </c>
      <c r="U355">
        <v>48215021404</v>
      </c>
      <c r="V355">
        <v>134</v>
      </c>
      <c r="W355">
        <v>5</v>
      </c>
      <c r="X355">
        <v>17</v>
      </c>
      <c r="Y355">
        <v>4</v>
      </c>
      <c r="Z355">
        <v>8</v>
      </c>
      <c r="AA355">
        <v>4</v>
      </c>
      <c r="AB355">
        <v>0</v>
      </c>
    </row>
    <row r="356" spans="1:107" customFormat="1" ht="14.4" x14ac:dyDescent="0.3">
      <c r="A356">
        <v>20293</v>
      </c>
      <c r="B356" t="s">
        <v>974</v>
      </c>
      <c r="C356" s="63" t="s">
        <v>975</v>
      </c>
      <c r="D356" t="s">
        <v>950</v>
      </c>
      <c r="F356" s="61">
        <v>78550</v>
      </c>
      <c r="G356" t="s">
        <v>90</v>
      </c>
      <c r="H356">
        <v>11</v>
      </c>
      <c r="I356" t="s">
        <v>83</v>
      </c>
      <c r="J356" s="61"/>
      <c r="K356" s="61"/>
      <c r="L356" s="61"/>
      <c r="M356" t="s">
        <v>84</v>
      </c>
      <c r="N356" s="61">
        <v>60</v>
      </c>
      <c r="O356" s="61">
        <v>0</v>
      </c>
      <c r="P356" s="61">
        <v>60</v>
      </c>
      <c r="Q356" t="s">
        <v>71</v>
      </c>
      <c r="R356" s="62">
        <v>1500000</v>
      </c>
      <c r="S356" t="s">
        <v>285</v>
      </c>
      <c r="T356" t="s">
        <v>976</v>
      </c>
      <c r="U356">
        <v>48061011302</v>
      </c>
      <c r="V356">
        <v>134</v>
      </c>
      <c r="W356">
        <v>5</v>
      </c>
      <c r="X356">
        <v>17</v>
      </c>
      <c r="Y356">
        <v>4</v>
      </c>
      <c r="Z356">
        <v>8</v>
      </c>
      <c r="AA356">
        <v>4</v>
      </c>
      <c r="AB356">
        <v>0</v>
      </c>
    </row>
    <row r="357" spans="1:107" customFormat="1" ht="14.4" x14ac:dyDescent="0.3">
      <c r="A357">
        <v>20299</v>
      </c>
      <c r="B357" t="s">
        <v>977</v>
      </c>
      <c r="C357" s="63" t="s">
        <v>978</v>
      </c>
      <c r="D357" t="s">
        <v>953</v>
      </c>
      <c r="F357" s="61">
        <v>78577</v>
      </c>
      <c r="G357" t="s">
        <v>140</v>
      </c>
      <c r="H357">
        <v>11</v>
      </c>
      <c r="I357" t="s">
        <v>83</v>
      </c>
      <c r="J357" s="61"/>
      <c r="K357" s="61"/>
      <c r="L357" s="61"/>
      <c r="M357" t="s">
        <v>84</v>
      </c>
      <c r="N357" s="61">
        <v>72</v>
      </c>
      <c r="O357" s="61">
        <v>0</v>
      </c>
      <c r="P357" s="61">
        <v>72</v>
      </c>
      <c r="Q357" t="s">
        <v>71</v>
      </c>
      <c r="R357" s="62">
        <v>1500000</v>
      </c>
      <c r="S357" t="s">
        <v>266</v>
      </c>
      <c r="T357" t="s">
        <v>267</v>
      </c>
      <c r="U357">
        <v>48215021702</v>
      </c>
      <c r="V357">
        <v>133</v>
      </c>
      <c r="W357">
        <v>5</v>
      </c>
      <c r="X357">
        <v>17</v>
      </c>
      <c r="Y357">
        <v>4</v>
      </c>
      <c r="Z357">
        <v>8</v>
      </c>
      <c r="AA357">
        <v>4</v>
      </c>
      <c r="AB357">
        <v>0</v>
      </c>
    </row>
    <row r="358" spans="1:107" customFormat="1" ht="14.4" x14ac:dyDescent="0.3">
      <c r="A358">
        <v>20324</v>
      </c>
      <c r="B358" t="s">
        <v>979</v>
      </c>
      <c r="C358" s="63" t="s">
        <v>980</v>
      </c>
      <c r="D358" t="s">
        <v>931</v>
      </c>
      <c r="F358" s="61">
        <v>78526</v>
      </c>
      <c r="G358" t="s">
        <v>90</v>
      </c>
      <c r="H358">
        <v>11</v>
      </c>
      <c r="I358" t="s">
        <v>83</v>
      </c>
      <c r="J358" s="61"/>
      <c r="K358" s="61"/>
      <c r="L358" s="61"/>
      <c r="M358" t="s">
        <v>84</v>
      </c>
      <c r="N358" s="61">
        <v>10</v>
      </c>
      <c r="O358" s="61">
        <v>22</v>
      </c>
      <c r="P358" s="61">
        <v>32</v>
      </c>
      <c r="Q358" t="s">
        <v>71</v>
      </c>
      <c r="R358" s="62">
        <v>1000000</v>
      </c>
      <c r="S358" t="s">
        <v>479</v>
      </c>
      <c r="T358" t="s">
        <v>480</v>
      </c>
      <c r="U358">
        <v>48061012613</v>
      </c>
      <c r="V358">
        <v>133</v>
      </c>
      <c r="W358">
        <v>5</v>
      </c>
      <c r="X358">
        <v>14</v>
      </c>
      <c r="Y358">
        <v>8</v>
      </c>
      <c r="Z358">
        <v>8</v>
      </c>
      <c r="AA358">
        <v>0</v>
      </c>
      <c r="AB358">
        <v>0</v>
      </c>
    </row>
    <row r="359" spans="1:107" customFormat="1" ht="14.4" x14ac:dyDescent="0.3">
      <c r="A359">
        <v>20338</v>
      </c>
      <c r="B359" t="s">
        <v>981</v>
      </c>
      <c r="C359" s="63" t="s">
        <v>982</v>
      </c>
      <c r="D359" t="s">
        <v>931</v>
      </c>
      <c r="F359" s="61">
        <v>78521</v>
      </c>
      <c r="G359" t="s">
        <v>90</v>
      </c>
      <c r="H359">
        <v>11</v>
      </c>
      <c r="I359" t="s">
        <v>83</v>
      </c>
      <c r="J359" s="61"/>
      <c r="K359" s="61"/>
      <c r="L359" s="61"/>
      <c r="M359" t="s">
        <v>84</v>
      </c>
      <c r="N359" s="61">
        <v>102</v>
      </c>
      <c r="O359" s="61">
        <v>18</v>
      </c>
      <c r="P359" s="61">
        <v>120</v>
      </c>
      <c r="Q359" t="s">
        <v>71</v>
      </c>
      <c r="R359" s="62">
        <v>1500000</v>
      </c>
      <c r="S359" t="s">
        <v>885</v>
      </c>
      <c r="T359" t="s">
        <v>886</v>
      </c>
      <c r="U359">
        <v>48061013303</v>
      </c>
      <c r="V359">
        <v>133</v>
      </c>
      <c r="W359">
        <v>5</v>
      </c>
      <c r="X359">
        <v>17</v>
      </c>
      <c r="Y359">
        <v>4</v>
      </c>
      <c r="Z359">
        <v>8</v>
      </c>
      <c r="AA359">
        <v>4</v>
      </c>
      <c r="AB359">
        <v>0</v>
      </c>
    </row>
    <row r="360" spans="1:107" customFormat="1" ht="14.4" x14ac:dyDescent="0.3">
      <c r="A360">
        <v>20339</v>
      </c>
      <c r="B360" t="s">
        <v>983</v>
      </c>
      <c r="C360" s="63" t="s">
        <v>984</v>
      </c>
      <c r="D360" t="s">
        <v>931</v>
      </c>
      <c r="F360" s="61">
        <v>78521</v>
      </c>
      <c r="G360" t="s">
        <v>90</v>
      </c>
      <c r="H360">
        <v>11</v>
      </c>
      <c r="I360" t="s">
        <v>83</v>
      </c>
      <c r="J360" s="61"/>
      <c r="K360" s="61"/>
      <c r="L360" s="61"/>
      <c r="M360" t="s">
        <v>84</v>
      </c>
      <c r="N360" s="61">
        <v>102</v>
      </c>
      <c r="O360" s="61">
        <v>18</v>
      </c>
      <c r="P360" s="61">
        <v>120</v>
      </c>
      <c r="Q360" t="s">
        <v>71</v>
      </c>
      <c r="R360" s="62">
        <v>1500000</v>
      </c>
      <c r="S360" t="s">
        <v>885</v>
      </c>
      <c r="T360" t="s">
        <v>886</v>
      </c>
      <c r="U360">
        <v>48061013104</v>
      </c>
      <c r="V360">
        <v>132</v>
      </c>
      <c r="W360">
        <v>5</v>
      </c>
      <c r="X360">
        <v>17</v>
      </c>
      <c r="Y360">
        <v>4</v>
      </c>
      <c r="Z360">
        <v>8</v>
      </c>
      <c r="AA360">
        <v>4</v>
      </c>
      <c r="AB360">
        <v>0</v>
      </c>
    </row>
    <row r="361" spans="1:107" customFormat="1" ht="14.4" x14ac:dyDescent="0.3">
      <c r="A361">
        <v>20131</v>
      </c>
      <c r="B361" t="s">
        <v>985</v>
      </c>
      <c r="C361" t="s">
        <v>986</v>
      </c>
      <c r="D361" t="s">
        <v>934</v>
      </c>
      <c r="F361" s="61">
        <v>78501</v>
      </c>
      <c r="G361" t="s">
        <v>140</v>
      </c>
      <c r="H361">
        <v>11</v>
      </c>
      <c r="I361" t="s">
        <v>83</v>
      </c>
      <c r="J361" s="61"/>
      <c r="K361" s="61"/>
      <c r="L361" s="61" t="s">
        <v>69</v>
      </c>
      <c r="M361" t="s">
        <v>84</v>
      </c>
      <c r="N361" s="61">
        <v>86</v>
      </c>
      <c r="O361" s="61">
        <v>10</v>
      </c>
      <c r="P361" s="61">
        <v>96</v>
      </c>
      <c r="Q361" t="s">
        <v>78</v>
      </c>
      <c r="R361" s="62">
        <v>1500000</v>
      </c>
      <c r="S361" t="s">
        <v>947</v>
      </c>
      <c r="T361" t="s">
        <v>615</v>
      </c>
      <c r="U361">
        <v>48215021100</v>
      </c>
      <c r="V361">
        <v>130</v>
      </c>
      <c r="W361">
        <v>5</v>
      </c>
      <c r="X361">
        <v>17</v>
      </c>
      <c r="Y361">
        <v>4</v>
      </c>
      <c r="Z361">
        <v>8</v>
      </c>
      <c r="AA361">
        <v>4</v>
      </c>
      <c r="AB361">
        <v>7</v>
      </c>
    </row>
    <row r="362" spans="1:107" customFormat="1" ht="14.4" x14ac:dyDescent="0.3">
      <c r="A362">
        <v>20328</v>
      </c>
      <c r="B362" t="s">
        <v>987</v>
      </c>
      <c r="C362" t="s">
        <v>988</v>
      </c>
      <c r="D362" t="s">
        <v>934</v>
      </c>
      <c r="F362" s="61">
        <v>78504</v>
      </c>
      <c r="G362" t="s">
        <v>140</v>
      </c>
      <c r="H362">
        <v>11</v>
      </c>
      <c r="I362" t="s">
        <v>83</v>
      </c>
      <c r="J362" s="61"/>
      <c r="K362" s="61"/>
      <c r="L362" s="61" t="s">
        <v>69</v>
      </c>
      <c r="M362" t="s">
        <v>84</v>
      </c>
      <c r="N362" s="61">
        <v>150</v>
      </c>
      <c r="O362" s="61">
        <v>0</v>
      </c>
      <c r="P362" s="61">
        <v>150</v>
      </c>
      <c r="Q362" t="s">
        <v>71</v>
      </c>
      <c r="R362" s="62">
        <v>1500000</v>
      </c>
      <c r="S362" t="s">
        <v>863</v>
      </c>
      <c r="T362" t="s">
        <v>864</v>
      </c>
      <c r="U362">
        <v>48215023509</v>
      </c>
      <c r="V362">
        <v>127</v>
      </c>
      <c r="W362">
        <v>5</v>
      </c>
      <c r="X362">
        <v>17</v>
      </c>
      <c r="Y362">
        <v>4</v>
      </c>
      <c r="Z362">
        <v>8</v>
      </c>
      <c r="AA362">
        <v>4</v>
      </c>
      <c r="AB362">
        <v>0</v>
      </c>
    </row>
    <row r="363" spans="1:107" customFormat="1" ht="14.4" x14ac:dyDescent="0.3">
      <c r="A363">
        <v>20322</v>
      </c>
      <c r="B363" t="s">
        <v>989</v>
      </c>
      <c r="C363" t="s">
        <v>990</v>
      </c>
      <c r="D363" t="s">
        <v>953</v>
      </c>
      <c r="E363" t="s">
        <v>69</v>
      </c>
      <c r="F363" s="61">
        <v>78577</v>
      </c>
      <c r="G363" t="s">
        <v>140</v>
      </c>
      <c r="H363">
        <v>11</v>
      </c>
      <c r="I363" t="s">
        <v>83</v>
      </c>
      <c r="J363" s="61"/>
      <c r="K363" s="61"/>
      <c r="L363" s="61"/>
      <c r="M363" t="s">
        <v>70</v>
      </c>
      <c r="N363" s="61">
        <v>118</v>
      </c>
      <c r="O363" s="61">
        <v>8</v>
      </c>
      <c r="P363" s="61">
        <v>126</v>
      </c>
      <c r="Q363" t="s">
        <v>71</v>
      </c>
      <c r="R363" s="62">
        <v>1500000</v>
      </c>
      <c r="S363" t="s">
        <v>969</v>
      </c>
      <c r="T363" t="s">
        <v>479</v>
      </c>
      <c r="U363">
        <v>48215022106</v>
      </c>
      <c r="V363">
        <v>125</v>
      </c>
      <c r="W363">
        <v>5</v>
      </c>
      <c r="X363">
        <v>14</v>
      </c>
      <c r="Y363">
        <v>8</v>
      </c>
      <c r="Z363">
        <v>8</v>
      </c>
      <c r="AA363">
        <v>4</v>
      </c>
      <c r="AB363">
        <v>0</v>
      </c>
    </row>
    <row r="364" spans="1:107" ht="14.4" x14ac:dyDescent="0.3">
      <c r="A364" s="19" t="s">
        <v>25</v>
      </c>
      <c r="B364" s="20"/>
      <c r="C364" s="48">
        <v>6263917.9128940441</v>
      </c>
      <c r="D364" s="22"/>
      <c r="E364" s="28"/>
      <c r="F364" s="28"/>
      <c r="G364" s="22"/>
      <c r="H364" s="28"/>
      <c r="I364" s="31"/>
      <c r="J364" s="28"/>
      <c r="K364" s="28"/>
      <c r="L364" s="28"/>
      <c r="M364" s="22"/>
      <c r="N364" s="22"/>
      <c r="O364" s="22"/>
      <c r="P364" s="22"/>
      <c r="Q364" s="23" t="s">
        <v>21</v>
      </c>
      <c r="R364" s="64">
        <f>SUM(R340:R363)</f>
        <v>35470000</v>
      </c>
      <c r="S364" s="24"/>
      <c r="T364" s="22"/>
      <c r="U364" s="22"/>
      <c r="V364" s="22"/>
      <c r="W364" s="22"/>
      <c r="X364" s="22"/>
      <c r="Y364" s="22"/>
      <c r="Z364"/>
      <c r="AA364" s="33"/>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row>
    <row r="365" spans="1:107" ht="7.8" customHeight="1" x14ac:dyDescent="0.3">
      <c r="A365" s="51"/>
      <c r="C365" s="11"/>
      <c r="E365" s="27"/>
      <c r="F365" s="27"/>
      <c r="R365" s="70"/>
    </row>
    <row r="366" spans="1:107" x14ac:dyDescent="0.3">
      <c r="A366" s="69" t="s">
        <v>53</v>
      </c>
      <c r="C366" s="11"/>
      <c r="E366" s="27"/>
      <c r="F366" s="27"/>
      <c r="R366" s="70"/>
    </row>
    <row r="367" spans="1:107" customFormat="1" ht="14.4" x14ac:dyDescent="0.3">
      <c r="A367">
        <v>20294</v>
      </c>
      <c r="B367" t="s">
        <v>991</v>
      </c>
      <c r="C367" t="s">
        <v>992</v>
      </c>
      <c r="D367" t="s">
        <v>993</v>
      </c>
      <c r="F367" s="61">
        <v>76825</v>
      </c>
      <c r="G367" t="s">
        <v>994</v>
      </c>
      <c r="H367">
        <v>12</v>
      </c>
      <c r="I367" t="s">
        <v>68</v>
      </c>
      <c r="J367" s="61"/>
      <c r="K367" s="61"/>
      <c r="L367" s="61"/>
      <c r="M367" t="s">
        <v>70</v>
      </c>
      <c r="N367" s="61">
        <v>60</v>
      </c>
      <c r="O367" s="61">
        <v>0</v>
      </c>
      <c r="P367" s="61">
        <v>60</v>
      </c>
      <c r="Q367" t="s">
        <v>71</v>
      </c>
      <c r="R367" s="62">
        <v>600000</v>
      </c>
      <c r="S367" t="s">
        <v>995</v>
      </c>
      <c r="T367" t="s">
        <v>996</v>
      </c>
      <c r="U367">
        <v>48307950300</v>
      </c>
      <c r="V367">
        <v>128</v>
      </c>
      <c r="W367">
        <v>5</v>
      </c>
      <c r="X367">
        <v>17</v>
      </c>
      <c r="Y367">
        <v>9</v>
      </c>
      <c r="Z367">
        <v>8</v>
      </c>
      <c r="AA367">
        <v>4</v>
      </c>
      <c r="AB367">
        <v>0</v>
      </c>
    </row>
    <row r="368" spans="1:107" ht="14.4" x14ac:dyDescent="0.3">
      <c r="A368" s="19" t="s">
        <v>25</v>
      </c>
      <c r="B368" s="20"/>
      <c r="C368" s="48">
        <v>600000</v>
      </c>
      <c r="D368" s="22"/>
      <c r="E368" s="28"/>
      <c r="F368" s="28"/>
      <c r="G368" s="22"/>
      <c r="H368" s="28"/>
      <c r="I368" s="31"/>
      <c r="J368" s="28"/>
      <c r="K368" s="28"/>
      <c r="L368" s="28"/>
      <c r="M368" s="22"/>
      <c r="N368" s="22"/>
      <c r="O368" s="22"/>
      <c r="P368" s="22"/>
      <c r="Q368" s="23" t="s">
        <v>21</v>
      </c>
      <c r="R368" s="64">
        <f>SUM(R367)</f>
        <v>600000</v>
      </c>
      <c r="S368" s="24"/>
      <c r="T368" s="22"/>
      <c r="U368" s="22"/>
      <c r="V368" s="22"/>
      <c r="W368" s="22"/>
      <c r="X368" s="22"/>
      <c r="Y368" s="22"/>
      <c r="Z368"/>
      <c r="AA368" s="33"/>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row>
    <row r="369" spans="1:107" ht="7.8" customHeight="1" x14ac:dyDescent="0.3">
      <c r="A369" s="51"/>
      <c r="C369" s="11"/>
      <c r="E369" s="27"/>
      <c r="F369" s="27"/>
      <c r="R369" s="70"/>
    </row>
    <row r="370" spans="1:107" x14ac:dyDescent="0.3">
      <c r="A370" s="69" t="s">
        <v>54</v>
      </c>
      <c r="C370" s="11"/>
      <c r="E370" s="27"/>
      <c r="F370" s="27"/>
      <c r="R370" s="70"/>
    </row>
    <row r="371" spans="1:107" customFormat="1" ht="14.4" x14ac:dyDescent="0.3">
      <c r="A371">
        <v>20317</v>
      </c>
      <c r="B371" t="s">
        <v>997</v>
      </c>
      <c r="C371" t="s">
        <v>998</v>
      </c>
      <c r="D371" t="s">
        <v>999</v>
      </c>
      <c r="F371" s="61">
        <v>79705</v>
      </c>
      <c r="G371" t="s">
        <v>999</v>
      </c>
      <c r="H371">
        <v>12</v>
      </c>
      <c r="I371" t="s">
        <v>83</v>
      </c>
      <c r="J371" s="61"/>
      <c r="K371" s="61"/>
      <c r="L371" s="61" t="s">
        <v>69</v>
      </c>
      <c r="M371" t="s">
        <v>84</v>
      </c>
      <c r="N371" s="61">
        <v>96</v>
      </c>
      <c r="O371" s="61">
        <v>96</v>
      </c>
      <c r="P371" s="61">
        <v>192</v>
      </c>
      <c r="Q371" t="s">
        <v>78</v>
      </c>
      <c r="R371" s="62">
        <v>867661</v>
      </c>
      <c r="S371" t="s">
        <v>596</v>
      </c>
      <c r="T371" t="s">
        <v>1000</v>
      </c>
      <c r="U371">
        <v>48329000100</v>
      </c>
      <c r="V371">
        <v>135</v>
      </c>
      <c r="W371">
        <v>0</v>
      </c>
      <c r="X371">
        <v>17</v>
      </c>
      <c r="Y371">
        <v>8</v>
      </c>
      <c r="Z371">
        <v>8</v>
      </c>
      <c r="AA371">
        <v>4</v>
      </c>
      <c r="AB371">
        <v>0</v>
      </c>
    </row>
    <row r="372" spans="1:107" customFormat="1" ht="14.4" x14ac:dyDescent="0.3">
      <c r="A372">
        <v>20226</v>
      </c>
      <c r="B372" t="s">
        <v>1001</v>
      </c>
      <c r="C372" t="s">
        <v>1002</v>
      </c>
      <c r="D372" t="s">
        <v>999</v>
      </c>
      <c r="F372" s="61">
        <v>79705</v>
      </c>
      <c r="G372" t="s">
        <v>999</v>
      </c>
      <c r="H372">
        <v>12</v>
      </c>
      <c r="I372" t="s">
        <v>83</v>
      </c>
      <c r="J372" s="61"/>
      <c r="K372" s="61"/>
      <c r="L372" s="61"/>
      <c r="M372" t="s">
        <v>84</v>
      </c>
      <c r="N372" s="61">
        <v>80</v>
      </c>
      <c r="O372" s="61">
        <v>0</v>
      </c>
      <c r="P372" s="61">
        <v>80</v>
      </c>
      <c r="Q372" t="s">
        <v>71</v>
      </c>
      <c r="R372" s="62">
        <v>867661</v>
      </c>
      <c r="S372" t="s">
        <v>318</v>
      </c>
      <c r="T372" t="s">
        <v>73</v>
      </c>
      <c r="U372">
        <v>48329000100</v>
      </c>
      <c r="V372">
        <v>134</v>
      </c>
      <c r="W372">
        <v>0</v>
      </c>
      <c r="X372">
        <v>17</v>
      </c>
      <c r="Y372">
        <v>4</v>
      </c>
      <c r="Z372">
        <v>8</v>
      </c>
      <c r="AA372">
        <v>4</v>
      </c>
      <c r="AB372">
        <v>0</v>
      </c>
    </row>
    <row r="373" spans="1:107" customFormat="1" ht="14.4" x14ac:dyDescent="0.3">
      <c r="A373">
        <v>20229</v>
      </c>
      <c r="B373" t="s">
        <v>1003</v>
      </c>
      <c r="C373" t="s">
        <v>1004</v>
      </c>
      <c r="D373" t="s">
        <v>1005</v>
      </c>
      <c r="F373" s="61">
        <v>76901</v>
      </c>
      <c r="G373" t="s">
        <v>1006</v>
      </c>
      <c r="H373">
        <v>12</v>
      </c>
      <c r="I373" t="s">
        <v>83</v>
      </c>
      <c r="J373" s="61"/>
      <c r="K373" s="61"/>
      <c r="L373" s="61"/>
      <c r="M373" t="s">
        <v>84</v>
      </c>
      <c r="N373" s="61">
        <v>80</v>
      </c>
      <c r="O373" s="61">
        <v>0</v>
      </c>
      <c r="P373" s="61">
        <v>80</v>
      </c>
      <c r="Q373" t="s">
        <v>71</v>
      </c>
      <c r="R373" s="62">
        <v>867661</v>
      </c>
      <c r="S373" t="s">
        <v>318</v>
      </c>
      <c r="T373" t="s">
        <v>73</v>
      </c>
      <c r="U373">
        <v>48451001101</v>
      </c>
      <c r="V373">
        <v>134</v>
      </c>
      <c r="W373">
        <v>0</v>
      </c>
      <c r="X373">
        <v>17</v>
      </c>
      <c r="Y373">
        <v>4</v>
      </c>
      <c r="Z373">
        <v>8</v>
      </c>
      <c r="AA373">
        <v>4</v>
      </c>
      <c r="AB373">
        <v>0</v>
      </c>
    </row>
    <row r="374" spans="1:107" customFormat="1" ht="14.4" x14ac:dyDescent="0.3">
      <c r="A374">
        <v>20231</v>
      </c>
      <c r="B374" t="s">
        <v>1007</v>
      </c>
      <c r="C374" s="63" t="s">
        <v>1008</v>
      </c>
      <c r="D374" t="s">
        <v>1005</v>
      </c>
      <c r="F374" s="61">
        <v>76901</v>
      </c>
      <c r="G374" t="s">
        <v>1006</v>
      </c>
      <c r="H374">
        <v>12</v>
      </c>
      <c r="I374" t="s">
        <v>83</v>
      </c>
      <c r="J374" s="61"/>
      <c r="K374" s="61"/>
      <c r="L374" s="61"/>
      <c r="M374" t="s">
        <v>84</v>
      </c>
      <c r="N374" s="61">
        <v>80</v>
      </c>
      <c r="O374" s="61">
        <v>0</v>
      </c>
      <c r="P374" s="61">
        <v>80</v>
      </c>
      <c r="Q374" t="s">
        <v>71</v>
      </c>
      <c r="R374" s="62">
        <v>867661</v>
      </c>
      <c r="S374" t="s">
        <v>318</v>
      </c>
      <c r="T374" t="s">
        <v>73</v>
      </c>
      <c r="U374">
        <v>48451001101</v>
      </c>
      <c r="V374">
        <v>134</v>
      </c>
      <c r="W374">
        <v>0</v>
      </c>
      <c r="X374">
        <v>17</v>
      </c>
      <c r="Y374">
        <v>4</v>
      </c>
      <c r="Z374">
        <v>8</v>
      </c>
      <c r="AA374">
        <v>4</v>
      </c>
      <c r="AB374">
        <v>0</v>
      </c>
    </row>
    <row r="375" spans="1:107" customFormat="1" ht="14.4" x14ac:dyDescent="0.3">
      <c r="A375">
        <v>20227</v>
      </c>
      <c r="B375" t="s">
        <v>1009</v>
      </c>
      <c r="C375" t="s">
        <v>1010</v>
      </c>
      <c r="D375" t="s">
        <v>999</v>
      </c>
      <c r="F375" s="61">
        <v>79703</v>
      </c>
      <c r="G375" t="s">
        <v>999</v>
      </c>
      <c r="H375">
        <v>12</v>
      </c>
      <c r="I375" t="s">
        <v>83</v>
      </c>
      <c r="J375" s="61"/>
      <c r="K375" s="61"/>
      <c r="L375" s="61"/>
      <c r="M375" t="s">
        <v>84</v>
      </c>
      <c r="N375" s="61">
        <v>80</v>
      </c>
      <c r="O375" s="61">
        <v>0</v>
      </c>
      <c r="P375" s="61">
        <v>80</v>
      </c>
      <c r="Q375" t="s">
        <v>71</v>
      </c>
      <c r="R375" s="62">
        <v>867661</v>
      </c>
      <c r="S375" t="s">
        <v>318</v>
      </c>
      <c r="T375" t="s">
        <v>73</v>
      </c>
      <c r="U375">
        <v>48329000401</v>
      </c>
      <c r="V375">
        <v>133</v>
      </c>
      <c r="W375">
        <v>0</v>
      </c>
      <c r="X375">
        <v>17</v>
      </c>
      <c r="Y375">
        <v>4</v>
      </c>
      <c r="Z375">
        <v>8</v>
      </c>
      <c r="AA375">
        <v>4</v>
      </c>
      <c r="AB375">
        <v>0</v>
      </c>
    </row>
    <row r="376" spans="1:107" ht="14.4" x14ac:dyDescent="0.3">
      <c r="A376" s="19" t="s">
        <v>25</v>
      </c>
      <c r="B376" s="20"/>
      <c r="C376" s="48">
        <v>867683.251673833</v>
      </c>
      <c r="D376" s="22"/>
      <c r="E376" s="28"/>
      <c r="F376" s="28"/>
      <c r="G376" s="22"/>
      <c r="H376" s="28"/>
      <c r="I376" s="31"/>
      <c r="J376" s="28"/>
      <c r="K376" s="28"/>
      <c r="L376" s="28"/>
      <c r="M376" s="22"/>
      <c r="N376" s="22"/>
      <c r="O376" s="22"/>
      <c r="P376" s="22"/>
      <c r="Q376" s="23" t="s">
        <v>21</v>
      </c>
      <c r="R376" s="64">
        <f>SUM(R371:R375)</f>
        <v>4338305</v>
      </c>
      <c r="S376" s="24"/>
      <c r="T376" s="22"/>
      <c r="U376" s="22"/>
      <c r="V376" s="22"/>
      <c r="W376" s="22"/>
      <c r="X376" s="22"/>
      <c r="Y376" s="22"/>
      <c r="Z376"/>
      <c r="AA376" s="33"/>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row>
    <row r="377" spans="1:107" x14ac:dyDescent="0.3">
      <c r="A377" s="51"/>
      <c r="C377" s="11"/>
      <c r="E377" s="27"/>
      <c r="F377" s="27"/>
      <c r="R377" s="70"/>
    </row>
    <row r="378" spans="1:107" x14ac:dyDescent="0.3">
      <c r="A378" s="69" t="s">
        <v>55</v>
      </c>
      <c r="C378" s="11"/>
      <c r="E378" s="27"/>
      <c r="F378" s="27"/>
      <c r="R378" s="70"/>
    </row>
    <row r="379" spans="1:107" customFormat="1" ht="14.4" x14ac:dyDescent="0.3">
      <c r="A379">
        <v>20268</v>
      </c>
      <c r="B379" t="s">
        <v>1011</v>
      </c>
      <c r="C379" t="s">
        <v>1012</v>
      </c>
      <c r="D379" t="s">
        <v>1013</v>
      </c>
      <c r="F379" s="61">
        <v>79836</v>
      </c>
      <c r="G379" t="s">
        <v>256</v>
      </c>
      <c r="H379">
        <v>13</v>
      </c>
      <c r="I379" t="s">
        <v>68</v>
      </c>
      <c r="J379" s="61"/>
      <c r="K379" s="61"/>
      <c r="L379" s="61"/>
      <c r="M379" t="s">
        <v>84</v>
      </c>
      <c r="N379" s="61">
        <v>49</v>
      </c>
      <c r="O379" s="61">
        <v>0</v>
      </c>
      <c r="P379" s="61">
        <v>49</v>
      </c>
      <c r="Q379" t="s">
        <v>71</v>
      </c>
      <c r="R379" s="62">
        <v>900000</v>
      </c>
      <c r="S379" t="s">
        <v>1014</v>
      </c>
      <c r="T379" t="s">
        <v>1015</v>
      </c>
      <c r="U379">
        <v>48141010404</v>
      </c>
      <c r="V379">
        <v>112</v>
      </c>
      <c r="W379">
        <v>0</v>
      </c>
      <c r="X379">
        <v>17</v>
      </c>
      <c r="Y379">
        <v>4</v>
      </c>
      <c r="Z379">
        <v>8</v>
      </c>
      <c r="AA379">
        <v>4</v>
      </c>
      <c r="AB379">
        <v>0</v>
      </c>
    </row>
    <row r="380" spans="1:107" customFormat="1" ht="14.4" x14ac:dyDescent="0.3">
      <c r="A380">
        <v>20267</v>
      </c>
      <c r="B380" t="s">
        <v>1016</v>
      </c>
      <c r="C380" s="63" t="s">
        <v>1017</v>
      </c>
      <c r="D380" t="s">
        <v>1018</v>
      </c>
      <c r="F380" s="61">
        <v>79838</v>
      </c>
      <c r="G380" t="s">
        <v>256</v>
      </c>
      <c r="H380">
        <v>13</v>
      </c>
      <c r="I380" t="s">
        <v>68</v>
      </c>
      <c r="J380" s="61"/>
      <c r="K380" s="61"/>
      <c r="L380" s="61"/>
      <c r="M380" t="s">
        <v>84</v>
      </c>
      <c r="N380" s="61">
        <v>49</v>
      </c>
      <c r="O380" s="61">
        <v>0</v>
      </c>
      <c r="P380" s="61">
        <v>49</v>
      </c>
      <c r="Q380" t="s">
        <v>71</v>
      </c>
      <c r="R380" s="62">
        <v>900000</v>
      </c>
      <c r="S380" t="s">
        <v>1014</v>
      </c>
      <c r="T380" t="s">
        <v>1015</v>
      </c>
      <c r="U380">
        <v>48141010505</v>
      </c>
      <c r="V380">
        <v>110</v>
      </c>
      <c r="W380">
        <v>0</v>
      </c>
      <c r="X380">
        <v>17</v>
      </c>
      <c r="Y380">
        <v>4</v>
      </c>
      <c r="Z380">
        <v>8</v>
      </c>
      <c r="AA380">
        <v>4</v>
      </c>
      <c r="AB380">
        <v>0</v>
      </c>
    </row>
    <row r="381" spans="1:107" ht="14.4" x14ac:dyDescent="0.3">
      <c r="A381" s="19" t="s">
        <v>25</v>
      </c>
      <c r="B381" s="20"/>
      <c r="C381" s="48">
        <v>600000</v>
      </c>
      <c r="D381" s="22"/>
      <c r="E381" s="28"/>
      <c r="F381" s="28"/>
      <c r="G381" s="22"/>
      <c r="H381" s="28"/>
      <c r="I381" s="31"/>
      <c r="J381" s="28"/>
      <c r="K381" s="28"/>
      <c r="L381" s="28"/>
      <c r="M381" s="22"/>
      <c r="N381" s="22"/>
      <c r="O381" s="22"/>
      <c r="P381" s="22"/>
      <c r="Q381" s="23" t="s">
        <v>21</v>
      </c>
      <c r="R381" s="64">
        <f>SUM(R379:R380)</f>
        <v>1800000</v>
      </c>
      <c r="S381" s="24"/>
      <c r="T381" s="22"/>
      <c r="U381" s="22"/>
      <c r="V381" s="22"/>
      <c r="W381" s="22"/>
      <c r="X381" s="22"/>
      <c r="Y381" s="22"/>
      <c r="Z381"/>
      <c r="AA381" s="33"/>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row>
    <row r="382" spans="1:107" x14ac:dyDescent="0.3">
      <c r="A382" s="51"/>
      <c r="C382" s="11"/>
      <c r="E382" s="27"/>
      <c r="F382" s="27"/>
      <c r="R382" s="70"/>
    </row>
    <row r="383" spans="1:107" x14ac:dyDescent="0.3">
      <c r="A383" s="69" t="s">
        <v>56</v>
      </c>
      <c r="C383" s="11"/>
      <c r="E383" s="27"/>
      <c r="F383" s="27"/>
      <c r="R383" s="70"/>
    </row>
    <row r="384" spans="1:107" customFormat="1" ht="14.4" x14ac:dyDescent="0.3">
      <c r="A384">
        <v>20195</v>
      </c>
      <c r="B384" t="s">
        <v>1019</v>
      </c>
      <c r="C384" s="63" t="s">
        <v>1020</v>
      </c>
      <c r="D384" t="s">
        <v>256</v>
      </c>
      <c r="F384" s="61">
        <v>79938</v>
      </c>
      <c r="G384" t="s">
        <v>256</v>
      </c>
      <c r="H384">
        <v>13</v>
      </c>
      <c r="I384" t="s">
        <v>83</v>
      </c>
      <c r="J384" s="61"/>
      <c r="K384" s="61"/>
      <c r="L384" s="61" t="s">
        <v>69</v>
      </c>
      <c r="M384" t="s">
        <v>84</v>
      </c>
      <c r="N384" s="61">
        <v>128</v>
      </c>
      <c r="O384" s="61">
        <v>0</v>
      </c>
      <c r="P384" s="61">
        <v>128</v>
      </c>
      <c r="Q384" t="s">
        <v>71</v>
      </c>
      <c r="R384" s="62">
        <v>1500000</v>
      </c>
      <c r="S384" t="s">
        <v>1021</v>
      </c>
      <c r="T384" t="s">
        <v>73</v>
      </c>
      <c r="U384">
        <v>48141010341</v>
      </c>
      <c r="V384">
        <v>123</v>
      </c>
      <c r="W384">
        <v>0</v>
      </c>
      <c r="X384">
        <v>17</v>
      </c>
      <c r="Y384">
        <v>4</v>
      </c>
      <c r="Z384">
        <v>8</v>
      </c>
      <c r="AA384">
        <v>4</v>
      </c>
      <c r="AB384">
        <v>0</v>
      </c>
    </row>
    <row r="385" spans="1:107" customFormat="1" ht="14.4" x14ac:dyDescent="0.3">
      <c r="A385">
        <v>20261</v>
      </c>
      <c r="B385" t="s">
        <v>1022</v>
      </c>
      <c r="C385" t="s">
        <v>1023</v>
      </c>
      <c r="D385" t="s">
        <v>256</v>
      </c>
      <c r="F385" s="61">
        <v>79936</v>
      </c>
      <c r="G385" t="s">
        <v>256</v>
      </c>
      <c r="H385">
        <v>13</v>
      </c>
      <c r="I385" t="s">
        <v>83</v>
      </c>
      <c r="J385" s="61"/>
      <c r="K385" s="61"/>
      <c r="L385" s="61"/>
      <c r="M385" t="s">
        <v>84</v>
      </c>
      <c r="N385" s="61">
        <v>42</v>
      </c>
      <c r="O385" s="61">
        <v>2</v>
      </c>
      <c r="P385" s="61">
        <v>44</v>
      </c>
      <c r="Q385" t="s">
        <v>78</v>
      </c>
      <c r="R385" s="62">
        <v>1000000</v>
      </c>
      <c r="S385" t="s">
        <v>1014</v>
      </c>
      <c r="T385" t="s">
        <v>1015</v>
      </c>
      <c r="U385">
        <v>48141010338</v>
      </c>
      <c r="V385">
        <v>121</v>
      </c>
      <c r="W385">
        <v>0</v>
      </c>
      <c r="X385">
        <v>17</v>
      </c>
      <c r="Y385">
        <v>4</v>
      </c>
      <c r="Z385">
        <v>8</v>
      </c>
      <c r="AA385">
        <v>4</v>
      </c>
      <c r="AB385">
        <v>0</v>
      </c>
    </row>
    <row r="386" spans="1:107" customFormat="1" ht="14.4" x14ac:dyDescent="0.3">
      <c r="A386">
        <v>20297</v>
      </c>
      <c r="B386" t="s">
        <v>1024</v>
      </c>
      <c r="C386" s="63" t="s">
        <v>1025</v>
      </c>
      <c r="D386" t="s">
        <v>256</v>
      </c>
      <c r="F386" s="61">
        <v>79932</v>
      </c>
      <c r="G386" t="s">
        <v>256</v>
      </c>
      <c r="H386">
        <v>13</v>
      </c>
      <c r="I386" t="s">
        <v>83</v>
      </c>
      <c r="J386" s="61"/>
      <c r="K386" s="61"/>
      <c r="L386" s="61"/>
      <c r="M386" t="s">
        <v>84</v>
      </c>
      <c r="N386" s="61">
        <v>100</v>
      </c>
      <c r="O386" s="61">
        <v>24</v>
      </c>
      <c r="P386" s="61">
        <v>124</v>
      </c>
      <c r="Q386" t="s">
        <v>71</v>
      </c>
      <c r="R386" s="62">
        <v>1232745</v>
      </c>
      <c r="S386" t="s">
        <v>1026</v>
      </c>
      <c r="T386" t="s">
        <v>1027</v>
      </c>
      <c r="U386">
        <v>48141010219</v>
      </c>
      <c r="V386">
        <v>120</v>
      </c>
      <c r="W386">
        <v>0</v>
      </c>
      <c r="X386">
        <v>17</v>
      </c>
      <c r="Y386">
        <v>4</v>
      </c>
      <c r="Z386">
        <v>8</v>
      </c>
      <c r="AA386">
        <v>4</v>
      </c>
      <c r="AB386">
        <v>0</v>
      </c>
    </row>
    <row r="387" spans="1:107" customFormat="1" ht="14.4" x14ac:dyDescent="0.3">
      <c r="A387">
        <v>20190</v>
      </c>
      <c r="B387" t="s">
        <v>1028</v>
      </c>
      <c r="C387" t="s">
        <v>1029</v>
      </c>
      <c r="D387" t="s">
        <v>256</v>
      </c>
      <c r="F387" s="61">
        <v>79902</v>
      </c>
      <c r="G387" t="s">
        <v>256</v>
      </c>
      <c r="H387">
        <v>13</v>
      </c>
      <c r="I387" t="s">
        <v>83</v>
      </c>
      <c r="J387" s="61"/>
      <c r="K387" s="61"/>
      <c r="L387" s="61" t="s">
        <v>69</v>
      </c>
      <c r="M387" t="s">
        <v>84</v>
      </c>
      <c r="N387" s="61">
        <v>110</v>
      </c>
      <c r="O387" s="61">
        <v>26</v>
      </c>
      <c r="P387" s="61">
        <v>136</v>
      </c>
      <c r="Q387" t="s">
        <v>71</v>
      </c>
      <c r="R387" s="62">
        <v>1500000</v>
      </c>
      <c r="S387" t="s">
        <v>1021</v>
      </c>
      <c r="T387" t="s">
        <v>73</v>
      </c>
      <c r="U387">
        <v>48141001600</v>
      </c>
      <c r="V387">
        <v>118</v>
      </c>
      <c r="W387">
        <v>0</v>
      </c>
      <c r="X387">
        <v>17</v>
      </c>
      <c r="Y387">
        <v>4</v>
      </c>
      <c r="Z387">
        <v>8</v>
      </c>
      <c r="AA387">
        <v>4</v>
      </c>
      <c r="AB387">
        <v>7</v>
      </c>
    </row>
    <row r="388" spans="1:107" customFormat="1" ht="14.4" x14ac:dyDescent="0.3">
      <c r="A388">
        <v>20259</v>
      </c>
      <c r="B388" t="s">
        <v>1030</v>
      </c>
      <c r="C388" s="63" t="s">
        <v>1031</v>
      </c>
      <c r="D388" t="s">
        <v>1032</v>
      </c>
      <c r="F388" s="61">
        <v>79928</v>
      </c>
      <c r="G388" t="s">
        <v>256</v>
      </c>
      <c r="H388">
        <v>13</v>
      </c>
      <c r="I388" t="s">
        <v>83</v>
      </c>
      <c r="J388" s="61"/>
      <c r="K388" s="61"/>
      <c r="L388" s="61"/>
      <c r="M388" t="s">
        <v>84</v>
      </c>
      <c r="N388" s="61">
        <v>90</v>
      </c>
      <c r="O388" s="61">
        <v>0</v>
      </c>
      <c r="P388" s="61">
        <v>90</v>
      </c>
      <c r="Q388" t="s">
        <v>71</v>
      </c>
      <c r="R388" s="62">
        <v>1232745</v>
      </c>
      <c r="S388" t="s">
        <v>1014</v>
      </c>
      <c r="T388" t="s">
        <v>1015</v>
      </c>
      <c r="U388">
        <v>48141010342</v>
      </c>
      <c r="V388">
        <v>117</v>
      </c>
      <c r="W388">
        <v>0</v>
      </c>
      <c r="X388">
        <v>17</v>
      </c>
      <c r="Y388">
        <v>4</v>
      </c>
      <c r="Z388">
        <v>8</v>
      </c>
      <c r="AA388">
        <v>4</v>
      </c>
      <c r="AB388">
        <v>0</v>
      </c>
    </row>
    <row r="389" spans="1:107" customFormat="1" ht="14.4" x14ac:dyDescent="0.3">
      <c r="A389">
        <v>20263</v>
      </c>
      <c r="B389" t="s">
        <v>1033</v>
      </c>
      <c r="C389" t="s">
        <v>1034</v>
      </c>
      <c r="D389" t="s">
        <v>256</v>
      </c>
      <c r="F389" s="61">
        <v>79936</v>
      </c>
      <c r="G389" t="s">
        <v>256</v>
      </c>
      <c r="H389">
        <v>13</v>
      </c>
      <c r="I389" t="s">
        <v>83</v>
      </c>
      <c r="J389" s="61"/>
      <c r="K389" s="61"/>
      <c r="L389" s="61"/>
      <c r="M389" t="s">
        <v>84</v>
      </c>
      <c r="N389" s="61">
        <v>47</v>
      </c>
      <c r="O389" s="61">
        <v>2</v>
      </c>
      <c r="P389" s="61">
        <v>49</v>
      </c>
      <c r="Q389" t="s">
        <v>78</v>
      </c>
      <c r="R389" s="62">
        <v>1000000</v>
      </c>
      <c r="S389" t="s">
        <v>1014</v>
      </c>
      <c r="T389" t="s">
        <v>1015</v>
      </c>
      <c r="U389">
        <v>48141010311</v>
      </c>
      <c r="V389">
        <v>117</v>
      </c>
      <c r="W389">
        <v>0</v>
      </c>
      <c r="X389">
        <v>17</v>
      </c>
      <c r="Y389">
        <v>4</v>
      </c>
      <c r="Z389">
        <v>8</v>
      </c>
      <c r="AA389">
        <v>4</v>
      </c>
      <c r="AB389">
        <v>0</v>
      </c>
    </row>
    <row r="390" spans="1:107" customFormat="1" ht="14.4" x14ac:dyDescent="0.3">
      <c r="A390">
        <v>20265</v>
      </c>
      <c r="B390" t="s">
        <v>1035</v>
      </c>
      <c r="C390" t="s">
        <v>1036</v>
      </c>
      <c r="D390" t="s">
        <v>256</v>
      </c>
      <c r="F390" s="61">
        <v>79938</v>
      </c>
      <c r="G390" t="s">
        <v>256</v>
      </c>
      <c r="H390">
        <v>13</v>
      </c>
      <c r="I390" t="s">
        <v>83</v>
      </c>
      <c r="J390" s="61"/>
      <c r="K390" s="61"/>
      <c r="L390" s="61"/>
      <c r="M390" t="s">
        <v>84</v>
      </c>
      <c r="N390" s="61">
        <v>90</v>
      </c>
      <c r="O390" s="61">
        <v>2</v>
      </c>
      <c r="P390" s="61">
        <v>92</v>
      </c>
      <c r="Q390" t="s">
        <v>71</v>
      </c>
      <c r="R390" s="62">
        <v>1232745</v>
      </c>
      <c r="S390" t="s">
        <v>1014</v>
      </c>
      <c r="T390" t="s">
        <v>1015</v>
      </c>
      <c r="U390">
        <v>48141010339</v>
      </c>
      <c r="V390">
        <v>117</v>
      </c>
      <c r="W390">
        <v>0</v>
      </c>
      <c r="X390">
        <v>17</v>
      </c>
      <c r="Y390">
        <v>4</v>
      </c>
      <c r="Z390">
        <v>8</v>
      </c>
      <c r="AA390">
        <v>4</v>
      </c>
      <c r="AB390">
        <v>0</v>
      </c>
    </row>
    <row r="391" spans="1:107" customFormat="1" ht="14.4" x14ac:dyDescent="0.3">
      <c r="A391">
        <v>20266</v>
      </c>
      <c r="B391" t="s">
        <v>1037</v>
      </c>
      <c r="C391" s="63" t="s">
        <v>1038</v>
      </c>
      <c r="D391" t="s">
        <v>256</v>
      </c>
      <c r="F391" s="61">
        <v>79938</v>
      </c>
      <c r="G391" t="s">
        <v>256</v>
      </c>
      <c r="H391">
        <v>13</v>
      </c>
      <c r="I391" t="s">
        <v>83</v>
      </c>
      <c r="J391" s="61"/>
      <c r="K391" s="61"/>
      <c r="L391" s="61"/>
      <c r="M391" t="s">
        <v>84</v>
      </c>
      <c r="N391" s="61">
        <v>104</v>
      </c>
      <c r="O391" s="61">
        <v>0</v>
      </c>
      <c r="P391" s="61">
        <v>104</v>
      </c>
      <c r="Q391" t="s">
        <v>71</v>
      </c>
      <c r="R391" s="62">
        <v>1232745</v>
      </c>
      <c r="S391" t="s">
        <v>1014</v>
      </c>
      <c r="T391" t="s">
        <v>1015</v>
      </c>
      <c r="U391">
        <v>48141010341</v>
      </c>
      <c r="V391">
        <v>117</v>
      </c>
      <c r="W391">
        <v>0</v>
      </c>
      <c r="X391">
        <v>17</v>
      </c>
      <c r="Y391">
        <v>4</v>
      </c>
      <c r="Z391">
        <v>8</v>
      </c>
      <c r="AA391">
        <v>4</v>
      </c>
      <c r="AB391">
        <v>0</v>
      </c>
    </row>
    <row r="392" spans="1:107" customFormat="1" ht="14.4" x14ac:dyDescent="0.3">
      <c r="A392">
        <v>20308</v>
      </c>
      <c r="B392" t="s">
        <v>1039</v>
      </c>
      <c r="C392" s="63" t="s">
        <v>1040</v>
      </c>
      <c r="D392" t="s">
        <v>256</v>
      </c>
      <c r="F392" s="61">
        <v>79936</v>
      </c>
      <c r="G392" t="s">
        <v>256</v>
      </c>
      <c r="H392">
        <v>13</v>
      </c>
      <c r="I392" t="s">
        <v>83</v>
      </c>
      <c r="J392" s="61"/>
      <c r="K392" s="61"/>
      <c r="L392" s="61"/>
      <c r="M392" t="s">
        <v>84</v>
      </c>
      <c r="N392" s="61">
        <v>90</v>
      </c>
      <c r="O392" s="61">
        <v>2</v>
      </c>
      <c r="P392" s="61">
        <v>92</v>
      </c>
      <c r="Q392" t="s">
        <v>71</v>
      </c>
      <c r="R392" s="62">
        <v>1232745</v>
      </c>
      <c r="S392" t="s">
        <v>1014</v>
      </c>
      <c r="T392" t="s">
        <v>1015</v>
      </c>
      <c r="U392">
        <v>48141010336</v>
      </c>
      <c r="V392">
        <v>117</v>
      </c>
      <c r="W392">
        <v>0</v>
      </c>
      <c r="X392">
        <v>17</v>
      </c>
      <c r="Y392">
        <v>4</v>
      </c>
      <c r="Z392">
        <v>8</v>
      </c>
      <c r="AA392">
        <v>4</v>
      </c>
      <c r="AB392">
        <v>0</v>
      </c>
    </row>
    <row r="393" spans="1:107" customFormat="1" ht="14.4" x14ac:dyDescent="0.3">
      <c r="A393">
        <v>20187</v>
      </c>
      <c r="B393" t="s">
        <v>1041</v>
      </c>
      <c r="C393" s="63" t="s">
        <v>1042</v>
      </c>
      <c r="D393" t="s">
        <v>256</v>
      </c>
      <c r="F393" s="61">
        <v>79905</v>
      </c>
      <c r="G393" t="s">
        <v>256</v>
      </c>
      <c r="H393">
        <v>13</v>
      </c>
      <c r="I393" t="s">
        <v>83</v>
      </c>
      <c r="J393" s="61"/>
      <c r="K393" s="61"/>
      <c r="L393" s="61" t="s">
        <v>69</v>
      </c>
      <c r="M393" t="s">
        <v>70</v>
      </c>
      <c r="N393" s="61">
        <v>123</v>
      </c>
      <c r="O393" s="61">
        <v>0</v>
      </c>
      <c r="P393" s="61">
        <v>123</v>
      </c>
      <c r="Q393" t="s">
        <v>71</v>
      </c>
      <c r="R393" s="62">
        <v>1500000</v>
      </c>
      <c r="S393" t="s">
        <v>1021</v>
      </c>
      <c r="T393" t="s">
        <v>73</v>
      </c>
      <c r="U393">
        <v>48141003100</v>
      </c>
      <c r="V393">
        <v>115</v>
      </c>
      <c r="W393">
        <v>0</v>
      </c>
      <c r="X393">
        <v>17</v>
      </c>
      <c r="Y393">
        <v>4</v>
      </c>
      <c r="Z393">
        <v>8</v>
      </c>
      <c r="AA393">
        <v>4</v>
      </c>
      <c r="AB393">
        <v>7</v>
      </c>
    </row>
    <row r="394" spans="1:107" customFormat="1" ht="14.4" x14ac:dyDescent="0.3">
      <c r="A394">
        <v>20298</v>
      </c>
      <c r="B394" t="s">
        <v>1043</v>
      </c>
      <c r="C394" s="63" t="s">
        <v>1044</v>
      </c>
      <c r="D394" t="s">
        <v>255</v>
      </c>
      <c r="F394" s="61">
        <v>79927</v>
      </c>
      <c r="G394" t="s">
        <v>256</v>
      </c>
      <c r="H394">
        <v>13</v>
      </c>
      <c r="I394" t="s">
        <v>83</v>
      </c>
      <c r="J394" s="61"/>
      <c r="K394" s="61"/>
      <c r="L394" s="61"/>
      <c r="M394" t="s">
        <v>84</v>
      </c>
      <c r="N394" s="61">
        <v>100</v>
      </c>
      <c r="O394" s="61">
        <v>24</v>
      </c>
      <c r="P394" s="61">
        <v>124</v>
      </c>
      <c r="Q394" t="s">
        <v>71</v>
      </c>
      <c r="R394" s="62">
        <v>1232745</v>
      </c>
      <c r="S394" t="s">
        <v>1026</v>
      </c>
      <c r="T394" t="s">
        <v>1027</v>
      </c>
      <c r="U394">
        <v>48141004002</v>
      </c>
      <c r="V394">
        <v>114</v>
      </c>
      <c r="W394">
        <v>0</v>
      </c>
      <c r="X394">
        <v>17</v>
      </c>
      <c r="Y394">
        <v>4</v>
      </c>
      <c r="Z394">
        <v>8</v>
      </c>
      <c r="AA394">
        <v>4</v>
      </c>
      <c r="AB394">
        <v>0</v>
      </c>
    </row>
    <row r="395" spans="1:107" ht="14.4" x14ac:dyDescent="0.3">
      <c r="A395" s="19" t="s">
        <v>25</v>
      </c>
      <c r="B395" s="20"/>
      <c r="C395" s="21">
        <v>2465556.7434346606</v>
      </c>
      <c r="D395" s="22"/>
      <c r="E395" s="28"/>
      <c r="F395" s="22"/>
      <c r="G395" s="22"/>
      <c r="H395" s="28"/>
      <c r="I395" s="31"/>
      <c r="J395" s="28"/>
      <c r="K395" s="28"/>
      <c r="L395" s="28"/>
      <c r="M395" s="22"/>
      <c r="N395" s="22"/>
      <c r="O395" s="22"/>
      <c r="P395" s="22"/>
      <c r="Q395" s="23" t="s">
        <v>21</v>
      </c>
      <c r="R395" s="64">
        <f>SUM(R384:R394)</f>
        <v>13896470</v>
      </c>
      <c r="S395" s="24"/>
      <c r="T395" s="22"/>
      <c r="U395" s="22"/>
      <c r="V395" s="22"/>
      <c r="W395" s="22"/>
      <c r="X395" s="22"/>
      <c r="Y395" s="22"/>
      <c r="Z395"/>
      <c r="AA395" s="33"/>
      <c r="AB395" s="33"/>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row>
    <row r="396" spans="1:107" x14ac:dyDescent="0.3">
      <c r="A396" s="51"/>
      <c r="E396" s="27"/>
      <c r="R396" s="70"/>
    </row>
    <row r="397" spans="1:107" ht="15" customHeight="1" x14ac:dyDescent="0.3">
      <c r="A397" s="71" t="s">
        <v>1045</v>
      </c>
      <c r="B397" s="32"/>
      <c r="C397" s="35">
        <f>C395+C381+C376+C368+C364+C337+C330+C320+C315+C290+C283+C273+C268+C251+C241+C182+C176+C170+C162+C154+C145+C91+C80+C72+C68+C60+C54</f>
        <v>80725962.967010736</v>
      </c>
      <c r="D397" s="32" t="s">
        <v>62</v>
      </c>
      <c r="E397" s="36"/>
      <c r="F397" s="32">
        <f>COUNTIF(X13:X394, "&gt;1")</f>
        <v>303</v>
      </c>
      <c r="G397" s="32"/>
      <c r="H397" s="36"/>
      <c r="I397" s="32"/>
      <c r="J397" s="36"/>
      <c r="K397" s="79" t="s">
        <v>57</v>
      </c>
      <c r="L397" s="79"/>
      <c r="M397" s="79"/>
      <c r="N397" s="79"/>
      <c r="O397" s="79"/>
      <c r="P397" s="79"/>
      <c r="Q397" s="79"/>
      <c r="R397" s="74">
        <f>R395+R381+R376+R368+R364+R337+R330+R320+R315+R290+R283+R273+R268+R251+R241+R182+R176+R170+R162+R154+R145+R91+R80+R72+R68+R60+R54</f>
        <v>369355745</v>
      </c>
      <c r="S397" s="34"/>
    </row>
    <row r="398" spans="1:107" s="39" customFormat="1" ht="14.25" customHeight="1" x14ac:dyDescent="0.3">
      <c r="A398" s="38"/>
      <c r="B398" s="38"/>
      <c r="D398" s="38"/>
      <c r="E398" s="50"/>
      <c r="F398" s="38"/>
      <c r="G398" s="38"/>
      <c r="H398" s="50"/>
      <c r="I398" s="38"/>
      <c r="J398" s="50"/>
      <c r="K398" s="50"/>
      <c r="L398" s="50"/>
      <c r="M398" s="38"/>
      <c r="N398" s="38"/>
      <c r="O398" s="38"/>
      <c r="P398" s="38"/>
      <c r="Q398" s="38"/>
      <c r="R398" s="57"/>
      <c r="S398" s="38"/>
      <c r="T398" s="38"/>
      <c r="U398" s="38"/>
      <c r="V398" s="38"/>
      <c r="W398" s="38"/>
      <c r="X398" s="38"/>
      <c r="Y398" s="38"/>
      <c r="Z398" s="38"/>
      <c r="AA398" s="38"/>
      <c r="AB398" s="38"/>
      <c r="AC398" s="38"/>
      <c r="AD398" s="38"/>
    </row>
    <row r="399" spans="1:107" s="39" customFormat="1" ht="14.25" customHeight="1" x14ac:dyDescent="0.3">
      <c r="A399" s="38"/>
      <c r="B399" s="38"/>
      <c r="D399" s="38"/>
      <c r="E399" s="50"/>
      <c r="F399" s="38"/>
      <c r="G399" s="38"/>
      <c r="H399" s="50"/>
      <c r="I399" s="38"/>
      <c r="J399" s="50"/>
      <c r="K399" s="50"/>
      <c r="L399" s="50"/>
      <c r="M399" s="38"/>
      <c r="N399" s="38"/>
      <c r="O399" s="38"/>
      <c r="P399" s="38"/>
      <c r="Q399" s="38"/>
      <c r="R399" s="57"/>
      <c r="S399" s="38"/>
      <c r="T399" s="38"/>
      <c r="U399" s="38"/>
      <c r="V399" s="38"/>
      <c r="W399" s="38"/>
      <c r="X399" s="38"/>
      <c r="Y399" s="38"/>
      <c r="Z399" s="38"/>
      <c r="AA399" s="38"/>
      <c r="AB399" s="38"/>
      <c r="AC399" s="38"/>
      <c r="AD399" s="38"/>
    </row>
    <row r="400" spans="1:107" s="39" customFormat="1" ht="14.25" customHeight="1" x14ac:dyDescent="0.3">
      <c r="A400" s="38"/>
      <c r="B400" s="38"/>
      <c r="D400" s="38"/>
      <c r="E400" s="50"/>
      <c r="F400" s="38"/>
      <c r="G400" s="38"/>
      <c r="H400" s="50"/>
      <c r="I400" s="38"/>
      <c r="J400" s="50"/>
      <c r="K400" s="50"/>
      <c r="L400" s="50"/>
      <c r="M400" s="38"/>
      <c r="N400" s="38"/>
      <c r="O400" s="38"/>
      <c r="P400" s="38"/>
      <c r="Q400" s="38"/>
      <c r="R400" s="57"/>
      <c r="S400" s="38"/>
      <c r="T400" s="38"/>
      <c r="U400" s="38"/>
      <c r="V400" s="38"/>
      <c r="W400" s="38"/>
      <c r="X400" s="38"/>
      <c r="Y400" s="38"/>
      <c r="Z400" s="38"/>
      <c r="AA400" s="38"/>
      <c r="AB400" s="38"/>
      <c r="AC400" s="38"/>
      <c r="AD400" s="38"/>
    </row>
    <row r="401" spans="1:30" s="39" customFormat="1" ht="14.25" customHeight="1" x14ac:dyDescent="0.3">
      <c r="A401" s="38"/>
      <c r="B401" s="38"/>
      <c r="D401" s="38"/>
      <c r="E401" s="50"/>
      <c r="F401" s="38"/>
      <c r="G401" s="38"/>
      <c r="H401" s="50"/>
      <c r="I401" s="38"/>
      <c r="J401" s="50"/>
      <c r="K401" s="50"/>
      <c r="L401" s="50"/>
      <c r="M401" s="38"/>
      <c r="N401" s="38"/>
      <c r="O401" s="38"/>
      <c r="P401" s="38"/>
      <c r="Q401" s="38"/>
      <c r="R401" s="57"/>
      <c r="S401" s="38"/>
      <c r="T401" s="38"/>
      <c r="U401" s="38"/>
      <c r="V401" s="38"/>
      <c r="W401" s="38"/>
      <c r="X401" s="38"/>
      <c r="Y401" s="38"/>
      <c r="Z401" s="38"/>
      <c r="AA401" s="38"/>
      <c r="AB401" s="38"/>
      <c r="AC401" s="38"/>
      <c r="AD401" s="38"/>
    </row>
    <row r="402" spans="1:30" s="39" customFormat="1" ht="14.25" customHeight="1" x14ac:dyDescent="0.3">
      <c r="A402" s="38"/>
      <c r="B402" s="38"/>
      <c r="D402" s="38"/>
      <c r="E402" s="50"/>
      <c r="F402" s="38"/>
      <c r="G402" s="38"/>
      <c r="H402" s="50"/>
      <c r="I402" s="38"/>
      <c r="J402" s="50"/>
      <c r="K402" s="50"/>
      <c r="L402" s="50"/>
      <c r="M402" s="38"/>
      <c r="N402" s="38"/>
      <c r="O402" s="38"/>
      <c r="P402" s="38"/>
      <c r="Q402" s="38"/>
      <c r="R402" s="57"/>
      <c r="S402" s="38"/>
      <c r="T402" s="38"/>
      <c r="U402" s="38"/>
      <c r="V402" s="38"/>
      <c r="W402" s="38"/>
      <c r="X402" s="38"/>
      <c r="Y402" s="38"/>
      <c r="Z402" s="38"/>
      <c r="AA402" s="38"/>
      <c r="AB402" s="38"/>
      <c r="AC402" s="38"/>
      <c r="AD402" s="38"/>
    </row>
    <row r="403" spans="1:30" s="39" customFormat="1" ht="14.25" customHeight="1" x14ac:dyDescent="0.3">
      <c r="A403" s="38"/>
      <c r="B403" s="38"/>
      <c r="D403" s="38"/>
      <c r="E403" s="50"/>
      <c r="F403" s="38"/>
      <c r="G403" s="38"/>
      <c r="H403" s="50"/>
      <c r="I403" s="38"/>
      <c r="J403" s="50"/>
      <c r="K403" s="50"/>
      <c r="L403" s="50"/>
      <c r="M403" s="38"/>
      <c r="N403" s="38"/>
      <c r="O403" s="38"/>
      <c r="P403" s="38"/>
      <c r="Q403" s="38"/>
      <c r="R403" s="57"/>
      <c r="S403" s="38"/>
      <c r="T403" s="38"/>
      <c r="U403" s="38"/>
      <c r="V403" s="38"/>
      <c r="W403" s="38"/>
      <c r="X403" s="38"/>
      <c r="Y403" s="38"/>
      <c r="Z403" s="38"/>
      <c r="AA403" s="38"/>
      <c r="AB403" s="38"/>
      <c r="AC403" s="38"/>
      <c r="AD403" s="38"/>
    </row>
    <row r="404" spans="1:30" s="39" customFormat="1" ht="14.25" customHeight="1" x14ac:dyDescent="0.3">
      <c r="A404" s="38"/>
      <c r="B404" s="38"/>
      <c r="D404" s="38"/>
      <c r="E404" s="50"/>
      <c r="F404" s="38"/>
      <c r="G404" s="38"/>
      <c r="H404" s="50"/>
      <c r="I404" s="38"/>
      <c r="J404" s="50"/>
      <c r="K404" s="50"/>
      <c r="L404" s="50"/>
      <c r="M404" s="38"/>
      <c r="N404" s="38"/>
      <c r="O404" s="38"/>
      <c r="P404" s="38"/>
      <c r="Q404" s="38"/>
      <c r="R404" s="57"/>
      <c r="S404" s="38"/>
      <c r="T404" s="38"/>
      <c r="U404" s="38"/>
      <c r="V404" s="38"/>
      <c r="W404" s="38"/>
      <c r="X404" s="38"/>
      <c r="Y404" s="38"/>
      <c r="Z404" s="38"/>
      <c r="AA404" s="38"/>
      <c r="AB404" s="38"/>
      <c r="AC404" s="38"/>
      <c r="AD404" s="38"/>
    </row>
    <row r="405" spans="1:30" s="39" customFormat="1" ht="14.25" customHeight="1" x14ac:dyDescent="0.3">
      <c r="A405" s="38"/>
      <c r="B405" s="38"/>
      <c r="D405" s="38"/>
      <c r="E405" s="50"/>
      <c r="F405" s="38"/>
      <c r="G405" s="38"/>
      <c r="H405" s="50"/>
      <c r="I405" s="38"/>
      <c r="J405" s="50"/>
      <c r="K405" s="50"/>
      <c r="L405" s="50"/>
      <c r="M405" s="38"/>
      <c r="N405" s="38"/>
      <c r="O405" s="38"/>
      <c r="P405" s="38"/>
      <c r="Q405" s="38"/>
      <c r="R405" s="57"/>
      <c r="S405" s="38"/>
      <c r="T405" s="38"/>
      <c r="U405" s="38"/>
      <c r="V405" s="38"/>
      <c r="W405" s="38"/>
      <c r="X405" s="38"/>
      <c r="Y405" s="38"/>
      <c r="Z405" s="38"/>
      <c r="AA405" s="38"/>
      <c r="AB405" s="38"/>
      <c r="AC405" s="38"/>
      <c r="AD405" s="38"/>
    </row>
    <row r="406" spans="1:30" s="39" customFormat="1" ht="14.25" customHeight="1" x14ac:dyDescent="0.3">
      <c r="A406" s="38"/>
      <c r="B406" s="38"/>
      <c r="D406" s="38"/>
      <c r="E406" s="50"/>
      <c r="F406" s="38"/>
      <c r="G406" s="38"/>
      <c r="H406" s="50"/>
      <c r="I406" s="38"/>
      <c r="J406" s="50"/>
      <c r="K406" s="50"/>
      <c r="L406" s="50"/>
      <c r="M406" s="38"/>
      <c r="N406" s="38"/>
      <c r="O406" s="38"/>
      <c r="P406" s="38"/>
      <c r="Q406" s="38"/>
      <c r="R406" s="57"/>
      <c r="S406" s="38"/>
      <c r="T406" s="38"/>
      <c r="U406" s="38"/>
      <c r="V406" s="38"/>
      <c r="W406" s="38"/>
      <c r="X406" s="38"/>
      <c r="Y406" s="38"/>
      <c r="Z406" s="38"/>
      <c r="AA406" s="38"/>
      <c r="AB406" s="38"/>
      <c r="AC406" s="38"/>
      <c r="AD406" s="38"/>
    </row>
    <row r="407" spans="1:30" s="39" customFormat="1" ht="14.25" customHeight="1" x14ac:dyDescent="0.3">
      <c r="A407" s="38"/>
      <c r="B407" s="38"/>
      <c r="D407" s="38"/>
      <c r="E407" s="50"/>
      <c r="F407" s="38"/>
      <c r="G407" s="38"/>
      <c r="H407" s="50"/>
      <c r="I407" s="38"/>
      <c r="J407" s="50"/>
      <c r="K407" s="50"/>
      <c r="L407" s="50"/>
      <c r="M407" s="38"/>
      <c r="N407" s="38"/>
      <c r="O407" s="38"/>
      <c r="P407" s="38"/>
      <c r="Q407" s="38"/>
      <c r="R407" s="57"/>
      <c r="S407" s="38"/>
      <c r="T407" s="38"/>
      <c r="U407" s="38"/>
      <c r="V407" s="38"/>
      <c r="W407" s="38"/>
      <c r="X407" s="38"/>
      <c r="Y407" s="38"/>
      <c r="Z407" s="38"/>
      <c r="AA407" s="38"/>
      <c r="AB407" s="38"/>
      <c r="AC407" s="38"/>
      <c r="AD407" s="38"/>
    </row>
    <row r="408" spans="1:30" customFormat="1" ht="14.25" customHeight="1" x14ac:dyDescent="0.3"/>
    <row r="409" spans="1:30" customFormat="1" ht="14.4" x14ac:dyDescent="0.3"/>
    <row r="410" spans="1:30" customFormat="1" ht="14.4" x14ac:dyDescent="0.3"/>
    <row r="411" spans="1:30" customFormat="1" ht="15" customHeight="1" x14ac:dyDescent="0.3"/>
    <row r="412" spans="1:30" customFormat="1" ht="14.4" x14ac:dyDescent="0.3"/>
  </sheetData>
  <sheetProtection password="8E37" sheet="1" objects="1" scenarios="1"/>
  <sortState ref="A13:DC37">
    <sortCondition descending="1" ref="X13:X37"/>
  </sortState>
  <mergeCells count="5">
    <mergeCell ref="A6:L9"/>
    <mergeCell ref="A10:B10"/>
    <mergeCell ref="D10:U10"/>
    <mergeCell ref="K397:Q397"/>
    <mergeCell ref="T4:AB9"/>
  </mergeCells>
  <pageMargins left="0.25" right="0.2" top="0.25" bottom="0.2" header="0.3" footer="0.3"/>
  <pageSetup paperSize="5" scale="75" fitToHeight="6" orientation="landscape" r:id="rId1"/>
  <rowBreaks count="1" manualBreakCount="1">
    <brk id="170"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2020-01-21T16:27:32Z</cp:lastPrinted>
  <dcterms:created xsi:type="dcterms:W3CDTF">2018-01-09T23:11:29Z</dcterms:created>
  <dcterms:modified xsi:type="dcterms:W3CDTF">2020-01-27T19:19:30Z</dcterms:modified>
  <cp:category>Submissions</cp:category>
</cp:coreProperties>
</file>